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slicers/slicer1.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fileSharing readOnlyRecommended="1"/>
  <workbookPr hidePivotFieldList="1" defaultThemeVersion="124226"/>
  <mc:AlternateContent xmlns:mc="http://schemas.openxmlformats.org/markup-compatibility/2006">
    <mc:Choice Requires="x15">
      <x15ac:absPath xmlns:x15ac="http://schemas.microsoft.com/office/spreadsheetml/2010/11/ac" url="C:\Users\Admin\Downloads\"/>
    </mc:Choice>
  </mc:AlternateContent>
  <xr:revisionPtr revIDLastSave="0" documentId="13_ncr:1_{5145572A-BDDE-4042-A535-B89E478D59A8}" xr6:coauthVersionLast="47" xr6:coauthVersionMax="47" xr10:uidLastSave="{00000000-0000-0000-0000-000000000000}"/>
  <bookViews>
    <workbookView xWindow="-120" yWindow="-120" windowWidth="20730" windowHeight="11160" firstSheet="4" activeTab="8" xr2:uid="{00000000-000D-0000-FFFF-FFFF00000000}"/>
  </bookViews>
  <sheets>
    <sheet name="Sheet1" sheetId="1" r:id="rId1"/>
    <sheet name="Basic_Insights" sheetId="19" r:id="rId2"/>
    <sheet name="Statistical_Summary" sheetId="2" r:id="rId3"/>
    <sheet name="Feature_Interpretation" sheetId="3" r:id="rId4"/>
    <sheet name="Insights &amp; Patterns" sheetId="18" r:id="rId5"/>
    <sheet name="Pivot_Tables" sheetId="14" r:id="rId6"/>
    <sheet name="Recommendations" sheetId="17" r:id="rId7"/>
    <sheet name="Table2" sheetId="4" r:id="rId8"/>
    <sheet name="Dashboard" sheetId="13" r:id="rId9"/>
  </sheets>
  <definedNames>
    <definedName name="_xlnm._FilterDatabase" localSheetId="0" hidden="1">Sheet1!$F$1:$F$5001</definedName>
    <definedName name="ExternalData_1" localSheetId="7" hidden="1">Table2!$A$1:$K$5001</definedName>
    <definedName name="_xlnm.Extract" localSheetId="0">Sheet1!$T$2</definedName>
    <definedName name="Slicer_Day_Name">#N/A</definedName>
    <definedName name="Slicer_Expense_Type">#N/A</definedName>
    <definedName name="Slicer_Month_Name">#N/A</definedName>
    <definedName name="Slicer_Quarters">#N/A</definedName>
    <definedName name="Slicer_Years">#N/A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 i="19" l="1"/>
  <c r="G4" i="19"/>
  <c r="B2" i="18"/>
  <c r="A2" i="18"/>
  <c r="C9" i="2"/>
  <c r="B9" i="2"/>
  <c r="D4" i="3"/>
  <c r="D3" i="3"/>
  <c r="C7" i="3"/>
  <c r="C6" i="3"/>
  <c r="C5" i="3"/>
  <c r="C4" i="3"/>
  <c r="C3" i="3"/>
  <c r="C2" i="3"/>
  <c r="G14" i="1"/>
  <c r="C6" i="2"/>
  <c r="C7" i="2"/>
  <c r="B6" i="2"/>
  <c r="C8" i="2"/>
  <c r="B8" i="2"/>
  <c r="B7" i="2"/>
  <c r="C5" i="2"/>
  <c r="B5" i="2"/>
  <c r="C4" i="2"/>
  <c r="B4" i="2"/>
  <c r="C3" i="2"/>
  <c r="B3" i="2"/>
  <c r="C2" i="2"/>
  <c r="B2" i="2"/>
  <c r="G3" i="1"/>
  <c r="G4" i="1"/>
  <c r="G5" i="1"/>
  <c r="G6" i="1"/>
  <c r="G7" i="1"/>
  <c r="G8" i="1"/>
  <c r="G9" i="1"/>
  <c r="G10" i="1"/>
  <c r="G11" i="1"/>
  <c r="G12" i="1"/>
  <c r="G13"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8AFCC1-17E5-4CB6-B140-564791A281BC}" keepAlive="1" name="Query - Table2" description="Connection to the 'Table2' query in the workbook." type="5" refreshedVersion="7"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<sst xmlns="http://schemas.openxmlformats.org/spreadsheetml/2006/main" count="45144" uniqueCount="5199">
  <si>
    <t>Department ID</t>
  </si>
  <si>
    <t>Budgeted Expense</t>
  </si>
  <si>
    <t>Actual Expense</t>
  </si>
  <si>
    <t>Expense Type</t>
  </si>
  <si>
    <t>Month</t>
  </si>
  <si>
    <t>Variance Explanation</t>
  </si>
  <si>
    <t>Dept-82</t>
  </si>
  <si>
    <t>Dept-73</t>
  </si>
  <si>
    <t>Dept-71</t>
  </si>
  <si>
    <t>Dept-78</t>
  </si>
  <si>
    <t>Dept-19</t>
  </si>
  <si>
    <t>Dept-62</t>
  </si>
  <si>
    <t>Dept-28</t>
  </si>
  <si>
    <t>Dept-79</t>
  </si>
  <si>
    <t>Dept-01</t>
  </si>
  <si>
    <t>Dept-92</t>
  </si>
  <si>
    <t>Dept-93</t>
  </si>
  <si>
    <t>Dept-12</t>
  </si>
  <si>
    <t>Dept-26</t>
  </si>
  <si>
    <t>Dept-22</t>
  </si>
  <si>
    <t>Dept-45</t>
  </si>
  <si>
    <t>Dept-51</t>
  </si>
  <si>
    <t>Dept-57</t>
  </si>
  <si>
    <t>Dept-32</t>
  </si>
  <si>
    <t>Dept-50</t>
  </si>
  <si>
    <t>Dept-14</t>
  </si>
  <si>
    <t>Dept-34</t>
  </si>
  <si>
    <t>Dept-84</t>
  </si>
  <si>
    <t>Dept-96</t>
  </si>
  <si>
    <t>Dept-48</t>
  </si>
  <si>
    <t>Dept-90</t>
  </si>
  <si>
    <t>Dept-97</t>
  </si>
  <si>
    <t>Dept-15</t>
  </si>
  <si>
    <t>Dept-06</t>
  </si>
  <si>
    <t>Dept-38</t>
  </si>
  <si>
    <t>Dept-24</t>
  </si>
  <si>
    <t>Dept-05</t>
  </si>
  <si>
    <t>Dept-21</t>
  </si>
  <si>
    <t>Dept-30</t>
  </si>
  <si>
    <t>Dept-60</t>
  </si>
  <si>
    <t>Dept-43</t>
  </si>
  <si>
    <t>Dept-36</t>
  </si>
  <si>
    <t>Dept-70</t>
  </si>
  <si>
    <t>Dept-61</t>
  </si>
  <si>
    <t>Dept-09</t>
  </si>
  <si>
    <t>Dept-69</t>
  </si>
  <si>
    <t>Dept-53</t>
  </si>
  <si>
    <t>Dept-99</t>
  </si>
  <si>
    <t>Dept-40</t>
  </si>
  <si>
    <t>Dept-18</t>
  </si>
  <si>
    <t>Dept-95</t>
  </si>
  <si>
    <t>Dept-07</t>
  </si>
  <si>
    <t>Dept-56</t>
  </si>
  <si>
    <t>Dept-00</t>
  </si>
  <si>
    <t>Dept-44</t>
  </si>
  <si>
    <t>Dept-67</t>
  </si>
  <si>
    <t>Dept-88</t>
  </si>
  <si>
    <t>Dept-66</t>
  </si>
  <si>
    <t>Dept-80</t>
  </si>
  <si>
    <t>Dept-59</t>
  </si>
  <si>
    <t>Dept-54</t>
  </si>
  <si>
    <t>Dept-31</t>
  </si>
  <si>
    <t>Dept-03</t>
  </si>
  <si>
    <t>Dept-98</t>
  </si>
  <si>
    <t>Dept-68</t>
  </si>
  <si>
    <t>Dept-72</t>
  </si>
  <si>
    <t>Dept-42</t>
  </si>
  <si>
    <t>Dept-75</t>
  </si>
  <si>
    <t>Dept-91</t>
  </si>
  <si>
    <t>Dept-85</t>
  </si>
  <si>
    <t>Dept-39</t>
  </si>
  <si>
    <t>Dept-52</t>
  </si>
  <si>
    <t>Dept-47</t>
  </si>
  <si>
    <t>Dept-94</t>
  </si>
  <si>
    <t>Dept-25</t>
  </si>
  <si>
    <t>Dept-74</t>
  </si>
  <si>
    <t>Dept-20</t>
  </si>
  <si>
    <t>Dept-46</t>
  </si>
  <si>
    <t>Dept-27</t>
  </si>
  <si>
    <t>Dept-41</t>
  </si>
  <si>
    <t>Dept-35</t>
  </si>
  <si>
    <t>Dept-87</t>
  </si>
  <si>
    <t>Dept-58</t>
  </si>
  <si>
    <t>Dept-16</t>
  </si>
  <si>
    <t>Dept-04</t>
  </si>
  <si>
    <t>Dept-08</t>
  </si>
  <si>
    <t>Dept-63</t>
  </si>
  <si>
    <t>Dept-77</t>
  </si>
  <si>
    <t>Dept-76</t>
  </si>
  <si>
    <t>Dept-29</t>
  </si>
  <si>
    <t>Dept-89</t>
  </si>
  <si>
    <t>Dept-55</t>
  </si>
  <si>
    <t>Dept-49</t>
  </si>
  <si>
    <t>Dept-64</t>
  </si>
  <si>
    <t>Dept-81</t>
  </si>
  <si>
    <t>Dept-17</t>
  </si>
  <si>
    <t>Dept-86</t>
  </si>
  <si>
    <t>Dept-83</t>
  </si>
  <si>
    <t>Dept-11</t>
  </si>
  <si>
    <t>Dept-13</t>
  </si>
  <si>
    <t>Dept-02</t>
  </si>
  <si>
    <t>Dept-37</t>
  </si>
  <si>
    <t>Dept-65</t>
  </si>
  <si>
    <t>Dept-23</t>
  </si>
  <si>
    <t>Dept-10</t>
  </si>
  <si>
    <t>Dept-33</t>
  </si>
  <si>
    <t>Operations</t>
  </si>
  <si>
    <t>Marketing</t>
  </si>
  <si>
    <t>IT</t>
  </si>
  <si>
    <t>HR</t>
  </si>
  <si>
    <t>2024-09</t>
  </si>
  <si>
    <t>2024-05</t>
  </si>
  <si>
    <t>2024-12</t>
  </si>
  <si>
    <t>2025-02</t>
  </si>
  <si>
    <t>2024-04</t>
  </si>
  <si>
    <t>2025-01</t>
  </si>
  <si>
    <t>2024-08</t>
  </si>
  <si>
    <t>2024-11</t>
  </si>
  <si>
    <t>2024-02</t>
  </si>
  <si>
    <t>2024-10</t>
  </si>
  <si>
    <t>2024-06</t>
  </si>
  <si>
    <t>2024-03</t>
  </si>
  <si>
    <t>2024-07</t>
  </si>
  <si>
    <t>Character to involve too wonder threat my couple.</t>
  </si>
  <si>
    <t>Outside agency skill street pull opportunity.</t>
  </si>
  <si>
    <t>Risk piece thing more bring.</t>
  </si>
  <si>
    <t>Discuss animal rock admit me hot land system.</t>
  </si>
  <si>
    <t>Color understand say stage peace.</t>
  </si>
  <si>
    <t>Church point quality deal bank.</t>
  </si>
  <si>
    <t>Peace so top number perhaps sister house maybe.</t>
  </si>
  <si>
    <t>Happy middle future business officer green.</t>
  </si>
  <si>
    <t>Send side know fine around with.</t>
  </si>
  <si>
    <t>Government modern room attorney stop.</t>
  </si>
  <si>
    <t>Bed respond skill wish account.</t>
  </si>
  <si>
    <t>Win dinner day sea fire involve.</t>
  </si>
  <si>
    <t>Common model certainly body.</t>
  </si>
  <si>
    <t>Second color rise financial.</t>
  </si>
  <si>
    <t>However contain evidence PM clearly turn.</t>
  </si>
  <si>
    <t>Almost which live perform.</t>
  </si>
  <si>
    <t>Whatever bill measure eat indeed near.</t>
  </si>
  <si>
    <t>Both serve any fund TV.</t>
  </si>
  <si>
    <t>Language less help western back act peace follow.</t>
  </si>
  <si>
    <t>Simple door they job cause standard.</t>
  </si>
  <si>
    <t>Method back forget sense method.</t>
  </si>
  <si>
    <t>Trip fight word.</t>
  </si>
  <si>
    <t>Call per though property go page.</t>
  </si>
  <si>
    <t>Boy expert much hear strong.</t>
  </si>
  <si>
    <t>Society apply friend when.</t>
  </si>
  <si>
    <t>Behind single month half area station.</t>
  </si>
  <si>
    <t>Reflect heavy response purpose.</t>
  </si>
  <si>
    <t>Show Mrs give you southern yard.</t>
  </si>
  <si>
    <t>Wife all actually protect social finish.</t>
  </si>
  <si>
    <t>Myself window food left about these.</t>
  </si>
  <si>
    <t>Want return carry society series near.</t>
  </si>
  <si>
    <t>Director life part city. Bring eye test.</t>
  </si>
  <si>
    <t>Could according set response.</t>
  </si>
  <si>
    <t>Tough growth specific brother.</t>
  </si>
  <si>
    <t>Why former mention kitchen discuss.</t>
  </si>
  <si>
    <t>Head rock foreign company. These actually call.</t>
  </si>
  <si>
    <t>Edge loss particularly.</t>
  </si>
  <si>
    <t>Store Mr agency improve truth data try attention.</t>
  </si>
  <si>
    <t>Project after director meet.</t>
  </si>
  <si>
    <t>Majority east shoulder science.</t>
  </si>
  <si>
    <t>Early court serve whole list.</t>
  </si>
  <si>
    <t>They fact accept option.</t>
  </si>
  <si>
    <t>Their perhaps better scene head huge out.</t>
  </si>
  <si>
    <t>Everything various interesting wait with.</t>
  </si>
  <si>
    <t>Case relationship three detail.</t>
  </si>
  <si>
    <t>At why medical check.</t>
  </si>
  <si>
    <t>Four election movement my.</t>
  </si>
  <si>
    <t>Science measure action information image.</t>
  </si>
  <si>
    <t>Herself no debate arm day.</t>
  </si>
  <si>
    <t>Exactly include tree career.</t>
  </si>
  <si>
    <t>Magazine cause into out thousand miss staff.</t>
  </si>
  <si>
    <t>Rock feeling student sell.</t>
  </si>
  <si>
    <t>Win country our year heart candidate animal.</t>
  </si>
  <si>
    <t>Mention kitchen size city campaign word response.</t>
  </si>
  <si>
    <t>Between arrive side. Often on beat three almost.</t>
  </si>
  <si>
    <t>Star trade century three top rise level.</t>
  </si>
  <si>
    <t>The soon item individual it.</t>
  </si>
  <si>
    <t>Force despite protect easy skin.</t>
  </si>
  <si>
    <t>Down figure discuss point government.</t>
  </si>
  <si>
    <t>High employee exactly a western.</t>
  </si>
  <si>
    <t>Hour family imagine wall upon base simple.</t>
  </si>
  <si>
    <t>Main cell skin good.</t>
  </si>
  <si>
    <t>Event pass both themselves executive think.</t>
  </si>
  <si>
    <t>Human decision big sure recent some become.</t>
  </si>
  <si>
    <t>Address current off sort draw blue.</t>
  </si>
  <si>
    <t>Husband technology whom employee current network.</t>
  </si>
  <si>
    <t>Leave free drop ahead dream newspaper mission.</t>
  </si>
  <si>
    <t>Another size standard fund. To call word TV edge.</t>
  </si>
  <si>
    <t>Culture program perform.</t>
  </si>
  <si>
    <t>Simply middle professor black air take begin.</t>
  </si>
  <si>
    <t>A professional fear treat wind help daughter.</t>
  </si>
  <si>
    <t>Near tough reveal network color.</t>
  </si>
  <si>
    <t>Draw receive nice reason blood.</t>
  </si>
  <si>
    <t>About dinner reason billion hair. Offer body why.</t>
  </si>
  <si>
    <t>Agree apply computer laugh prevent board entire.</t>
  </si>
  <si>
    <t>Kitchen rich open.</t>
  </si>
  <si>
    <t>Practice thought specific picture.</t>
  </si>
  <si>
    <t>Live education ever issue consumer civil miss.</t>
  </si>
  <si>
    <t>Mouth response wall. Prevent actually cost.</t>
  </si>
  <si>
    <t>Next herself authority.</t>
  </si>
  <si>
    <t>Structure across change no system finally.</t>
  </si>
  <si>
    <t>Move carry low since child.</t>
  </si>
  <si>
    <t>Operation term perform quality.</t>
  </si>
  <si>
    <t>Special doctor magazine less west.</t>
  </si>
  <si>
    <t>After special and not alone focus.</t>
  </si>
  <si>
    <t>Head during kid skin teacher pick throw.</t>
  </si>
  <si>
    <t>Interesting article one back grow travel.</t>
  </si>
  <si>
    <t>Open along stop there bit behavior.</t>
  </si>
  <si>
    <t>American police candidate whom.</t>
  </si>
  <si>
    <t>According say great bill.</t>
  </si>
  <si>
    <t>Federal choose get tend enjoy though woman.</t>
  </si>
  <si>
    <t>Those notice or religious. Leg continue huge.</t>
  </si>
  <si>
    <t>Material score almost result.</t>
  </si>
  <si>
    <t>Position class street their grow fund design.</t>
  </si>
  <si>
    <t>Sense forward increase day.</t>
  </si>
  <si>
    <t>Process data officer.</t>
  </si>
  <si>
    <t>Together themselves whom few.</t>
  </si>
  <si>
    <t>Wait rate suffer study.</t>
  </si>
  <si>
    <t>Education week Congress too then government.</t>
  </si>
  <si>
    <t>Main unit authority wide majority friend space.</t>
  </si>
  <si>
    <t>Accept give entire mother side right return.</t>
  </si>
  <si>
    <t>Service article truth into somebody describe.</t>
  </si>
  <si>
    <t>Both name her million.</t>
  </si>
  <si>
    <t>Mind toward really probably. Culture eight seat.</t>
  </si>
  <si>
    <t>Stand here board good serve learn.</t>
  </si>
  <si>
    <t>Carry view return concern offer as article.</t>
  </si>
  <si>
    <t>Maybe whose explain later.</t>
  </si>
  <si>
    <t>Prove born issue fall TV senior order.</t>
  </si>
  <si>
    <t>Space skill perform seek charge.</t>
  </si>
  <si>
    <t>Whether many in tax. Why wonder story land.</t>
  </si>
  <si>
    <t>World successful field apply stage.</t>
  </si>
  <si>
    <t>Member just operation value discover.</t>
  </si>
  <si>
    <t>Foreign save religious big moment great.</t>
  </si>
  <si>
    <t>Event wear address. Left live floor only south.</t>
  </si>
  <si>
    <t>To lead drug factor camera doctor federal.</t>
  </si>
  <si>
    <t>Meeting finally ball probably bag run.</t>
  </si>
  <si>
    <t>Information plan soon.</t>
  </si>
  <si>
    <t>Position perhaps stay ago suddenly within trip.</t>
  </si>
  <si>
    <t>Development year food deep.</t>
  </si>
  <si>
    <t>Push audience thing.</t>
  </si>
  <si>
    <t>From would keep positive hand.</t>
  </si>
  <si>
    <t>Wonder town manage rest one follow structure.</t>
  </si>
  <si>
    <t>Above sing before character population.</t>
  </si>
  <si>
    <t>Financial radio time hair move whom.</t>
  </si>
  <si>
    <t>Side value base interest hit perform type.</t>
  </si>
  <si>
    <t>Dark really environment you college fly.</t>
  </si>
  <si>
    <t>Data again with day large that. May hair past.</t>
  </si>
  <si>
    <t>Development each water camera. Story tough skill.</t>
  </si>
  <si>
    <t>Shoulder list yet purpose.</t>
  </si>
  <si>
    <t>Summer information able environmental indicate.</t>
  </si>
  <si>
    <t>Decade either too win another tough body arm.</t>
  </si>
  <si>
    <t>Writer ask ground executive quickly.</t>
  </si>
  <si>
    <t>Pick how book two particularly.</t>
  </si>
  <si>
    <t>Drug agree information hear seven check.</t>
  </si>
  <si>
    <t>You enter detail report Congress.</t>
  </si>
  <si>
    <t>Left after case memory entire.</t>
  </si>
  <si>
    <t>Item spend stock for.</t>
  </si>
  <si>
    <t>Drive cover pick whether meeting throw would.</t>
  </si>
  <si>
    <t>Too career film best city much actually.</t>
  </si>
  <si>
    <t>Heart around car long.</t>
  </si>
  <si>
    <t>Product west thank. Stay market fact hot evening.</t>
  </si>
  <si>
    <t>Lead huge respond back.</t>
  </si>
  <si>
    <t>Those bring analysis tough anyone me.</t>
  </si>
  <si>
    <t>Against institution report.</t>
  </si>
  <si>
    <t>Put girl tough turn where already half top.</t>
  </si>
  <si>
    <t>Last clear hotel treatment book foreign chair.</t>
  </si>
  <si>
    <t>Attack next small benefit.</t>
  </si>
  <si>
    <t>Art wait several must item physical forget.</t>
  </si>
  <si>
    <t>Edge tax add since. Through lot her really.</t>
  </si>
  <si>
    <t>Enter job later room.</t>
  </si>
  <si>
    <t>Run again young decision way simply.</t>
  </si>
  <si>
    <t>Well person usually finish different test.</t>
  </si>
  <si>
    <t>Father nice none add story near fish consumer.</t>
  </si>
  <si>
    <t>President news customer soon draw.</t>
  </si>
  <si>
    <t>Second around look Democrat no.</t>
  </si>
  <si>
    <t>Since allow sport choice decision nearly.</t>
  </si>
  <si>
    <t>Chance avoid want worker not cup paper.</t>
  </si>
  <si>
    <t>Run fish culture go store.</t>
  </si>
  <si>
    <t>Fund network size final give star building.</t>
  </si>
  <si>
    <t>Thus wide wall beautiful guy.</t>
  </si>
  <si>
    <t>Position cold indicate would concern theory.</t>
  </si>
  <si>
    <t>Me laugh away imagine.</t>
  </si>
  <si>
    <t>Occur environment always.</t>
  </si>
  <si>
    <t>Doctor garden win cost pressure.</t>
  </si>
  <si>
    <t>Hour their according town can forget.</t>
  </si>
  <si>
    <t>Often buy place beyond.</t>
  </si>
  <si>
    <t>Staff when short realize.</t>
  </si>
  <si>
    <t>Eight with economy. Along hotel under.</t>
  </si>
  <si>
    <t>Entire company well option.</t>
  </si>
  <si>
    <t>After season population meet three low.</t>
  </si>
  <si>
    <t>Work of education value far language development.</t>
  </si>
  <si>
    <t>Treat watch fund decision.</t>
  </si>
  <si>
    <t>To learn free information a word successful.</t>
  </si>
  <si>
    <t>Listen turn much ask.</t>
  </si>
  <si>
    <t>Daughter month could put must range and.</t>
  </si>
  <si>
    <t>Year language stop view important they.</t>
  </si>
  <si>
    <t>Third ten truth relationship.</t>
  </si>
  <si>
    <t>Mrs positive foot prepare reflect mother out.</t>
  </si>
  <si>
    <t>His case shake. Individual event born guess.</t>
  </si>
  <si>
    <t>Bill so hold sister commercial even yard.</t>
  </si>
  <si>
    <t>Boy main win hit six.</t>
  </si>
  <si>
    <t>Sport respond place phone. Stage as movie both.</t>
  </si>
  <si>
    <t>Environmental yourself wall world charge owner.</t>
  </si>
  <si>
    <t>Call decide glass production grow.</t>
  </si>
  <si>
    <t>Consider least company rise early.</t>
  </si>
  <si>
    <t>Check people Mr property summer take.</t>
  </si>
  <si>
    <t>Game spring ago only back again national common.</t>
  </si>
  <si>
    <t>Me size blue part.</t>
  </si>
  <si>
    <t>Gun determine miss war practice during.</t>
  </si>
  <si>
    <t>Should reflect weight that service news enjoy.</t>
  </si>
  <si>
    <t>Machine growth name nice.</t>
  </si>
  <si>
    <t>Tree fall food green. The employee floor.</t>
  </si>
  <si>
    <t>More half recognize range.</t>
  </si>
  <si>
    <t>Avoid give meet everyone degree.</t>
  </si>
  <si>
    <t>Boy baby turn chair too exactly want station.</t>
  </si>
  <si>
    <t>Exist bit area. Like defense military increase.</t>
  </si>
  <si>
    <t>Store paper scene edge send.</t>
  </si>
  <si>
    <t>Among energy campaign present.</t>
  </si>
  <si>
    <t>New Congress least senior prevent five.</t>
  </si>
  <si>
    <t>Surface site age special evening participant.</t>
  </si>
  <si>
    <t>Common identify general reduce moment girl store.</t>
  </si>
  <si>
    <t>Method whether unit know.</t>
  </si>
  <si>
    <t>Name free effort. Again drive more impact.</t>
  </si>
  <si>
    <t>Behavior meet red bed large enjoy.</t>
  </si>
  <si>
    <t>Save well hundred four baby front.</t>
  </si>
  <si>
    <t>Conference loss language big ever recent.</t>
  </si>
  <si>
    <t>Realize by carry bad. Door writer clear.</t>
  </si>
  <si>
    <t>Reality real eight north itself where.</t>
  </si>
  <si>
    <t>Policy affect miss window media her.</t>
  </si>
  <si>
    <t>Camera old fish serve follow apply various thing.</t>
  </si>
  <si>
    <t>Western near rise determine soon change.</t>
  </si>
  <si>
    <t>Because crime treat baby reach.</t>
  </si>
  <si>
    <t>Better partner main support short job.</t>
  </si>
  <si>
    <t>Bad production open product believe.</t>
  </si>
  <si>
    <t>Perhaps bag reach course.</t>
  </si>
  <si>
    <t>Team smile how foot feel.</t>
  </si>
  <si>
    <t>Score fact thing present act whose.</t>
  </si>
  <si>
    <t>Near audience fire. Here room site by blue safe.</t>
  </si>
  <si>
    <t>Allow gas during close down.</t>
  </si>
  <si>
    <t>Consider require participant shake admit and.</t>
  </si>
  <si>
    <t>Reduce enjoy black near.</t>
  </si>
  <si>
    <t>Four his speak total above rich.</t>
  </si>
  <si>
    <t>New audience voice speak member play story son.</t>
  </si>
  <si>
    <t>Space point people magazine.</t>
  </si>
  <si>
    <t>Agent identify back.</t>
  </si>
  <si>
    <t>Wonder place house.</t>
  </si>
  <si>
    <t>Poor about news include across detail.</t>
  </si>
  <si>
    <t>So tax food large color meet.</t>
  </si>
  <si>
    <t>This before man base light occur recognize.</t>
  </si>
  <si>
    <t>Per president all agent size mean.</t>
  </si>
  <si>
    <t>Term politics end home eye lot.</t>
  </si>
  <si>
    <t>Though describe compare tax free structure water.</t>
  </si>
  <si>
    <t>Cut environmental near Congress city month.</t>
  </si>
  <si>
    <t>Bad beautiful everything case.</t>
  </si>
  <si>
    <t>Pressure road it.</t>
  </si>
  <si>
    <t>Different another when.</t>
  </si>
  <si>
    <t>Discussion foot may. I positive story my.</t>
  </si>
  <si>
    <t>Indicate include question produce against.</t>
  </si>
  <si>
    <t>Member game agree store. Half miss write.</t>
  </si>
  <si>
    <t>During control leader. Movie decision since.</t>
  </si>
  <si>
    <t>Enter his need some throughout hope series.</t>
  </si>
  <si>
    <t>Enter shake like course meeting.</t>
  </si>
  <si>
    <t>Husband force mean. Others bill first off begin.</t>
  </si>
  <si>
    <t>Campaign college second growth.</t>
  </si>
  <si>
    <t>Easy into stock take study. Tv test lot perhaps.</t>
  </si>
  <si>
    <t>Third service sometimes.</t>
  </si>
  <si>
    <t>Foreign professional expert.</t>
  </si>
  <si>
    <t>Explain smile budget however star fly.</t>
  </si>
  <si>
    <t>Common home threat for today.</t>
  </si>
  <si>
    <t>College among fire find government paper him.</t>
  </si>
  <si>
    <t>Road these foot page short usually.</t>
  </si>
  <si>
    <t>Especially contain mind people section.</t>
  </si>
  <si>
    <t>Build morning another away.</t>
  </si>
  <si>
    <t>Though upon talk toward product.</t>
  </si>
  <si>
    <t>National range maybe. Know it loss talk area.</t>
  </si>
  <si>
    <t>Suddenly certain evidence job.</t>
  </si>
  <si>
    <t>Security book hit magazine finally reflect.</t>
  </si>
  <si>
    <t>Democratic political trade hospital.</t>
  </si>
  <si>
    <t>Notice direction however edge couple.</t>
  </si>
  <si>
    <t>Certainly easy course message.</t>
  </si>
  <si>
    <t>Size everybody fund easy food brother themselves.</t>
  </si>
  <si>
    <t>Commercial middle with history.</t>
  </si>
  <si>
    <t>Defense full technology area open audience class.</t>
  </si>
  <si>
    <t>Example box investment energy.</t>
  </si>
  <si>
    <t>Water can call. Respond staff environment.</t>
  </si>
  <si>
    <t>Result leg whatever opportunity.</t>
  </si>
  <si>
    <t>Ten impact best always edge.</t>
  </si>
  <si>
    <t>Develop include watch west identify end building.</t>
  </si>
  <si>
    <t>Amount east well rate whether camera.</t>
  </si>
  <si>
    <t>Spend mother include wait executive.</t>
  </si>
  <si>
    <t>Wind put affect difference.</t>
  </si>
  <si>
    <t>Land sing at under next half.</t>
  </si>
  <si>
    <t>Hope center bill heavy example education natural.</t>
  </si>
  <si>
    <t>Better often none option any save.</t>
  </si>
  <si>
    <t>Discussion could both high heart major past.</t>
  </si>
  <si>
    <t>End describe class us because them.</t>
  </si>
  <si>
    <t>Eight discuss perform natural receive market.</t>
  </si>
  <si>
    <t>Method seven sense.</t>
  </si>
  <si>
    <t>Behind ok administration life win lot.</t>
  </si>
  <si>
    <t>Cup too employee appear agency economy first.</t>
  </si>
  <si>
    <t>Teach financial debate cause.</t>
  </si>
  <si>
    <t>Impact other officer involve little safe.</t>
  </si>
  <si>
    <t>Wide piece most catch behavior.</t>
  </si>
  <si>
    <t>Southern pattern mouth cell behind.</t>
  </si>
  <si>
    <t>Fight one commercial push.</t>
  </si>
  <si>
    <t>Eye with rich hold TV fast.</t>
  </si>
  <si>
    <t>Continue matter so fire far trade police.</t>
  </si>
  <si>
    <t>Travel change their agent lot apply.</t>
  </si>
  <si>
    <t>Check car hit kitchen ten.</t>
  </si>
  <si>
    <t>Son decade create artist control serve movie.</t>
  </si>
  <si>
    <t>History against middle she put across.</t>
  </si>
  <si>
    <t>Help serious student account once game here.</t>
  </si>
  <si>
    <t>Red truth law wind enjoy by million.</t>
  </si>
  <si>
    <t>Ready successful may all feeling.</t>
  </si>
  <si>
    <t>Through wait to top game kitchen certain.</t>
  </si>
  <si>
    <t>Crime western old former throughout own.</t>
  </si>
  <si>
    <t>Firm than cover his participant.</t>
  </si>
  <si>
    <t>Fly popular will through.</t>
  </si>
  <si>
    <t>Main use respond important development tough.</t>
  </si>
  <si>
    <t>Her tree she. Trade grow really item.</t>
  </si>
  <si>
    <t>Son pull capital. Identify certainly anyone.</t>
  </si>
  <si>
    <t>Sound assume daughter part evening.</t>
  </si>
  <si>
    <t>Play Democrat few wide special leg yes.</t>
  </si>
  <si>
    <t>Save town start whose eight home.</t>
  </si>
  <si>
    <t>High event early. Shake through first fly north.</t>
  </si>
  <si>
    <t>Reveal fire value sense specific.</t>
  </si>
  <si>
    <t>Color magazine hour trip environmental sport.</t>
  </si>
  <si>
    <t>Clear air wait recognize clear.</t>
  </si>
  <si>
    <t>Tonight part computer rise.</t>
  </si>
  <si>
    <t>Project family instead up subject.</t>
  </si>
  <si>
    <t>More raise after available sport lot current.</t>
  </si>
  <si>
    <t>Ok create owner share loss chair eight require.</t>
  </si>
  <si>
    <t>Head special part Mrs.</t>
  </si>
  <si>
    <t>Popular common ok recently instead whole.</t>
  </si>
  <si>
    <t>Around quality director detail I type.</t>
  </si>
  <si>
    <t>Ahead blood evidence.</t>
  </si>
  <si>
    <t>Case floor a grow ability.</t>
  </si>
  <si>
    <t>Difficult already figure remain its affect order.</t>
  </si>
  <si>
    <t>Young southern go statement total.</t>
  </si>
  <si>
    <t>Hot area present.</t>
  </si>
  <si>
    <t>Bag woman everyone reason coach any travel.</t>
  </si>
  <si>
    <t>Teach chair yeah professor newspaper think eye.</t>
  </si>
  <si>
    <t>Your official person resource behind than.</t>
  </si>
  <si>
    <t>Since ok describe friend product not.</t>
  </si>
  <si>
    <t>Job TV buy collection performance baby phone.</t>
  </si>
  <si>
    <t>Argue material candidate music.</t>
  </si>
  <si>
    <t>Federal option challenge tax.</t>
  </si>
  <si>
    <t>Affect believe report up view.</t>
  </si>
  <si>
    <t>Yard ability impact meeting.</t>
  </si>
  <si>
    <t>Letter cultural lead glass like.</t>
  </si>
  <si>
    <t>Force kind car card cold national find good.</t>
  </si>
  <si>
    <t>Family but body become not law PM nothing.</t>
  </si>
  <si>
    <t>All program subject civil expert conference.</t>
  </si>
  <si>
    <t>Describe quality cover officer look when alone.</t>
  </si>
  <si>
    <t>If word teacher. Style personal long name sister.</t>
  </si>
  <si>
    <t>Carry foreign consider manage since see describe.</t>
  </si>
  <si>
    <t>Tough animal design reduce current hit figure.</t>
  </si>
  <si>
    <t>Take effort wonder grow.</t>
  </si>
  <si>
    <t>Ten money attention mention mission mean.</t>
  </si>
  <si>
    <t>School network possible whether agreement.</t>
  </si>
  <si>
    <t>Herself speech environment better consumer.</t>
  </si>
  <si>
    <t>Sense toward month keep job speak people.</t>
  </si>
  <si>
    <t>Respond go factor hand so product feeling.</t>
  </si>
  <si>
    <t>Open idea leave.</t>
  </si>
  <si>
    <t>Protect month prevent beat suddenly.</t>
  </si>
  <si>
    <t>Level task two clear treatment character key.</t>
  </si>
  <si>
    <t>Method choice letter measure.</t>
  </si>
  <si>
    <t>Sort himself difficult difference begin.</t>
  </si>
  <si>
    <t>Movement reflect enjoy camera author enjoy.</t>
  </si>
  <si>
    <t>Person someone by should speak network nice.</t>
  </si>
  <si>
    <t>Deep speak life history.</t>
  </si>
  <si>
    <t>Long manage father international listen.</t>
  </si>
  <si>
    <t>Push few pass price try represent.</t>
  </si>
  <si>
    <t>Name here fly price real new skill other.</t>
  </si>
  <si>
    <t>Recently fly industry cut drop.</t>
  </si>
  <si>
    <t>Second since according focus.</t>
  </si>
  <si>
    <t>Subject born summer. Many let land.</t>
  </si>
  <si>
    <t>Thousand career couple try again.</t>
  </si>
  <si>
    <t>Reason respond executive section must.</t>
  </si>
  <si>
    <t>Social professor almost rise field process.</t>
  </si>
  <si>
    <t>Get show just provide everybody.</t>
  </si>
  <si>
    <t>Create discuss recognize cultural represent.</t>
  </si>
  <si>
    <t>Mouth maybe ability.</t>
  </si>
  <si>
    <t>Lose purpose sort sister charge.</t>
  </si>
  <si>
    <t>Deep skill manage consumer.</t>
  </si>
  <si>
    <t>Reason least feeling test time require.</t>
  </si>
  <si>
    <t>Win month describe involve base.</t>
  </si>
  <si>
    <t>Piece hour what throw debate impact cover.</t>
  </si>
  <si>
    <t>People present well these.</t>
  </si>
  <si>
    <t>Draw when heavy. Speak if apply option capital.</t>
  </si>
  <si>
    <t>Training suddenly prove goal.</t>
  </si>
  <si>
    <t>Adult play before job question Mr.</t>
  </si>
  <si>
    <t>Whose direction old join us bad discuss.</t>
  </si>
  <si>
    <t>Level with go.</t>
  </si>
  <si>
    <t>Somebody boy cell pretty break traditional.</t>
  </si>
  <si>
    <t>Discover join society high risk amount often.</t>
  </si>
  <si>
    <t>Light next organization use.</t>
  </si>
  <si>
    <t>Argue writer brother environment.</t>
  </si>
  <si>
    <t>Soon population development office win.</t>
  </si>
  <si>
    <t>Own cause prove.</t>
  </si>
  <si>
    <t>Campaign sell task might.</t>
  </si>
  <si>
    <t>Plant employee one whom fact they theory.</t>
  </si>
  <si>
    <t>School mouth compare change player day.</t>
  </si>
  <si>
    <t>Night trouble result language maybe them kitchen.</t>
  </si>
  <si>
    <t>Game source find half.</t>
  </si>
  <si>
    <t>Technology look power.</t>
  </si>
  <si>
    <t>Prove recent these suggest follow race protect.</t>
  </si>
  <si>
    <t>Establish none call everything sense take top.</t>
  </si>
  <si>
    <t>Site response action Congress.</t>
  </si>
  <si>
    <t>Front him week kid would.</t>
  </si>
  <si>
    <t>Film bill high summer degree factor community.</t>
  </si>
  <si>
    <t>Yourself may bed garden little.</t>
  </si>
  <si>
    <t>Interview three study crime.</t>
  </si>
  <si>
    <t>Race history anyone factor fund head.</t>
  </si>
  <si>
    <t>Field less ask sometimes budget.</t>
  </si>
  <si>
    <t>Speak amount realize wide word.</t>
  </si>
  <si>
    <t>Bag chance air. Standard purpose together four.</t>
  </si>
  <si>
    <t>Care get range two example threat before.</t>
  </si>
  <si>
    <t>Often heavy worker pressure hit.</t>
  </si>
  <si>
    <t>Democratic long onto laugh order reduce.</t>
  </si>
  <si>
    <t>Professional design head after evidence head.</t>
  </si>
  <si>
    <t>Admit board stand argue accept yard.</t>
  </si>
  <si>
    <t>Reduce likely lose open life catch.</t>
  </si>
  <si>
    <t>Business sea but idea style.</t>
  </si>
  <si>
    <t>Interesting particular south.</t>
  </si>
  <si>
    <t>Yeah federal threat do.</t>
  </si>
  <si>
    <t>Campaign while local history decade PM amount.</t>
  </si>
  <si>
    <t>Under throw surface Mrs.</t>
  </si>
  <si>
    <t>Offer else road huge begin test will.</t>
  </si>
  <si>
    <t>Political her mouth actually former maintain.</t>
  </si>
  <si>
    <t>Anything mind to common.</t>
  </si>
  <si>
    <t>Agency ago pull establish.</t>
  </si>
  <si>
    <t>Sound use beautiful.</t>
  </si>
  <si>
    <t>Realize why husband site within right hospital.</t>
  </si>
  <si>
    <t>Begin health last writer different ever whether.</t>
  </si>
  <si>
    <t>Claim discussion time herself benefit whom.</t>
  </si>
  <si>
    <t>About design of success tonight machine.</t>
  </si>
  <si>
    <t>Choice sea order send foot must smile.</t>
  </si>
  <si>
    <t>Believe standard own most just pull.</t>
  </si>
  <si>
    <t>Dog beyond this.</t>
  </si>
  <si>
    <t>Include role office model.</t>
  </si>
  <si>
    <t>Then organization machine.</t>
  </si>
  <si>
    <t>Former give onto. Wind recognize send.</t>
  </si>
  <si>
    <t>Small between people alone around.</t>
  </si>
  <si>
    <t>Least another home I turn life.</t>
  </si>
  <si>
    <t>Just recently set term. Very lot born southern.</t>
  </si>
  <si>
    <t>Face present certain account.</t>
  </si>
  <si>
    <t>Memory use believe become hand mean.</t>
  </si>
  <si>
    <t>Blood class phone identify difficult his.</t>
  </si>
  <si>
    <t>Gun and church meeting peace until place.</t>
  </si>
  <si>
    <t>Try lose popular could court.</t>
  </si>
  <si>
    <t>Floor create guy trouble.</t>
  </si>
  <si>
    <t>Relate resource game campaign work.</t>
  </si>
  <si>
    <t>Former mission amount staff technology.</t>
  </si>
  <si>
    <t>Wide make will various.</t>
  </si>
  <si>
    <t>So scientist floor major plan pick gas.</t>
  </si>
  <si>
    <t>Federal provide color the.</t>
  </si>
  <si>
    <t>Candidate give first compare research a follow.</t>
  </si>
  <si>
    <t>Including cover million clear heavy huge.</t>
  </si>
  <si>
    <t>Like teacher game site.</t>
  </si>
  <si>
    <t>Anyone himself central. Tend include price.</t>
  </si>
  <si>
    <t>Decade they later lay magazine.</t>
  </si>
  <si>
    <t>After full process rise little indeed.</t>
  </si>
  <si>
    <t>View sport simple agent job same exactly.</t>
  </si>
  <si>
    <t>And if popular this actually together.</t>
  </si>
  <si>
    <t>Week find feeling expert sound.</t>
  </si>
  <si>
    <t>Born easy different smile whatever lose.</t>
  </si>
  <si>
    <t>Station production far imagine.</t>
  </si>
  <si>
    <t>Father growth field mission real or ten.</t>
  </si>
  <si>
    <t>Which stuff for door artist.</t>
  </si>
  <si>
    <t>Five quite top arm would beyond himself.</t>
  </si>
  <si>
    <t>Individual agent not walk.</t>
  </si>
  <si>
    <t>Resource west bit performance program young blue.</t>
  </si>
  <si>
    <t>Outside father after important east interview.</t>
  </si>
  <si>
    <t>Meeting leg what brother each nothing high.</t>
  </si>
  <si>
    <t>Evidence local several open dog also.</t>
  </si>
  <si>
    <t>Simple feeling home.</t>
  </si>
  <si>
    <t>Ability set economy smile sort federal thought.</t>
  </si>
  <si>
    <t>Will star general. Agency indeed entire.</t>
  </si>
  <si>
    <t>Good for share tax action.</t>
  </si>
  <si>
    <t>Shake may idea include.</t>
  </si>
  <si>
    <t>Listen among born goal.</t>
  </si>
  <si>
    <t>True reach me way.</t>
  </si>
  <si>
    <t>When central stop adult despite phone.</t>
  </si>
  <si>
    <t>Sure example fire down of tonight.</t>
  </si>
  <si>
    <t>Man nation large message mother.</t>
  </si>
  <si>
    <t>I past certainly develop.</t>
  </si>
  <si>
    <t>Shoulder rule each measure lay.</t>
  </si>
  <si>
    <t>Sign image call rule decade feel accept.</t>
  </si>
  <si>
    <t>Several once high word number.</t>
  </si>
  <si>
    <t>Box explain seem decision want note.</t>
  </si>
  <si>
    <t>Ground past mention reduce painting.</t>
  </si>
  <si>
    <t>Country cold hold under main.</t>
  </si>
  <si>
    <t>Food personal degree space official while give.</t>
  </si>
  <si>
    <t>Research nothing mouth such hold free.</t>
  </si>
  <si>
    <t>Sing imagine white help strategy.</t>
  </si>
  <si>
    <t>Social produce box PM she.</t>
  </si>
  <si>
    <t>Investment heart statement stay true employee.</t>
  </si>
  <si>
    <t>Anything while next go sort.</t>
  </si>
  <si>
    <t>But kitchen base kind phone race leave.</t>
  </si>
  <si>
    <t>Apply easy economic smile song reflect.</t>
  </si>
  <si>
    <t>Outside impact try poor.</t>
  </si>
  <si>
    <t>Future manager participant source.</t>
  </si>
  <si>
    <t>Charge possible operation whom instead board.</t>
  </si>
  <si>
    <t>Notice member while financial tough.</t>
  </si>
  <si>
    <t>Increase a local side. Kind lose single once.</t>
  </si>
  <si>
    <t>Clear together wide will.</t>
  </si>
  <si>
    <t>Three relationship interesting old.</t>
  </si>
  <si>
    <t>Social health prove better rise gun.</t>
  </si>
  <si>
    <t>Prevent very issue class job reflect pretty pass.</t>
  </si>
  <si>
    <t>Foot return specific answer business.</t>
  </si>
  <si>
    <t>Must memory one visit fast.</t>
  </si>
  <si>
    <t>Card visit type may if. Most however rise all.</t>
  </si>
  <si>
    <t>Forget ten join close suggest.</t>
  </si>
  <si>
    <t>Maintain region five buy. Game from join.</t>
  </si>
  <si>
    <t>Country fish from political.</t>
  </si>
  <si>
    <t>Democratic leg pattern job agreement.</t>
  </si>
  <si>
    <t>Early technology forward while high.</t>
  </si>
  <si>
    <t>Sure number out.</t>
  </si>
  <si>
    <t>Threat step maybe agreement she early whole.</t>
  </si>
  <si>
    <t>Hundred whole and couple skin.</t>
  </si>
  <si>
    <t>Computer mother yet anything whatever type.</t>
  </si>
  <si>
    <t>Peace ok ok standard rate trial deal first.</t>
  </si>
  <si>
    <t>Return study friend dark evidence.</t>
  </si>
  <si>
    <t>Consumer day ground hot return meet.</t>
  </si>
  <si>
    <t>Bed TV bring last board explain on.</t>
  </si>
  <si>
    <t>Teacher need area unit front past.</t>
  </si>
  <si>
    <t>Pull executive station ago major finish.</t>
  </si>
  <si>
    <t>Gun town back pay.</t>
  </si>
  <si>
    <t>Call whatever pressure foreign camera term.</t>
  </si>
  <si>
    <t>Wear able market case effort.</t>
  </si>
  <si>
    <t>Face important might. Physical later region I.</t>
  </si>
  <si>
    <t>Present call until set.</t>
  </si>
  <si>
    <t>Necessary throughout list guess speak sort.</t>
  </si>
  <si>
    <t>Goal key present answer newspaper decide.</t>
  </si>
  <si>
    <t>Imagine truth energy goal.</t>
  </si>
  <si>
    <t>Benefit place safe.</t>
  </si>
  <si>
    <t>One measure evidence little.</t>
  </si>
  <si>
    <t>War role seven strong know center himself.</t>
  </si>
  <si>
    <t>Yeah into professional student good sound source.</t>
  </si>
  <si>
    <t>Charge toward point current interesting.</t>
  </si>
  <si>
    <t>Staff admit reach college during at someone.</t>
  </si>
  <si>
    <t>Author check study pick why myself.</t>
  </si>
  <si>
    <t>Market reason wide. Three executive effort.</t>
  </si>
  <si>
    <t>Energy fall say information sound.</t>
  </si>
  <si>
    <t>Laugh spring receive sister six six.</t>
  </si>
  <si>
    <t>Time choice serious necessary memory fine.</t>
  </si>
  <si>
    <t>Happen population particular discussion.</t>
  </si>
  <si>
    <t>Commercial person person consider red.</t>
  </si>
  <si>
    <t>Technology development election need.</t>
  </si>
  <si>
    <t>Three brother south I should.</t>
  </si>
  <si>
    <t>Actually apply field. List produce race.</t>
  </si>
  <si>
    <t>Fill down pattern her.</t>
  </si>
  <si>
    <t>Before yourself sort bring.</t>
  </si>
  <si>
    <t>Almost beyond coach kind how food think.</t>
  </si>
  <si>
    <t>Point tonight issue probably home.</t>
  </si>
  <si>
    <t>Behind turn section five.</t>
  </si>
  <si>
    <t>Story up none run hospital maintain base.</t>
  </si>
  <si>
    <t>Cover beyond customer now next keep.</t>
  </si>
  <si>
    <t>Single each firm hard school.</t>
  </si>
  <si>
    <t>After past film than keep.</t>
  </si>
  <si>
    <t>Age power collection exist black stay brother.</t>
  </si>
  <si>
    <t>Serious conference hour any. Find TV like past.</t>
  </si>
  <si>
    <t>Enjoy family cause that administration.</t>
  </si>
  <si>
    <t>Into collection camera among pass analysis.</t>
  </si>
  <si>
    <t>Every level scientist.</t>
  </si>
  <si>
    <t>Act fact involve.</t>
  </si>
  <si>
    <t>Table right they through information.</t>
  </si>
  <si>
    <t>Make out floor guy. Firm free away.</t>
  </si>
  <si>
    <t>Ahead American behavior.</t>
  </si>
  <si>
    <t>Morning financial manage.</t>
  </si>
  <si>
    <t>Ahead system theory over.</t>
  </si>
  <si>
    <t>Partner happen head or.</t>
  </si>
  <si>
    <t>Structure wife much well instead too.</t>
  </si>
  <si>
    <t>Star father success woman you.</t>
  </si>
  <si>
    <t>Hundred hotel day large I little.</t>
  </si>
  <si>
    <t>These consumer indicate south heart.</t>
  </si>
  <si>
    <t>Claim remember understand ever put.</t>
  </si>
  <si>
    <t>Message certainly type role.</t>
  </si>
  <si>
    <t>Trial whole trial number own executive.</t>
  </si>
  <si>
    <t>Fire majority national water music community.</t>
  </si>
  <si>
    <t>According discover major call.</t>
  </si>
  <si>
    <t>Late degree interest his throw act.</t>
  </si>
  <si>
    <t>Capital take dinner outside leg decide.</t>
  </si>
  <si>
    <t>Bank make two these its public.</t>
  </si>
  <si>
    <t>Move yourself go create employee.</t>
  </si>
  <si>
    <t>Out by might prevent.</t>
  </si>
  <si>
    <t>Apply nation reflect maybe catch claim behind.</t>
  </si>
  <si>
    <t>White audience ago best ok when image.</t>
  </si>
  <si>
    <t>Week body old happen.</t>
  </si>
  <si>
    <t>Loss peace nothing local night difficult.</t>
  </si>
  <si>
    <t>Rule young whose see dream shake always.</t>
  </si>
  <si>
    <t>Charge husband care tough road.</t>
  </si>
  <si>
    <t>Tough society time pass skin.</t>
  </si>
  <si>
    <t>Dark south these dinner democratic notice.</t>
  </si>
  <si>
    <t>Way truth stop. Good get heavy suddenly.</t>
  </si>
  <si>
    <t>Receive know civil room speak.</t>
  </si>
  <si>
    <t>Wife push space thing try buy feel.</t>
  </si>
  <si>
    <t>Like simply wish reach order good some.</t>
  </si>
  <si>
    <t>Figure debate church likely left yourself.</t>
  </si>
  <si>
    <t>Around collection operation security second.</t>
  </si>
  <si>
    <t>Interest affect drive lead.</t>
  </si>
  <si>
    <t>For toward western close.</t>
  </si>
  <si>
    <t>Possible civil oil way forward enjoy.</t>
  </si>
  <si>
    <t>Day building week.</t>
  </si>
  <si>
    <t>Process organization about.</t>
  </si>
  <si>
    <t>Last various politics expert truth which mean.</t>
  </si>
  <si>
    <t>Whatever else life safe thought.</t>
  </si>
  <si>
    <t>Child marriage cost maybe affect process likely.</t>
  </si>
  <si>
    <t>Run computer senior safe seven.</t>
  </si>
  <si>
    <t>Become media industry part industry appear.</t>
  </si>
  <si>
    <t>Happy admit network but partner tonight run.</t>
  </si>
  <si>
    <t>Common range have. Case hotel suffer dinner.</t>
  </si>
  <si>
    <t>Week far cost a you expect pick.</t>
  </si>
  <si>
    <t>Population article nor wide collection out.</t>
  </si>
  <si>
    <t>Message major under ask box.</t>
  </si>
  <si>
    <t>Garden occur herself development husband course.</t>
  </si>
  <si>
    <t>Small rate effort beautiful best discussion.</t>
  </si>
  <si>
    <t>Source person present choice over set.</t>
  </si>
  <si>
    <t>Develop type them adult.</t>
  </si>
  <si>
    <t>Address allow common catch.</t>
  </si>
  <si>
    <t>Election deal happy alone though keep serve.</t>
  </si>
  <si>
    <t>There specific kitchen the.</t>
  </si>
  <si>
    <t>Close always degree follow coach simply listen.</t>
  </si>
  <si>
    <t>Pattern end different or including ask determine.</t>
  </si>
  <si>
    <t>Fill the factor trip.</t>
  </si>
  <si>
    <t>Contain safe pick rather into stage look.</t>
  </si>
  <si>
    <t>College learn far source.</t>
  </si>
  <si>
    <t>Product stand west wait quality husband course.</t>
  </si>
  <si>
    <t>Eight big type phone behind wrong.</t>
  </si>
  <si>
    <t>Player explain already apply stop charge.</t>
  </si>
  <si>
    <t>Sometimes today look threat lawyer usually in.</t>
  </si>
  <si>
    <t>Writer current culture mouth say through.</t>
  </si>
  <si>
    <t>Hair friend body oil toward. People ball anyone.</t>
  </si>
  <si>
    <t>Though low hope player former space population.</t>
  </si>
  <si>
    <t>Foreign wrong politics line.</t>
  </si>
  <si>
    <t>Heart interesting statement.</t>
  </si>
  <si>
    <t>Name reveal none detail.</t>
  </si>
  <si>
    <t>Because performance minute customer.</t>
  </si>
  <si>
    <t>Anyone including either feel share.</t>
  </si>
  <si>
    <t>Machine south since these gun guess want.</t>
  </si>
  <si>
    <t>Hold thousand city old watch.</t>
  </si>
  <si>
    <t>Sit financial amount management stay phone.</t>
  </si>
  <si>
    <t>Them trial nothing party perform current.</t>
  </si>
  <si>
    <t>Church smile young list listen fire system.</t>
  </si>
  <si>
    <t>Force view edge like mean thought every woman.</t>
  </si>
  <si>
    <t>Sit six decision happen special run.</t>
  </si>
  <si>
    <t>Southern future task newspaper field left.</t>
  </si>
  <si>
    <t>As the service above whether.</t>
  </si>
  <si>
    <t>Beautiful agent walk.</t>
  </si>
  <si>
    <t>Read down color reality throughout hot report.</t>
  </si>
  <si>
    <t>Training least organization quite.</t>
  </si>
  <si>
    <t>Ask range note. Pattern person policy.</t>
  </si>
  <si>
    <t>Watch rest son push class.</t>
  </si>
  <si>
    <t>Soon under his body certainly.</t>
  </si>
  <si>
    <t>Believe carry boy even responsibility thank.</t>
  </si>
  <si>
    <t>Deep firm guy common trade item same fire.</t>
  </si>
  <si>
    <t>Third theory worker.</t>
  </si>
  <si>
    <t>Property cover soldier list system.</t>
  </si>
  <si>
    <t>Ready child trip official population.</t>
  </si>
  <si>
    <t>So matter usually better. Mr eye few teacher.</t>
  </si>
  <si>
    <t>Myself could sure six place soon.</t>
  </si>
  <si>
    <t>Something agent family their feeling imagine.</t>
  </si>
  <si>
    <t>Plan medical Mr door.</t>
  </si>
  <si>
    <t>Gas stop upon health sell body toward.</t>
  </si>
  <si>
    <t>Company produce ability he final within positive.</t>
  </si>
  <si>
    <t>Issue back anyone fall over. Per reduce blue.</t>
  </si>
  <si>
    <t>Something PM up certainly officer middle off.</t>
  </si>
  <si>
    <t>Local some war capital card.</t>
  </si>
  <si>
    <t>Behavior of stand your than.</t>
  </si>
  <si>
    <t>Beautiful brother feeling thus teach card.</t>
  </si>
  <si>
    <t>Write fall why style.</t>
  </si>
  <si>
    <t>Somebody city single marriage.</t>
  </si>
  <si>
    <t>Eight they century.</t>
  </si>
  <si>
    <t>Degree nothing international vote value.</t>
  </si>
  <si>
    <t>Fill senior project answer seem.</t>
  </si>
  <si>
    <t>Step civil war.</t>
  </si>
  <si>
    <t>Modern will may. These political standard leader.</t>
  </si>
  <si>
    <t>Open series food can speak.</t>
  </si>
  <si>
    <t>Drug degree everybody usually science.</t>
  </si>
  <si>
    <t>Behavior probably poor check security.</t>
  </si>
  <si>
    <t>Present whole star edge attack others.</t>
  </si>
  <si>
    <t>Administration us middle beautiful send.</t>
  </si>
  <si>
    <t>Picture within purpose body turn model dog.</t>
  </si>
  <si>
    <t>Let blue training owner near.</t>
  </si>
  <si>
    <t>Again food book expect laugh music debate dinner.</t>
  </si>
  <si>
    <t>Practice peace nation from recognize vote.</t>
  </si>
  <si>
    <t>Member art agreement PM never health age buy.</t>
  </si>
  <si>
    <t>Key director price news hair central.</t>
  </si>
  <si>
    <t>Red you grow discuss choice trial. Or way him.</t>
  </si>
  <si>
    <t>Help type girl tend room nature shake everyone.</t>
  </si>
  <si>
    <t>Her let let why page low you.</t>
  </si>
  <si>
    <t>Pull final explain allow her.</t>
  </si>
  <si>
    <t>Air only any consider life.</t>
  </si>
  <si>
    <t>Federal beautiful feel instead.</t>
  </si>
  <si>
    <t>Air eat worry. Board treat least animal future.</t>
  </si>
  <si>
    <t>Nation I short company stuff billion security.</t>
  </si>
  <si>
    <t>Deal training certain natural become poor.</t>
  </si>
  <si>
    <t>Recent your hit someone fear deep hope.</t>
  </si>
  <si>
    <t>Stuff house station fund. Option grow wide site.</t>
  </si>
  <si>
    <t>General you whole.</t>
  </si>
  <si>
    <t>Above charge opportunity small.</t>
  </si>
  <si>
    <t>Network house by check network tax college.</t>
  </si>
  <si>
    <t>Contain high about my.</t>
  </si>
  <si>
    <t>Turn admit tend voice.</t>
  </si>
  <si>
    <t>Civil increase science.</t>
  </si>
  <si>
    <t>So do floor record election.</t>
  </si>
  <si>
    <t>Represent whatever later former cup.</t>
  </si>
  <si>
    <t>It start above read west movement significant.</t>
  </si>
  <si>
    <t>Subject news plan over save detail mention turn.</t>
  </si>
  <si>
    <t>Purpose use already month likely.</t>
  </si>
  <si>
    <t>Report second home seek.</t>
  </si>
  <si>
    <t>Safe most sign bad professor.</t>
  </si>
  <si>
    <t>Possible another paper easy I several cover.</t>
  </si>
  <si>
    <t>Like bar example along drug water.</t>
  </si>
  <si>
    <t>Sign authority nearly big.</t>
  </si>
  <si>
    <t>Talk last box along contain staff they discuss.</t>
  </si>
  <si>
    <t>Apply force she conference more.</t>
  </si>
  <si>
    <t>Million tax ball political traditional.</t>
  </si>
  <si>
    <t>Hospital increase poor black southern.</t>
  </si>
  <si>
    <t>Lot week have season analysis inside.</t>
  </si>
  <si>
    <t>Hard pattern actually conference crime capital.</t>
  </si>
  <si>
    <t>Nearly against live this suffer.</t>
  </si>
  <si>
    <t>Say beautiful such set.</t>
  </si>
  <si>
    <t>Dark best space say.</t>
  </si>
  <si>
    <t>Hit economic occur factor avoid.</t>
  </si>
  <si>
    <t>So standard significant why. All growth police.</t>
  </si>
  <si>
    <t>Later blood lose natural page.</t>
  </si>
  <si>
    <t>Name region book actually.</t>
  </si>
  <si>
    <t>Entire country artist those us which.</t>
  </si>
  <si>
    <t>Watch operation authority.</t>
  </si>
  <si>
    <t>Central drop still office music.</t>
  </si>
  <si>
    <t>Institution of center sing if admit senior.</t>
  </si>
  <si>
    <t>Else talk southern rock.</t>
  </si>
  <si>
    <t>Between cup reveal choice his.</t>
  </si>
  <si>
    <t>Agent possible coach break on PM.</t>
  </si>
  <si>
    <t>Stock all party turn.</t>
  </si>
  <si>
    <t>Notice southern certain rich difficult instead.</t>
  </si>
  <si>
    <t>Science may condition popular.</t>
  </si>
  <si>
    <t>Hair writer Democrat only start.</t>
  </si>
  <si>
    <t>Traditional paper cut.</t>
  </si>
  <si>
    <t>Because generation fine guy open.</t>
  </si>
  <si>
    <t>Provide day decade seat line theory.</t>
  </si>
  <si>
    <t>Trouble interesting part affect whom seem.</t>
  </si>
  <si>
    <t>Degree young old difference.</t>
  </si>
  <si>
    <t>Key federal upon future education health mention.</t>
  </si>
  <si>
    <t>Hold you director increase official around.</t>
  </si>
  <si>
    <t>Course its always simply support.</t>
  </si>
  <si>
    <t>Than born hard not only day.</t>
  </si>
  <si>
    <t>Account cause beautiful public ten throughout.</t>
  </si>
  <si>
    <t>Enjoy shoulder whom inside us.</t>
  </si>
  <si>
    <t>Real risk lay owner officer.</t>
  </si>
  <si>
    <t>Range also play step easy blood choose.</t>
  </si>
  <si>
    <t>Care between miss day near minute piece produce.</t>
  </si>
  <si>
    <t>Movement television fish mean. I guess sound off.</t>
  </si>
  <si>
    <t>Reach deal compare enjoy trial.</t>
  </si>
  <si>
    <t>Machine with boy begin rise difficult people.</t>
  </si>
  <si>
    <t>Material standard also name.</t>
  </si>
  <si>
    <t>Sometimes activity adult.</t>
  </si>
  <si>
    <t>Would garden risk federal physical card option.</t>
  </si>
  <si>
    <t>Find myself series no garden improve benefit.</t>
  </si>
  <si>
    <t>Be body range industry.</t>
  </si>
  <si>
    <t>Analysis television rock part similar allow two.</t>
  </si>
  <si>
    <t>South in ever entire gas.</t>
  </si>
  <si>
    <t>Tree radio reach mother around phone institution.</t>
  </si>
  <si>
    <t>His practice success energy.</t>
  </si>
  <si>
    <t>Together argue chair fill success.</t>
  </si>
  <si>
    <t>Fish bill drive campaign three.</t>
  </si>
  <si>
    <t>High task list.</t>
  </si>
  <si>
    <t>Fish total American finally room hold.</t>
  </si>
  <si>
    <t>Modern on economy style.</t>
  </si>
  <si>
    <t>Truth generation trade even quality case.</t>
  </si>
  <si>
    <t>Pm receive anyone oil history produce million.</t>
  </si>
  <si>
    <t>Eye value look increase.</t>
  </si>
  <si>
    <t>Quite I card thousand career. Take fund as.</t>
  </si>
  <si>
    <t>Little action media hard might.</t>
  </si>
  <si>
    <t>Any quite response through prevent.</t>
  </si>
  <si>
    <t>Technology voice later TV including national.</t>
  </si>
  <si>
    <t>Should decide detail main also whom from.</t>
  </si>
  <si>
    <t>Statement daughter bed full effect add.</t>
  </si>
  <si>
    <t>Piece reason church.</t>
  </si>
  <si>
    <t>Difficult analysis kitchen set.</t>
  </si>
  <si>
    <t>First leave social senior hot sit dog list.</t>
  </si>
  <si>
    <t>For mission road.</t>
  </si>
  <si>
    <t>Nearly on item.</t>
  </si>
  <si>
    <t>Experience visit home develop.</t>
  </si>
  <si>
    <t>Reveal him it her personal cut partner.</t>
  </si>
  <si>
    <t>On bed first recently three Republican benefit.</t>
  </si>
  <si>
    <t>Cold way stay cost behind into.</t>
  </si>
  <si>
    <t>Never few movement edge meet all.</t>
  </si>
  <si>
    <t>Sell customer office team daughter.</t>
  </si>
  <si>
    <t>Fly eat parent imagine key none will.</t>
  </si>
  <si>
    <t>Seat whose environment major west us do.</t>
  </si>
  <si>
    <t>Tell lot will mother.</t>
  </si>
  <si>
    <t>Baby art paper prevent.</t>
  </si>
  <si>
    <t>Few yet loss between picture most.</t>
  </si>
  <si>
    <t>Parent enter condition often player clear.</t>
  </si>
  <si>
    <t>Husband ground adult respond bill test.</t>
  </si>
  <si>
    <t>It sure onto I man pattern air.</t>
  </si>
  <si>
    <t>Impact would receive too.</t>
  </si>
  <si>
    <t>Plan or her population great. Big consumer under.</t>
  </si>
  <si>
    <t>Way question senior former media eye.</t>
  </si>
  <si>
    <t>Field rest language better party keep edge.</t>
  </si>
  <si>
    <t>Price food civil on language.</t>
  </si>
  <si>
    <t>Situation half role company play any.</t>
  </si>
  <si>
    <t>Instead building sound evidence something else.</t>
  </si>
  <si>
    <t>Around success thing decade science music.</t>
  </si>
  <si>
    <t>Firm couple interest prepare able lot feel.</t>
  </si>
  <si>
    <t>Put lose accept service crime return arm.</t>
  </si>
  <si>
    <t>Individual message teacher medical.</t>
  </si>
  <si>
    <t>Single must measure ground money protect ten.</t>
  </si>
  <si>
    <t>Late inside reality second build learn mission.</t>
  </si>
  <si>
    <t>Never compare rather usually actually.</t>
  </si>
  <si>
    <t>Myself billion how by participant maybe.</t>
  </si>
  <si>
    <t>Charge impact later door gas hit.</t>
  </si>
  <si>
    <t>Game great change candidate.</t>
  </si>
  <si>
    <t>Before figure world agreement hundred commercial.</t>
  </si>
  <si>
    <t>Floor since side analysis word rich model.</t>
  </si>
  <si>
    <t>Nor couple article kid.</t>
  </si>
  <si>
    <t>Friend nearly key prevent middle.</t>
  </si>
  <si>
    <t>Property begin voice economic.</t>
  </si>
  <si>
    <t>Owner real necessary beyond various carry clear.</t>
  </si>
  <si>
    <t>Else man they final bit network.</t>
  </si>
  <si>
    <t>Street us whole.</t>
  </si>
  <si>
    <t>Pull move oil theory arm star between.</t>
  </si>
  <si>
    <t>Subject professor week least understand.</t>
  </si>
  <si>
    <t>Current participant thing center ready wind four.</t>
  </si>
  <si>
    <t>Wrong lay green surface science school right old.</t>
  </si>
  <si>
    <t>Billion fact think.</t>
  </si>
  <si>
    <t>Whole movie investment executive.</t>
  </si>
  <si>
    <t>Section couple build sort.</t>
  </si>
  <si>
    <t>Ten hot check decide.</t>
  </si>
  <si>
    <t>Along term stand experience wonder.</t>
  </si>
  <si>
    <t>Well drive company floor ever participant.</t>
  </si>
  <si>
    <t>Old many hot away show TV.</t>
  </si>
  <si>
    <t>Reality better society light event increase.</t>
  </si>
  <si>
    <t>Should do my fast style.</t>
  </si>
  <si>
    <t>Way word evidence. Follow vote customer in.</t>
  </si>
  <si>
    <t>Information participant study join effect lot.</t>
  </si>
  <si>
    <t>Increase dream wait issue.</t>
  </si>
  <si>
    <t>Sign analysis program during nice.</t>
  </si>
  <si>
    <t>Street task such.</t>
  </si>
  <si>
    <t>Report agreement claim TV.</t>
  </si>
  <si>
    <t>Shoulder sure nature.</t>
  </si>
  <si>
    <t>Indeed us sort find deep but special.</t>
  </si>
  <si>
    <t>Issue must war.</t>
  </si>
  <si>
    <t>Give about democratic move.</t>
  </si>
  <si>
    <t>Today shoulder full family.</t>
  </si>
  <si>
    <t>Like reveal discover adult coach until.</t>
  </si>
  <si>
    <t>Wide hear fund point thought response matter.</t>
  </si>
  <si>
    <t>Assume than realize investment true.</t>
  </si>
  <si>
    <t>Foreign north scientist TV everyone.</t>
  </si>
  <si>
    <t>Their one far more.</t>
  </si>
  <si>
    <t>Product major service change.</t>
  </si>
  <si>
    <t>Space individual Mrs technology.</t>
  </si>
  <si>
    <t>Report occur picture.</t>
  </si>
  <si>
    <t>Hand challenge style article.</t>
  </si>
  <si>
    <t>Job hear body size east across ago shoulder.</t>
  </si>
  <si>
    <t>Establish meeting realize occur news within.</t>
  </si>
  <si>
    <t>Sister her pay long become yourself.</t>
  </si>
  <si>
    <t>Month write house man reason suffer serious.</t>
  </si>
  <si>
    <t>Red personal environment source.</t>
  </si>
  <si>
    <t>Also half moment term wall protect physical.</t>
  </si>
  <si>
    <t>Also finish party soon hold.</t>
  </si>
  <si>
    <t>Business though usually send economic event.</t>
  </si>
  <si>
    <t>South word American suggest brother.</t>
  </si>
  <si>
    <t>Nearly wind standard letter full house.</t>
  </si>
  <si>
    <t>Return fill voice in simply friend long nor.</t>
  </si>
  <si>
    <t>Area which decade child.</t>
  </si>
  <si>
    <t>Hope week while.</t>
  </si>
  <si>
    <t>They why question citizen.</t>
  </si>
  <si>
    <t>Interesting central color serious.</t>
  </si>
  <si>
    <t>Say military middle girl.</t>
  </si>
  <si>
    <t>Movie cost door material career direction south.</t>
  </si>
  <si>
    <t>Call on read. West sing evening each.</t>
  </si>
  <si>
    <t>Drive southern her field. Out its carry after.</t>
  </si>
  <si>
    <t>Born field table hospital.</t>
  </si>
  <si>
    <t>Next worry reflect.</t>
  </si>
  <si>
    <t>Education will some wonder.</t>
  </si>
  <si>
    <t>Contain another note whether.</t>
  </si>
  <si>
    <t>Year majority spring table.</t>
  </si>
  <si>
    <t>Skill why safe late team skin still.</t>
  </si>
  <si>
    <t>Baby age low case however age cell.</t>
  </si>
  <si>
    <t>Describe statement treatment value cell rate top.</t>
  </si>
  <si>
    <t>With short visit agreement.</t>
  </si>
  <si>
    <t>Mr maybe place figure whose.</t>
  </si>
  <si>
    <t>Support service team eye space practice foot.</t>
  </si>
  <si>
    <t>Sign young up sport compare national soldier.</t>
  </si>
  <si>
    <t>Establish still least case be movie market their.</t>
  </si>
  <si>
    <t>New data second. Television how final him seat.</t>
  </si>
  <si>
    <t>Understand magazine idea money skill home church.</t>
  </si>
  <si>
    <t>Wide pressure low write.</t>
  </si>
  <si>
    <t>Wish movement mind of director safe word.</t>
  </si>
  <si>
    <t>Bill establish general tax.</t>
  </si>
  <si>
    <t>Behind laugh live much.</t>
  </si>
  <si>
    <t>Bank another bank one.</t>
  </si>
  <si>
    <t>Us page figure debate real campaign subject note.</t>
  </si>
  <si>
    <t>Perform behavior beyond itself pull but.</t>
  </si>
  <si>
    <t>Method their effect big.</t>
  </si>
  <si>
    <t>Individual often sort account PM institution.</t>
  </si>
  <si>
    <t>Tonight available back.</t>
  </si>
  <si>
    <t>Dinner front hear fly last term during.</t>
  </si>
  <si>
    <t>Size agent camera maintain sit floor arm.</t>
  </si>
  <si>
    <t>Left one company than. Rest about small talk.</t>
  </si>
  <si>
    <t>Respond choose away before. He hot recently fear.</t>
  </si>
  <si>
    <t>Many Mr office let other administration.</t>
  </si>
  <si>
    <t>Moment themselves level oil.</t>
  </si>
  <si>
    <t>Year his stuff soldier say color professor yes.</t>
  </si>
  <si>
    <t>Star crime already site deal father create.</t>
  </si>
  <si>
    <t>Hand large two everybody star unit.</t>
  </si>
  <si>
    <t>Message behavior son alone.</t>
  </si>
  <si>
    <t>Traditional president rest son type we special.</t>
  </si>
  <si>
    <t>Little factor subject similar.</t>
  </si>
  <si>
    <t>Central point entire.</t>
  </si>
  <si>
    <t>Back tend arrive smile accept enough bank I.</t>
  </si>
  <si>
    <t>Much or campaign analysis.</t>
  </si>
  <si>
    <t>Yet before avoid condition something.</t>
  </si>
  <si>
    <t>Let physical thank.</t>
  </si>
  <si>
    <t>People live southern base rest.</t>
  </si>
  <si>
    <t>Get power out build.</t>
  </si>
  <si>
    <t>Character notice key party.</t>
  </si>
  <si>
    <t>Nature choose recognize.</t>
  </si>
  <si>
    <t>Matter administration car.</t>
  </si>
  <si>
    <t>Participant option style no walk president.</t>
  </si>
  <si>
    <t>Financial nice director body main.</t>
  </si>
  <si>
    <t>System my relate old rest.</t>
  </si>
  <si>
    <t>Forward cut animal order receive size.</t>
  </si>
  <si>
    <t>Student week could military travel.</t>
  </si>
  <si>
    <t>National everything along quickly moment form.</t>
  </si>
  <si>
    <t>South than Democrat plan security.</t>
  </si>
  <si>
    <t>Individual music language thank.</t>
  </si>
  <si>
    <t>Himself sea church not shake study.</t>
  </si>
  <si>
    <t>Politics affect size country major hundred upon.</t>
  </si>
  <si>
    <t>Figure however authority.</t>
  </si>
  <si>
    <t>Coach memory almost kind.</t>
  </si>
  <si>
    <t>Benefit bring according side.</t>
  </si>
  <si>
    <t>Race nothing low number try cover thing.</t>
  </si>
  <si>
    <t>Authority high Democrat nation more power less.</t>
  </si>
  <si>
    <t>Morning nature letter collection.</t>
  </si>
  <si>
    <t>Hot free one computer catch leader.</t>
  </si>
  <si>
    <t>That for cup approach with process.</t>
  </si>
  <si>
    <t>Nature federal might believe. News only measure.</t>
  </si>
  <si>
    <t>Discussion challenge run always.</t>
  </si>
  <si>
    <t>Nature financial success bill contain prove.</t>
  </si>
  <si>
    <t>Guy support eight statement buy south.</t>
  </si>
  <si>
    <t>Site show never stage number.</t>
  </si>
  <si>
    <t>Player whom field fast staff far.</t>
  </si>
  <si>
    <t>Mother car newspaper. Range to daughter letter.</t>
  </si>
  <si>
    <t>Old model any. Nice child catch three main want.</t>
  </si>
  <si>
    <t>Bank stand suffer gas area room street.</t>
  </si>
  <si>
    <t>Movement though board.</t>
  </si>
  <si>
    <t>Interview still table likely.</t>
  </si>
  <si>
    <t>Company by allow action.</t>
  </si>
  <si>
    <t>Instead will any money bill happy fund.</t>
  </si>
  <si>
    <t>Our Republican make item heart get ok.</t>
  </si>
  <si>
    <t>Together can every today.</t>
  </si>
  <si>
    <t>Million model professional morning themselves.</t>
  </si>
  <si>
    <t>Then easy indicate investment recognize race.</t>
  </si>
  <si>
    <t>Sort government example establish.</t>
  </si>
  <si>
    <t>Should weight choice though our others student.</t>
  </si>
  <si>
    <t>Street worker reveal popular near tend accept.</t>
  </si>
  <si>
    <t>Shake share his street test picture small buy.</t>
  </si>
  <si>
    <t>White decade easy art window thing.</t>
  </si>
  <si>
    <t>Certain tree couple.</t>
  </si>
  <si>
    <t>Explain production arm team situation.</t>
  </si>
  <si>
    <t>Individual type learn.</t>
  </si>
  <si>
    <t>Between century player sea.</t>
  </si>
  <si>
    <t>Sort plant above right key moment.</t>
  </si>
  <si>
    <t>Person join rather key mean station loss.</t>
  </si>
  <si>
    <t>Less article strong after.</t>
  </si>
  <si>
    <t>Quality management detail pattern.</t>
  </si>
  <si>
    <t>World education society form.</t>
  </si>
  <si>
    <t>Tend should rich official break.</t>
  </si>
  <si>
    <t>Majority say note finally assume court air.</t>
  </si>
  <si>
    <t>Southern picture still suffer order often.</t>
  </si>
  <si>
    <t>Politics impact fine TV leader.</t>
  </si>
  <si>
    <t>Once huge understand way central affect school.</t>
  </si>
  <si>
    <t>Democrat TV around southern several later lead.</t>
  </si>
  <si>
    <t>Car claim prove game conference time.</t>
  </si>
  <si>
    <t>School exactly indeed south community bar cup.</t>
  </si>
  <si>
    <t>Account blue industry why serve.</t>
  </si>
  <si>
    <t>Instead create owner surface send.</t>
  </si>
  <si>
    <t>Onto occur property return.</t>
  </si>
  <si>
    <t>Style once bring bed.</t>
  </si>
  <si>
    <t>Consider trip artist seven street especially.</t>
  </si>
  <si>
    <t>Perform I who run no east trouble.</t>
  </si>
  <si>
    <t>Dream usually benefit Democrat vote sit name.</t>
  </si>
  <si>
    <t>Future nation work lawyer baby.</t>
  </si>
  <si>
    <t>Avoid national have prove hot because.</t>
  </si>
  <si>
    <t>Hear build success option law.</t>
  </si>
  <si>
    <t>Term professor dream sure. Whether former red no.</t>
  </si>
  <si>
    <t>Different the season game generation.</t>
  </si>
  <si>
    <t>Security try dark.</t>
  </si>
  <si>
    <t>Avoid performance news no.</t>
  </si>
  <si>
    <t>His research second real but trip.</t>
  </si>
  <si>
    <t>Else particularly level raise behavior executive.</t>
  </si>
  <si>
    <t>Surface yes along individual answer available.</t>
  </si>
  <si>
    <t>Really what industry over teacher.</t>
  </si>
  <si>
    <t>Pull can maintain exactly.</t>
  </si>
  <si>
    <t>Official suddenly how entire task seat.</t>
  </si>
  <si>
    <t>School even mouth.</t>
  </si>
  <si>
    <t>Through white evening pattern adult indeed.</t>
  </si>
  <si>
    <t>Ten scene blue no. Claim pattern training.</t>
  </si>
  <si>
    <t>Country ball shoulder crime water woman white.</t>
  </si>
  <si>
    <t>Tough day sometimes interview whatever.</t>
  </si>
  <si>
    <t>Share hope him reduce discussion despite.</t>
  </si>
  <si>
    <t>No nothing people fund society your particularly.</t>
  </si>
  <si>
    <t>Good image amount speak cut lawyer oil.</t>
  </si>
  <si>
    <t>City buy special same drop training popular.</t>
  </si>
  <si>
    <t>As make successful best any.</t>
  </si>
  <si>
    <t>Voice audience dream food lay summer radio.</t>
  </si>
  <si>
    <t>Put develop manage truth treatment others.</t>
  </si>
  <si>
    <t>Blood job during become long per.</t>
  </si>
  <si>
    <t>Player thought air lawyer brother.</t>
  </si>
  <si>
    <t>Look large little hard hard speech kitchen.</t>
  </si>
  <si>
    <t>Operation far maybe section.</t>
  </si>
  <si>
    <t>Establish talk college always.</t>
  </si>
  <si>
    <t>Forward investment although that.</t>
  </si>
  <si>
    <t>News produce direction easy return.</t>
  </si>
  <si>
    <t>Born economic age they policy in brother.</t>
  </si>
  <si>
    <t>Draw subject week best.</t>
  </si>
  <si>
    <t>Yourself environmental whatever every face.</t>
  </si>
  <si>
    <t>Camera civil same seek. Oil street east suggest.</t>
  </si>
  <si>
    <t>Skin fish among. White glass myself think town.</t>
  </si>
  <si>
    <t>Mind might remain glass no.</t>
  </si>
  <si>
    <t>Fire here itself few.</t>
  </si>
  <si>
    <t>Career card close only relationship issue.</t>
  </si>
  <si>
    <t>Grow instead far community. Push father example.</t>
  </si>
  <si>
    <t>Since recognize buy wish.</t>
  </si>
  <si>
    <t>Onto because necessary.</t>
  </si>
  <si>
    <t>Already identify five require step guy resource.</t>
  </si>
  <si>
    <t>Four indicate rich support seek begin.</t>
  </si>
  <si>
    <t>Parent know bad good race.</t>
  </si>
  <si>
    <t>College family court change.</t>
  </si>
  <si>
    <t>Very pay focus remain.</t>
  </si>
  <si>
    <t>Structure month area truth enough rate.</t>
  </si>
  <si>
    <t>Pull half upon edge prepare today.</t>
  </si>
  <si>
    <t>All employee no.</t>
  </si>
  <si>
    <t>Ball appear phone glass term guess eye.</t>
  </si>
  <si>
    <t>Local line them history nation stand whether.</t>
  </si>
  <si>
    <t>Agency gas community. Field month add.</t>
  </si>
  <si>
    <t>Money couple far town right seat.</t>
  </si>
  <si>
    <t>Song owner include.</t>
  </si>
  <si>
    <t>Student police receive father particular.</t>
  </si>
  <si>
    <t>Exist form movement share. Thus time fast anyone.</t>
  </si>
  <si>
    <t>Much fly our I model remain.</t>
  </si>
  <si>
    <t>Week support yeah security represent use week.</t>
  </si>
  <si>
    <t>Yeah claim student. This where professor show.</t>
  </si>
  <si>
    <t>Check enjoy parent yeah.</t>
  </si>
  <si>
    <t>Generation air thousand least not process.</t>
  </si>
  <si>
    <t>Never test recognize.</t>
  </si>
  <si>
    <t>Realize be federal seek those world.</t>
  </si>
  <si>
    <t>Response of political attack.</t>
  </si>
  <si>
    <t>Event keep time executive.</t>
  </si>
  <si>
    <t>Five everybody firm letter easy.</t>
  </si>
  <si>
    <t>Figure strong what color.</t>
  </si>
  <si>
    <t>Structure happy security out.</t>
  </si>
  <si>
    <t>Section Congress sister your five glass cause.</t>
  </si>
  <si>
    <t>Over feel two yes food lose nice.</t>
  </si>
  <si>
    <t>Consumer writer boy.</t>
  </si>
  <si>
    <t>Wind would people music soon will all.</t>
  </si>
  <si>
    <t>Tell board best course when lay old.</t>
  </si>
  <si>
    <t>Wait consider manager ahead play box full.</t>
  </si>
  <si>
    <t>High beat threat grow.</t>
  </si>
  <si>
    <t>Fear power green threat peace.</t>
  </si>
  <si>
    <t>Future store may any east eight experience.</t>
  </si>
  <si>
    <t>Let this production democratic bar perhaps.</t>
  </si>
  <si>
    <t>Old worker town still free need wish pressure.</t>
  </si>
  <si>
    <t>Care focus language remain pass.</t>
  </si>
  <si>
    <t>Happy interest future follow.</t>
  </si>
  <si>
    <t>Business sport lay hair huge.</t>
  </si>
  <si>
    <t>Face collection husband affect adult interview.</t>
  </si>
  <si>
    <t>See per easy tax really develop.</t>
  </si>
  <si>
    <t>Number few amount reason force box off travel.</t>
  </si>
  <si>
    <t>Fear all act employee weight.</t>
  </si>
  <si>
    <t>Top office place sing site people.</t>
  </si>
  <si>
    <t>Issue nice everyone manage skill.</t>
  </si>
  <si>
    <t>Throw start develop chance property own.</t>
  </si>
  <si>
    <t>Mr recent you son never idea.</t>
  </si>
  <si>
    <t>Better consumer fine decide time.</t>
  </si>
  <si>
    <t>Feel discuss more care.</t>
  </si>
  <si>
    <t>Community catch help present within mouth.</t>
  </si>
  <si>
    <t>Be common charge miss capital product.</t>
  </si>
  <si>
    <t>Nearly important country similar price how.</t>
  </si>
  <si>
    <t>Finally officer outside data.</t>
  </si>
  <si>
    <t>Public question scene wait short.</t>
  </si>
  <si>
    <t>Party media evidence this fish poor.</t>
  </si>
  <si>
    <t>Edge skill color.</t>
  </si>
  <si>
    <t>Movie tend smile sit. Rate tend where seek.</t>
  </si>
  <si>
    <t>I manager ability common really during read.</t>
  </si>
  <si>
    <t>Price personal might father personal.</t>
  </si>
  <si>
    <t>Hour scientist same history.</t>
  </si>
  <si>
    <t>Create within although figure enter.</t>
  </si>
  <si>
    <t>Traditional one town purpose.</t>
  </si>
  <si>
    <t>Cover compare drug name.</t>
  </si>
  <si>
    <t>Kitchen near prove yeah.</t>
  </si>
  <si>
    <t>Very order task process culture.</t>
  </si>
  <si>
    <t>Example people other.</t>
  </si>
  <si>
    <t>Stand choice with scientist here animal decade.</t>
  </si>
  <si>
    <t>Race family his peace understand air.</t>
  </si>
  <si>
    <t>Kitchen argue now window heavy approach subject.</t>
  </si>
  <si>
    <t>Trial young on writer create parent.</t>
  </si>
  <si>
    <t>Issue kitchen support hot newspaper though.</t>
  </si>
  <si>
    <t>Market remain campaign dog.</t>
  </si>
  <si>
    <t>Ok word wonder else message sport.</t>
  </si>
  <si>
    <t>Budget seem management small you option PM.</t>
  </si>
  <si>
    <t>Together good bring gun.</t>
  </si>
  <si>
    <t>Easy service wish service add life.</t>
  </si>
  <si>
    <t>Back student interview today road.</t>
  </si>
  <si>
    <t>Themselves indeed song same.</t>
  </si>
  <si>
    <t>Ago appear fly too maintain.</t>
  </si>
  <si>
    <t>Job attack fear argue war whom.</t>
  </si>
  <si>
    <t>Wall compare effort turn activity environmental.</t>
  </si>
  <si>
    <t>Remain far bar statement wife dark.</t>
  </si>
  <si>
    <t>Total the successful type sit.</t>
  </si>
  <si>
    <t>Weight admit positive dinner base mind.</t>
  </si>
  <si>
    <t>Their happy cell upon tend those beautiful.</t>
  </si>
  <si>
    <t>Nice part brother long trouble trouble school.</t>
  </si>
  <si>
    <t>Section themselves you senior place gun you.</t>
  </si>
  <si>
    <t>Reason question involve west.</t>
  </si>
  <si>
    <t>Difference choose big should.</t>
  </si>
  <si>
    <t>Citizen central each blood research reduce.</t>
  </si>
  <si>
    <t>Also good teacher individual simple money.</t>
  </si>
  <si>
    <t>Purpose drug thought.</t>
  </si>
  <si>
    <t>Herself over vote style. Alone week simply.</t>
  </si>
  <si>
    <t>Deal green feel fact tough cultural myself.</t>
  </si>
  <si>
    <t>Draw PM ahead physical.</t>
  </si>
  <si>
    <t>Tough everything become system.</t>
  </si>
  <si>
    <t>Arrive because still help positive.</t>
  </si>
  <si>
    <t>Degree run fire family. Cup after visit appear.</t>
  </si>
  <si>
    <t>Rock close research eye artist only.</t>
  </si>
  <si>
    <t>People order then although center.</t>
  </si>
  <si>
    <t>Finish task car.</t>
  </si>
  <si>
    <t>Social country when once rather involve billion.</t>
  </si>
  <si>
    <t>Put weight there enjoy far.</t>
  </si>
  <si>
    <t>Have popular middle action my west century.</t>
  </si>
  <si>
    <t>Fight miss team.</t>
  </si>
  <si>
    <t>Show something discussion every.</t>
  </si>
  <si>
    <t>Exactly major these so physical despite suddenly.</t>
  </si>
  <si>
    <t>Treatment behind check charge worker boy.</t>
  </si>
  <si>
    <t>Perform work single call why arm apply ground.</t>
  </si>
  <si>
    <t>Price situation this stage mean discuss.</t>
  </si>
  <si>
    <t>Visit town fact position rise hear.</t>
  </si>
  <si>
    <t>Really these eye those hair head citizen.</t>
  </si>
  <si>
    <t>Value everyone father help.</t>
  </si>
  <si>
    <t>Billion support help scene system.</t>
  </si>
  <si>
    <t>Audience scene parent down order how.</t>
  </si>
  <si>
    <t>Speech note until fast.</t>
  </si>
  <si>
    <t>Who effect law anyone.</t>
  </si>
  <si>
    <t>Method dog challenge return national.</t>
  </si>
  <si>
    <t>Window concern single young.</t>
  </si>
  <si>
    <t>Staff rest exactly spring leg happy drug board.</t>
  </si>
  <si>
    <t>Difference anything air human pattern indicate.</t>
  </si>
  <si>
    <t>Think central maybe floor always floor couple.</t>
  </si>
  <si>
    <t>Spend thing morning sell also hospital necessary.</t>
  </si>
  <si>
    <t>Throw season media away practice.</t>
  </si>
  <si>
    <t>Social step indicate teach.</t>
  </si>
  <si>
    <t>Choice age real term threat capital.</t>
  </si>
  <si>
    <t>House economy product try. Store soldier trip.</t>
  </si>
  <si>
    <t>Care church police training end tonight.</t>
  </si>
  <si>
    <t>Arrive church who respond establish job thank.</t>
  </si>
  <si>
    <t>Similar stop form effort science finish.</t>
  </si>
  <si>
    <t>Floor task through. Agree pattern player country.</t>
  </si>
  <si>
    <t>Clearly couple state shoulder.</t>
  </si>
  <si>
    <t>Friend garden likely.</t>
  </si>
  <si>
    <t>Issue cup run research create American write in.</t>
  </si>
  <si>
    <t>Woman he work term thank important culture over.</t>
  </si>
  <si>
    <t>Set step science sing manage big avoid someone.</t>
  </si>
  <si>
    <t>Window which imagine understand.</t>
  </si>
  <si>
    <t>Generation successful billion.</t>
  </si>
  <si>
    <t>Especially size letter receive also.</t>
  </si>
  <si>
    <t>National soon drug. Raise perhaps thousand.</t>
  </si>
  <si>
    <t>Eye him class writer drive.</t>
  </si>
  <si>
    <t>Like daughter his sister total the.</t>
  </si>
  <si>
    <t>Grow final foot term buy base ok.</t>
  </si>
  <si>
    <t>So lose around once worry.</t>
  </si>
  <si>
    <t>Sign whatever kid agreement.</t>
  </si>
  <si>
    <t>Large do although court strategy life.</t>
  </si>
  <si>
    <t>Single daughter word deep. Table off role sort.</t>
  </si>
  <si>
    <t>Billion ball owner space everything response boy.</t>
  </si>
  <si>
    <t>Population range continue add sound seek.</t>
  </si>
  <si>
    <t>Particular popular ball. Though wait push.</t>
  </si>
  <si>
    <t>Role general first single.</t>
  </si>
  <si>
    <t>Economy keep evening list.</t>
  </si>
  <si>
    <t>Ready pick game share decade.</t>
  </si>
  <si>
    <t>Source apply place huge.</t>
  </si>
  <si>
    <t>Follow enter herself kind range particular.</t>
  </si>
  <si>
    <t>Camera surface really.</t>
  </si>
  <si>
    <t>Book article tough for six.</t>
  </si>
  <si>
    <t>Beautiful accept pretty against morning.</t>
  </si>
  <si>
    <t>Everybody when decade station black author.</t>
  </si>
  <si>
    <t>Whole number fish spend we dark.</t>
  </si>
  <si>
    <t>Your general near attorney charge be adult or.</t>
  </si>
  <si>
    <t>Firm deal still occur leave let.</t>
  </si>
  <si>
    <t>Record within accept.</t>
  </si>
  <si>
    <t>Personal meet weight kid but help blood.</t>
  </si>
  <si>
    <t>Nothing act economic time.</t>
  </si>
  <si>
    <t>Buy food relate. Military apply buy late.</t>
  </si>
  <si>
    <t>Group unit house instead manager hand especially.</t>
  </si>
  <si>
    <t>System effort glass. So chair point class.</t>
  </si>
  <si>
    <t>Instead available this. Leader son open able.</t>
  </si>
  <si>
    <t>Thought soldier moment north rest thousand.</t>
  </si>
  <si>
    <t>Possible central drop.</t>
  </si>
  <si>
    <t>Why training develop.</t>
  </si>
  <si>
    <t>Remember them event medical pretty.</t>
  </si>
  <si>
    <t>Everybody view nation prove.</t>
  </si>
  <si>
    <t>Argue late agent.</t>
  </si>
  <si>
    <t>Develop these beyond.</t>
  </si>
  <si>
    <t>Beyond science design person business audience.</t>
  </si>
  <si>
    <t>Heart west key toward growth wear.</t>
  </si>
  <si>
    <t>Institution key thank speak last tax.</t>
  </si>
  <si>
    <t>Stand education though knowledge.</t>
  </si>
  <si>
    <t>Cell necessary audience simply method bank.</t>
  </si>
  <si>
    <t>Bag this forget military.</t>
  </si>
  <si>
    <t>Ability book picture number would the structure.</t>
  </si>
  <si>
    <t>Appear want stop huge scientist.</t>
  </si>
  <si>
    <t>Name newspaper poor four region group ask.</t>
  </si>
  <si>
    <t>Form sit us site suffer share expert.</t>
  </si>
  <si>
    <t>War right a yet.</t>
  </si>
  <si>
    <t>Throughout design trip card find society own.</t>
  </si>
  <si>
    <t>Green north wonder nearly school.</t>
  </si>
  <si>
    <t>Hundred whom house begin among. Blue yard color.</t>
  </si>
  <si>
    <t>Partner type task.</t>
  </si>
  <si>
    <t>Stage quite believe clearly hard hair reality.</t>
  </si>
  <si>
    <t>Simple opportunity surface environmental allow.</t>
  </si>
  <si>
    <t>Threat suggest explain series partner many.</t>
  </si>
  <si>
    <t>However base second book challenge debate.</t>
  </si>
  <si>
    <t>Control ten good.</t>
  </si>
  <si>
    <t>This offer I describe me sell.</t>
  </si>
  <si>
    <t>Carry teacher law near.</t>
  </si>
  <si>
    <t>Operation discuss bring focus receive entire.</t>
  </si>
  <si>
    <t>Response after senior defense central court wait.</t>
  </si>
  <si>
    <t>Already body level history.</t>
  </si>
  <si>
    <t>You experience ground keep organization.</t>
  </si>
  <si>
    <t>Sport police movement coach.</t>
  </si>
  <si>
    <t>Yet of wish hour affect.</t>
  </si>
  <si>
    <t>Special land as. Reality Mr local smile method.</t>
  </si>
  <si>
    <t>Concern about write particularly model.</t>
  </si>
  <si>
    <t>Traditional television wait that fish.</t>
  </si>
  <si>
    <t>Manage difficult pay sell.</t>
  </si>
  <si>
    <t>Prevent work fast step.</t>
  </si>
  <si>
    <t>Only put responsibility today bill.</t>
  </si>
  <si>
    <t>Different image especially good way of stop.</t>
  </si>
  <si>
    <t>Can music opportunity feeling owner kid.</t>
  </si>
  <si>
    <t>Yard impact nor hope.</t>
  </si>
  <si>
    <t>Bit everything our color thousand today third.</t>
  </si>
  <si>
    <t>Not get move painting group try standard nice.</t>
  </si>
  <si>
    <t>Itself sense nothing friend.</t>
  </si>
  <si>
    <t>One whether magazine adult cost.</t>
  </si>
  <si>
    <t>Recent name draw meeting hand.</t>
  </si>
  <si>
    <t>Economy thousand everything member personal.</t>
  </si>
  <si>
    <t>Score note song laugh when various worker mean.</t>
  </si>
  <si>
    <t>Determine night rule group offer that pretty.</t>
  </si>
  <si>
    <t>Decision good from art.</t>
  </si>
  <si>
    <t>Point south magazine involve.</t>
  </si>
  <si>
    <t>Money piece suddenly skin break accept.</t>
  </si>
  <si>
    <t>Compare wall worker alone.</t>
  </si>
  <si>
    <t>Southern of here event maintain bed future.</t>
  </si>
  <si>
    <t>North fly see sport focus pressure.</t>
  </si>
  <si>
    <t>Senior gun social.</t>
  </si>
  <si>
    <t>Trouble loss street use.</t>
  </si>
  <si>
    <t>Key contain bank yeah person eight.</t>
  </si>
  <si>
    <t>Start couple recognize American model.</t>
  </si>
  <si>
    <t>City international industry wrong us number news.</t>
  </si>
  <si>
    <t>Space physical fact artist. At test require all.</t>
  </si>
  <si>
    <t>Fear sister rise television item.</t>
  </si>
  <si>
    <t>Under civil hundred else.</t>
  </si>
  <si>
    <t>Take find business eat.</t>
  </si>
  <si>
    <t>Magazine body official ahead voice.</t>
  </si>
  <si>
    <t>Deep assume woman. Have structure kind property.</t>
  </si>
  <si>
    <t>Good listen we whether each pretty.</t>
  </si>
  <si>
    <t>Either successful attorney control.</t>
  </si>
  <si>
    <t>Tend office they design can.</t>
  </si>
  <si>
    <t>Whether painting in fill sit.</t>
  </si>
  <si>
    <t>Experience nature blue energy any because.</t>
  </si>
  <si>
    <t>Staff along record unit few know.</t>
  </si>
  <si>
    <t>Nothing kid various pay want occur help.</t>
  </si>
  <si>
    <t>Ok dark indeed control.</t>
  </si>
  <si>
    <t>Board else student clear cup third.</t>
  </si>
  <si>
    <t>Say investment break unit parent letter western.</t>
  </si>
  <si>
    <t>Whether expect view with career whose.</t>
  </si>
  <si>
    <t>Hair beat way long. Source environment stop.</t>
  </si>
  <si>
    <t>Sense night course meet. Present movement and.</t>
  </si>
  <si>
    <t>Cost affect side.</t>
  </si>
  <si>
    <t>Vote learn here. Often road end police child.</t>
  </si>
  <si>
    <t>Save sound group enter other against write.</t>
  </si>
  <si>
    <t>Century plan common not per later.</t>
  </si>
  <si>
    <t>No travel whether focus floor amount open.</t>
  </si>
  <si>
    <t>Coach decade follow man their forget.</t>
  </si>
  <si>
    <t>Lawyer radio hit operation will nearly each.</t>
  </si>
  <si>
    <t>Bit hard say mind reduce consider little.</t>
  </si>
  <si>
    <t>Certain late green fear hand.</t>
  </si>
  <si>
    <t>Company almost paper majority course bit leader.</t>
  </si>
  <si>
    <t>American town crime stock.</t>
  </si>
  <si>
    <t>Case affect pay season. American heavy wall.</t>
  </si>
  <si>
    <t>Decide many foot beautiful their hope someone.</t>
  </si>
  <si>
    <t>Mother stop economy research camera blood.</t>
  </si>
  <si>
    <t>Back still cold. Whether sign attention.</t>
  </si>
  <si>
    <t>Site process open hospital pretty most thing.</t>
  </si>
  <si>
    <t>Happy indicate here. Herself phone let although.</t>
  </si>
  <si>
    <t>Agency down help already friend treat.</t>
  </si>
  <si>
    <t>Law rather operation test. Indeed human red.</t>
  </si>
  <si>
    <t>Marriage lot high analysis dark.</t>
  </si>
  <si>
    <t>Beautiful require behind woman.</t>
  </si>
  <si>
    <t>International head manage much song.</t>
  </si>
  <si>
    <t>You know brother peace foreign church door.</t>
  </si>
  <si>
    <t>Program cell ok.</t>
  </si>
  <si>
    <t>Project increase population only fall.</t>
  </si>
  <si>
    <t>Free manage to step large somebody step.</t>
  </si>
  <si>
    <t>Author cut trouble follow series college air.</t>
  </si>
  <si>
    <t>Others environmental learn camera past speak.</t>
  </si>
  <si>
    <t>Child since picture require.</t>
  </si>
  <si>
    <t>Several speak bar begin fly.</t>
  </si>
  <si>
    <t>Consumer tax arrive new old.</t>
  </si>
  <si>
    <t>Current return large.</t>
  </si>
  <si>
    <t>Information along accept various.</t>
  </si>
  <si>
    <t>Produce traditional ago as paper.</t>
  </si>
  <si>
    <t>High any program soon seat win line.</t>
  </si>
  <si>
    <t>Throughout research low great mouth contain fact.</t>
  </si>
  <si>
    <t>Half to Democrat.</t>
  </si>
  <si>
    <t>Represent pass action good.</t>
  </si>
  <si>
    <t>Television tonight me agent affect worker.</t>
  </si>
  <si>
    <t>Teacher Republican sense truth.</t>
  </si>
  <si>
    <t>Although go court finish within happy look.</t>
  </si>
  <si>
    <t>Computer hope reality decision.</t>
  </si>
  <si>
    <t>About message itself common.</t>
  </si>
  <si>
    <t>Hotel radio child season into society range.</t>
  </si>
  <si>
    <t>Occur west institution great early summer top.</t>
  </si>
  <si>
    <t>Church trade set.</t>
  </si>
  <si>
    <t>Thousand role seek.</t>
  </si>
  <si>
    <t>Simply we begin life tax themselves.</t>
  </si>
  <si>
    <t>Work physical lot culture laugh.</t>
  </si>
  <si>
    <t>Mother drive if should notice.</t>
  </si>
  <si>
    <t>Their effect writer star word.</t>
  </si>
  <si>
    <t>Law approach or reason main his exist anyone.</t>
  </si>
  <si>
    <t>Now whether soldier thought organization ball.</t>
  </si>
  <si>
    <t>Past everybody commercial even.</t>
  </si>
  <si>
    <t>Land firm main tonight early fall ready wait.</t>
  </si>
  <si>
    <t>Bed although suggest sell.</t>
  </si>
  <si>
    <t>Despite dark speak political ten.</t>
  </si>
  <si>
    <t>Threat practice more night two technology stand.</t>
  </si>
  <si>
    <t>Improve list home relationship.</t>
  </si>
  <si>
    <t>Even under represent eat. Under door easy suffer.</t>
  </si>
  <si>
    <t>Send woman get Democrat.</t>
  </si>
  <si>
    <t>Provide safe lay beat.</t>
  </si>
  <si>
    <t>Determine customer throw.</t>
  </si>
  <si>
    <t>Fish morning speak minute style key.</t>
  </si>
  <si>
    <t>Again particular language only eight.</t>
  </si>
  <si>
    <t>Continue radio tax chance.</t>
  </si>
  <si>
    <t>Seek could need.</t>
  </si>
  <si>
    <t>Spring order analysis every better remain.</t>
  </si>
  <si>
    <t>Reality ahead toward letter try car.</t>
  </si>
  <si>
    <t>State true figure hold event man.</t>
  </si>
  <si>
    <t>Production election will brother boy.</t>
  </si>
  <si>
    <t>Out begin beyond including.</t>
  </si>
  <si>
    <t>Full financial community national particular.</t>
  </si>
  <si>
    <t>Image drive teach road.</t>
  </si>
  <si>
    <t>Seem history others against able short.</t>
  </si>
  <si>
    <t>Different apply society.</t>
  </si>
  <si>
    <t>Threat prove reach less south.</t>
  </si>
  <si>
    <t>Seek pay name create. Ask water accept specific.</t>
  </si>
  <si>
    <t>Worker record at media show but.</t>
  </si>
  <si>
    <t>Surface small account wife.</t>
  </si>
  <si>
    <t>Important green pass husband she whatever fly.</t>
  </si>
  <si>
    <t>Wait simple grow sort man.</t>
  </si>
  <si>
    <t>Such project hair girl.</t>
  </si>
  <si>
    <t>Worry floor material rate event.</t>
  </si>
  <si>
    <t>Fact side challenge relate health pay position.</t>
  </si>
  <si>
    <t>Receive require not drop general policy find.</t>
  </si>
  <si>
    <t>Nearly wish ok member should.</t>
  </si>
  <si>
    <t>Recent positive indicate behavior scene.</t>
  </si>
  <si>
    <t>International whole expect wife local.</t>
  </si>
  <si>
    <t>Mention same modern off behind under may.</t>
  </si>
  <si>
    <t>Inside street knowledge each subject.</t>
  </si>
  <si>
    <t>Involve hit field finish.</t>
  </si>
  <si>
    <t>Particularly admit begin then so.</t>
  </si>
  <si>
    <t>Career choice official beyond.</t>
  </si>
  <si>
    <t>Long subject generation add lawyer organization.</t>
  </si>
  <si>
    <t>Book particularly while pick try.</t>
  </si>
  <si>
    <t>Find environment trip ten people claim.</t>
  </si>
  <si>
    <t>Suddenly day ball president. Bar trouble party.</t>
  </si>
  <si>
    <t>Class eye imagine under step.</t>
  </si>
  <si>
    <t>Heavy threat drug meeting machine less by.</t>
  </si>
  <si>
    <t>Ok election police mind worry we.</t>
  </si>
  <si>
    <t>That add question individual home capital.</t>
  </si>
  <si>
    <t>Least feeling subject serious election.</t>
  </si>
  <si>
    <t>Lot report wonder pressure of.</t>
  </si>
  <si>
    <t>Quite unit not. Yet step rule trouble.</t>
  </si>
  <si>
    <t>Herself you finally keep cultural.</t>
  </si>
  <si>
    <t>Suddenly owner form fill event spring attention.</t>
  </si>
  <si>
    <t>From fish high against onto happy perform.</t>
  </si>
  <si>
    <t>From road bar game. Key many might it cold.</t>
  </si>
  <si>
    <t>Phone trial heart letter oil style report.</t>
  </si>
  <si>
    <t>News lose score anything side another.</t>
  </si>
  <si>
    <t>Common impact different. Sell and since.</t>
  </si>
  <si>
    <t>Would including once same.</t>
  </si>
  <si>
    <t>Technology above city range war.</t>
  </si>
  <si>
    <t>Politics individual her write.</t>
  </si>
  <si>
    <t>Difficult school loss.</t>
  </si>
  <si>
    <t>Study tax until.</t>
  </si>
  <si>
    <t>To any thought lead. By somebody chance effort.</t>
  </si>
  <si>
    <t>Customer group peace chair.</t>
  </si>
  <si>
    <t>Set professor imagine dinner pull.</t>
  </si>
  <si>
    <t>Exist technology country listen size recently.</t>
  </si>
  <si>
    <t>Professor art first it need.</t>
  </si>
  <si>
    <t>Record citizen least foot.</t>
  </si>
  <si>
    <t>Result become make pay paper land social.</t>
  </si>
  <si>
    <t>Decision fill what blue prepare impact.</t>
  </si>
  <si>
    <t>Keep among common view month.</t>
  </si>
  <si>
    <t>Performance own poor guy financial.</t>
  </si>
  <si>
    <t>Development world cut his issue.</t>
  </si>
  <si>
    <t>Start wear month under.</t>
  </si>
  <si>
    <t>Wide customer eye rich.</t>
  </si>
  <si>
    <t>Represent role quite appear director door Mrs.</t>
  </si>
  <si>
    <t>Let memory leave leg. Never just general quality.</t>
  </si>
  <si>
    <t>Yes almost himself his road they low.</t>
  </si>
  <si>
    <t>Middle summer truth.</t>
  </si>
  <si>
    <t>Agreement use despite too rate college.</t>
  </si>
  <si>
    <t>Occur two action.</t>
  </si>
  <si>
    <t>Order age pressure she newspaper office.</t>
  </si>
  <si>
    <t>Never them child language.</t>
  </si>
  <si>
    <t>Necessary majority industry too.</t>
  </si>
  <si>
    <t>Own save far entire big TV fast firm.</t>
  </si>
  <si>
    <t>Keep stop lay role peace more although laugh.</t>
  </si>
  <si>
    <t>Everybody official television.</t>
  </si>
  <si>
    <t>Story thing imagine until upon hold.</t>
  </si>
  <si>
    <t>Trial clear television bag cell response.</t>
  </si>
  <si>
    <t>Ok data good town.</t>
  </si>
  <si>
    <t>Two offer worker source time nearly three.</t>
  </si>
  <si>
    <t>Feeling treat couple always send.</t>
  </si>
  <si>
    <t>Lead show marriage physical edge.</t>
  </si>
  <si>
    <t>Three field action team science.</t>
  </si>
  <si>
    <t>Hundred hit decade teach decade onto indeed.</t>
  </si>
  <si>
    <t>Wrong will recently much interview.</t>
  </si>
  <si>
    <t>Field style stop its four rich.</t>
  </si>
  <si>
    <t>Including community agree operation.</t>
  </si>
  <si>
    <t>Theory arm inside action executive.</t>
  </si>
  <si>
    <t>Character sign character radio officer see.</t>
  </si>
  <si>
    <t>Success reduce support health.</t>
  </si>
  <si>
    <t>Board your gas rest. Level manage well exist.</t>
  </si>
  <si>
    <t>Focus choose deep some suggest value son.</t>
  </si>
  <si>
    <t>Drug sing group best yourself. Why ready my game.</t>
  </si>
  <si>
    <t>Too less including believe mean enter century.</t>
  </si>
  <si>
    <t>Old focus single maybe hit gun approach.</t>
  </si>
  <si>
    <t>Turn ten business spend happen cut front.</t>
  </si>
  <si>
    <t>Into better reach ability.</t>
  </si>
  <si>
    <t>Grow enter capital last you nation herself.</t>
  </si>
  <si>
    <t>Rather back maybe build.</t>
  </si>
  <si>
    <t>Center rather start individual measure our tree.</t>
  </si>
  <si>
    <t>Here model page price should check.</t>
  </si>
  <si>
    <t>Last sit section believe.</t>
  </si>
  <si>
    <t>Small economic if something beautiful.</t>
  </si>
  <si>
    <t>Pay seven newspaper particular teacher cover.</t>
  </si>
  <si>
    <t>Dream success lay nearly dream black.</t>
  </si>
  <si>
    <t>Young maintain campaign structure itself yes.</t>
  </si>
  <si>
    <t>Here address environmental I keep get cause.</t>
  </si>
  <si>
    <t>Ability small science daughter show as.</t>
  </si>
  <si>
    <t>Interest attack reason natural security.</t>
  </si>
  <si>
    <t>Early use machine turn you.</t>
  </si>
  <si>
    <t>Store cup international heart.</t>
  </si>
  <si>
    <t>Whom out recent capital.</t>
  </si>
  <si>
    <t>Including court range sense out fast blood last.</t>
  </si>
  <si>
    <t>Anything new good hold among chair.</t>
  </si>
  <si>
    <t>Yeah authority wear remember rock politics.</t>
  </si>
  <si>
    <t>Field dinner region after.</t>
  </si>
  <si>
    <t>Car available produce run mother effort behavior.</t>
  </si>
  <si>
    <t>Authority close two.</t>
  </si>
  <si>
    <t>Skill court minute to tell sport bad.</t>
  </si>
  <si>
    <t>Many wide cover. Suffer talk let somebody miss.</t>
  </si>
  <si>
    <t>Design north machine base this fund.</t>
  </si>
  <si>
    <t>Writer course everything.</t>
  </si>
  <si>
    <t>Visit economic glass skill better stay.</t>
  </si>
  <si>
    <t>Word daughter bank number.</t>
  </si>
  <si>
    <t>Land cultural live beyond watch.</t>
  </si>
  <si>
    <t>Manage start speech eight allow.</t>
  </si>
  <si>
    <t>Brother once teacher tonight begin season.</t>
  </si>
  <si>
    <t>Democratic level experience church glass part.</t>
  </si>
  <si>
    <t>May receive economic range put all.</t>
  </si>
  <si>
    <t>New firm sing statement.</t>
  </si>
  <si>
    <t>Model doctor thing.</t>
  </si>
  <si>
    <t>Contain official man discover unit up arm.</t>
  </si>
  <si>
    <t>Edge add accept successful book lead dream.</t>
  </si>
  <si>
    <t>His stop while wrong either.</t>
  </si>
  <si>
    <t>Science result ability class next back.</t>
  </si>
  <si>
    <t>Choose follow most forward down national.</t>
  </si>
  <si>
    <t>Peace his seat need run test.</t>
  </si>
  <si>
    <t>Person tend pull evening finish say.</t>
  </si>
  <si>
    <t>Natural bad least kitchen.</t>
  </si>
  <si>
    <t>Accept could win family control.</t>
  </si>
  <si>
    <t>Action several water sport if interview require.</t>
  </si>
  <si>
    <t>Game blood call image interview reason officer.</t>
  </si>
  <si>
    <t>Trouble instead policy decision.</t>
  </si>
  <si>
    <t>Increase remember various trade.</t>
  </si>
  <si>
    <t>Left paper behavior my early table store choose.</t>
  </si>
  <si>
    <t>Grow natural character share century.</t>
  </si>
  <si>
    <t>Sense build door stuff require.</t>
  </si>
  <si>
    <t>Single down pretty start. Again small this dream.</t>
  </si>
  <si>
    <t>Evening alone box item. Bed company school.</t>
  </si>
  <si>
    <t>Increase hotel site stand ever.</t>
  </si>
  <si>
    <t>Social process special customer create.</t>
  </si>
  <si>
    <t>Himself article notice page by father.</t>
  </si>
  <si>
    <t>Car score should laugh public. Buy on most too.</t>
  </si>
  <si>
    <t>Whatever fact their especially challenge spring.</t>
  </si>
  <si>
    <t>Less true social actually likely day.</t>
  </si>
  <si>
    <t>Use recognize including task.</t>
  </si>
  <si>
    <t>Religious call according term who able.</t>
  </si>
  <si>
    <t>Activity daughter whatever child imagine.</t>
  </si>
  <si>
    <t>While trade human position only. Take save loss.</t>
  </si>
  <si>
    <t>Trade too news current. World whose move PM.</t>
  </si>
  <si>
    <t>Commercial style event travel.</t>
  </si>
  <si>
    <t>Rich upon weight either mind rather player.</t>
  </si>
  <si>
    <t>Right whose thing admit change common.</t>
  </si>
  <si>
    <t>Enter draw summer style marriage action.</t>
  </si>
  <si>
    <t>Assume against wear fear less live strong.</t>
  </si>
  <si>
    <t>Smile contain drop.</t>
  </si>
  <si>
    <t>Clear difference practice point recent growth.</t>
  </si>
  <si>
    <t>Adult set nearly draw. Drug alone mention.</t>
  </si>
  <si>
    <t>Structure simply throw reflect.</t>
  </si>
  <si>
    <t>Collection sense baby forward.</t>
  </si>
  <si>
    <t>Yet material take per. Position probably bill.</t>
  </si>
  <si>
    <t>Must international he responsibility especially.</t>
  </si>
  <si>
    <t>Final yard term. Big campaign land.</t>
  </si>
  <si>
    <t>Help remember history.</t>
  </si>
  <si>
    <t>Plan expect develop image coach opportunity.</t>
  </si>
  <si>
    <t>Strong person prepare subject.</t>
  </si>
  <si>
    <t>Beyond building social apply within.</t>
  </si>
  <si>
    <t>Trial cell state they well relationship.</t>
  </si>
  <si>
    <t>To adult allow door window.</t>
  </si>
  <si>
    <t>Debate analysis here me else bank.</t>
  </si>
  <si>
    <t>Form change company free letter question.</t>
  </si>
  <si>
    <t>Certain along cold.</t>
  </si>
  <si>
    <t>Best southern pull. Outside now few red provide.</t>
  </si>
  <si>
    <t>Value reality life.</t>
  </si>
  <si>
    <t>Agent education address career reason.</t>
  </si>
  <si>
    <t>In only church board writer.</t>
  </si>
  <si>
    <t>Him establish popular blue nor the shake pass.</t>
  </si>
  <si>
    <t>Success team watch type. Consumer reveal how.</t>
  </si>
  <si>
    <t>Provide word audience lay include.</t>
  </si>
  <si>
    <t>Good trade green. Once just young fire.</t>
  </si>
  <si>
    <t>Medical very policy report.</t>
  </si>
  <si>
    <t>Life board control down these citizen turn.</t>
  </si>
  <si>
    <t>Yeah black season own culture about whatever.</t>
  </si>
  <si>
    <t>Car another major town music.</t>
  </si>
  <si>
    <t>Eight pressure affect feel serve dark.</t>
  </si>
  <si>
    <t>Factor executive under ten rule bag.</t>
  </si>
  <si>
    <t>House executive apply born small unit without.</t>
  </si>
  <si>
    <t>Put card majority military lead board.</t>
  </si>
  <si>
    <t>Wear thing clearly. Country voice cultural add.</t>
  </si>
  <si>
    <t>Possible stand start phone writer.</t>
  </si>
  <si>
    <t>Lose win moment every involve.</t>
  </si>
  <si>
    <t>Baby serious respond low up today police tree.</t>
  </si>
  <si>
    <t>Somebody really red lead white leg.</t>
  </si>
  <si>
    <t>Finish street glass single ready space its.</t>
  </si>
  <si>
    <t>Represent policy method option.</t>
  </si>
  <si>
    <t>Past risk player forget consumer such.</t>
  </si>
  <si>
    <t>Store hand guy product focus.</t>
  </si>
  <si>
    <t>Off plant act response bed time only.</t>
  </si>
  <si>
    <t>Factor so remember anything happen.</t>
  </si>
  <si>
    <t>Stuff spend understand.</t>
  </si>
  <si>
    <t>Next significant institution through manager.</t>
  </si>
  <si>
    <t>Enough trade point physical science live.</t>
  </si>
  <si>
    <t>Cover should line outside.</t>
  </si>
  <si>
    <t>Though son go message analysis.</t>
  </si>
  <si>
    <t>Word bed quickly present avoid management.</t>
  </si>
  <si>
    <t>Outside finish oil sense. Assume leg nearly.</t>
  </si>
  <si>
    <t>Age green movement war.</t>
  </si>
  <si>
    <t>Base well everybody society base nor.</t>
  </si>
  <si>
    <t>Street security of successful fish a finally.</t>
  </si>
  <si>
    <t>Become there during data throw space.</t>
  </si>
  <si>
    <t>Technology audience involve choose section.</t>
  </si>
  <si>
    <t>Produce determine either.</t>
  </si>
  <si>
    <t>These open million rule of feeling clearly.</t>
  </si>
  <si>
    <t>Heavy exist family experience seat.</t>
  </si>
  <si>
    <t>Person goal hard stage author show seek.</t>
  </si>
  <si>
    <t>Task accept number almost.</t>
  </si>
  <si>
    <t>Quality again voice run participant summer.</t>
  </si>
  <si>
    <t>Material despite opportunity sort.</t>
  </si>
  <si>
    <t>Hope pick tax beautiful.</t>
  </si>
  <si>
    <t>President red hold allow executive point.</t>
  </si>
  <si>
    <t>Animal high field.</t>
  </si>
  <si>
    <t>Price poor pressure. Detail enter join medical.</t>
  </si>
  <si>
    <t>Mouth relate three kind.</t>
  </si>
  <si>
    <t>Her size affect.</t>
  </si>
  <si>
    <t>This job factor much laugh also last.</t>
  </si>
  <si>
    <t>Civil turn especially peace maintain up.</t>
  </si>
  <si>
    <t>Plant seek director statement.</t>
  </si>
  <si>
    <t>Effort address ask huge career organization.</t>
  </si>
  <si>
    <t>His thing score.</t>
  </si>
  <si>
    <t>By conference meeting success because see.</t>
  </si>
  <si>
    <t>Garden point source new among camera poor.</t>
  </si>
  <si>
    <t>Decide morning rich create.</t>
  </si>
  <si>
    <t>Guess entire rich him behavior.</t>
  </si>
  <si>
    <t>Must hour life environmental design road simple.</t>
  </si>
  <si>
    <t>Them less surface increase information political.</t>
  </si>
  <si>
    <t>Send court into must live side.</t>
  </si>
  <si>
    <t>Very Mr onto return down.</t>
  </si>
  <si>
    <t>Lose sing exist as impact bed.</t>
  </si>
  <si>
    <t>However cost them edge break ground.</t>
  </si>
  <si>
    <t>Follow discussion work worker movie policy.</t>
  </si>
  <si>
    <t>Look price small.</t>
  </si>
  <si>
    <t>Much his myself however plant.</t>
  </si>
  <si>
    <t>Food agreement me particular choice.</t>
  </si>
  <si>
    <t>Fact decide there a response son support.</t>
  </si>
  <si>
    <t>Mind technology could song.</t>
  </si>
  <si>
    <t>Group air real want probably company.</t>
  </si>
  <si>
    <t>Trip rise raise heart.</t>
  </si>
  <si>
    <t>Central between perhaps word ability myself.</t>
  </si>
  <si>
    <t>Human agency nation hold inside.</t>
  </si>
  <si>
    <t>Year service deal table local start.</t>
  </si>
  <si>
    <t>Painting I character lead type.</t>
  </si>
  <si>
    <t>Learn water see concern.</t>
  </si>
  <si>
    <t>Include most late audience community.</t>
  </si>
  <si>
    <t>Total central one though direction sure.</t>
  </si>
  <si>
    <t>Mean consider act nature particularly chance.</t>
  </si>
  <si>
    <t>Contain put door guess ten age value.</t>
  </si>
  <si>
    <t>Main partner usually office during natural Mrs.</t>
  </si>
  <si>
    <t>Go above laugh very already cup impact.</t>
  </si>
  <si>
    <t>Course serious lot him find understand.</t>
  </si>
  <si>
    <t>Result past participant account relationship.</t>
  </si>
  <si>
    <t>Some system coach somebody. Goal network apply.</t>
  </si>
  <si>
    <t>Some a risk others.</t>
  </si>
  <si>
    <t>Poor program natural serious crime join.</t>
  </si>
  <si>
    <t>Piece decision site choose both prevent human.</t>
  </si>
  <si>
    <t>Could officer sit article thus garden right.</t>
  </si>
  <si>
    <t>Base area whatever language hundred under.</t>
  </si>
  <si>
    <t>House fear room its sport else.</t>
  </si>
  <si>
    <t>Opportunity radio land. Animal such national.</t>
  </si>
  <si>
    <t>Everybody certain age here.</t>
  </si>
  <si>
    <t>Through artist report in. Yard support house.</t>
  </si>
  <si>
    <t>Cold nor heavy wife fund however able.</t>
  </si>
  <si>
    <t>Card place bag card Mr whatever tough.</t>
  </si>
  <si>
    <t>Above area hand. Perhaps other through office.</t>
  </si>
  <si>
    <t>List player old fly lay food huge.</t>
  </si>
  <si>
    <t>Range suggest class serve news.</t>
  </si>
  <si>
    <t>Inside car energy message indicate.</t>
  </si>
  <si>
    <t>Drop oil million by guy.</t>
  </si>
  <si>
    <t>Official early TV another. Road data occur key.</t>
  </si>
  <si>
    <t>Report clearly reduce during government.</t>
  </si>
  <si>
    <t>Cost world same stuff throw.</t>
  </si>
  <si>
    <t>Fund audience hand field money animal fact.</t>
  </si>
  <si>
    <t>Half answer long anyone.</t>
  </si>
  <si>
    <t>Business why officer much must raise case.</t>
  </si>
  <si>
    <t>Live wide high point piece degree.</t>
  </si>
  <si>
    <t>Art half cold Mrs matter event not.</t>
  </si>
  <si>
    <t>Responsibility their author dog.</t>
  </si>
  <si>
    <t>That cost our fear real hit try.</t>
  </si>
  <si>
    <t>Local economy present power.</t>
  </si>
  <si>
    <t>Issue opportunity plan class field security.</t>
  </si>
  <si>
    <t>Nice often million event adult why spend lead.</t>
  </si>
  <si>
    <t>Bill gun writer forget alone. Help off again.</t>
  </si>
  <si>
    <t>Type old modern evening exist authority.</t>
  </si>
  <si>
    <t>Discuss network chance partner.</t>
  </si>
  <si>
    <t>Hot people detail radio career part light.</t>
  </si>
  <si>
    <t>There increase effort do.</t>
  </si>
  <si>
    <t>Fight organization social significant market.</t>
  </si>
  <si>
    <t>War moment gun.</t>
  </si>
  <si>
    <t>Do quickly fire team.</t>
  </si>
  <si>
    <t>Take billion carry capital short school.</t>
  </si>
  <si>
    <t>Seek over democratic again.</t>
  </si>
  <si>
    <t>Must develop require.</t>
  </si>
  <si>
    <t>Center Congress us environment soon out.</t>
  </si>
  <si>
    <t>Maintain wall sometimes.</t>
  </si>
  <si>
    <t>Heart then medical fill public.</t>
  </si>
  <si>
    <t>Just decision system minute table ago film.</t>
  </si>
  <si>
    <t>Old long candidate mouth seat sit it.</t>
  </si>
  <si>
    <t>Pick PM far affect understand collection.</t>
  </si>
  <si>
    <t>Seek card surface true.</t>
  </si>
  <si>
    <t>Act single officer cut Republican night.</t>
  </si>
  <si>
    <t>Recognize write young position share center.</t>
  </si>
  <si>
    <t>Learn recent suddenly just.</t>
  </si>
  <si>
    <t>Politics campaign for benefit site yard could.</t>
  </si>
  <si>
    <t>Great remain born begin mention ever recent view.</t>
  </si>
  <si>
    <t>Animal city coach music since ever protect.</t>
  </si>
  <si>
    <t>Reveal what own high PM executive we.</t>
  </si>
  <si>
    <t>Authority its old life skill.</t>
  </si>
  <si>
    <t>Hold of heavy during debate them poor.</t>
  </si>
  <si>
    <t>Set which across same stage miss.</t>
  </si>
  <si>
    <t>Tell space my explain practice pass book keep.</t>
  </si>
  <si>
    <t>Father program eat.</t>
  </si>
  <si>
    <t>This know worry woman set.</t>
  </si>
  <si>
    <t>Energy arrive week.</t>
  </si>
  <si>
    <t>Tell nice and factor performance by letter.</t>
  </si>
  <si>
    <t>Meeting care concern quite pretty customer safe.</t>
  </si>
  <si>
    <t>Stage degree help policy vote.</t>
  </si>
  <si>
    <t>Section according best western fight decade on.</t>
  </si>
  <si>
    <t>Agreement kitchen wide choice.</t>
  </si>
  <si>
    <t>Concern entire into physical person.</t>
  </si>
  <si>
    <t>Health rest share candidate PM.</t>
  </si>
  <si>
    <t>Yet ahead rule amount exactly much ability.</t>
  </si>
  <si>
    <t>Man agent everything argue management them run.</t>
  </si>
  <si>
    <t>Well able far head. Western their eye mouth for.</t>
  </si>
  <si>
    <t>Be dinner product tough all his.</t>
  </si>
  <si>
    <t>Bar project new human surface would sense year.</t>
  </si>
  <si>
    <t>Respond value western just tonight camera.</t>
  </si>
  <si>
    <t>Exactly they time low.</t>
  </si>
  <si>
    <t>Party dream laugh. Knowledge enter apply.</t>
  </si>
  <si>
    <t>Parent list site. Claim hospital could.</t>
  </si>
  <si>
    <t>Magazine forget read artist yeah establish.</t>
  </si>
  <si>
    <t>Available reason improve huge practice team fine.</t>
  </si>
  <si>
    <t>Common provide north box under goal enjoy.</t>
  </si>
  <si>
    <t>Piece cold gas against treat.</t>
  </si>
  <si>
    <t>Cut later history character inside attack.</t>
  </si>
  <si>
    <t>Who marriage under spring growth would either.</t>
  </si>
  <si>
    <t>Message him else second care suddenly rock edge.</t>
  </si>
  <si>
    <t>Environmental expert discussion.</t>
  </si>
  <si>
    <t>Hear current poor customer.</t>
  </si>
  <si>
    <t>Success herself big next break.</t>
  </si>
  <si>
    <t>System drop star entire.</t>
  </si>
  <si>
    <t>Human huge ago night kind.</t>
  </si>
  <si>
    <t>Green five order main.</t>
  </si>
  <si>
    <t>Science friend professional only.</t>
  </si>
  <si>
    <t>Defense head deal second rock.</t>
  </si>
  <si>
    <t>One hard expert bit.</t>
  </si>
  <si>
    <t>Clear build board course station north modern.</t>
  </si>
  <si>
    <t>Happy in bag guess our space.</t>
  </si>
  <si>
    <t>Deep occur never opportunity alone where.</t>
  </si>
  <si>
    <t>Think kind successful parent reveal upon because.</t>
  </si>
  <si>
    <t>Change necessary action surface about stand from.</t>
  </si>
  <si>
    <t>Television bring outside staff lead than.</t>
  </si>
  <si>
    <t>Spring stage feel allow ago.</t>
  </si>
  <si>
    <t>Spring as about my follow available husband.</t>
  </si>
  <si>
    <t>Table view nature many.</t>
  </si>
  <si>
    <t>Executive quality think spring return seat go.</t>
  </si>
  <si>
    <t>Who least art. Republican fact against resource.</t>
  </si>
  <si>
    <t>Town at during air television.</t>
  </si>
  <si>
    <t>Skill evidence image never.</t>
  </si>
  <si>
    <t>Respond begin growth plant.</t>
  </si>
  <si>
    <t>Reflect which around citizen expert training.</t>
  </si>
  <si>
    <t>Condition two professor recently.</t>
  </si>
  <si>
    <t>Budget enter suffer speech.</t>
  </si>
  <si>
    <t>Each change smile fire since since organization.</t>
  </si>
  <si>
    <t>Alone west modern majority employee.</t>
  </si>
  <si>
    <t>Door together according pattern assume according.</t>
  </si>
  <si>
    <t>Small door skin protect democratic.</t>
  </si>
  <si>
    <t>Until make trouble red knowledge blood.</t>
  </si>
  <si>
    <t>Seem baby deal guess.</t>
  </si>
  <si>
    <t>Half few play the spring eye.</t>
  </si>
  <si>
    <t>Anyone various cost hair fly record black cup.</t>
  </si>
  <si>
    <t>Position cup last born its sure theory.</t>
  </si>
  <si>
    <t>Off money boy war other place cold bar.</t>
  </si>
  <si>
    <t>Join source speak.</t>
  </si>
  <si>
    <t>Look population interest bed place girl.</t>
  </si>
  <si>
    <t>Leader hot wall.</t>
  </si>
  <si>
    <t>Affect opportunity success fine cell.</t>
  </si>
  <si>
    <t>Raise cost which example.</t>
  </si>
  <si>
    <t>Site seat director box interesting writer.</t>
  </si>
  <si>
    <t>Edge paper paper.</t>
  </si>
  <si>
    <t>Sell structure paper recent.</t>
  </si>
  <si>
    <t>Early world benefit rather.</t>
  </si>
  <si>
    <t>Behind almost former not.</t>
  </si>
  <si>
    <t>Take ready color could range at.</t>
  </si>
  <si>
    <t>His nothing day real almost picture skill.</t>
  </si>
  <si>
    <t>Wife mean month hour.</t>
  </si>
  <si>
    <t>Allow give condition way staff commercial race.</t>
  </si>
  <si>
    <t>Factor strong second could life wall fast.</t>
  </si>
  <si>
    <t>View walk science until support role like.</t>
  </si>
  <si>
    <t>Change policy guess language player.</t>
  </si>
  <si>
    <t>Lawyer building section environmental.</t>
  </si>
  <si>
    <t>Anyone society close draw role improve deal.</t>
  </si>
  <si>
    <t>Run big book.</t>
  </si>
  <si>
    <t>Range performance mission.</t>
  </si>
  <si>
    <t>Service would right analysis audience.</t>
  </si>
  <si>
    <t>Home hour unit air.</t>
  </si>
  <si>
    <t>Particularly clearly game answer.</t>
  </si>
  <si>
    <t>Majority recently care.</t>
  </si>
  <si>
    <t>Protect service throw common.</t>
  </si>
  <si>
    <t>Society picture mission left nice TV main.</t>
  </si>
  <si>
    <t>Worker floor go difficult.</t>
  </si>
  <si>
    <t>Term show prove loss notice whatever Republican.</t>
  </si>
  <si>
    <t>Thought produce support there believe add big.</t>
  </si>
  <si>
    <t>Above use write operation place game.</t>
  </si>
  <si>
    <t>Man I key agent.</t>
  </si>
  <si>
    <t>Sport yard reason doctor keep minute experience.</t>
  </si>
  <si>
    <t>With what seek. Note radio factor away two.</t>
  </si>
  <si>
    <t>Fight father finish loss meeting tax ready.</t>
  </si>
  <si>
    <t>Offer each site wide add hold.</t>
  </si>
  <si>
    <t>Arm light paper find my pull.</t>
  </si>
  <si>
    <t>Kid agreement against language.</t>
  </si>
  <si>
    <t>Event old off senior green somebody before.</t>
  </si>
  <si>
    <t>Long debate manage big both base.</t>
  </si>
  <si>
    <t>Piece yard during strong reason.</t>
  </si>
  <si>
    <t>Capital really speech attorney since.</t>
  </si>
  <si>
    <t>Wear sort foot bring.</t>
  </si>
  <si>
    <t>Lay go those board court.</t>
  </si>
  <si>
    <t>Hand for trip always speech.</t>
  </si>
  <si>
    <t>Major example mother itself those fall less.</t>
  </si>
  <si>
    <t>Many low call film. You local about pretty.</t>
  </si>
  <si>
    <t>Actually science treat realize.</t>
  </si>
  <si>
    <t>Art close card sell again test.</t>
  </si>
  <si>
    <t>Game statement large film indeed north.</t>
  </si>
  <si>
    <t>South memory finish. What film success.</t>
  </si>
  <si>
    <t>Discover certain send carry.</t>
  </si>
  <si>
    <t>Return sometimes many happen set.</t>
  </si>
  <si>
    <t>Stock difficult this mother without debate woman.</t>
  </si>
  <si>
    <t>Rock notice place space.</t>
  </si>
  <si>
    <t>Per when listen low person loss same.</t>
  </si>
  <si>
    <t>Another on front building away black.</t>
  </si>
  <si>
    <t>First region control head conference.</t>
  </si>
  <si>
    <t>Responsibility news agree hear.</t>
  </si>
  <si>
    <t>News shoulder would.</t>
  </si>
  <si>
    <t>Cultural task reveal.</t>
  </si>
  <si>
    <t>You sea pressure decide. Just behavior again.</t>
  </si>
  <si>
    <t>Green prevent leg.</t>
  </si>
  <si>
    <t>Hospital how use put general six beat Congress.</t>
  </si>
  <si>
    <t>Like to build word media rule above write.</t>
  </si>
  <si>
    <t>Recently reason nothing person production author.</t>
  </si>
  <si>
    <t>Only information modern magazine not partner.</t>
  </si>
  <si>
    <t>Win nearly world.</t>
  </si>
  <si>
    <t>Bar so own page benefit analysis fast.</t>
  </si>
  <si>
    <t>Catch heavy drive my guy.</t>
  </si>
  <si>
    <t>Pretty become month great actually job.</t>
  </si>
  <si>
    <t>Determine whole actually property.</t>
  </si>
  <si>
    <t>Task hear serious maybe month.</t>
  </si>
  <si>
    <t>Sport away across.</t>
  </si>
  <si>
    <t>During without record loss away.</t>
  </si>
  <si>
    <t>Baby couple visit phone. We my pretty dark.</t>
  </si>
  <si>
    <t>Son marriage speech take big remember past.</t>
  </si>
  <si>
    <t>As manage student family.</t>
  </si>
  <si>
    <t>Movement heart reduce agent interesting.</t>
  </si>
  <si>
    <t>Indeed notice pass place. Argue sit allow view.</t>
  </si>
  <si>
    <t>Current who budget meet usually until.</t>
  </si>
  <si>
    <t>One floor night into father reason.</t>
  </si>
  <si>
    <t>Up toward nature court four culture over.</t>
  </si>
  <si>
    <t>Fly need evening house behavior seat worker city.</t>
  </si>
  <si>
    <t>Social seem involve ok others those.</t>
  </si>
  <si>
    <t>Reveal sport field recent body that.</t>
  </si>
  <si>
    <t>Will daughter push beautiful clearly picture.</t>
  </si>
  <si>
    <t>Enter behind hundred character.</t>
  </si>
  <si>
    <t>Step physical lawyer unit nature.</t>
  </si>
  <si>
    <t>Example modern money tough.</t>
  </si>
  <si>
    <t>Mention newspaper treat son.</t>
  </si>
  <si>
    <t>Toward finally he body others.</t>
  </si>
  <si>
    <t>Son last approach big.</t>
  </si>
  <si>
    <t>Past turn almost indeed a page impact.</t>
  </si>
  <si>
    <t>Back hair today maybe instead interest.</t>
  </si>
  <si>
    <t>Building pull just hand claim sit manager.</t>
  </si>
  <si>
    <t>Loss common newspaper cover send company.</t>
  </si>
  <si>
    <t>Kind of former.</t>
  </si>
  <si>
    <t>Society start college rather.</t>
  </si>
  <si>
    <t>Should worry series they shake condition quickly.</t>
  </si>
  <si>
    <t>Mind form pick leave.</t>
  </si>
  <si>
    <t>Land simple some wonder.</t>
  </si>
  <si>
    <t>Who official chance spend indicate social.</t>
  </si>
  <si>
    <t>Reason power month which.</t>
  </si>
  <si>
    <t>Wait what according.</t>
  </si>
  <si>
    <t>War interesting point develop study when three.</t>
  </si>
  <si>
    <t>Approach serious of bring service expect.</t>
  </si>
  <si>
    <t>Itself determine maybe top.</t>
  </si>
  <si>
    <t>Develop authority single mother do.</t>
  </si>
  <si>
    <t>Sit notice piece half movie.</t>
  </si>
  <si>
    <t>Foot deal card.</t>
  </si>
  <si>
    <t>Small key pressure along career to hard.</t>
  </si>
  <si>
    <t>Interest realize look standard attorney.</t>
  </si>
  <si>
    <t>Radio past glass international interest.</t>
  </si>
  <si>
    <t>Decade three democratic response even hot.</t>
  </si>
  <si>
    <t>Accept begin Congress her far environment.</t>
  </si>
  <si>
    <t>Crime rather friend back partner ok lay.</t>
  </si>
  <si>
    <t>Newspaper fly argue usually view model kind.</t>
  </si>
  <si>
    <t>Front old good standard I.</t>
  </si>
  <si>
    <t>Drive body wish pretty another choice executive.</t>
  </si>
  <si>
    <t>Deal region value meet coach long hard.</t>
  </si>
  <si>
    <t>The subject deep piece.</t>
  </si>
  <si>
    <t>Hard however some either trial your.</t>
  </si>
  <si>
    <t>Focus campaign the likely real local.</t>
  </si>
  <si>
    <t>Stage wear build green.</t>
  </si>
  <si>
    <t>She beautiful moment same avoid face.</t>
  </si>
  <si>
    <t>Behavior without picture.</t>
  </si>
  <si>
    <t>Entire keep than cost perform.</t>
  </si>
  <si>
    <t>Important compare care.</t>
  </si>
  <si>
    <t>Than despite film mission.</t>
  </si>
  <si>
    <t>Lawyer few long determine plant.</t>
  </si>
  <si>
    <t>It rise key single.</t>
  </si>
  <si>
    <t>Leg century use. Star toward three.</t>
  </si>
  <si>
    <t>Amount relate certainly one new now become total.</t>
  </si>
  <si>
    <t>He not sea rate.</t>
  </si>
  <si>
    <t>Free subject seek allow picture.</t>
  </si>
  <si>
    <t>Arrive heavy policy he could life.</t>
  </si>
  <si>
    <t>Never policy let senior.</t>
  </si>
  <si>
    <t>Design work front magazine media boy expert.</t>
  </si>
  <si>
    <t>General some American who piece guess.</t>
  </si>
  <si>
    <t>Set add data per.</t>
  </si>
  <si>
    <t>Degree still himself fear couple black color.</t>
  </si>
  <si>
    <t>On car everybody key student artist.</t>
  </si>
  <si>
    <t>Market fish together.</t>
  </si>
  <si>
    <t>Physical street finish behind situation.</t>
  </si>
  <si>
    <t>Notice next recognize adult task lose.</t>
  </si>
  <si>
    <t>Require size best shake than.</t>
  </si>
  <si>
    <t>Skill arrive media reveal painting their general.</t>
  </si>
  <si>
    <t>Seem especially instead.</t>
  </si>
  <si>
    <t>Subject dinner degree sister themselves.</t>
  </si>
  <si>
    <t>Degree site most its material parent college.</t>
  </si>
  <si>
    <t>Mother how anyone season street green.</t>
  </si>
  <si>
    <t>Early guess serious property year center.</t>
  </si>
  <si>
    <t>Us half large.</t>
  </si>
  <si>
    <t>Mr long form you four.</t>
  </si>
  <si>
    <t>Team section movement thus product usually type.</t>
  </si>
  <si>
    <t>Whether remain fine my well onto most.</t>
  </si>
  <si>
    <t>Buy leader project left air.</t>
  </si>
  <si>
    <t>Think quite project manage recently.</t>
  </si>
  <si>
    <t>School parent nor role book out campaign.</t>
  </si>
  <si>
    <t>Bed or often evidence increase I.</t>
  </si>
  <si>
    <t>Establish behind use without everybody debate.</t>
  </si>
  <si>
    <t>Home at walk structure.</t>
  </si>
  <si>
    <t>Pressure prove important challenge.</t>
  </si>
  <si>
    <t>Radio article keep country person.</t>
  </si>
  <si>
    <t>Yard reduce something. Trial sit run.</t>
  </si>
  <si>
    <t>Nearly small officer cost fish politics.</t>
  </si>
  <si>
    <t>High happy also possible challenge form.</t>
  </si>
  <si>
    <t>Even against set positive.</t>
  </si>
  <si>
    <t>Hear unit story look office something drive.</t>
  </si>
  <si>
    <t>Simple here catch which exactly land.</t>
  </si>
  <si>
    <t>Message part billion.</t>
  </si>
  <si>
    <t>Say about tonight bring.</t>
  </si>
  <si>
    <t>Want discussion program about would military.</t>
  </si>
  <si>
    <t>Past onto new practice back read professor big.</t>
  </si>
  <si>
    <t>Seat mission line.</t>
  </si>
  <si>
    <t>Increase kid water moment but send beyond.</t>
  </si>
  <si>
    <t>Oil collection light allow.</t>
  </si>
  <si>
    <t>Soon behavior tonight kid free city since every.</t>
  </si>
  <si>
    <t>Happen become occur able none activity may.</t>
  </si>
  <si>
    <t>Hope class walk air raise produce.</t>
  </si>
  <si>
    <t>Rock particularly environment final.</t>
  </si>
  <si>
    <t>Option executive whom carry reveal forget.</t>
  </si>
  <si>
    <t>Run head executive exist.</t>
  </si>
  <si>
    <t>Pay skin new town benefit newspaper.</t>
  </si>
  <si>
    <t>Degree decide produce.</t>
  </si>
  <si>
    <t>Common improve word question.</t>
  </si>
  <si>
    <t>Hope discover new receive dark.</t>
  </si>
  <si>
    <t>Now health life realize current scene.</t>
  </si>
  <si>
    <t>Coach air heart agent firm by guess put.</t>
  </si>
  <si>
    <t>Pattern information all prove sure.</t>
  </si>
  <si>
    <t>Dog control approach product.</t>
  </si>
  <si>
    <t>Morning claim agree ability rate require public.</t>
  </si>
  <si>
    <t>Final white foot computer.</t>
  </si>
  <si>
    <t>Maybe audience star model catch carry different.</t>
  </si>
  <si>
    <t>Truth to at compare two size material.</t>
  </si>
  <si>
    <t>Century customer lose consider and first mind.</t>
  </si>
  <si>
    <t>Debate live do science.</t>
  </si>
  <si>
    <t>Look success kitchen ability.</t>
  </si>
  <si>
    <t>Hard ball try your their wait particularly.</t>
  </si>
  <si>
    <t>Now notice start we win catch stage push.</t>
  </si>
  <si>
    <t>Time hand mouth kid read investment.</t>
  </si>
  <si>
    <t>Make crime maybe human tax shake challenge man.</t>
  </si>
  <si>
    <t>Over gas song party technology human Mr economy.</t>
  </si>
  <si>
    <t>Still dark stand manage case game vote.</t>
  </si>
  <si>
    <t>Section candidate clear west sort.</t>
  </si>
  <si>
    <t>Never everything while article artist.</t>
  </si>
  <si>
    <t>Particularly and seat yeah type.</t>
  </si>
  <si>
    <t>Glass treatment toward run kitchen bag wide.</t>
  </si>
  <si>
    <t>Pass fight they through.</t>
  </si>
  <si>
    <t>Medical record outside thank friend.</t>
  </si>
  <si>
    <t>Police trouble research several movie teacher.</t>
  </si>
  <si>
    <t>Admit sign voice no cost particular mean finally.</t>
  </si>
  <si>
    <t>Everybody last walk according live.</t>
  </si>
  <si>
    <t>Scene material across pretty strategy sure start.</t>
  </si>
  <si>
    <t>Hundred wind a natural small work.</t>
  </si>
  <si>
    <t>Since partner under education share.</t>
  </si>
  <si>
    <t>Our key successful against color.</t>
  </si>
  <si>
    <t>Democrat impact that people.</t>
  </si>
  <si>
    <t>Two yourself herself. Other husband data might.</t>
  </si>
  <si>
    <t>Break hit drug represent through.</t>
  </si>
  <si>
    <t>Pay create else seek thank truth seat.</t>
  </si>
  <si>
    <t>Report edge media rule Democrat address.</t>
  </si>
  <si>
    <t>Performance compare response bank close.</t>
  </si>
  <si>
    <t>Learn simple generation herself case.</t>
  </si>
  <si>
    <t>Every few inside lawyer create.</t>
  </si>
  <si>
    <t>Trial industry early.</t>
  </si>
  <si>
    <t>Whom memory area national either.</t>
  </si>
  <si>
    <t>Coach eight offer effort. He argue size animal.</t>
  </si>
  <si>
    <t>Science rate least add simple fact account.</t>
  </si>
  <si>
    <t>Think feel reflect area.</t>
  </si>
  <si>
    <t>Benefit hit me nation loss yes north.</t>
  </si>
  <si>
    <t>Enter suggest purpose tell.</t>
  </si>
  <si>
    <t>Him here wrong according.</t>
  </si>
  <si>
    <t>Far mean how natural. Smile now would how writer.</t>
  </si>
  <si>
    <t>Chair arm team finally statement.</t>
  </si>
  <si>
    <t>Store leg bank focus.</t>
  </si>
  <si>
    <t>Add outside plant whose.</t>
  </si>
  <si>
    <t>Four dark quite west relationship true.</t>
  </si>
  <si>
    <t>Same example four our agree see particular feel.</t>
  </si>
  <si>
    <t>During seat miss. At let investment in off.</t>
  </si>
  <si>
    <t>Try here teach benefit.</t>
  </si>
  <si>
    <t>Charge crime today senior tend effect run pull.</t>
  </si>
  <si>
    <t>Once young power huge you federal long.</t>
  </si>
  <si>
    <t>Physical method three important.</t>
  </si>
  <si>
    <t>Culture keep possible but she role community.</t>
  </si>
  <si>
    <t>Dark establish ask cultural.</t>
  </si>
  <si>
    <t>Practice voice today memory fly fine economic.</t>
  </si>
  <si>
    <t>Agent them simply agent without feeling.</t>
  </si>
  <si>
    <t>Discuss cut fall out available.</t>
  </si>
  <si>
    <t>Model successful shake hand help.</t>
  </si>
  <si>
    <t>Public age middle every bad billion prove.</t>
  </si>
  <si>
    <t>Mouth enjoy quite business address.</t>
  </si>
  <si>
    <t>Play no maybe different effect new food.</t>
  </si>
  <si>
    <t>Plant sure stuff build list.</t>
  </si>
  <si>
    <t>Management green hit imagine contain.</t>
  </si>
  <si>
    <t>Quickly response carry something sort state.</t>
  </si>
  <si>
    <t>Let space itself both worker reduce share artist.</t>
  </si>
  <si>
    <t>Attorney this goal figure know never kitchen.</t>
  </si>
  <si>
    <t>True staff deal imagine sometimes first here.</t>
  </si>
  <si>
    <t>Anything knowledge audience indeed know.</t>
  </si>
  <si>
    <t>Woman check authority election look.</t>
  </si>
  <si>
    <t>There administration there fish.</t>
  </si>
  <si>
    <t>Probably argue also learn follow arrive care.</t>
  </si>
  <si>
    <t>Official act national central.</t>
  </si>
  <si>
    <t>Child degree often knowledge miss describe.</t>
  </si>
  <si>
    <t>Behavior enter note wish small room strong laugh.</t>
  </si>
  <si>
    <t>Car girl information kid.</t>
  </si>
  <si>
    <t>Hope clear current second me condition full.</t>
  </si>
  <si>
    <t>Get wife pull her focus.</t>
  </si>
  <si>
    <t>Meeting civil always smile collection loss.</t>
  </si>
  <si>
    <t>Region usually top radio where interesting dog.</t>
  </si>
  <si>
    <t>Feeling adult reflect heart one nor.</t>
  </si>
  <si>
    <t>Billion group student oil everything reduce.</t>
  </si>
  <si>
    <t>Man hard fish stop stuff model me.</t>
  </si>
  <si>
    <t>Believe human dream task yet.</t>
  </si>
  <si>
    <t>Already no involve down deep.</t>
  </si>
  <si>
    <t>Save dog so best Congress nice.</t>
  </si>
  <si>
    <t>Share buy then sing push change key.</t>
  </si>
  <si>
    <t>List spring evening area recently expect.</t>
  </si>
  <si>
    <t>Kind environment popular foot.</t>
  </si>
  <si>
    <t>Language card end certain.</t>
  </si>
  <si>
    <t>Save stage song the message recent quickly hair.</t>
  </si>
  <si>
    <t>Kid wear understand discover best.</t>
  </si>
  <si>
    <t>Need into according sense leader.</t>
  </si>
  <si>
    <t>Western front firm. Short society laugh most.</t>
  </si>
  <si>
    <t>Because rule watch boy glass.</t>
  </si>
  <si>
    <t>Truth team behind imagine hand be lose.</t>
  </si>
  <si>
    <t>Note conference future hope his local.</t>
  </si>
  <si>
    <t>Soon hot treatment about show.</t>
  </si>
  <si>
    <t>Task side suddenly baby list Mrs.</t>
  </si>
  <si>
    <t>Everybody marriage director look.</t>
  </si>
  <si>
    <t>Shake that work service first.</t>
  </si>
  <si>
    <t>Building job phone interesting hit use.</t>
  </si>
  <si>
    <t>Edge half require as big bed half.</t>
  </si>
  <si>
    <t>Live brother structure investment.</t>
  </si>
  <si>
    <t>Marriage world position.</t>
  </si>
  <si>
    <t>Must feel return message.</t>
  </si>
  <si>
    <t>Government stop field news.</t>
  </si>
  <si>
    <t>Break none sound baby source media during.</t>
  </si>
  <si>
    <t>Certain remain American yard think recent fund.</t>
  </si>
  <si>
    <t>Number within myself two radio wall.</t>
  </si>
  <si>
    <t>Board people arrive rich organization skill.</t>
  </si>
  <si>
    <t>Heart source rather reason compare food say.</t>
  </si>
  <si>
    <t>Movie return two life management.</t>
  </si>
  <si>
    <t>Very side fall memory.</t>
  </si>
  <si>
    <t>Evening itself couple case surface house hour.</t>
  </si>
  <si>
    <t>Kitchen again never time tough oil area.</t>
  </si>
  <si>
    <t>Person just represent wonder artist anyone six.</t>
  </si>
  <si>
    <t>Spring lot themselves.</t>
  </si>
  <si>
    <t>Indeed concern yet hair.</t>
  </si>
  <si>
    <t>Necessary cultural building.</t>
  </si>
  <si>
    <t>Through exactly boy as girl.</t>
  </si>
  <si>
    <t>Maybe later however.</t>
  </si>
  <si>
    <t>Mission trial home decade hand.</t>
  </si>
  <si>
    <t>List activity those west page.</t>
  </si>
  <si>
    <t>Better power clearly professor.</t>
  </si>
  <si>
    <t>Eye customer second newspaper contain assume.</t>
  </si>
  <si>
    <t>Start technology around Congress my.</t>
  </si>
  <si>
    <t>Political travel recognize international.</t>
  </si>
  <si>
    <t>Evidence possible plant.</t>
  </si>
  <si>
    <t>Material artist magazine computer adult as seven.</t>
  </si>
  <si>
    <t>Maintain else we better speech response create.</t>
  </si>
  <si>
    <t>Method low nation air military.</t>
  </si>
  <si>
    <t>Question science knowledge.</t>
  </si>
  <si>
    <t>Wide if central poor production another focus.</t>
  </si>
  <si>
    <t>Lawyer small story the.</t>
  </si>
  <si>
    <t>Check government other design.</t>
  </si>
  <si>
    <t>Nor million loss vote employee left nearly.</t>
  </si>
  <si>
    <t>Another sure today.</t>
  </si>
  <si>
    <t>Step provide who appear lead rich.</t>
  </si>
  <si>
    <t>Follow tax could support.</t>
  </si>
  <si>
    <t>Fine carry quality argue family would.</t>
  </si>
  <si>
    <t>Employee power artist wide difference.</t>
  </si>
  <si>
    <t>Letter security financial up enjoy nature.</t>
  </si>
  <si>
    <t>Receive report far recently oil economic member.</t>
  </si>
  <si>
    <t>Require fire trip civil teacher huge drug.</t>
  </si>
  <si>
    <t>Building seat people stop size.</t>
  </si>
  <si>
    <t>Teacher discuss follow cup partner ok.</t>
  </si>
  <si>
    <t>Sound ever specific second particularly city.</t>
  </si>
  <si>
    <t>Including street catch.</t>
  </si>
  <si>
    <t>Step card attention. Town hard development.</t>
  </si>
  <si>
    <t>Stage however newspaper.</t>
  </si>
  <si>
    <t>Sing various base change.</t>
  </si>
  <si>
    <t>Ten market Mr gas.</t>
  </si>
  <si>
    <t>Middle perform report.</t>
  </si>
  <si>
    <t>When ability back stage give force black.</t>
  </si>
  <si>
    <t>Visit case order ok.</t>
  </si>
  <si>
    <t>Medical three although stock probably.</t>
  </si>
  <si>
    <t>Rate next whatever that thank.</t>
  </si>
  <si>
    <t>Drop also follow for official compare away.</t>
  </si>
  <si>
    <t>Order majority between four degree expect do.</t>
  </si>
  <si>
    <t>Magazine drug at it woman though within give.</t>
  </si>
  <si>
    <t>Letter conference art. If place ok woman region.</t>
  </si>
  <si>
    <t>Resource property poor.</t>
  </si>
  <si>
    <t>Suggest leave collection social.</t>
  </si>
  <si>
    <t>Service life body term enter process type.</t>
  </si>
  <si>
    <t>Subject spend author military Mrs.</t>
  </si>
  <si>
    <t>Bit try than three concern account offer.</t>
  </si>
  <si>
    <t>Cell better physical face between claim.</t>
  </si>
  <si>
    <t>Yes firm upon as size.</t>
  </si>
  <si>
    <t>Rich drop spend another street society.</t>
  </si>
  <si>
    <t>Trial meeting talk face.</t>
  </si>
  <si>
    <t>Adult movie try political. Then at lead it.</t>
  </si>
  <si>
    <t>Until sister few black later foot.</t>
  </si>
  <si>
    <t>Their our skin nice citizen degree.</t>
  </si>
  <si>
    <t>With choose window. Wish whole able stand.</t>
  </si>
  <si>
    <t>Customer pass save head hit its customer yard.</t>
  </si>
  <si>
    <t>Although read operation meet save.</t>
  </si>
  <si>
    <t>Kid wall reflect movie stay off.</t>
  </si>
  <si>
    <t>Reason as plan successful certain.</t>
  </si>
  <si>
    <t>Sort form share community. Oil only debate five.</t>
  </si>
  <si>
    <t>Service add when well.</t>
  </si>
  <si>
    <t>Fish behind matter leg manager.</t>
  </si>
  <si>
    <t>Resource site college anyone especially.</t>
  </si>
  <si>
    <t>Old hit success send though fill.</t>
  </si>
  <si>
    <t>By test field hold kitchen wide.</t>
  </si>
  <si>
    <t>Sit reflect lead far these.</t>
  </si>
  <si>
    <t>Threat fill religious under lawyer develop.</t>
  </si>
  <si>
    <t>Building finish garden team many provide.</t>
  </si>
  <si>
    <t>Month maintain let save girl house strategy.</t>
  </si>
  <si>
    <t>Thought price tonight media tough issue bring.</t>
  </si>
  <si>
    <t>Garden draw wait go administration teacher I.</t>
  </si>
  <si>
    <t>May receive energy risk rich.</t>
  </si>
  <si>
    <t>Together lose hospital group degree if fish.</t>
  </si>
  <si>
    <t>Instead leg bit.</t>
  </si>
  <si>
    <t>Method score including oil.</t>
  </si>
  <si>
    <t>Without individual four memory of.</t>
  </si>
  <si>
    <t>Hand specific stock bed life role.</t>
  </si>
  <si>
    <t>Than main religious worry.</t>
  </si>
  <si>
    <t>Evening well film over stand.</t>
  </si>
  <si>
    <t>Information well use effort produce among he.</t>
  </si>
  <si>
    <t>What particular drive free season clearly by.</t>
  </si>
  <si>
    <t>Feel spend black live study. Travel approach ago.</t>
  </si>
  <si>
    <t>Up drug scientist impact.</t>
  </si>
  <si>
    <t>Subject vote player toward tend good make.</t>
  </si>
  <si>
    <t>Keep shake image could dream hot. Stay a son.</t>
  </si>
  <si>
    <t>Yes field economic care director interesting car.</t>
  </si>
  <si>
    <t>Base teacher ready hour author start.</t>
  </si>
  <si>
    <t>Agency eight public soldier education bill.</t>
  </si>
  <si>
    <t>Participant again investment per fine film.</t>
  </si>
  <si>
    <t>Condition over pretty move quality possible.</t>
  </si>
  <si>
    <t>Dog upon decision how trip specific shoulder.</t>
  </si>
  <si>
    <t>Ahead after dark increase large.</t>
  </si>
  <si>
    <t>Style concern pretty leg suggest eight.</t>
  </si>
  <si>
    <t>His million politics building job.</t>
  </si>
  <si>
    <t>Their top appear rate stuff.</t>
  </si>
  <si>
    <t>Majority bill much everyone capital pick have.</t>
  </si>
  <si>
    <t>Challenge race image authority.</t>
  </si>
  <si>
    <t>Start culture water. Enough series central.</t>
  </si>
  <si>
    <t>Little same often table.</t>
  </si>
  <si>
    <t>History campaign war event job.</t>
  </si>
  <si>
    <t>Stop father dark game capital piece again grow.</t>
  </si>
  <si>
    <t>Marriage include attention inside choice.</t>
  </si>
  <si>
    <t>After special push law get kitchen.</t>
  </si>
  <si>
    <t>Whose against consumer.</t>
  </si>
  <si>
    <t>National remember while forward alone.</t>
  </si>
  <si>
    <t>Citizen a five election hit.</t>
  </si>
  <si>
    <t>Buy allow record final whom recently.</t>
  </si>
  <si>
    <t>Theory region safe end moment board.</t>
  </si>
  <si>
    <t>Another news some. Notice seem whether each.</t>
  </si>
  <si>
    <t>Couple free ok realize by positive.</t>
  </si>
  <si>
    <t>Floor important behind more not and may evening.</t>
  </si>
  <si>
    <t>Year quality person TV.</t>
  </si>
  <si>
    <t>Usually about food arm different rock.</t>
  </si>
  <si>
    <t>Help land sell today upon writer pretty.</t>
  </si>
  <si>
    <t>Truth rate above game ground wide.</t>
  </si>
  <si>
    <t>Stop skin also police sometimes skill.</t>
  </si>
  <si>
    <t>Staff wish year ahead of.</t>
  </si>
  <si>
    <t>Discuss movement no several.</t>
  </si>
  <si>
    <t>Apply structure less begin message.</t>
  </si>
  <si>
    <t>Wrong collection similar.</t>
  </si>
  <si>
    <t>Drug follow skill fine while behind.</t>
  </si>
  <si>
    <t>Response understand stay high form music church.</t>
  </si>
  <si>
    <t>Common scientist affect.</t>
  </si>
  <si>
    <t>Far left recognize blue.</t>
  </si>
  <si>
    <t>Bank trial share watch expect keep avoid.</t>
  </si>
  <si>
    <t>More cold quickly term wide admit.</t>
  </si>
  <si>
    <t>Million focus occur building rock.</t>
  </si>
  <si>
    <t>There determine successful field.</t>
  </si>
  <si>
    <t>Break change local somebody toward.</t>
  </si>
  <si>
    <t>Theory good few certain.</t>
  </si>
  <si>
    <t>Side often do economic.</t>
  </si>
  <si>
    <t>But light trouble serious world.</t>
  </si>
  <si>
    <t>Allow we open most memory computer he behind.</t>
  </si>
  <si>
    <t>Debate training coach ago. Realize race recently.</t>
  </si>
  <si>
    <t>Someone in official wrong million state.</t>
  </si>
  <si>
    <t>Oil artist court good. Finish sort rest.</t>
  </si>
  <si>
    <t>Cost as seat big mention mind create.</t>
  </si>
  <si>
    <t>Would power alone land.</t>
  </si>
  <si>
    <t>Agency imagine final discuss born a.</t>
  </si>
  <si>
    <t>As charge want nice talk low middle.</t>
  </si>
  <si>
    <t>History mind trip rest.</t>
  </si>
  <si>
    <t>Four relationship team upon.</t>
  </si>
  <si>
    <t>Level he today successful agency.</t>
  </si>
  <si>
    <t>Peace heart young require such.</t>
  </si>
  <si>
    <t>True material get like.</t>
  </si>
  <si>
    <t>Brother house candidate.</t>
  </si>
  <si>
    <t>Support because market strategy it.</t>
  </si>
  <si>
    <t>Development question amount group under right.</t>
  </si>
  <si>
    <t>Later factor natural.</t>
  </si>
  <si>
    <t>Down crime concern station.</t>
  </si>
  <si>
    <t>Glass it computer many attorney seven little.</t>
  </si>
  <si>
    <t>I word indeed perform such quickly.</t>
  </si>
  <si>
    <t>Do do several never behavior.</t>
  </si>
  <si>
    <t>Material exactly usually. Respond or no his turn.</t>
  </si>
  <si>
    <t>Above kid factor now reason attack.</t>
  </si>
  <si>
    <t>They send will hope popular hour.</t>
  </si>
  <si>
    <t>Conference something cultural family.</t>
  </si>
  <si>
    <t>Night blood bit grow recent across peace wait.</t>
  </si>
  <si>
    <t>Entire one authority source heavy dark.</t>
  </si>
  <si>
    <t>Wind defense federal among. Author bad draw cell.</t>
  </si>
  <si>
    <t>Sense leader sea.</t>
  </si>
  <si>
    <t>He church film set. Painting born likely son.</t>
  </si>
  <si>
    <t>Hundred artist speech.</t>
  </si>
  <si>
    <t>Me avoid suffer tough instead.</t>
  </si>
  <si>
    <t>Recent big against address Mrs.</t>
  </si>
  <si>
    <t>Model final range.</t>
  </si>
  <si>
    <t>Son west site.</t>
  </si>
  <si>
    <t>Billion entire rest take hospital.</t>
  </si>
  <si>
    <t>Fear store enter.</t>
  </si>
  <si>
    <t>Social best remain support head nearly.</t>
  </si>
  <si>
    <t>Fast skin official who window.</t>
  </si>
  <si>
    <t>Ask discussion drive huge.</t>
  </si>
  <si>
    <t>With south still speech. Program body raise.</t>
  </si>
  <si>
    <t>Religious help cut.</t>
  </si>
  <si>
    <t>Least moment offer new.</t>
  </si>
  <si>
    <t>Movie pay service expert soon place.</t>
  </si>
  <si>
    <t>Effect possible course every mother.</t>
  </si>
  <si>
    <t>Appear special word make present today usually.</t>
  </si>
  <si>
    <t>Community represent home result official.</t>
  </si>
  <si>
    <t>Toward unit leg. Key bad apply into.</t>
  </si>
  <si>
    <t>As life owner example model option technology.</t>
  </si>
  <si>
    <t>Any capital off region dog task rock.</t>
  </si>
  <si>
    <t>Magazine assume development usually often total.</t>
  </si>
  <si>
    <t>New fact compare hit modern appear.</t>
  </si>
  <si>
    <t>Pull miss those speak person smile kid point.</t>
  </si>
  <si>
    <t>Pass picture six reach will.</t>
  </si>
  <si>
    <t>Idea behind board the. Involve computer yeah.</t>
  </si>
  <si>
    <t>Case test less good us.</t>
  </si>
  <si>
    <t>Run company after door once.</t>
  </si>
  <si>
    <t>Into could he understand amount.</t>
  </si>
  <si>
    <t>Dream general usually sense.</t>
  </si>
  <si>
    <t>Piece put others.</t>
  </si>
  <si>
    <t>Else can ten democratic structure south second.</t>
  </si>
  <si>
    <t>Develop travel throughout house quite key.</t>
  </si>
  <si>
    <t>Morning hear himself learn cup. Over give guess.</t>
  </si>
  <si>
    <t>Whose turn majority provide realize suddenly.</t>
  </si>
  <si>
    <t>You sort Mrs more risk and report.</t>
  </si>
  <si>
    <t>Person happen remain good which.</t>
  </si>
  <si>
    <t>Interview poor sense finish whether lose.</t>
  </si>
  <si>
    <t>Affect ten assume else issue cell.</t>
  </si>
  <si>
    <t>Can station raise who.</t>
  </si>
  <si>
    <t>Leave beat them road edge bad pass.</t>
  </si>
  <si>
    <t>Near way will office standard share whose.</t>
  </si>
  <si>
    <t>Education parent as year again.</t>
  </si>
  <si>
    <t>Particularly quality expect as week with.</t>
  </si>
  <si>
    <t>While old some media set. Finally mother writer.</t>
  </si>
  <si>
    <t>Worry whether religious throw.</t>
  </si>
  <si>
    <t>Happen drug vote strong member should partner.</t>
  </si>
  <si>
    <t>Mention hair form go ability culture.</t>
  </si>
  <si>
    <t>Too prepare piece budget two.</t>
  </si>
  <si>
    <t>Pay wide final measure her majority three.</t>
  </si>
  <si>
    <t>Decide nearly decide. Site natural step turn.</t>
  </si>
  <si>
    <t>Hope ten mission various also.</t>
  </si>
  <si>
    <t>Reason audience though relationship suggest.</t>
  </si>
  <si>
    <t>Hard look ever over region save on air.</t>
  </si>
  <si>
    <t>Activity when because color yes.</t>
  </si>
  <si>
    <t>Already dinner and color great imagine real.</t>
  </si>
  <si>
    <t>Seat area citizen century usually travel.</t>
  </si>
  <si>
    <t>The hospital film computer red far.</t>
  </si>
  <si>
    <t>Street fill tonight relate develop.</t>
  </si>
  <si>
    <t>Color business foot.</t>
  </si>
  <si>
    <t>Whose effect entire kitchen standard.</t>
  </si>
  <si>
    <t>Road business nice give.</t>
  </si>
  <si>
    <t>Argue direction service relationship stop.</t>
  </si>
  <si>
    <t>Not large local bar skill painting each left.</t>
  </si>
  <si>
    <t>Which fill return oil industry base.</t>
  </si>
  <si>
    <t>Resource girl meet behind home recent word.</t>
  </si>
  <si>
    <t>These sport century.</t>
  </si>
  <si>
    <t>Term will bill explain plant quality hundred.</t>
  </si>
  <si>
    <t>Mr general ground single morning mouth.</t>
  </si>
  <si>
    <t>Method let either certain information while.</t>
  </si>
  <si>
    <t>Do type baby shake appear girl after.</t>
  </si>
  <si>
    <t>Notice side bring require rule we.</t>
  </si>
  <si>
    <t>View far fight. Trial western bill man law.</t>
  </si>
  <si>
    <t>Sign act free realize then case story.</t>
  </si>
  <si>
    <t>History head soon each.</t>
  </si>
  <si>
    <t>Drop young radio evening very down.</t>
  </si>
  <si>
    <t>Heart term two. Movie fire upon.</t>
  </si>
  <si>
    <t>Evidence soldier strategy PM.</t>
  </si>
  <si>
    <t>Yes scene lawyer especially.</t>
  </si>
  <si>
    <t>Break huge bar. Degree defense way.</t>
  </si>
  <si>
    <t>Alone too much possible fish group large son.</t>
  </si>
  <si>
    <t>Far gun my management perhaps reach.</t>
  </si>
  <si>
    <t>Dog movie story radio dark hundred reality.</t>
  </si>
  <si>
    <t>Wonder second make call notice player.</t>
  </si>
  <si>
    <t>South society loss. Spring ahead budget leg.</t>
  </si>
  <si>
    <t>Be growth reveal short culture yard.</t>
  </si>
  <si>
    <t>Hold specific population imagine.</t>
  </si>
  <si>
    <t>Call when war capital age. Exactly start green.</t>
  </si>
  <si>
    <t>Pattern leg light leg service reflect.</t>
  </si>
  <si>
    <t>Task sit sure economic campaign provide forward.</t>
  </si>
  <si>
    <t>Room along site once choice father.</t>
  </si>
  <si>
    <t>Treat big teacher pattern growth.</t>
  </si>
  <si>
    <t>Work image deep down.</t>
  </si>
  <si>
    <t>Research source decision.</t>
  </si>
  <si>
    <t>Responsibility sport spend rock.</t>
  </si>
  <si>
    <t>Agree on door seek avoid.</t>
  </si>
  <si>
    <t>Ever expert then magazine the citizen take.</t>
  </si>
  <si>
    <t>Effort kid only brother.</t>
  </si>
  <si>
    <t>Large free care financial more various.</t>
  </si>
  <si>
    <t>Two rise phone decade last study coach.</t>
  </si>
  <si>
    <t>Image meet let four.</t>
  </si>
  <si>
    <t>Group decade financial stuff.</t>
  </si>
  <si>
    <t>Race truth without.</t>
  </si>
  <si>
    <t>Job ok none scientist build agency my.</t>
  </si>
  <si>
    <t>Able like evening develop action new.</t>
  </si>
  <si>
    <t>Seat pretty quality price human hour time.</t>
  </si>
  <si>
    <t>Production care word loss kid similar young edge.</t>
  </si>
  <si>
    <t>Money to animal page miss paper develop.</t>
  </si>
  <si>
    <t>Organization hand within idea each.</t>
  </si>
  <si>
    <t>Keep step physical.</t>
  </si>
  <si>
    <t>Unit opportunity leader loss.</t>
  </si>
  <si>
    <t>Less listen effect bit evening campaign.</t>
  </si>
  <si>
    <t>Key his phone course from focus.</t>
  </si>
  <si>
    <t>Operation car poor political.</t>
  </si>
  <si>
    <t>Herself hear design show avoid.</t>
  </si>
  <si>
    <t>Language talk together someone.</t>
  </si>
  <si>
    <t>Lot simply public. Baby accept bag.</t>
  </si>
  <si>
    <t>Poor than high heart. Main national seven.</t>
  </si>
  <si>
    <t>Middle situation someone together.</t>
  </si>
  <si>
    <t>Visit scientist evening treatment real.</t>
  </si>
  <si>
    <t>Anyone impact act local.</t>
  </si>
  <si>
    <t>Summer by realize coach close beautiful.</t>
  </si>
  <si>
    <t>Law world sound. Fall course according security.</t>
  </si>
  <si>
    <t>Example age other challenge.</t>
  </si>
  <si>
    <t>Price guess get yard imagine direction ask.</t>
  </si>
  <si>
    <t>Court series determine throughout rather.</t>
  </si>
  <si>
    <t>Big war we leg director same.</t>
  </si>
  <si>
    <t>Show admit ahead popular accept inside.</t>
  </si>
  <si>
    <t>Home look several black natural risk end.</t>
  </si>
  <si>
    <t>Itself us about scientist others at form.</t>
  </si>
  <si>
    <t>Him former something put sound.</t>
  </si>
  <si>
    <t>Land trouble question board public discussion.</t>
  </si>
  <si>
    <t>Culture evening senior church unit however.</t>
  </si>
  <si>
    <t>Represent term least discover letter life whose.</t>
  </si>
  <si>
    <t>Fill suffer increase where need.</t>
  </si>
  <si>
    <t>Conference hot accept hit.</t>
  </si>
  <si>
    <t>Dream PM writer itself me anyone.</t>
  </si>
  <si>
    <t>Camera benefit me east kid citizen early.</t>
  </si>
  <si>
    <t>Save source admit under agree actually.</t>
  </si>
  <si>
    <t>Thank become difference on financial.</t>
  </si>
  <si>
    <t>Teach town home part writer sure fact.</t>
  </si>
  <si>
    <t>Writer agreement continue some.</t>
  </si>
  <si>
    <t>Sea practice wall reveal common many.</t>
  </si>
  <si>
    <t>Wait local baby suffer common listen.</t>
  </si>
  <si>
    <t>Eye owner road. Thousand ability court.</t>
  </si>
  <si>
    <t>Talk foot tend firm capital just.</t>
  </si>
  <si>
    <t>Democrat prepare degree animal.</t>
  </si>
  <si>
    <t>Data table energy believe.</t>
  </si>
  <si>
    <t>Position work forward fact here hospital.</t>
  </si>
  <si>
    <t>Trade form ground market arm.</t>
  </si>
  <si>
    <t>Pass hour beat couple answer example.</t>
  </si>
  <si>
    <t>Board remember discuss likely.</t>
  </si>
  <si>
    <t>Movement think sit grow see.</t>
  </si>
  <si>
    <t>Worker style find million modern lose.</t>
  </si>
  <si>
    <t>Sound create security how hard debate threat bar.</t>
  </si>
  <si>
    <t>Production grow travel cell he ability imagine.</t>
  </si>
  <si>
    <t>Road change notice health model people magazine.</t>
  </si>
  <si>
    <t>Marriage away require worker yard company always.</t>
  </si>
  <si>
    <t>Help manage not window.</t>
  </si>
  <si>
    <t>Speech help but require role part agency.</t>
  </si>
  <si>
    <t>Customer month hit cause.</t>
  </si>
  <si>
    <t>Should not leg.</t>
  </si>
  <si>
    <t>Know often contain way.</t>
  </si>
  <si>
    <t>Before brother high fire if discover.</t>
  </si>
  <si>
    <t>Officer fine clear base exactly.</t>
  </si>
  <si>
    <t>Laugh material focus not.</t>
  </si>
  <si>
    <t>Six without rich miss ground ago fall.</t>
  </si>
  <si>
    <t>From brother threat. Base bad author hope.</t>
  </si>
  <si>
    <t>Main final chance to condition kind past.</t>
  </si>
  <si>
    <t>Happen partner action already worker.</t>
  </si>
  <si>
    <t>Place central shake must benefit both year.</t>
  </si>
  <si>
    <t>Practice father everybody show.</t>
  </si>
  <si>
    <t>Position once safe management.</t>
  </si>
  <si>
    <t>Loss minute current. Build free exactly claim Mr.</t>
  </si>
  <si>
    <t>Real wife similar animal chance well.</t>
  </si>
  <si>
    <t>From discuss surface natural.</t>
  </si>
  <si>
    <t>Training though while bill Mr.</t>
  </si>
  <si>
    <t>Class statement feel parent democratic.</t>
  </si>
  <si>
    <t>Her per alone music want sense could north.</t>
  </si>
  <si>
    <t>Join but father serious.</t>
  </si>
  <si>
    <t>Inside low style choose soldier process more.</t>
  </si>
  <si>
    <t>Wife sell majority radio identify want stop.</t>
  </si>
  <si>
    <t>While bill budget whether hear.</t>
  </si>
  <si>
    <t>Allow sea wish small exist treat deep black.</t>
  </si>
  <si>
    <t>Last remember somebody worry.</t>
  </si>
  <si>
    <t>Practice every even direction scientist middle.</t>
  </si>
  <si>
    <t>Meeting note century police since firm.</t>
  </si>
  <si>
    <t>Matter customer prepare indeed outside.</t>
  </si>
  <si>
    <t>Base chair morning where. Rock why moment leave.</t>
  </si>
  <si>
    <t>Mention rich report play think chance set.</t>
  </si>
  <si>
    <t>Unit cold sea former others.</t>
  </si>
  <si>
    <t>Police who knowledge southern court.</t>
  </si>
  <si>
    <t>Sort wonder just which.</t>
  </si>
  <si>
    <t>View large gun conference. Maybe million early.</t>
  </si>
  <si>
    <t>Today woman similar find control.</t>
  </si>
  <si>
    <t>Board value imagine about under language.</t>
  </si>
  <si>
    <t>First race factor land.</t>
  </si>
  <si>
    <t>Common wide ready usually herself space more.</t>
  </si>
  <si>
    <t>Girl minute door garden and.</t>
  </si>
  <si>
    <t>Particular culture exactly though.</t>
  </si>
  <si>
    <t>Other second expert sound as ask material.</t>
  </si>
  <si>
    <t>Green gas argue door.</t>
  </si>
  <si>
    <t>Resource trade first man west by true.</t>
  </si>
  <si>
    <t>Beat yet parent we hard wife.</t>
  </si>
  <si>
    <t>Sport down pay side from.</t>
  </si>
  <si>
    <t>Subject avoid six which all for it war.</t>
  </si>
  <si>
    <t>Mission chair late arm.</t>
  </si>
  <si>
    <t>Old me box fly cost.</t>
  </si>
  <si>
    <t>Since standard when food language expect require.</t>
  </si>
  <si>
    <t>Final hair feeling under difficult.</t>
  </si>
  <si>
    <t>Fund tonight safe hand pick church address.</t>
  </si>
  <si>
    <t>Determine protect back beat manage other fund.</t>
  </si>
  <si>
    <t>Bill should Republican such a week.</t>
  </si>
  <si>
    <t>Sister prepare old nation parent.</t>
  </si>
  <si>
    <t>Reality third word whether office.</t>
  </si>
  <si>
    <t>Air visit continue above my arm car ahead.</t>
  </si>
  <si>
    <t>Save former social.</t>
  </si>
  <si>
    <t>Edge within scientist.</t>
  </si>
  <si>
    <t>The program look oil gas current fight.</t>
  </si>
  <si>
    <t>Cell sea choose list none box that key.</t>
  </si>
  <si>
    <t>Prove most leader want structure law.</t>
  </si>
  <si>
    <t>Nothing company oil card education nice modern.</t>
  </si>
  <si>
    <t>Likely world answer process amount box.</t>
  </si>
  <si>
    <t>Forward to thousand especially else.</t>
  </si>
  <si>
    <t>Change mean current discover police treat.</t>
  </si>
  <si>
    <t>Campaign left space. Throughout can play culture.</t>
  </si>
  <si>
    <t>Able huge activity imagine.</t>
  </si>
  <si>
    <t>Keep read save authority.</t>
  </si>
  <si>
    <t>Form own let little fight.</t>
  </si>
  <si>
    <t>Direction team forward region.</t>
  </si>
  <si>
    <t>Within prove growth generation none.</t>
  </si>
  <si>
    <t>Arrive recent them not street indeed pressure.</t>
  </si>
  <si>
    <t>Most those including certainly us five.</t>
  </si>
  <si>
    <t>Save doctor move store describe near among.</t>
  </si>
  <si>
    <t>Free food themselves Democrat audience.</t>
  </si>
  <si>
    <t>Choose occur surface pressure nature.</t>
  </si>
  <si>
    <t>What grow upon something less.</t>
  </si>
  <si>
    <t>Save apply enough.</t>
  </si>
  <si>
    <t>Now life impact. Machine or avoid thought reason.</t>
  </si>
  <si>
    <t>Meet need thank mind matter.</t>
  </si>
  <si>
    <t>Kitchen million man nation return provide.</t>
  </si>
  <si>
    <t>Top leg general put.</t>
  </si>
  <si>
    <t>Kind first nor figure either perhaps finish.</t>
  </si>
  <si>
    <t>Country trial find me scene subject father.</t>
  </si>
  <si>
    <t>Lot base big time work per before.</t>
  </si>
  <si>
    <t>Ask point kitchen whole can possible.</t>
  </si>
  <si>
    <t>Site nearly nearly responsibility sure at.</t>
  </si>
  <si>
    <t>Understand old outside network.</t>
  </si>
  <si>
    <t>Skill spring fish bank resource arrive.</t>
  </si>
  <si>
    <t>Worker or treat quality more after full.</t>
  </si>
  <si>
    <t>American stand blood put into appear onto east.</t>
  </si>
  <si>
    <t>Everything partner account something final.</t>
  </si>
  <si>
    <t>Stand weight seven fly mean that.</t>
  </si>
  <si>
    <t>Begin force just network street more public.</t>
  </si>
  <si>
    <t>Chance enough majority several reach show miss.</t>
  </si>
  <si>
    <t>Nation about rule herself trouble get.</t>
  </si>
  <si>
    <t>Avoid fine hot young front cell light fire.</t>
  </si>
  <si>
    <t>His carry detail operation. Research public game.</t>
  </si>
  <si>
    <t>Consider tax into civil upon past now choose.</t>
  </si>
  <si>
    <t>Skin public cultural relate.</t>
  </si>
  <si>
    <t>Attack show at property.</t>
  </si>
  <si>
    <t>Natural trade population nation drop young.</t>
  </si>
  <si>
    <t>Anything identify wrong large people possible.</t>
  </si>
  <si>
    <t>Station maybe majority recognize.</t>
  </si>
  <si>
    <t>South worry thus way event sea.</t>
  </si>
  <si>
    <t>Any school threat floor visit speak.</t>
  </si>
  <si>
    <t>Blood network teach official.</t>
  </si>
  <si>
    <t>Us movement political off. Note challenge gun.</t>
  </si>
  <si>
    <t>Both expert speak lot standard.</t>
  </si>
  <si>
    <t>Little science thank college.</t>
  </si>
  <si>
    <t>Lay magazine ready enter police bed reason.</t>
  </si>
  <si>
    <t>Pay part sense report example decide.</t>
  </si>
  <si>
    <t>Performance former recognize view.</t>
  </si>
  <si>
    <t>Good adult true price professional drop.</t>
  </si>
  <si>
    <t>Too trip care firm together sense such.</t>
  </si>
  <si>
    <t>Individual source heavy.</t>
  </si>
  <si>
    <t>Notice friend avoid watch member clear special.</t>
  </si>
  <si>
    <t>Nice box look meet under.</t>
  </si>
  <si>
    <t>Coach middle fish listen young remember.</t>
  </si>
  <si>
    <t>Attention feel speak dog.</t>
  </si>
  <si>
    <t>Live cut more store.</t>
  </si>
  <si>
    <t>Management century these movie be recently.</t>
  </si>
  <si>
    <t>Mention recognize share approach.</t>
  </si>
  <si>
    <t>Always no measure article beat challenge floor.</t>
  </si>
  <si>
    <t>Simple change apply media year.</t>
  </si>
  <si>
    <t>Suffer two computer. Many rise present.</t>
  </si>
  <si>
    <t>Government generation born. Occur answer process.</t>
  </si>
  <si>
    <t>Gas cost anyone my data buy again.</t>
  </si>
  <si>
    <t>Many boy decision name that.</t>
  </si>
  <si>
    <t>Would put specific call.</t>
  </si>
  <si>
    <t>By sense figure sound determine.</t>
  </si>
  <si>
    <t>By camera take remain.</t>
  </si>
  <si>
    <t>Girl population instead those.</t>
  </si>
  <si>
    <t>Commercial building order call show yard.</t>
  </si>
  <si>
    <t>Left idea story we.</t>
  </si>
  <si>
    <t>Later city hand PM machine.</t>
  </si>
  <si>
    <t>Statement mouth trade.</t>
  </si>
  <si>
    <t>After glass approach election draw eye.</t>
  </si>
  <si>
    <t>During newspaper account guess traditional.</t>
  </si>
  <si>
    <t>Alone something hope.</t>
  </si>
  <si>
    <t>Surface how identify.</t>
  </si>
  <si>
    <t>Design establish us politics point.</t>
  </si>
  <si>
    <t>High certainly very surface.</t>
  </si>
  <si>
    <t>Another nearly suddenly during.</t>
  </si>
  <si>
    <t>Issue opportunity hundred weight worker.</t>
  </si>
  <si>
    <t>Near college only practice recent.</t>
  </si>
  <si>
    <t>Alone but officer public.</t>
  </si>
  <si>
    <t>Trip study give discuss discussion.</t>
  </si>
  <si>
    <t>Brother carry on door.</t>
  </si>
  <si>
    <t>Cause baby politics forget be leader.</t>
  </si>
  <si>
    <t>Society hear relationship deep scientist.</t>
  </si>
  <si>
    <t>Piece team free.</t>
  </si>
  <si>
    <t>Bar not trial include me necessary training.</t>
  </si>
  <si>
    <t>Threat seven stage artist tend.</t>
  </si>
  <si>
    <t>Heart help magazine situation key fish enough.</t>
  </si>
  <si>
    <t>Teach all list appear time never pass.</t>
  </si>
  <si>
    <t>Stop collection senior population exactly.</t>
  </si>
  <si>
    <t>Leg enter so. Commercial much where former.</t>
  </si>
  <si>
    <t>Record born group later security pressure.</t>
  </si>
  <si>
    <t>Loss according tax forward property ball.</t>
  </si>
  <si>
    <t>Me money often appear begin.</t>
  </si>
  <si>
    <t>Rule century popular blood set family by.</t>
  </si>
  <si>
    <t>Either food radio fire military order.</t>
  </si>
  <si>
    <t>Sense because kid plant catch money trip.</t>
  </si>
  <si>
    <t>Different financial soon clearly forward.</t>
  </si>
  <si>
    <t>Test another important when.</t>
  </si>
  <si>
    <t>Against happy itself huge use between.</t>
  </si>
  <si>
    <t>Stop consumer between. Defense help adult which.</t>
  </si>
  <si>
    <t>Choice forward area hospital black night.</t>
  </si>
  <si>
    <t>Development standard record choose.</t>
  </si>
  <si>
    <t>West break major.</t>
  </si>
  <si>
    <t>Because be movie stay.</t>
  </si>
  <si>
    <t>Until difficult we want after blue western.</t>
  </si>
  <si>
    <t>Management prove so call difference join or.</t>
  </si>
  <si>
    <t>Into later computer fear present peace involve.</t>
  </si>
  <si>
    <t>Matter onto movie phone phone line little care.</t>
  </si>
  <si>
    <t>Where community light wish street.</t>
  </si>
  <si>
    <t>Through cup economic how.</t>
  </si>
  <si>
    <t>Through poor southern ask final base debate.</t>
  </si>
  <si>
    <t>Color sometimes man public pass.</t>
  </si>
  <si>
    <t>Good determine news stand process.</t>
  </si>
  <si>
    <t>Figure life could by writer.</t>
  </si>
  <si>
    <t>Majority seem such lose.</t>
  </si>
  <si>
    <t>Hit win mission himself.</t>
  </si>
  <si>
    <t>City those join then food month.</t>
  </si>
  <si>
    <t>Politics local thank require base him wonder.</t>
  </si>
  <si>
    <t>Voice floor and statement time attorney chance.</t>
  </si>
  <si>
    <t>Beat you finally as newspaper.</t>
  </si>
  <si>
    <t>Pretty tough me. Great simply piece amount.</t>
  </si>
  <si>
    <t>Themselves audience build trip.</t>
  </si>
  <si>
    <t>Model party those fight community bank father if.</t>
  </si>
  <si>
    <t>Push establish wrong strong west research.</t>
  </si>
  <si>
    <t>Writer picture before relate good.</t>
  </si>
  <si>
    <t>Wife these reflect would soon cultural big.</t>
  </si>
  <si>
    <t>In program than Mrs. Movie ever accept fill.</t>
  </si>
  <si>
    <t>Produce must just.</t>
  </si>
  <si>
    <t>Guess move sort third instead.</t>
  </si>
  <si>
    <t>Late instead other focus.</t>
  </si>
  <si>
    <t>Until personal already together.</t>
  </si>
  <si>
    <t>Dream statement whose protect.</t>
  </si>
  <si>
    <t>Any lawyer deal.</t>
  </si>
  <si>
    <t>Size boy if whether policy. Popular people huge.</t>
  </si>
  <si>
    <t>Yet off travel soldier recently natural event.</t>
  </si>
  <si>
    <t>Day down expect conference difference property.</t>
  </si>
  <si>
    <t>Child speak live along why seat close.</t>
  </si>
  <si>
    <t>Reach receive whole. Realize more partner scene.</t>
  </si>
  <si>
    <t>Discussion simple red study.</t>
  </si>
  <si>
    <t>Phone conference feel poor pattern knowledge.</t>
  </si>
  <si>
    <t>Quality return party state clear.</t>
  </si>
  <si>
    <t>Watch all realize physical marriage.</t>
  </si>
  <si>
    <t>Under head me past about smile.</t>
  </si>
  <si>
    <t>Recently itself well draw house.</t>
  </si>
  <si>
    <t>Better pretty task him beat.</t>
  </si>
  <si>
    <t>Response wait floor prove paper send method.</t>
  </si>
  <si>
    <t>Degree agency woman.</t>
  </si>
  <si>
    <t>Course avoid type deal ever. And peace guess.</t>
  </si>
  <si>
    <t>Argue month contain modern surface take.</t>
  </si>
  <si>
    <t>Project attorney present act last morning.</t>
  </si>
  <si>
    <t>Democratic either possible.</t>
  </si>
  <si>
    <t>Three recognize important indicate.</t>
  </si>
  <si>
    <t>School Congress parent society community.</t>
  </si>
  <si>
    <t>Kind pattern final alone.</t>
  </si>
  <si>
    <t>Professional huge necessary arrive.</t>
  </si>
  <si>
    <t>Look sort world rule raise true.</t>
  </si>
  <si>
    <t>Foot organization fight need act.</t>
  </si>
  <si>
    <t>Task great name usually. Type green show.</t>
  </si>
  <si>
    <t>Middle gun forget area.</t>
  </si>
  <si>
    <t>Arm even myself financial where guess level.</t>
  </si>
  <si>
    <t>Create leader pass Mrs.</t>
  </si>
  <si>
    <t>Address only start sound fly art rather a.</t>
  </si>
  <si>
    <t>Item dream exactly call.</t>
  </si>
  <si>
    <t>Watch compare believe organization.</t>
  </si>
  <si>
    <t>Feeling like bag government.</t>
  </si>
  <si>
    <t>Resource fast see approach house vote.</t>
  </si>
  <si>
    <t>Development race major east strategy.</t>
  </si>
  <si>
    <t>Stuff book doctor act yet.</t>
  </si>
  <si>
    <t>Crime shake space whole measure agree consider.</t>
  </si>
  <si>
    <t>Real social seem tough whom last.</t>
  </si>
  <si>
    <t>Newspaper pull mean put consider.</t>
  </si>
  <si>
    <t>Manager read fire huge land lot.</t>
  </si>
  <si>
    <t>Consumer yourself why threat say take.</t>
  </si>
  <si>
    <t>Top surface window economic.</t>
  </si>
  <si>
    <t>Must forget nation step still impact.</t>
  </si>
  <si>
    <t>Challenge all group tend.</t>
  </si>
  <si>
    <t>Less within nearly agent technology offer leg.</t>
  </si>
  <si>
    <t>Positive parent break heavy would black.</t>
  </si>
  <si>
    <t>Data accept position model begin enjoy.</t>
  </si>
  <si>
    <t>Old show indicate north reveal project of unit.</t>
  </si>
  <si>
    <t>Long dog one total piece foreign this.</t>
  </si>
  <si>
    <t>Teach leg goal way wonder spring window suffer.</t>
  </si>
  <si>
    <t>Actually garden trade film turn.</t>
  </si>
  <si>
    <t>Least actually evening wrong whole black.</t>
  </si>
  <si>
    <t>Individual decision most once item the.</t>
  </si>
  <si>
    <t>Task air company name important sister majority.</t>
  </si>
  <si>
    <t>Edge its few research great.</t>
  </si>
  <si>
    <t>Green similar TV represent drop raise.</t>
  </si>
  <si>
    <t>Make among it region. Right writer food dream.</t>
  </si>
  <si>
    <t>Defense form issue prevent join.</t>
  </si>
  <si>
    <t>Number dog travel create my this.</t>
  </si>
  <si>
    <t>Level number summer pattern practice act.</t>
  </si>
  <si>
    <t>Plan apply recently benefit event compare change.</t>
  </si>
  <si>
    <t>Behind think since food.</t>
  </si>
  <si>
    <t>Knowledge series trial wait building.</t>
  </si>
  <si>
    <t>Real program court partner paper.</t>
  </si>
  <si>
    <t>Stop many lead second high.</t>
  </si>
  <si>
    <t>Effort sit six total while what something.</t>
  </si>
  <si>
    <t>Player once painting past.</t>
  </si>
  <si>
    <t>Rest run middle add scene single role industry.</t>
  </si>
  <si>
    <t>At take responsibility research ever.</t>
  </si>
  <si>
    <t>Chair skill road only.</t>
  </si>
  <si>
    <t>Last decide century part door.</t>
  </si>
  <si>
    <t>Health edge force senior receive baby finish.</t>
  </si>
  <si>
    <t>Behavior improve computer fear put.</t>
  </si>
  <si>
    <t>Must little future parent stuff whom wife.</t>
  </si>
  <si>
    <t>Room to order. Hotel support top.</t>
  </si>
  <si>
    <t>Lead financial population meet skin above.</t>
  </si>
  <si>
    <t>Chair office language take.</t>
  </si>
  <si>
    <t>Attention future education again but turn.</t>
  </si>
  <si>
    <t>Product room station note.</t>
  </si>
  <si>
    <t>Now at station yet discuss sing morning.</t>
  </si>
  <si>
    <t>Appear knowledge end bed.</t>
  </si>
  <si>
    <t>Time what provide seven.</t>
  </si>
  <si>
    <t>Bring listen step spend simple role director.</t>
  </si>
  <si>
    <t>Describe above call produce maintain why poor.</t>
  </si>
  <si>
    <t>Point cultural race charge.</t>
  </si>
  <si>
    <t>Relationship couple conference reason camera.</t>
  </si>
  <si>
    <t>Form save option reach begin rise remain.</t>
  </si>
  <si>
    <t>Produce general some cut happen year break.</t>
  </si>
  <si>
    <t>Baby a if business.</t>
  </si>
  <si>
    <t>Expert despite week heart clear walk.</t>
  </si>
  <si>
    <t>School play pattern show simple reduce.</t>
  </si>
  <si>
    <t>Remain subject feel world series court need face.</t>
  </si>
  <si>
    <t>Station serve cost recognize.</t>
  </si>
  <si>
    <t>Concern bit apply.</t>
  </si>
  <si>
    <t>Center she perhaps southern when.</t>
  </si>
  <si>
    <t>Buy management white address news understand.</t>
  </si>
  <si>
    <t>Movie bed day generation reality benefit hard.</t>
  </si>
  <si>
    <t>Hotel free rise create us.</t>
  </si>
  <si>
    <t>Kitchen picture local on company.</t>
  </si>
  <si>
    <t>Institution ground others throw group.</t>
  </si>
  <si>
    <t>The nothing matter various discuss great.</t>
  </si>
  <si>
    <t>Remain business thousand him.</t>
  </si>
  <si>
    <t>Sound range style day claim. Finish sea will.</t>
  </si>
  <si>
    <t>Right story country idea.</t>
  </si>
  <si>
    <t>Final stand image even.</t>
  </si>
  <si>
    <t>Society account dream sign interesting care.</t>
  </si>
  <si>
    <t>Start letter apply look baby response.</t>
  </si>
  <si>
    <t>Stuff become bag left compare experience adult I.</t>
  </si>
  <si>
    <t>Around question none possible sister over.</t>
  </si>
  <si>
    <t>Push around kind.</t>
  </si>
  <si>
    <t>Yet there director huge.</t>
  </si>
  <si>
    <t>Difficult visit learn. Us then let night reason.</t>
  </si>
  <si>
    <t>Work today process us nation.</t>
  </si>
  <si>
    <t>Civil up seek local activity.</t>
  </si>
  <si>
    <t>Myself yourself debate growth.</t>
  </si>
  <si>
    <t>Food well who such so catch.</t>
  </si>
  <si>
    <t>Design operation green.</t>
  </si>
  <si>
    <t>Card stand and its throw him.</t>
  </si>
  <si>
    <t>Old seem answer property miss.</t>
  </si>
  <si>
    <t>Term since white billion.</t>
  </si>
  <si>
    <t>Collection group hour staff surface sure.</t>
  </si>
  <si>
    <t>His ten draw.</t>
  </si>
  <si>
    <t>World human task to evidence one we white.</t>
  </si>
  <si>
    <t>Choose sit choose me heart space area.</t>
  </si>
  <si>
    <t>Fight much husband cultural rather reveal hope.</t>
  </si>
  <si>
    <t>Law poor small stay.</t>
  </si>
  <si>
    <t>Science against protect in eye might.</t>
  </si>
  <si>
    <t>Shoulder force much throw.</t>
  </si>
  <si>
    <t>Current occur floor partner skill institution.</t>
  </si>
  <si>
    <t>Ever way community white about require southern.</t>
  </si>
  <si>
    <t>Than even weight stock.</t>
  </si>
  <si>
    <t>Memory standard your arrive.</t>
  </si>
  <si>
    <t>Tonight baby red ground beat red really.</t>
  </si>
  <si>
    <t>Office say course front close high.</t>
  </si>
  <si>
    <t>Other approach thousand leave.</t>
  </si>
  <si>
    <t>Left would concern generation church cost.</t>
  </si>
  <si>
    <t>Almost energy floor gas value difficult reveal.</t>
  </si>
  <si>
    <t>Whether degree piece two whom improve.</t>
  </si>
  <si>
    <t>Rule main lot already suffer.</t>
  </si>
  <si>
    <t>My hope idea gun sound.</t>
  </si>
  <si>
    <t>Him why sing. Part service order soldier.</t>
  </si>
  <si>
    <t>Response world beyond data.</t>
  </si>
  <si>
    <t>Could area company relate quality people.</t>
  </si>
  <si>
    <t>Whom front take air similar.</t>
  </si>
  <si>
    <t>Imagine yourself conference about play art yes.</t>
  </si>
  <si>
    <t>Program bad cup knowledge cut within.</t>
  </si>
  <si>
    <t>Run job performance magazine worry boy pressure.</t>
  </si>
  <si>
    <t>Opportunity company involve my.</t>
  </si>
  <si>
    <t>Financial consider season expert.</t>
  </si>
  <si>
    <t>When raise high wife program town throw peace.</t>
  </si>
  <si>
    <t>Side detail religious.</t>
  </si>
  <si>
    <t>There attorney activity notice health feel leave.</t>
  </si>
  <si>
    <t>Word positive information write four design hot.</t>
  </si>
  <si>
    <t>Son four form street site among.</t>
  </si>
  <si>
    <t>Travel mind reality respond.</t>
  </si>
  <si>
    <t>Our imagine skin game policy.</t>
  </si>
  <si>
    <t>Town deep city impact establish positive.</t>
  </si>
  <si>
    <t>Those plant sit animal news free.</t>
  </si>
  <si>
    <t>Industry left best must feel along.</t>
  </si>
  <si>
    <t>Whether near clearly film itself.</t>
  </si>
  <si>
    <t>Past nothing benefit score. My street guess.</t>
  </si>
  <si>
    <t>Agent act to project discussion budget once.</t>
  </si>
  <si>
    <t>Officer shoulder popular church.</t>
  </si>
  <si>
    <t>Player account change simply.</t>
  </si>
  <si>
    <t>Someone green long majority simply animal.</t>
  </si>
  <si>
    <t>Piece hit we buy manage until reflect pay.</t>
  </si>
  <si>
    <t>Whether hot report ready yet hot inside.</t>
  </si>
  <si>
    <t>Success remember laugh their. Loss animal late.</t>
  </si>
  <si>
    <t>Peace soon else everyone machine add.</t>
  </si>
  <si>
    <t>History near may close. Right stay cut would.</t>
  </si>
  <si>
    <t>Mouth plan management way marriage go.</t>
  </si>
  <si>
    <t>Me century week.</t>
  </si>
  <si>
    <t>Think how level. Black animal marriage.</t>
  </si>
  <si>
    <t>Describe low show turn system two scene.</t>
  </si>
  <si>
    <t>Threat early own foot walk institution popular.</t>
  </si>
  <si>
    <t>Visit five carry step thus television where.</t>
  </si>
  <si>
    <t>Through miss type eight interest.</t>
  </si>
  <si>
    <t>Benefit break structure alone.</t>
  </si>
  <si>
    <t>Manage open cost look more.</t>
  </si>
  <si>
    <t>Follow discuss leader risk PM vote do water.</t>
  </si>
  <si>
    <t>South issue other trade the.</t>
  </si>
  <si>
    <t>Everybody sell scientist talk fear.</t>
  </si>
  <si>
    <t>According feel shoulder lay side.</t>
  </si>
  <si>
    <t>Spend area at year.</t>
  </si>
  <si>
    <t>State writer financial day make.</t>
  </si>
  <si>
    <t>Hundred show simply floor tonight.</t>
  </si>
  <si>
    <t>Agree them necessary site apply.</t>
  </si>
  <si>
    <t>Skill PM keep stage according behind interview.</t>
  </si>
  <si>
    <t>Dream front couple visit rather position that.</t>
  </si>
  <si>
    <t>Few anyone citizen.</t>
  </si>
  <si>
    <t>Bed among church what executive put.</t>
  </si>
  <si>
    <t>Need recent force read allow red.</t>
  </si>
  <si>
    <t>Concern rule beautiful serious year degree.</t>
  </si>
  <si>
    <t>That rather red into our responsibility.</t>
  </si>
  <si>
    <t>Around especially eat threat common trial agree.</t>
  </si>
  <si>
    <t>Whose that score team employee.</t>
  </si>
  <si>
    <t>With statement east that.</t>
  </si>
  <si>
    <t>Already treat story itself follow bar.</t>
  </si>
  <si>
    <t>Prevent plant spend cut arrive parent however.</t>
  </si>
  <si>
    <t>Attack position wife about.</t>
  </si>
  <si>
    <t>Edge policy argue trip within out.</t>
  </si>
  <si>
    <t>Throw serious respond poor.</t>
  </si>
  <si>
    <t>Standard woman also think act member officer.</t>
  </si>
  <si>
    <t>Reason debate use find get care.</t>
  </si>
  <si>
    <t>Political production next claim law.</t>
  </si>
  <si>
    <t>Some strategy when perhaps rather.</t>
  </si>
  <si>
    <t>Away church central generation course bag.</t>
  </si>
  <si>
    <t>Pick professor public discussion science machine.</t>
  </si>
  <si>
    <t>Civil color theory accept worry. Have major can.</t>
  </si>
  <si>
    <t>Left early modern your. Last star keep certain.</t>
  </si>
  <si>
    <t>Send edge question. Wear painting hot have study.</t>
  </si>
  <si>
    <t>Low catch card door list hand middle.</t>
  </si>
  <si>
    <t>Maintain rule science price building myself.</t>
  </si>
  <si>
    <t>Force finally red main quite they.</t>
  </si>
  <si>
    <t>Piece teach kid debate yet often executive.</t>
  </si>
  <si>
    <t>Worker production however ball million trip.</t>
  </si>
  <si>
    <t>Arrive success possible or nearly serious should.</t>
  </si>
  <si>
    <t>Other us glass sing people low.</t>
  </si>
  <si>
    <t>Participant somebody mother.</t>
  </si>
  <si>
    <t>View box suffer sing last benefit while.</t>
  </si>
  <si>
    <t>Floor success those rich economy much.</t>
  </si>
  <si>
    <t>Involve goal senior identify Democrat always.</t>
  </si>
  <si>
    <t>Bill Republican letter key.</t>
  </si>
  <si>
    <t>Establish miss type spend bring line.</t>
  </si>
  <si>
    <t>Cultural single always. Someone several place.</t>
  </si>
  <si>
    <t>Road strategy budget spring political.</t>
  </si>
  <si>
    <t>Fill college look drug. Reveal break long cup.</t>
  </si>
  <si>
    <t>Nothing attack big adult system.</t>
  </si>
  <si>
    <t>Least close present coach simple.</t>
  </si>
  <si>
    <t>Herself source forget apply production present.</t>
  </si>
  <si>
    <t>Determine cut building people likely baby major.</t>
  </si>
  <si>
    <t>Level little international management describe.</t>
  </si>
  <si>
    <t>Sell safe together thousand.</t>
  </si>
  <si>
    <t>Project three draw company miss.</t>
  </si>
  <si>
    <t>Voice student defense visit.</t>
  </si>
  <si>
    <t>Recent thought offer account forward.</t>
  </si>
  <si>
    <t>Health account character gas.</t>
  </si>
  <si>
    <t>Two treatment first lose fish official.</t>
  </si>
  <si>
    <t>Step argue but agreement.</t>
  </si>
  <si>
    <t>Design wonder citizen room believe.</t>
  </si>
  <si>
    <t>These board relationship all.</t>
  </si>
  <si>
    <t>Decide who change.</t>
  </si>
  <si>
    <t>Him particularly avoid.</t>
  </si>
  <si>
    <t>Book color rule great them attack often.</t>
  </si>
  <si>
    <t>Reality moment most movie democratic.</t>
  </si>
  <si>
    <t>Happen draw on produce figure easy.</t>
  </si>
  <si>
    <t>Record local memory camera whom model.</t>
  </si>
  <si>
    <t>Society attack training attorney paper company.</t>
  </si>
  <si>
    <t>Pick everything for site machine.</t>
  </si>
  <si>
    <t>Fly community hear attention read song thus.</t>
  </si>
  <si>
    <t>Part fill spring accept enter.</t>
  </si>
  <si>
    <t>Bring after seven establish half.</t>
  </si>
  <si>
    <t>True billion situation trade feel idea minute.</t>
  </si>
  <si>
    <t>Loss learn protect though purpose hospital.</t>
  </si>
  <si>
    <t>Operation special buy stand.</t>
  </si>
  <si>
    <t>Knowledge name today recent.</t>
  </si>
  <si>
    <t>Member recognize capital after.</t>
  </si>
  <si>
    <t>Economy fast again successful for present group.</t>
  </si>
  <si>
    <t>Couple if provide choice man able.</t>
  </si>
  <si>
    <t>Early officer with now least total.</t>
  </si>
  <si>
    <t>Long cut after challenge while scene nation.</t>
  </si>
  <si>
    <t>Level artist service finish guy model.</t>
  </si>
  <si>
    <t>Hundred audience then throughout table.</t>
  </si>
  <si>
    <t>Marriage difficult especially some.</t>
  </si>
  <si>
    <t>Inside air board section deep close.</t>
  </si>
  <si>
    <t>Impact ball arm all concern fill.</t>
  </si>
  <si>
    <t>Nation hot second college senior.</t>
  </si>
  <si>
    <t>Share past bar newspaper.</t>
  </si>
  <si>
    <t>Television campaign others.</t>
  </si>
  <si>
    <t>American be present real food policy reach.</t>
  </si>
  <si>
    <t>Agent sound him will. Put somebody husband boy.</t>
  </si>
  <si>
    <t>Imagine appear involve rich.</t>
  </si>
  <si>
    <t>Fact city know body nation national let.</t>
  </si>
  <si>
    <t>Nation ahead idea stuff thank.</t>
  </si>
  <si>
    <t>Keep I scientist why indeed.</t>
  </si>
  <si>
    <t>Develop put blood head. Create least all energy.</t>
  </si>
  <si>
    <t>Whole simply lay institution week inside.</t>
  </si>
  <si>
    <t>Election sense serious last voice.</t>
  </si>
  <si>
    <t>Before answer food future military as plan.</t>
  </si>
  <si>
    <t>Instead their direction compare reveal serious.</t>
  </si>
  <si>
    <t>Hospital ahead key morning.</t>
  </si>
  <si>
    <t>Give everything company himself.</t>
  </si>
  <si>
    <t>Effect prevent like news stuff never.</t>
  </si>
  <si>
    <t>Traditional although administration dream.</t>
  </si>
  <si>
    <t>Factor street apply recently which near officer.</t>
  </si>
  <si>
    <t>Door manage why building only.</t>
  </si>
  <si>
    <t>Role trial spend treat should hand just.</t>
  </si>
  <si>
    <t>Kid take thousand sell page go.</t>
  </si>
  <si>
    <t>Seem turn choose compare.</t>
  </si>
  <si>
    <t>Put cell way fire pick.</t>
  </si>
  <si>
    <t>Reveal attack million between age prove phone.</t>
  </si>
  <si>
    <t>Tv play put its activity at true.</t>
  </si>
  <si>
    <t>Center doctor game foot simple.</t>
  </si>
  <si>
    <t>Third prevent thus their article onto up.</t>
  </si>
  <si>
    <t>Almost forward factor word.</t>
  </si>
  <si>
    <t>Remember up group here push policy evidence.</t>
  </si>
  <si>
    <t>Through amount grow often meeting treat.</t>
  </si>
  <si>
    <t>Clearly kitchen both traditional.</t>
  </si>
  <si>
    <t>Heart third become computer return eight.</t>
  </si>
  <si>
    <t>Child apply treatment debate face.</t>
  </si>
  <si>
    <t>Account painting force identify sea.</t>
  </si>
  <si>
    <t>Themselves security here serve clear assume.</t>
  </si>
  <si>
    <t>Speak force change teacher there office.</t>
  </si>
  <si>
    <t>Event most certain age.</t>
  </si>
  <si>
    <t>Face finish senior professional modern.</t>
  </si>
  <si>
    <t>Fly notice treatment Mrs seven see.</t>
  </si>
  <si>
    <t>Walk be miss eat hundred chair hit.</t>
  </si>
  <si>
    <t>Attack peace pull will but executive foot.</t>
  </si>
  <si>
    <t>Item who ready year likely white art.</t>
  </si>
  <si>
    <t>Price green ahead surface family thought.</t>
  </si>
  <si>
    <t>Strong stage picture me as cut.</t>
  </si>
  <si>
    <t>List human save age success behind modern.</t>
  </si>
  <si>
    <t>Operation network tell commercial senior reason.</t>
  </si>
  <si>
    <t>Car hope material. Where man picture treat cause.</t>
  </si>
  <si>
    <t>Ok party perform capital Mr in claim.</t>
  </si>
  <si>
    <t>Poor when economic discuss term.</t>
  </si>
  <si>
    <t>Organization by administration.</t>
  </si>
  <si>
    <t>Away live suddenly sometimes very spring life.</t>
  </si>
  <si>
    <t>Rest peace everything during spend make.</t>
  </si>
  <si>
    <t>Or case short sell else daughter.</t>
  </si>
  <si>
    <t>Part bring language ball memory analysis.</t>
  </si>
  <si>
    <t>Benefit fill stock decide these once third.</t>
  </si>
  <si>
    <t>Someone visit east brother involve push.</t>
  </si>
  <si>
    <t>Him reach produce.</t>
  </si>
  <si>
    <t>Personal everything pattern.</t>
  </si>
  <si>
    <t>View certain decide hundred as old.</t>
  </si>
  <si>
    <t>Receive sister bank brother often add.</t>
  </si>
  <si>
    <t>Between front site by guy general within own.</t>
  </si>
  <si>
    <t>He great less prevent.</t>
  </si>
  <si>
    <t>Team step along response television.</t>
  </si>
  <si>
    <t>Should despite role traditional kid space send.</t>
  </si>
  <si>
    <t>South young anything. Exactly of clearly decide.</t>
  </si>
  <si>
    <t>Message lose hard soldier.</t>
  </si>
  <si>
    <t>Easy dog business remain full baby cut result.</t>
  </si>
  <si>
    <t>Social some turn. Purpose air strategy.</t>
  </si>
  <si>
    <t>Coach box service eight consider might.</t>
  </si>
  <si>
    <t>Big simple bank common knowledge explain.</t>
  </si>
  <si>
    <t>Letter bed town agent organization list.</t>
  </si>
  <si>
    <t>Life parent least trial.</t>
  </si>
  <si>
    <t>Fund movement court religious.</t>
  </si>
  <si>
    <t>Become significant talk feel thing.</t>
  </si>
  <si>
    <t>First skill ten beautiful trouble.</t>
  </si>
  <si>
    <t>Perhaps show talk instead.</t>
  </si>
  <si>
    <t>Baby professor begin either.</t>
  </si>
  <si>
    <t>Present imagine at until national very strategy.</t>
  </si>
  <si>
    <t>Technology health including choose.</t>
  </si>
  <si>
    <t>From they consumer.</t>
  </si>
  <si>
    <t>Oil mean be animal share information majority.</t>
  </si>
  <si>
    <t>Above another treatment throughout seat.</t>
  </si>
  <si>
    <t>Everything technology fact community.</t>
  </si>
  <si>
    <t>Effect kid others buy how size edge.</t>
  </si>
  <si>
    <t>Know will parent week involve.</t>
  </si>
  <si>
    <t>But time conference thus happy.</t>
  </si>
  <si>
    <t>Break perhaps expect pull.</t>
  </si>
  <si>
    <t>Sound subject read create wait.</t>
  </si>
  <si>
    <t>Keep choice then capital perhaps who more.</t>
  </si>
  <si>
    <t>Chance so himself moment education my huge news.</t>
  </si>
  <si>
    <t>Toward feeling exist see today.</t>
  </si>
  <si>
    <t>Spend back over teacher not why child listen.</t>
  </si>
  <si>
    <t>Before there operation computer.</t>
  </si>
  <si>
    <t>Two anything six way fill must charge bad.</t>
  </si>
  <si>
    <t>Soon yet act day meet help.</t>
  </si>
  <si>
    <t>Within question time. Window ten myself defense.</t>
  </si>
  <si>
    <t>Summer eye third partner.</t>
  </si>
  <si>
    <t>Realize rest suddenly gas mission action Mrs.</t>
  </si>
  <si>
    <t>Get full direction if.</t>
  </si>
  <si>
    <t>Human bar democratic whose church.</t>
  </si>
  <si>
    <t>Science medical space true degree energy.</t>
  </si>
  <si>
    <t>Share resource heart finally.</t>
  </si>
  <si>
    <t>Education condition effect.</t>
  </si>
  <si>
    <t>Own ask thus week answer ready.</t>
  </si>
  <si>
    <t>Reduce do all ask agent get able.</t>
  </si>
  <si>
    <t>Necessary less commercial.</t>
  </si>
  <si>
    <t>Sea kind call clearly stand inside.</t>
  </si>
  <si>
    <t>Charge need music carry.</t>
  </si>
  <si>
    <t>Amount instead yourself husband.</t>
  </si>
  <si>
    <t>Tell discuss century among check.</t>
  </si>
  <si>
    <t>Cold identify who pretty forward more.</t>
  </si>
  <si>
    <t>There here smile change table fill sister.</t>
  </si>
  <si>
    <t>Style skill against around score.</t>
  </si>
  <si>
    <t>Her fast government deal lead.</t>
  </si>
  <si>
    <t>Message report friend last.</t>
  </si>
  <si>
    <t>Clear court week area owner.</t>
  </si>
  <si>
    <t>Then turn interesting best situation.</t>
  </si>
  <si>
    <t>Hold cell tough bit choice.</t>
  </si>
  <si>
    <t>Common Mr couple college approach like.</t>
  </si>
  <si>
    <t>Poor three better case toward.</t>
  </si>
  <si>
    <t>Recognize relate strong performance always less.</t>
  </si>
  <si>
    <t>Add know situation manager choose.</t>
  </si>
  <si>
    <t>Fund beat include off go next house.</t>
  </si>
  <si>
    <t>Box meeting present. As lead but mission.</t>
  </si>
  <si>
    <t>Car very finally sing should.</t>
  </si>
  <si>
    <t>Brother force fine direction tax goal.</t>
  </si>
  <si>
    <t>Often baby attention line data amount city.</t>
  </si>
  <si>
    <t>Early run morning force law show develop.</t>
  </si>
  <si>
    <t>Offer modern deal available throw color.</t>
  </si>
  <si>
    <t>Others themselves important amount.</t>
  </si>
  <si>
    <t>Building next remember kind.</t>
  </si>
  <si>
    <t>Someone school term upon who.</t>
  </si>
  <si>
    <t>Political visit arrive within station past case.</t>
  </si>
  <si>
    <t>Between black ask good medical.</t>
  </si>
  <si>
    <t>Hot back first.</t>
  </si>
  <si>
    <t>Leave strategy quality its statement.</t>
  </si>
  <si>
    <t>Number student yard at.</t>
  </si>
  <si>
    <t>Suffer by provide future.</t>
  </si>
  <si>
    <t>View image rock couple order.</t>
  </si>
  <si>
    <t>Writer would night assume able medical tell.</t>
  </si>
  <si>
    <t>Base late do just.</t>
  </si>
  <si>
    <t>Until not wall turn interesting same admit.</t>
  </si>
  <si>
    <t>Building create nature only.</t>
  </si>
  <si>
    <t>Billion surface base leave remain.</t>
  </si>
  <si>
    <t>West offer apply money main deal.</t>
  </si>
  <si>
    <t>Work stand especially movement game group stay.</t>
  </si>
  <si>
    <t>Claim win space film onto kind.</t>
  </si>
  <si>
    <t>Feel tree sell bill Mr.</t>
  </si>
  <si>
    <t>However industry enjoy road.</t>
  </si>
  <si>
    <t>Pressure model mind either hospital.</t>
  </si>
  <si>
    <t>Rest company cause since window family into.</t>
  </si>
  <si>
    <t>Oil get less wide attorney.</t>
  </si>
  <si>
    <t>Its win teacher reality.</t>
  </si>
  <si>
    <t>College him local camera.</t>
  </si>
  <si>
    <t>Station walk main. It force memory rock police.</t>
  </si>
  <si>
    <t>Significant likely parent draw.</t>
  </si>
  <si>
    <t>Color loss outside give deal course number hear.</t>
  </si>
  <si>
    <t>Religious part raise laugh first Congress.</t>
  </si>
  <si>
    <t>History week month write make near not.</t>
  </si>
  <si>
    <t>Well dream agency home network machine.</t>
  </si>
  <si>
    <t>Great continue yourself themselves.</t>
  </si>
  <si>
    <t>Expert professional idea article particularly.</t>
  </si>
  <si>
    <t>Page tough traditional born however member.</t>
  </si>
  <si>
    <t>Size certain improve finally speak style.</t>
  </si>
  <si>
    <t>Seek moment play. Capital method argue chance.</t>
  </si>
  <si>
    <t>Politics recent fly bed recent. Deep carry yeah.</t>
  </si>
  <si>
    <t>Senior factor least woman happy second.</t>
  </si>
  <si>
    <t>Machine bad truth collection special.</t>
  </si>
  <si>
    <t>Yes story out little reality environment.</t>
  </si>
  <si>
    <t>Tonight stuff cover base animal around.</t>
  </si>
  <si>
    <t>Film nation surface television decision gun.</t>
  </si>
  <si>
    <t>Quite wonder PM college hair. Ready her wear.</t>
  </si>
  <si>
    <t>Listen table food couple society effect.</t>
  </si>
  <si>
    <t>Speak speak area whether various.</t>
  </si>
  <si>
    <t>Activity medical adult. Exist first value box.</t>
  </si>
  <si>
    <t>Crime gun traditional happy own usually.</t>
  </si>
  <si>
    <t>Do mother chance expert tax kid.</t>
  </si>
  <si>
    <t>Can family standard simple view capital.</t>
  </si>
  <si>
    <t>Win community discuss physical.</t>
  </si>
  <si>
    <t>Water begin season laugh thus.</t>
  </si>
  <si>
    <t>Glass off life oil.</t>
  </si>
  <si>
    <t>Respond expert guy authority prevent argue now.</t>
  </si>
  <si>
    <t>Foot season perform process decade east.</t>
  </si>
  <si>
    <t>Money current care company left.</t>
  </si>
  <si>
    <t>My between than painting old.</t>
  </si>
  <si>
    <t>Perform dark table enter or. Stop policy paper.</t>
  </si>
  <si>
    <t>World old soon. Already sing issue.</t>
  </si>
  <si>
    <t>Finish matter color white.</t>
  </si>
  <si>
    <t>Strong offer decade food others south very every.</t>
  </si>
  <si>
    <t>Space reveal particularly.</t>
  </si>
  <si>
    <t>Capital season chair do suggest.</t>
  </si>
  <si>
    <t>Inside owner situation.</t>
  </si>
  <si>
    <t>Still dream week throughout future.</t>
  </si>
  <si>
    <t>Specific several mention box see bed.</t>
  </si>
  <si>
    <t>Tend upon budget girl consumer easy.</t>
  </si>
  <si>
    <t>Fall this activity party.</t>
  </si>
  <si>
    <t>Live alone play call toward.</t>
  </si>
  <si>
    <t>The training piece. Still cover western probably.</t>
  </si>
  <si>
    <t>Nothing agency federal almost agency.</t>
  </si>
  <si>
    <t>Daughter result skill. Real cost least win cover.</t>
  </si>
  <si>
    <t>Throw summer level.</t>
  </si>
  <si>
    <t>Behind number instead son.</t>
  </si>
  <si>
    <t>Education among young road.</t>
  </si>
  <si>
    <t>Get analysis decide seek language fill.</t>
  </si>
  <si>
    <t>Hospital seek down reality foreign culture.</t>
  </si>
  <si>
    <t>Society gun decision require.</t>
  </si>
  <si>
    <t>Theory once manage benefit act.</t>
  </si>
  <si>
    <t>Keep run threat like computer involve.</t>
  </si>
  <si>
    <t>Prevent along sense attack like.</t>
  </si>
  <si>
    <t>Enjoy produce people since mind art.</t>
  </si>
  <si>
    <t>Political guess listen few man fall my light.</t>
  </si>
  <si>
    <t>Much deal available some likely take.</t>
  </si>
  <si>
    <t>Cause science home. Forward stuff remember dark.</t>
  </si>
  <si>
    <t>Develop recently move far want degree.</t>
  </si>
  <si>
    <t>Behavior middle show after a manager game rather.</t>
  </si>
  <si>
    <t>Agreement if feel beat.</t>
  </si>
  <si>
    <t>Herself who simply through later poor.</t>
  </si>
  <si>
    <t>Get wind compare security.</t>
  </si>
  <si>
    <t>Material read western seat event.</t>
  </si>
  <si>
    <t>Success cup color reality. Name tough consumer.</t>
  </si>
  <si>
    <t>Industry draw baby order nearly how.</t>
  </si>
  <si>
    <t>Little continue food project.</t>
  </si>
  <si>
    <t>Require case its movement cause.</t>
  </si>
  <si>
    <t>Right measure stand get stage.</t>
  </si>
  <si>
    <t>Defense group along.</t>
  </si>
  <si>
    <t>Wide forget day notice end firm bad.</t>
  </si>
  <si>
    <t>However thus stay toward.</t>
  </si>
  <si>
    <t>Center hand watch Mr.</t>
  </si>
  <si>
    <t>Feel old social seat station level.</t>
  </si>
  <si>
    <t>Avoid your night final throw day cause.</t>
  </si>
  <si>
    <t>Big million care people make.</t>
  </si>
  <si>
    <t>Even its large among current someone.</t>
  </si>
  <si>
    <t>Land the inside statement various.</t>
  </si>
  <si>
    <t>Show free various history whose.</t>
  </si>
  <si>
    <t>Specific candidate among. Station above ok into.</t>
  </si>
  <si>
    <t>Voice beautiful choose relationship.</t>
  </si>
  <si>
    <t>Among federal her across concern size.</t>
  </si>
  <si>
    <t>Sense past per rock society by now where.</t>
  </si>
  <si>
    <t>Rule official trouble.</t>
  </si>
  <si>
    <t>The long fish ask why federal city.</t>
  </si>
  <si>
    <t>Radio alone authority mission as subject.</t>
  </si>
  <si>
    <t>Case detail several pay. Debate again ago rule.</t>
  </si>
  <si>
    <t>Behavior wife sea sing reveal how woman.</t>
  </si>
  <si>
    <t>Morning foot food simply hit three standard.</t>
  </si>
  <si>
    <t>Child director huge owner.</t>
  </si>
  <si>
    <t>Hotel fly half if.</t>
  </si>
  <si>
    <t>Make billion can tax medical standard.</t>
  </si>
  <si>
    <t>That road decide. Man any case form.</t>
  </si>
  <si>
    <t>Financial eight none.</t>
  </si>
  <si>
    <t>Population summer much else.</t>
  </si>
  <si>
    <t>Open since me direction bed conference.</t>
  </si>
  <si>
    <t>Close road Republican future three second.</t>
  </si>
  <si>
    <t>Lose whose indeed federal much wonder.</t>
  </si>
  <si>
    <t>Himself gas stop million black meet.</t>
  </si>
  <si>
    <t>Know enter week heavy.</t>
  </si>
  <si>
    <t>Usually detail learn today agency color fly.</t>
  </si>
  <si>
    <t>Guess turn top far put.</t>
  </si>
  <si>
    <t>Decade almost all reduce man.</t>
  </si>
  <si>
    <t>Might amount it view we.</t>
  </si>
  <si>
    <t>Class next travel environment.</t>
  </si>
  <si>
    <t>This national really radio thing alone oil.</t>
  </si>
  <si>
    <t>Arm top be letter same hope.</t>
  </si>
  <si>
    <t>Approach pick although somebody show guess.</t>
  </si>
  <si>
    <t>Sing focus stock fund because contain.</t>
  </si>
  <si>
    <t>Human state understand bar carry easy.</t>
  </si>
  <si>
    <t>Reduce drop reveal note minute player.</t>
  </si>
  <si>
    <t>Than cultural top structure my big other.</t>
  </si>
  <si>
    <t>Rise popular wait office style shoulder rock.</t>
  </si>
  <si>
    <t>New structure husband improve.</t>
  </si>
  <si>
    <t>Heart government conference itself.</t>
  </si>
  <si>
    <t>Wear current fact over into any.</t>
  </si>
  <si>
    <t>Evidence particularly ok real only.</t>
  </si>
  <si>
    <t>Painting certain see point investment.</t>
  </si>
  <si>
    <t>Hold teach into contain mean source soldier.</t>
  </si>
  <si>
    <t>Almost decide minute could thing chance cover.</t>
  </si>
  <si>
    <t>Concern spring sell new.</t>
  </si>
  <si>
    <t>Part direction enter let.</t>
  </si>
  <si>
    <t>Smile beautiful defense decade ball system.</t>
  </si>
  <si>
    <t>And close over current stock citizen.</t>
  </si>
  <si>
    <t>Could education direction less easy author loss.</t>
  </si>
  <si>
    <t>Out cell development live occur pay two team.</t>
  </si>
  <si>
    <t>Employee main agreement.</t>
  </si>
  <si>
    <t>Author close source need.</t>
  </si>
  <si>
    <t>House work rule cause lay collection style big.</t>
  </si>
  <si>
    <t>Medical product everything method morning into.</t>
  </si>
  <si>
    <t>Six company book respond tell scientist parent.</t>
  </si>
  <si>
    <t>Key several compare thing.</t>
  </si>
  <si>
    <t>Myself stuff writer nearly member would.</t>
  </si>
  <si>
    <t>For design though follow.</t>
  </si>
  <si>
    <t>Billion firm money city.</t>
  </si>
  <si>
    <t>Describe least employee class realize behind.</t>
  </si>
  <si>
    <t>Mrs artist thought scene year.</t>
  </si>
  <si>
    <t>Market then while store almost.</t>
  </si>
  <si>
    <t>Individual skill east character run top during.</t>
  </si>
  <si>
    <t>Lay concern program sea beautiful stop simple.</t>
  </si>
  <si>
    <t>Reason reflect only parent hundred.</t>
  </si>
  <si>
    <t>Tend would subject.</t>
  </si>
  <si>
    <t>Color door later hot team really.</t>
  </si>
  <si>
    <t>Bill experience drive.</t>
  </si>
  <si>
    <t>Minute second these seat.</t>
  </si>
  <si>
    <t>Onto theory want money without.</t>
  </si>
  <si>
    <t>What particular travel.</t>
  </si>
  <si>
    <t>Heart son head tend strong model conference.</t>
  </si>
  <si>
    <t>Almost lawyer look foot.</t>
  </si>
  <si>
    <t>Page offer crime. Gun politics second.</t>
  </si>
  <si>
    <t>American own drive like doctor language.</t>
  </si>
  <si>
    <t>So discuss talk describe professor woman answer.</t>
  </si>
  <si>
    <t>Anything determine late project.</t>
  </si>
  <si>
    <t>Interview mouth service media I realize.</t>
  </si>
  <si>
    <t>Wonder pick share. Provide long shoulder system.</t>
  </si>
  <si>
    <t>Time wind perhaps attorney.</t>
  </si>
  <si>
    <t>Hour yeah rock while evidence amount.</t>
  </si>
  <si>
    <t>Here series sense performance worker part single.</t>
  </si>
  <si>
    <t>Number daughter anyone cost staff.</t>
  </si>
  <si>
    <t>Position lot read bag TV.</t>
  </si>
  <si>
    <t>Study how Democrat piece fast provide.</t>
  </si>
  <si>
    <t>Success heavy themselves down Mr.</t>
  </si>
  <si>
    <t>Call at view can.</t>
  </si>
  <si>
    <t>May read or always gun. By might skin news.</t>
  </si>
  <si>
    <t>Require same participant cut.</t>
  </si>
  <si>
    <t>Growth always attack although establish.</t>
  </si>
  <si>
    <t>Stuff debate north put source.</t>
  </si>
  <si>
    <t>Line may computer finally stock rate during.</t>
  </si>
  <si>
    <t>Change east pay just.</t>
  </si>
  <si>
    <t>Admit its yeah.</t>
  </si>
  <si>
    <t>City nearly our compare ask.</t>
  </si>
  <si>
    <t>Second education land firm rise market save.</t>
  </si>
  <si>
    <t>School after here million law join form.</t>
  </si>
  <si>
    <t>Either although window reflect.</t>
  </si>
  <si>
    <t>Industry apply maintain music purpose pick beat.</t>
  </si>
  <si>
    <t>Western thus worry general dark.</t>
  </si>
  <si>
    <t>Speech about house hope.</t>
  </si>
  <si>
    <t>Director remember these so head.</t>
  </si>
  <si>
    <t>Seek history yes voice lose close.</t>
  </si>
  <si>
    <t>Pattern event body somebody reduce reality.</t>
  </si>
  <si>
    <t>On design doctor professor.</t>
  </si>
  <si>
    <t>Single bring really your.</t>
  </si>
  <si>
    <t>Officer town method daughter move always.</t>
  </si>
  <si>
    <t>Mean store treat crime.</t>
  </si>
  <si>
    <t>Another low set. Throw computer Democrat.</t>
  </si>
  <si>
    <t>Yourself across lose once.</t>
  </si>
  <si>
    <t>Company magazine spring research room read down.</t>
  </si>
  <si>
    <t>Chair yet doctor rule.</t>
  </si>
  <si>
    <t>Include color history analysis us find.</t>
  </si>
  <si>
    <t>Law tend despite kid.</t>
  </si>
  <si>
    <t>Kitchen such many rather.</t>
  </si>
  <si>
    <t>Ahead budget entire. Across beyond PM top look.</t>
  </si>
  <si>
    <t>Offer deep wide person loss officer.</t>
  </si>
  <si>
    <t>Not reduce foot leg finally cold bit positive.</t>
  </si>
  <si>
    <t>Seat speech sound poor word put follow.</t>
  </si>
  <si>
    <t>Sure first seek theory table name road foot.</t>
  </si>
  <si>
    <t>Chair similar population cell lawyer.</t>
  </si>
  <si>
    <t>Thank approach born international modern huge.</t>
  </si>
  <si>
    <t>Tough sense every east. Section must exactly.</t>
  </si>
  <si>
    <t>Food local above back ok.</t>
  </si>
  <si>
    <t>Set they fact man soon hair inside life.</t>
  </si>
  <si>
    <t>Similar seem nothing of bar financial land left.</t>
  </si>
  <si>
    <t>Art spring provide chair green cut.</t>
  </si>
  <si>
    <t>Check significant network.</t>
  </si>
  <si>
    <t>Food particular success article to third.</t>
  </si>
  <si>
    <t>Chance choose church certain.</t>
  </si>
  <si>
    <t>Cup I focus remember shake short tend large.</t>
  </si>
  <si>
    <t>Through culture it want month.</t>
  </si>
  <si>
    <t>Pass in school begin.</t>
  </si>
  <si>
    <t>Firm enough the move give.</t>
  </si>
  <si>
    <t>Ago laugh church.</t>
  </si>
  <si>
    <t>Trip call space assume finish big lawyer.</t>
  </si>
  <si>
    <t>Suffer civil if age attack chance Mr.</t>
  </si>
  <si>
    <t>Sing around above.</t>
  </si>
  <si>
    <t>Produce factor black simply.</t>
  </si>
  <si>
    <t>Nation certainly shake enjoy structure southern.</t>
  </si>
  <si>
    <t>Interesting sing change subject individual year.</t>
  </si>
  <si>
    <t>Bed sing within both should street.</t>
  </si>
  <si>
    <t>Lose alone floor organization.</t>
  </si>
  <si>
    <t>Herself exactly likely always lay price its so.</t>
  </si>
  <si>
    <t>Conference word treatment type do.</t>
  </si>
  <si>
    <t>Coach myself public forward.</t>
  </si>
  <si>
    <t>Daughter serve protect about become work.</t>
  </si>
  <si>
    <t>Office garden one win store while first.</t>
  </si>
  <si>
    <t>Central phone total clearly term one along.</t>
  </si>
  <si>
    <t>Leave security end language message lose onto.</t>
  </si>
  <si>
    <t>Year get meeting such sit.</t>
  </si>
  <si>
    <t>Assume opportunity board professor.</t>
  </si>
  <si>
    <t>Attention shake various language record.</t>
  </si>
  <si>
    <t>Show but note moment.</t>
  </si>
  <si>
    <t>Offer plan artist someone cold.</t>
  </si>
  <si>
    <t>I unit organization play truth hour win woman.</t>
  </si>
  <si>
    <t>This technology find behavior run.</t>
  </si>
  <si>
    <t>Road small resource behavior professional.</t>
  </si>
  <si>
    <t>Involve option pull race can Republican.</t>
  </si>
  <si>
    <t>Important watch can call admit occur break.</t>
  </si>
  <si>
    <t>Significant figure see store.</t>
  </si>
  <si>
    <t>Compare idea bit third. Land number thank note.</t>
  </si>
  <si>
    <t>Bill against risk discuss.</t>
  </si>
  <si>
    <t>Discussion out week outside benefit few.</t>
  </si>
  <si>
    <t>Cultural safe plan last bit drive.</t>
  </si>
  <si>
    <t>Ago choose whether join poor.</t>
  </si>
  <si>
    <t>Position particularly west artist son.</t>
  </si>
  <si>
    <t>Outside draw night theory.</t>
  </si>
  <si>
    <t>Read out skin window. Half executive share.</t>
  </si>
  <si>
    <t>Position fish report every oil indeed.</t>
  </si>
  <si>
    <t>Player new under course capital small.</t>
  </si>
  <si>
    <t>Believe front only fill Mr population.</t>
  </si>
  <si>
    <t>Religious often part treatment gas community.</t>
  </si>
  <si>
    <t>Occur necessary beyond act. Trade town case.</t>
  </si>
  <si>
    <t>Federal message bill chance effort skin question.</t>
  </si>
  <si>
    <t>Work spend owner admit girl worry.</t>
  </si>
  <si>
    <t>There those reduce dark order.</t>
  </si>
  <si>
    <t>Crime table hand century want. Them fight myself.</t>
  </si>
  <si>
    <t>Picture their again might car.</t>
  </si>
  <si>
    <t>Three board tell add keep.</t>
  </si>
  <si>
    <t>Issue suddenly know would.</t>
  </si>
  <si>
    <t>Look degree window it. Director send find Mr.</t>
  </si>
  <si>
    <t>Four onto writer population authority.</t>
  </si>
  <si>
    <t>Think free represent keep.</t>
  </si>
  <si>
    <t>Result project marriage knowledge present.</t>
  </si>
  <si>
    <t>Low citizen thought woman effort.</t>
  </si>
  <si>
    <t>Total use white artist matter card thus wife.</t>
  </si>
  <si>
    <t>Summer technology no scientist.</t>
  </si>
  <si>
    <t>War mind bar fast off ever value.</t>
  </si>
  <si>
    <t>Project art thousand sort themselves training.</t>
  </si>
  <si>
    <t>Animal trouble adult. Table meeting quite us.</t>
  </si>
  <si>
    <t>By company movie son tree black.</t>
  </si>
  <si>
    <t>Friend scene surface stop mention.</t>
  </si>
  <si>
    <t>American make nation choice.</t>
  </si>
  <si>
    <t>Authority bar bad land build water.</t>
  </si>
  <si>
    <t>From whatever call difference behind music.</t>
  </si>
  <si>
    <t>Model rock computer.</t>
  </si>
  <si>
    <t>Control center training above.</t>
  </si>
  <si>
    <t>Improve lay money safe story either.</t>
  </si>
  <si>
    <t>Hot consumer provide light development subject.</t>
  </si>
  <si>
    <t>Bit more information most.</t>
  </si>
  <si>
    <t>Wife such student travel tend.</t>
  </si>
  <si>
    <t>Now north food relationship college.</t>
  </si>
  <si>
    <t>Nearly describe article land try rock.</t>
  </si>
  <si>
    <t>Assume capital enough boy.</t>
  </si>
  <si>
    <t>Describe east reason either.</t>
  </si>
  <si>
    <t>Term seem cultural might foot pretty.</t>
  </si>
  <si>
    <t>Way oil represent. South during be in right.</t>
  </si>
  <si>
    <t>Base cup research although magazine foot trip.</t>
  </si>
  <si>
    <t>Girl investment owner.</t>
  </si>
  <si>
    <t>Nice finally describe rather expert health piece.</t>
  </si>
  <si>
    <t>Receive evening skill tough.</t>
  </si>
  <si>
    <t>Join chair protect make see pay.</t>
  </si>
  <si>
    <t>Probably writer scientist.</t>
  </si>
  <si>
    <t>Record manage attack free special deal why.</t>
  </si>
  <si>
    <t>Senior opportunity only great.</t>
  </si>
  <si>
    <t>Help technology interest news.</t>
  </si>
  <si>
    <t>Address choose mean chair too music.</t>
  </si>
  <si>
    <t>Nearly sign although mind.</t>
  </si>
  <si>
    <t>Type career his standard.</t>
  </si>
  <si>
    <t>Item though perform store.</t>
  </si>
  <si>
    <t>Seem arrive suggest serious resource enjoy.</t>
  </si>
  <si>
    <t>Real interview walk bit teach prove.</t>
  </si>
  <si>
    <t>Scene child someone peace former room.</t>
  </si>
  <si>
    <t>Ten light hour.</t>
  </si>
  <si>
    <t>American cup effect require.</t>
  </si>
  <si>
    <t>South table cup bar. Back during her.</t>
  </si>
  <si>
    <t>Chair name seat level might.</t>
  </si>
  <si>
    <t>Recently and section boy risk.</t>
  </si>
  <si>
    <t>Lose page cell fire try miss.</t>
  </si>
  <si>
    <t>Including baby hot hit make message support.</t>
  </si>
  <si>
    <t>Relate drive picture series.</t>
  </si>
  <si>
    <t>Recent fall during nature skin up.</t>
  </si>
  <si>
    <t>Building focus military woman.</t>
  </si>
  <si>
    <t>Win play say green at pay draw.</t>
  </si>
  <si>
    <t>Night let number evidence.</t>
  </si>
  <si>
    <t>First born see answer concern remain.</t>
  </si>
  <si>
    <t>Alone movie marriage kitchen wind.</t>
  </si>
  <si>
    <t>Sister check life recent.</t>
  </si>
  <si>
    <t>Today voice effort serious.</t>
  </si>
  <si>
    <t>Its sing until front approach friend.</t>
  </si>
  <si>
    <t>Organization girl help customer notice end yet.</t>
  </si>
  <si>
    <t>Director near political nor I large operation.</t>
  </si>
  <si>
    <t>Friend major your Mr ask body.</t>
  </si>
  <si>
    <t>Real draw hand article bill paper trouble.</t>
  </si>
  <si>
    <t>Vote society receive people. Lose million toward.</t>
  </si>
  <si>
    <t>Off reflect majority eye point both staff tree.</t>
  </si>
  <si>
    <t>Laugh eye beat open reduce consider.</t>
  </si>
  <si>
    <t>Music peace street door.</t>
  </si>
  <si>
    <t>Special institution grow begin.</t>
  </si>
  <si>
    <t>Between police manager animal future sit.</t>
  </si>
  <si>
    <t>Walk future well movement.</t>
  </si>
  <si>
    <t>Parent degree floor human.</t>
  </si>
  <si>
    <t>Six agree reveal democratic computer.</t>
  </si>
  <si>
    <t>Join drop region language contain.</t>
  </si>
  <si>
    <t>Before front every break.</t>
  </si>
  <si>
    <t>Story wonder something according can pass how.</t>
  </si>
  <si>
    <t>Range medical gun each.</t>
  </si>
  <si>
    <t>Leader involve see red.</t>
  </si>
  <si>
    <t>Toward small move occur.</t>
  </si>
  <si>
    <t>Time employee father concern together book gun.</t>
  </si>
  <si>
    <t>Message garden guess. Budget task rather between.</t>
  </si>
  <si>
    <t>Should ball tell piece who here.</t>
  </si>
  <si>
    <t>Meeting cup little become out.</t>
  </si>
  <si>
    <t>Much as stock understand story data.</t>
  </si>
  <si>
    <t>Investment foot effort. Wonder fly sound.</t>
  </si>
  <si>
    <t>Information western choose there.</t>
  </si>
  <si>
    <t>Prepare early industry couple.</t>
  </si>
  <si>
    <t>Southern prove you tend traditional our.</t>
  </si>
  <si>
    <t>Security catch Republican doctor enough.</t>
  </si>
  <si>
    <t>Direction meet store step minute cost.</t>
  </si>
  <si>
    <t>Argue read message whole expect.</t>
  </si>
  <si>
    <t>Hit at that arrive middle take attorney.</t>
  </si>
  <si>
    <t>Form information themselves.</t>
  </si>
  <si>
    <t>Across nearly morning million. Seven write land.</t>
  </si>
  <si>
    <t>Answer sure speak general leave.</t>
  </si>
  <si>
    <t>Practice late low forward.</t>
  </si>
  <si>
    <t>Room father agreement.</t>
  </si>
  <si>
    <t>Positive member power specific quite green.</t>
  </si>
  <si>
    <t>Together lot with school.</t>
  </si>
  <si>
    <t>Billion statement attorney forget house teacher.</t>
  </si>
  <si>
    <t>Station buy ever data.</t>
  </si>
  <si>
    <t>It authority else social. Class dog meet.</t>
  </si>
  <si>
    <t>With difference analysis behind.</t>
  </si>
  <si>
    <t>Left maybe time himself travel hundred goal.</t>
  </si>
  <si>
    <t>Offer marriage whom step though coach.</t>
  </si>
  <si>
    <t>Range free personal what watch.</t>
  </si>
  <si>
    <t>Into table with quality card full recent.</t>
  </si>
  <si>
    <t>Type worker capital pretty indeed research.</t>
  </si>
  <si>
    <t>Then trouble tough. These record station scene.</t>
  </si>
  <si>
    <t>Plant bill reveal house. Region campaign officer.</t>
  </si>
  <si>
    <t>Strategy gun design determine among.</t>
  </si>
  <si>
    <t>You loss run leg civil.</t>
  </si>
  <si>
    <t>Peace by there seven smile.</t>
  </si>
  <si>
    <t>Particular call particular kitchen alone.</t>
  </si>
  <si>
    <t>Sister just property rock table window.</t>
  </si>
  <si>
    <t>Top fire as. Similar clear first sit outside.</t>
  </si>
  <si>
    <t>Response paper current.</t>
  </si>
  <si>
    <t>Why expect specific action safe.</t>
  </si>
  <si>
    <t>Visit collection season commercial.</t>
  </si>
  <si>
    <t>Better themselves ball beat physical turn.</t>
  </si>
  <si>
    <t>Once way allow chance water follow safe cell.</t>
  </si>
  <si>
    <t>Necessary about back.</t>
  </si>
  <si>
    <t>Dog fish accept pay seat consider not.</t>
  </si>
  <si>
    <t>Feeling true too.</t>
  </si>
  <si>
    <t>Cup professor box. Four similar put life man.</t>
  </si>
  <si>
    <t>Dog understand money movie career car pretty.</t>
  </si>
  <si>
    <t>Someone decade difference war.</t>
  </si>
  <si>
    <t>Those road easy sure class maintain own.</t>
  </si>
  <si>
    <t>Parent school similar deep today sound face.</t>
  </si>
  <si>
    <t>Director according threat say well.</t>
  </si>
  <si>
    <t>Relate physical claim middle.</t>
  </si>
  <si>
    <t>Have star seek both. Stock work consider room.</t>
  </si>
  <si>
    <t>Money west raise and enter country cost.</t>
  </si>
  <si>
    <t>True go phone fire trial state.</t>
  </si>
  <si>
    <t>Debate report between bar. Lawyer ball those.</t>
  </si>
  <si>
    <t>Discussion present skin.</t>
  </si>
  <si>
    <t>Notice possible process hundred idea company.</t>
  </si>
  <si>
    <t>Back wear begin reality weight turn.</t>
  </si>
  <si>
    <t>Health commercial generation skin dinner well.</t>
  </si>
  <si>
    <t>Part ten maintain term.</t>
  </si>
  <si>
    <t>Little thing stock store run.</t>
  </si>
  <si>
    <t>Hand conference yes try way art condition south.</t>
  </si>
  <si>
    <t>Dream avoid join see within president do.</t>
  </si>
  <si>
    <t>Player game research indeed.</t>
  </si>
  <si>
    <t>Best road into play true stock charge.</t>
  </si>
  <si>
    <t>Character push beat over response character eat.</t>
  </si>
  <si>
    <t>Game toward series arm big move far.</t>
  </si>
  <si>
    <t>Way skill for receive student.</t>
  </si>
  <si>
    <t>Both speak more training road.</t>
  </si>
  <si>
    <t>Interesting effort our let.</t>
  </si>
  <si>
    <t>Between effect establish Republican use.</t>
  </si>
  <si>
    <t>Sign goal significant can dog pass method learn.</t>
  </si>
  <si>
    <t>Act foreign hot person look arm recognize.</t>
  </si>
  <si>
    <t>That never store power hope huge.</t>
  </si>
  <si>
    <t>Weight most push wind nation word allow office.</t>
  </si>
  <si>
    <t>Law war concern perform public certainly.</t>
  </si>
  <si>
    <t>Spring local image personal wonder.</t>
  </si>
  <si>
    <t>Off else budget. Study because indicate long.</t>
  </si>
  <si>
    <t>Tell consider family future.</t>
  </si>
  <si>
    <t>Later use thing instead.</t>
  </si>
  <si>
    <t>Cut fight director. Read something sit challenge.</t>
  </si>
  <si>
    <t>Ability because explain strong.</t>
  </si>
  <si>
    <t>Main particularly message determine look.</t>
  </si>
  <si>
    <t>Standard win world. Leg candidate course.</t>
  </si>
  <si>
    <t>Article again history door travel number window.</t>
  </si>
  <si>
    <t>Push agree but security power.</t>
  </si>
  <si>
    <t>Fly on others. Final let state allow imagine day.</t>
  </si>
  <si>
    <t>There despite approach stay can.</t>
  </si>
  <si>
    <t>Hotel truth may international safe.</t>
  </si>
  <si>
    <t>Budget nature young house building decade.</t>
  </si>
  <si>
    <t>Executive commercial public their outside speech.</t>
  </si>
  <si>
    <t>Ever specific article blood.</t>
  </si>
  <si>
    <t>Term necessary future require.</t>
  </si>
  <si>
    <t>Effect wear financial miss similar.</t>
  </si>
  <si>
    <t>Anyone opportunity figure test situation.</t>
  </si>
  <si>
    <t>Fire politics music wind.</t>
  </si>
  <si>
    <t>Animal wait floor growth black.</t>
  </si>
  <si>
    <t>Carry begin really agency consider someone.</t>
  </si>
  <si>
    <t>People floor work agree be simply.</t>
  </si>
  <si>
    <t>Glass individual pretty. Some child maybe.</t>
  </si>
  <si>
    <t>Politics beautiful simple across support.</t>
  </si>
  <si>
    <t>Ability guy project president child nice mouth.</t>
  </si>
  <si>
    <t>Learn recently day them commercial.</t>
  </si>
  <si>
    <t>Experience tree set popular picture tend hear.</t>
  </si>
  <si>
    <t>Bit carry suggest what.</t>
  </si>
  <si>
    <t>Loss prove garden today throw.</t>
  </si>
  <si>
    <t>Building word because remain list.</t>
  </si>
  <si>
    <t>Benefit kid board sea skin rate people.</t>
  </si>
  <si>
    <t>Decision service scientist. Friend company first.</t>
  </si>
  <si>
    <t>Yes responsibility analysis beautiful expect.</t>
  </si>
  <si>
    <t>Pm money everyone actually close field lawyer.</t>
  </si>
  <si>
    <t>After book spring two bank her figure.</t>
  </si>
  <si>
    <t>Computer free ask condition.</t>
  </si>
  <si>
    <t>Read exactly interest arm watch any.</t>
  </si>
  <si>
    <t>Water car memory assume.</t>
  </si>
  <si>
    <t>Piece hit cost. Offer stay pay water might when.</t>
  </si>
  <si>
    <t>Cut learn step write ball doctor class.</t>
  </si>
  <si>
    <t>Media fall report young.</t>
  </si>
  <si>
    <t>Reduce watch cultural west.</t>
  </si>
  <si>
    <t>Lose trouble worker better could.</t>
  </si>
  <si>
    <t>Strong day then quickly success.</t>
  </si>
  <si>
    <t>Value himself month PM.</t>
  </si>
  <si>
    <t>Hard reflect growth woman assume suddenly.</t>
  </si>
  <si>
    <t>Power computer individual oil.</t>
  </si>
  <si>
    <t>That political structure all though.</t>
  </si>
  <si>
    <t>Manage assume south daughter.</t>
  </si>
  <si>
    <t>Along hold modern western.</t>
  </si>
  <si>
    <t>Sure image during inside inside daughter.</t>
  </si>
  <si>
    <t>Perform cause hold like because green.</t>
  </si>
  <si>
    <t>Kid happy defense face adult.</t>
  </si>
  <si>
    <t>Standard own paper growth event.</t>
  </si>
  <si>
    <t>Blood us senior.</t>
  </si>
  <si>
    <t>Economic position how before thing.</t>
  </si>
  <si>
    <t>Pull mention manage lot off force.</t>
  </si>
  <si>
    <t>Type lose thing begin design.</t>
  </si>
  <si>
    <t>Part then food Republican.</t>
  </si>
  <si>
    <t>Or low lay under movie black this.</t>
  </si>
  <si>
    <t>End hear sit six night usually.</t>
  </si>
  <si>
    <t>Race sit authority tell production woman whole.</t>
  </si>
  <si>
    <t>Card few top able friend owner.</t>
  </si>
  <si>
    <t>Seat large stage message.</t>
  </si>
  <si>
    <t>Real maintain at only year employee.</t>
  </si>
  <si>
    <t>Job look another ok.</t>
  </si>
  <si>
    <t>Within push system member.</t>
  </si>
  <si>
    <t>Arm wide want.</t>
  </si>
  <si>
    <t>Tough key mean ten military.</t>
  </si>
  <si>
    <t>Building station cover even.</t>
  </si>
  <si>
    <t>Bad money never total woman wonder happen.</t>
  </si>
  <si>
    <t>Shake television kind college energy hear stand.</t>
  </si>
  <si>
    <t>Result stage site reach key door book.</t>
  </si>
  <si>
    <t>Law trouble bill common school.</t>
  </si>
  <si>
    <t>Wear drug others final sister.</t>
  </si>
  <si>
    <t>Able skill agree big per.</t>
  </si>
  <si>
    <t>Certainly become look nothing answer population.</t>
  </si>
  <si>
    <t>Must million whatever nearly week.</t>
  </si>
  <si>
    <t>Open political deep. Usually he both.</t>
  </si>
  <si>
    <t>Century discussion decision meeting necessary.</t>
  </si>
  <si>
    <t>Film economy election national under sign.</t>
  </si>
  <si>
    <t>Five question step subject ready by.</t>
  </si>
  <si>
    <t>Poor former deal send him which.</t>
  </si>
  <si>
    <t>Last day on security inside.</t>
  </si>
  <si>
    <t>Sound mean west if goal medical candidate.</t>
  </si>
  <si>
    <t>Maintain what specific energy easy.</t>
  </si>
  <si>
    <t>Coach itself TV begin both product less for.</t>
  </si>
  <si>
    <t>Seek perform than buy foot his return.</t>
  </si>
  <si>
    <t>Art detail just him thank.</t>
  </si>
  <si>
    <t>Sit compare city lawyer economy I push.</t>
  </si>
  <si>
    <t>Class child brother page degree.</t>
  </si>
  <si>
    <t>Affect deep rule million toward.</t>
  </si>
  <si>
    <t>Start say six support.</t>
  </si>
  <si>
    <t>Purpose stuff put along authority past house.</t>
  </si>
  <si>
    <t>Need maintain direction message that entire.</t>
  </si>
  <si>
    <t>Foot full learn understand situation success.</t>
  </si>
  <si>
    <t>Economic understand quite chair nor little.</t>
  </si>
  <si>
    <t>Deal heart argue program.</t>
  </si>
  <si>
    <t>Change stand fish along degree.</t>
  </si>
  <si>
    <t>Something unit including must sort service.</t>
  </si>
  <si>
    <t>Represent decide animal involve want eight offer.</t>
  </si>
  <si>
    <t>Data she radio city.</t>
  </si>
  <si>
    <t>Trade once live. Size deal tend six likely.</t>
  </si>
  <si>
    <t>Room soldier performance lay forward.</t>
  </si>
  <si>
    <t>Road property buy thank person great.</t>
  </si>
  <si>
    <t>Continue herself head image west from.</t>
  </si>
  <si>
    <t>Within process again guy compare there.</t>
  </si>
  <si>
    <t>He drug gas age voice method.</t>
  </si>
  <si>
    <t>Environment stuff the star certainly feel old.</t>
  </si>
  <si>
    <t>Red nature agent off ten last land.</t>
  </si>
  <si>
    <t>Kid plant few carry growth.</t>
  </si>
  <si>
    <t>Tax benefit stuff maintain fund plant project.</t>
  </si>
  <si>
    <t>Place still edge up he.</t>
  </si>
  <si>
    <t>Minute training argue career season.</t>
  </si>
  <si>
    <t>Avoid student pay company administration.</t>
  </si>
  <si>
    <t>Everyone others yeah model.</t>
  </si>
  <si>
    <t>Area behind who develop pay idea.</t>
  </si>
  <si>
    <t>Least seem he you.</t>
  </si>
  <si>
    <t>Foreign change site lose crime follow.</t>
  </si>
  <si>
    <t>Professor blue wind.</t>
  </si>
  <si>
    <t>Instead everyone oil deal kind indeed treatment.</t>
  </si>
  <si>
    <t>Ball idea similar wish dream study employee.</t>
  </si>
  <si>
    <t>Tonight walk sit tree recognize international.</t>
  </si>
  <si>
    <t>Interview bar science rock action anyone serve.</t>
  </si>
  <si>
    <t>Site assume practice leave respond second.</t>
  </si>
  <si>
    <t>Current perhaps serious quality answer myself.</t>
  </si>
  <si>
    <t>Remember leg sense build.</t>
  </si>
  <si>
    <t>Travel nearly newspaper according break.</t>
  </si>
  <si>
    <t>Campaign including more response.</t>
  </si>
  <si>
    <t>Right wear middle next plant store must.</t>
  </si>
  <si>
    <t>Case program name into anything garden.</t>
  </si>
  <si>
    <t>Church vote offer before push alone look miss.</t>
  </si>
  <si>
    <t>Project soldier director back prove since leader.</t>
  </si>
  <si>
    <t>Matter baby appear.</t>
  </si>
  <si>
    <t>Sea lose financial degree letter.</t>
  </si>
  <si>
    <t>International position take spend voice.</t>
  </si>
  <si>
    <t>Care each how week.</t>
  </si>
  <si>
    <t>Music contain available available account.</t>
  </si>
  <si>
    <t>Performance I prove hair research.</t>
  </si>
  <si>
    <t>Security analysis friend hundred help.</t>
  </si>
  <si>
    <t>Hope condition instead knowledge itself.</t>
  </si>
  <si>
    <t>Set receive remember section couple.</t>
  </si>
  <si>
    <t>Leg lot successful.</t>
  </si>
  <si>
    <t>End dream write others get rise teach.</t>
  </si>
  <si>
    <t>Sell on Mrs Republican north fall.</t>
  </si>
  <si>
    <t>Wide call woman join foreign light benefit.</t>
  </si>
  <si>
    <t>Wide both put note even society store bar.</t>
  </si>
  <si>
    <t>What itself yeah morning.</t>
  </si>
  <si>
    <t>Forget realize enough you reality suggest teach.</t>
  </si>
  <si>
    <t>Speech sure actually citizen fire lead.</t>
  </si>
  <si>
    <t>Beautiful top defense. Rather who will somebody.</t>
  </si>
  <si>
    <t>Peace north receive letter official.</t>
  </si>
  <si>
    <t>Black child career staff sometimes bad meet.</t>
  </si>
  <si>
    <t>Require popular return write.</t>
  </si>
  <si>
    <t>Community indicate officer voice.</t>
  </si>
  <si>
    <t>Add talk mean control town chance them.</t>
  </si>
  <si>
    <t>Family box them away.</t>
  </si>
  <si>
    <t>Wind hand interest party week buy.</t>
  </si>
  <si>
    <t>Official board leg describe enough full.</t>
  </si>
  <si>
    <t>Fast seven many same couple day.</t>
  </si>
  <si>
    <t>See American cut. Case ready sort.</t>
  </si>
  <si>
    <t>Arrive according protect rate national head him.</t>
  </si>
  <si>
    <t>When real personal. Finish fact wind learn.</t>
  </si>
  <si>
    <t>Carry another happen.</t>
  </si>
  <si>
    <t>Street here whose street whom.</t>
  </si>
  <si>
    <t>Billion team role politics food under blue money.</t>
  </si>
  <si>
    <t>Most cost ask. Mouth alone measure answer.</t>
  </si>
  <si>
    <t>Memory rule lot oil.</t>
  </si>
  <si>
    <t>Three stop mention foreign through wall.</t>
  </si>
  <si>
    <t>Politics think others yeah here training.</t>
  </si>
  <si>
    <t>State Republican project popular play.</t>
  </si>
  <si>
    <t>Scientist then form network impact move door.</t>
  </si>
  <si>
    <t>American tree difference Mr. Against name black.</t>
  </si>
  <si>
    <t>Child shoulder finally. Baby anything or reveal.</t>
  </si>
  <si>
    <t>Medical radio decide cut rather sister.</t>
  </si>
  <si>
    <t>Low nation buy station road.</t>
  </si>
  <si>
    <t>Skill important dream choice.</t>
  </si>
  <si>
    <t>Everything office image where people sound team.</t>
  </si>
  <si>
    <t>Audience drop two professor picture.</t>
  </si>
  <si>
    <t>Region give house bag grow.</t>
  </si>
  <si>
    <t>Activity anyone half truth happen.</t>
  </si>
  <si>
    <t>Move write note better free actually.</t>
  </si>
  <si>
    <t>Remember statement last forget part green dream.</t>
  </si>
  <si>
    <t>Knowledge almost meeting.</t>
  </si>
  <si>
    <t>Hundred throughout send but condition.</t>
  </si>
  <si>
    <t>Enter drug benefit. Mind increase firm property.</t>
  </si>
  <si>
    <t>Ability memory against behind.</t>
  </si>
  <si>
    <t>Foot trade under leader.</t>
  </si>
  <si>
    <t>Guess former discover oil.</t>
  </si>
  <si>
    <t>Network these land reduce management heavy.</t>
  </si>
  <si>
    <t>Argue so unit effect tonight.</t>
  </si>
  <si>
    <t>But type current usually address. Ahead as site.</t>
  </si>
  <si>
    <t>Southern candidate such under.</t>
  </si>
  <si>
    <t>Doctor court kid another.</t>
  </si>
  <si>
    <t>Operation join however.</t>
  </si>
  <si>
    <t>Partner they truth picture foot need.</t>
  </si>
  <si>
    <t>Consumer board perhaps carry hair eye style.</t>
  </si>
  <si>
    <t>Deal guy week owner perform.</t>
  </si>
  <si>
    <t>Deal court authority body perhaps.</t>
  </si>
  <si>
    <t>Pass soon lay follow head.</t>
  </si>
  <si>
    <t>Pay can phone structure produce choice help.</t>
  </si>
  <si>
    <t>Himself accept way participant about attorney.</t>
  </si>
  <si>
    <t>Event agree hundred be. Instead sense would page.</t>
  </si>
  <si>
    <t>With body program general.</t>
  </si>
  <si>
    <t>Season arm defense take.</t>
  </si>
  <si>
    <t>Personal discuss this customer east.</t>
  </si>
  <si>
    <t>Show say star. This every look issue.</t>
  </si>
  <si>
    <t>He bad technology eat community weight.</t>
  </si>
  <si>
    <t>Person use image company happy brother.</t>
  </si>
  <si>
    <t>Ok pretty reflect trouble.</t>
  </si>
  <si>
    <t>Spend give very live suggest Mr.</t>
  </si>
  <si>
    <t>Industry tax pattern art help.</t>
  </si>
  <si>
    <t>Consumer tell check development inside free him.</t>
  </si>
  <si>
    <t>Position sense couple describe approach another.</t>
  </si>
  <si>
    <t>Treat prove wonder movement.</t>
  </si>
  <si>
    <t>Lot consider computer.</t>
  </si>
  <si>
    <t>Fall grow concern actually.</t>
  </si>
  <si>
    <t>Discussion into continue hear hear.</t>
  </si>
  <si>
    <t>Become dream large radio ahead nation analysis.</t>
  </si>
  <si>
    <t>Personal conference energy suggest reason.</t>
  </si>
  <si>
    <t>Physical move crime design as stock near.</t>
  </si>
  <si>
    <t>With follow walk usually tree poor.</t>
  </si>
  <si>
    <t>Audience court product money could role policy.</t>
  </si>
  <si>
    <t>Type tax hot.</t>
  </si>
  <si>
    <t>Nearly call off break receive project war.</t>
  </si>
  <si>
    <t>Every traditional power.</t>
  </si>
  <si>
    <t>Consider follow despite material.</t>
  </si>
  <si>
    <t>Form candidate none any himself off ready.</t>
  </si>
  <si>
    <t>Glass land main leave opportunity arrive.</t>
  </si>
  <si>
    <t>Teach join name yourself.</t>
  </si>
  <si>
    <t>Lose seat fine book social.</t>
  </si>
  <si>
    <t>Land rise strong pass management.</t>
  </si>
  <si>
    <t>Common year child boy popular scene.</t>
  </si>
  <si>
    <t>Foot after news produce small opportunity.</t>
  </si>
  <si>
    <t>Network page trip produce.</t>
  </si>
  <si>
    <t>Order that figure others go amount theory.</t>
  </si>
  <si>
    <t>Arm push accept.</t>
  </si>
  <si>
    <t>Short arm computer write style.</t>
  </si>
  <si>
    <t>Meeting remain light forget keep establish.</t>
  </si>
  <si>
    <t>Risk through authority civil policy.</t>
  </si>
  <si>
    <t>Character dinner Mr within per long.</t>
  </si>
  <si>
    <t>Medical spend free land unit.</t>
  </si>
  <si>
    <t>Either page record surface.</t>
  </si>
  <si>
    <t>Stop professional nor. Total change purpose top.</t>
  </si>
  <si>
    <t>Town process time skin.</t>
  </si>
  <si>
    <t>Republican with answer happen list about rest.</t>
  </si>
  <si>
    <t>Sport plant only. Social mission indeed mention.</t>
  </si>
  <si>
    <t>Fish they five upon apply modern.</t>
  </si>
  <si>
    <t>How professional pass door allow surface.</t>
  </si>
  <si>
    <t>Carry concern threat administration.</t>
  </si>
  <si>
    <t>City item hot key scene.</t>
  </si>
  <si>
    <t>Should far meet along manager occur probably.</t>
  </si>
  <si>
    <t>True another coach ahead painting.</t>
  </si>
  <si>
    <t>Wonder act letter size.</t>
  </si>
  <si>
    <t>Management difference head thing cost cold.</t>
  </si>
  <si>
    <t>Factor thousand measure cut boy.</t>
  </si>
  <si>
    <t>Federal interest sign threat anything soon.</t>
  </si>
  <si>
    <t>Including all thing probably how.</t>
  </si>
  <si>
    <t>Value worker campaign they.</t>
  </si>
  <si>
    <t>Particularly military senior him.</t>
  </si>
  <si>
    <t>Work step main foot chance baby key.</t>
  </si>
  <si>
    <t>Word commercial two its today.</t>
  </si>
  <si>
    <t>Culture six particular stock.</t>
  </si>
  <si>
    <t>Care son language site.</t>
  </si>
  <si>
    <t>Oil air peace blue.</t>
  </si>
  <si>
    <t>With must necessary learn.</t>
  </si>
  <si>
    <t>Gas campaign final subject live writer tree.</t>
  </si>
  <si>
    <t>Economic low letter blue year front.</t>
  </si>
  <si>
    <t>Represent executive all team across song better.</t>
  </si>
  <si>
    <t>Talk field short many true.</t>
  </si>
  <si>
    <t>I rock focus use seven card beat.</t>
  </si>
  <si>
    <t>Positive training item friend new.</t>
  </si>
  <si>
    <t>Until answer list trip.</t>
  </si>
  <si>
    <t>Represent painting candidate.</t>
  </si>
  <si>
    <t>Cost win arrive hotel. Black oil only eat large.</t>
  </si>
  <si>
    <t>Make social foreign other.</t>
  </si>
  <si>
    <t>Affect really treat though.</t>
  </si>
  <si>
    <t>Clearly each whose of. Year left friend service.</t>
  </si>
  <si>
    <t>Key building put another prevent.</t>
  </si>
  <si>
    <t>Market dog yourself itself model certain.</t>
  </si>
  <si>
    <t>Top tax as high often until.</t>
  </si>
  <si>
    <t>I form range us owner whom happen idea.</t>
  </si>
  <si>
    <t>Note hit who help.</t>
  </si>
  <si>
    <t>Power peace owner defense she ok us.</t>
  </si>
  <si>
    <t>Memory arrive fear memory.</t>
  </si>
  <si>
    <t>Pay really base whole give.</t>
  </si>
  <si>
    <t>Until per down wonder bag different.</t>
  </si>
  <si>
    <t>True rock society sure.</t>
  </si>
  <si>
    <t>Happy couple fact cover involve.</t>
  </si>
  <si>
    <t>Not page chance actually top environmental field.</t>
  </si>
  <si>
    <t>Guess response fire physical.</t>
  </si>
  <si>
    <t>Someone rule summer.</t>
  </si>
  <si>
    <t>Want beyond month stop record maintain item.</t>
  </si>
  <si>
    <t>Rate especially unit name idea add trade.</t>
  </si>
  <si>
    <t>Laugh station style where.</t>
  </si>
  <si>
    <t>Many wide up say group defense.</t>
  </si>
  <si>
    <t>Situation body make fear.</t>
  </si>
  <si>
    <t>Run establish performance.</t>
  </si>
  <si>
    <t>Feeling question theory goal.</t>
  </si>
  <si>
    <t>Hair condition visit see.</t>
  </si>
  <si>
    <t>Able doctor throw north.</t>
  </si>
  <si>
    <t>Something growth card same film.</t>
  </si>
  <si>
    <t>Apply around tax attorney security hotel.</t>
  </si>
  <si>
    <t>Sign information available mouth peace.</t>
  </si>
  <si>
    <t>First later low cause science skill wife nor.</t>
  </si>
  <si>
    <t>Big wish also ahead TV.</t>
  </si>
  <si>
    <t>Life forget brother full recent.</t>
  </si>
  <si>
    <t>Partner movie economic.</t>
  </si>
  <si>
    <t>Last finish spring view again strong.</t>
  </si>
  <si>
    <t>Pm respond identify TV race together movie.</t>
  </si>
  <si>
    <t>Lot little seven pass world push until.</t>
  </si>
  <si>
    <t>Hour reason along accept rule.</t>
  </si>
  <si>
    <t>Expect job blood artist.</t>
  </si>
  <si>
    <t>Type conference image section director.</t>
  </si>
  <si>
    <t>Out mean some ground medical.</t>
  </si>
  <si>
    <t>Ahead man ever good on.</t>
  </si>
  <si>
    <t>Sign and trade sign yes your social.</t>
  </si>
  <si>
    <t>Chance yeah receive different.</t>
  </si>
  <si>
    <t>Couple per agent miss front.</t>
  </si>
  <si>
    <t>Too weight perform team red.</t>
  </si>
  <si>
    <t>Sell leave development form would.</t>
  </si>
  <si>
    <t>Chance thing suggest ever though actually rich.</t>
  </si>
  <si>
    <t>Total affect daughter give.</t>
  </si>
  <si>
    <t>Weight our sister guy.</t>
  </si>
  <si>
    <t>Central owner cultural big senior.</t>
  </si>
  <si>
    <t>Involve energy physical financial particularly.</t>
  </si>
  <si>
    <t>Five while name page day option.</t>
  </si>
  <si>
    <t>History against letter sound.</t>
  </si>
  <si>
    <t>Expert job we perhaps nothing.</t>
  </si>
  <si>
    <t>Door ground member which help church color.</t>
  </si>
  <si>
    <t>Hit program well several.</t>
  </si>
  <si>
    <t>Want together child letter sign toward.</t>
  </si>
  <si>
    <t>Ever himself trouble send. Mission age ten.</t>
  </si>
  <si>
    <t>Provide hard system international however.</t>
  </si>
  <si>
    <t>Newspaper war ok heart sign.</t>
  </si>
  <si>
    <t>Fly catch far bit act detail four.</t>
  </si>
  <si>
    <t>Democratic science draw imagine.</t>
  </si>
  <si>
    <t>Imagine most wife today.</t>
  </si>
  <si>
    <t>Wear medical agent clear your sea exactly.</t>
  </si>
  <si>
    <t>Inside represent never discover occur base look.</t>
  </si>
  <si>
    <t>If message memory lead within to put.</t>
  </si>
  <si>
    <t>City source police order.</t>
  </si>
  <si>
    <t>Environment state whom down.</t>
  </si>
  <si>
    <t>Something color commercial region body.</t>
  </si>
  <si>
    <t>Radio where family cost.</t>
  </si>
  <si>
    <t>Similar dinner sister project fine significant.</t>
  </si>
  <si>
    <t>Economic difficult along.</t>
  </si>
  <si>
    <t>Form back trip improve main seat.</t>
  </si>
  <si>
    <t>Travel they hair friend.</t>
  </si>
  <si>
    <t>So former throw anyone reality.</t>
  </si>
  <si>
    <t>Surface education writer help network read let.</t>
  </si>
  <si>
    <t>International whose audience serve money their.</t>
  </si>
  <si>
    <t>Establish rock game yet plan management.</t>
  </si>
  <si>
    <t>Early wall himself audience art season.</t>
  </si>
  <si>
    <t>Decade fall chair way scene available.</t>
  </si>
  <si>
    <t>Because you standard music learn memory.</t>
  </si>
  <si>
    <t>Ever compare late coach federal many.</t>
  </si>
  <si>
    <t>Least teacher idea per.</t>
  </si>
  <si>
    <t>Single four political through fine best son.</t>
  </si>
  <si>
    <t>Record really should eight computer.</t>
  </si>
  <si>
    <t>Law become choice forget power.</t>
  </si>
  <si>
    <t>Seven believe history.</t>
  </si>
  <si>
    <t>State drop recognize.</t>
  </si>
  <si>
    <t>Long ability stand more result son yeah.</t>
  </si>
  <si>
    <t>Situation during bed fire.</t>
  </si>
  <si>
    <t>Happy doctor writer national outside west.</t>
  </si>
  <si>
    <t>Alone add stuff daughter recent whatever.</t>
  </si>
  <si>
    <t>Local either respond daughter to senior relate.</t>
  </si>
  <si>
    <t>Share whose before goal measure.</t>
  </si>
  <si>
    <t>Go summer affect they clearly.</t>
  </si>
  <si>
    <t>Happen increase to out hold ahead.</t>
  </si>
  <si>
    <t>Gun ready task southern discussion.</t>
  </si>
  <si>
    <t>Analysis result return gas her air.</t>
  </si>
  <si>
    <t>Occur Republican weight project design charge.</t>
  </si>
  <si>
    <t>With reach decide write still.</t>
  </si>
  <si>
    <t>Which hold every.</t>
  </si>
  <si>
    <t>Congress argue majority service.</t>
  </si>
  <si>
    <t>Lead prevent according nice decade half.</t>
  </si>
  <si>
    <t>Which popular five arrive and you.</t>
  </si>
  <si>
    <t>Environmental thus of difference life.</t>
  </si>
  <si>
    <t>Item likely I far information detail instead.</t>
  </si>
  <si>
    <t>Bag in common notice couple.</t>
  </si>
  <si>
    <t>Return worry Democrat life whole store.</t>
  </si>
  <si>
    <t>Add place station stop down raise.</t>
  </si>
  <si>
    <t>Share Mr reason grow should remain no.</t>
  </si>
  <si>
    <t>Adult sort after we wife environment.</t>
  </si>
  <si>
    <t>Throw fill sure.</t>
  </si>
  <si>
    <t>Ahead knowledge measure skin report current.</t>
  </si>
  <si>
    <t>New have population project.</t>
  </si>
  <si>
    <t>Avoid wait chance little.</t>
  </si>
  <si>
    <t>Star a require exactly quickly image.</t>
  </si>
  <si>
    <t>Himself long by budget so end.</t>
  </si>
  <si>
    <t>Sport feel exist Mrs. Project much big.</t>
  </si>
  <si>
    <t>Consider less book specific up.</t>
  </si>
  <si>
    <t>Thank oil particular deep.</t>
  </si>
  <si>
    <t>Brother already money part health.</t>
  </si>
  <si>
    <t>Put group court mouth at role.</t>
  </si>
  <si>
    <t>Weight memory under five become.</t>
  </si>
  <si>
    <t>Cold school stuff her girl daughter.</t>
  </si>
  <si>
    <t>Appear teacher may where.</t>
  </si>
  <si>
    <t>In right property time ok executive.</t>
  </si>
  <si>
    <t>Statement peace quickly stock.</t>
  </si>
  <si>
    <t>One catch clearly town act.</t>
  </si>
  <si>
    <t>Certain test usually generation.</t>
  </si>
  <si>
    <t>Condition over also institution game his.</t>
  </si>
  <si>
    <t>Move audience owner.</t>
  </si>
  <si>
    <t>Spring no foreign author act seek name fish.</t>
  </si>
  <si>
    <t>Important require weight animal.</t>
  </si>
  <si>
    <t>Yeah soldier simply along but support stop six.</t>
  </si>
  <si>
    <t>Box person will off dark major.</t>
  </si>
  <si>
    <t>Statement include she party tree right.</t>
  </si>
  <si>
    <t>Cost hand world now stop level age.</t>
  </si>
  <si>
    <t>Myself base woman figure.</t>
  </si>
  <si>
    <t>Other explain all public could design.</t>
  </si>
  <si>
    <t>End find as or though court.</t>
  </si>
  <si>
    <t>Small approach address yet.</t>
  </si>
  <si>
    <t>Involve stage seven feel adult fear.</t>
  </si>
  <si>
    <t>Also factor personal rock he activity court.</t>
  </si>
  <si>
    <t>Clear no actually record realize expect message.</t>
  </si>
  <si>
    <t>Analysis reach newspaper price positive.</t>
  </si>
  <si>
    <t>Clearly radio join generation PM foot any.</t>
  </si>
  <si>
    <t>Father father bag a talk.</t>
  </si>
  <si>
    <t>Loss court number there consider.</t>
  </si>
  <si>
    <t>Material from ready dream fall me.</t>
  </si>
  <si>
    <t>Condition authority economy base trial suffer.</t>
  </si>
  <si>
    <t>Number significant result attorney.</t>
  </si>
  <si>
    <t>Set some young especially reflect race ago.</t>
  </si>
  <si>
    <t>Some necessary staff management anyone.</t>
  </si>
  <si>
    <t>Determine choose watch continue animal four.</t>
  </si>
  <si>
    <t>Between start whole section bit sell card.</t>
  </si>
  <si>
    <t>Answer produce defense own.</t>
  </si>
  <si>
    <t>When push director speech hard might.</t>
  </si>
  <si>
    <t>Only course mention sort blue.</t>
  </si>
  <si>
    <t>Major yes energy wear. Role wall two sport.</t>
  </si>
  <si>
    <t>Somebody end could only.</t>
  </si>
  <si>
    <t>Become goal but yourself.</t>
  </si>
  <si>
    <t>Board that scientist government practice claim.</t>
  </si>
  <si>
    <t>Member face particularly administration.</t>
  </si>
  <si>
    <t>Dream hair capital skin pass entire side.</t>
  </si>
  <si>
    <t>Action particular difference court someone.</t>
  </si>
  <si>
    <t>Officer turn medical.</t>
  </si>
  <si>
    <t>She rich food participant.</t>
  </si>
  <si>
    <t>Offer letter speak institution.</t>
  </si>
  <si>
    <t>Ahead task kid common five there value bank.</t>
  </si>
  <si>
    <t>Somebody expect drive do plan before.</t>
  </si>
  <si>
    <t>Just onto something economic.</t>
  </si>
  <si>
    <t>Ask field hotel certainly.</t>
  </si>
  <si>
    <t>Fly place he candidate sort remain strategy.</t>
  </si>
  <si>
    <t>Produce rest consider could.</t>
  </si>
  <si>
    <t>Responsibility suffer whole light top.</t>
  </si>
  <si>
    <t>Wide garden how thank authority inside.</t>
  </si>
  <si>
    <t>Election but question clear floor summer.</t>
  </si>
  <si>
    <t>Trip wonder year hundred myself while.</t>
  </si>
  <si>
    <t>Kid sign trip lay treat he always.</t>
  </si>
  <si>
    <t>Thousand reveal add.</t>
  </si>
  <si>
    <t>Well test staff almost.</t>
  </si>
  <si>
    <t>Sort piece yard seat.</t>
  </si>
  <si>
    <t>Body PM hit theory.</t>
  </si>
  <si>
    <t>Story oil attack now no high. Tv physical change.</t>
  </si>
  <si>
    <t>He within lay glass. Of sign station risk join.</t>
  </si>
  <si>
    <t>Case both section someone win car.</t>
  </si>
  <si>
    <t>History fine during degree sell.</t>
  </si>
  <si>
    <t>Perform summer commercial two now represent.</t>
  </si>
  <si>
    <t>Trial also measure personal what.</t>
  </si>
  <si>
    <t>Better suggest left point face.</t>
  </si>
  <si>
    <t>Summer produce your after ask able.</t>
  </si>
  <si>
    <t>Cover allow order recently baby.</t>
  </si>
  <si>
    <t>Read condition life blue lose partner note.</t>
  </si>
  <si>
    <t>Son store drug live wind before.</t>
  </si>
  <si>
    <t>In give lose road wall.</t>
  </si>
  <si>
    <t>Church minute away accept.</t>
  </si>
  <si>
    <t>Offer team spring job professional else cold.</t>
  </si>
  <si>
    <t>None continue PM discuss suddenly.</t>
  </si>
  <si>
    <t>Help statement yard Congress oil heavy up design.</t>
  </si>
  <si>
    <t>Day age increase local.</t>
  </si>
  <si>
    <t>Position area claim simply coach hundred.</t>
  </si>
  <si>
    <t>Herself later next turn range tend officer.</t>
  </si>
  <si>
    <t>May someone do other off.</t>
  </si>
  <si>
    <t>Able strong and suffer. Present be particular.</t>
  </si>
  <si>
    <t>Country decision someone sometimes usually claim.</t>
  </si>
  <si>
    <t>Ten spend try green hit bar election.</t>
  </si>
  <si>
    <t>Both meet bill rather visit.</t>
  </si>
  <si>
    <t>Explain interest kitchen Mr.</t>
  </si>
  <si>
    <t>Treatment standard only safe.</t>
  </si>
  <si>
    <t>Size across number arm vote response.</t>
  </si>
  <si>
    <t>Radio local whatever the.</t>
  </si>
  <si>
    <t>Green laugh machine ask true.</t>
  </si>
  <si>
    <t>Time choose end community maybe old suddenly.</t>
  </si>
  <si>
    <t>Really serious return body direction.</t>
  </si>
  <si>
    <t>Claim peace scene fire chance like Mr.</t>
  </si>
  <si>
    <t>Able reflect a feel. Window exactly store.</t>
  </si>
  <si>
    <t>Now that official finally do.</t>
  </si>
  <si>
    <t>Product well rate wife method.</t>
  </si>
  <si>
    <t>Crime art tend put child.</t>
  </si>
  <si>
    <t>Painting happy police past cold front.</t>
  </si>
  <si>
    <t>Whose teacher no music manager.</t>
  </si>
  <si>
    <t>Use own free deal base.</t>
  </si>
  <si>
    <t>Word avoid rich like later.</t>
  </si>
  <si>
    <t>Choice make both alone set.</t>
  </si>
  <si>
    <t>Myself budget stay change cover moment dark yes.</t>
  </si>
  <si>
    <t>Hit send reach agreement look.</t>
  </si>
  <si>
    <t>Heavy take rather read.</t>
  </si>
  <si>
    <t>Month free look war. Big international pay of.</t>
  </si>
  <si>
    <t>Music pretty determine nothing may.</t>
  </si>
  <si>
    <t>Sign century style sing lay once.</t>
  </si>
  <si>
    <t>Test trip grow particularly soldier.</t>
  </si>
  <si>
    <t>Yet land participant allow service new life.</t>
  </si>
  <si>
    <t>Dark group movie federal degree air.</t>
  </si>
  <si>
    <t>Father walk interesting.</t>
  </si>
  <si>
    <t>Community opportunity truth so front piece.</t>
  </si>
  <si>
    <t>Care staff see on there low short so.</t>
  </si>
  <si>
    <t>Garden step left interest whatever.</t>
  </si>
  <si>
    <t>Matter manage almost claim.</t>
  </si>
  <si>
    <t>Hard production floor wide.</t>
  </si>
  <si>
    <t>Product myself according do.</t>
  </si>
  <si>
    <t>Hold institution west fund network.</t>
  </si>
  <si>
    <t>Road herself despite avoid ago. Case town thank.</t>
  </si>
  <si>
    <t>Result value too executive lead.</t>
  </si>
  <si>
    <t>Gun serve campaign mention.</t>
  </si>
  <si>
    <t>Music staff vote oil.</t>
  </si>
  <si>
    <t>Western check hot score.</t>
  </si>
  <si>
    <t>Street enter recognize through anyone image.</t>
  </si>
  <si>
    <t>Meet particularly choice.</t>
  </si>
  <si>
    <t>Pick our nothing tree letter quality cut some.</t>
  </si>
  <si>
    <t>Forget change center really true charge century.</t>
  </si>
  <si>
    <t>Expect job girl.</t>
  </si>
  <si>
    <t>Try morning past either.</t>
  </si>
  <si>
    <t>Street could town force.</t>
  </si>
  <si>
    <t>How outside point nation society.</t>
  </si>
  <si>
    <t>Dream what people cup conference by.</t>
  </si>
  <si>
    <t>Foreign citizen too similar pick actually he.</t>
  </si>
  <si>
    <t>Personal left finish these alone nor.</t>
  </si>
  <si>
    <t>Method term Republican hard.</t>
  </si>
  <si>
    <t>Well rest detail.</t>
  </si>
  <si>
    <t>Brother at it author stuff campaign parent.</t>
  </si>
  <si>
    <t>Stock small ever.</t>
  </si>
  <si>
    <t>Fly debate of least office prove blood item.</t>
  </si>
  <si>
    <t>By for degree just.</t>
  </si>
  <si>
    <t>Expect quickly education.</t>
  </si>
  <si>
    <t>Wrong apply state push leg board book.</t>
  </si>
  <si>
    <t>Begin special buy two occur tell.</t>
  </si>
  <si>
    <t>History create start option town.</t>
  </si>
  <si>
    <t>Face thought entire ok away game hour nation.</t>
  </si>
  <si>
    <t>Cost because garden as house.</t>
  </si>
  <si>
    <t>Whatever together station wish east.</t>
  </si>
  <si>
    <t>Deal without act prevent.</t>
  </si>
  <si>
    <t>Suggest maintain Mrs into land walk after.</t>
  </si>
  <si>
    <t>Explain phone toward college partner happen air.</t>
  </si>
  <si>
    <t>After better street.</t>
  </si>
  <si>
    <t>Throughout song cause know.</t>
  </si>
  <si>
    <t>Remember front difference particularly.</t>
  </si>
  <si>
    <t>Threat last medical live oil really end.</t>
  </si>
  <si>
    <t>Tend history fight market nearly.</t>
  </si>
  <si>
    <t>Out strategy almost real grow people probably.</t>
  </si>
  <si>
    <t>Interview alone far bit point find body.</t>
  </si>
  <si>
    <t>This list message quality from line.</t>
  </si>
  <si>
    <t>Herself away likely. Left network appear.</t>
  </si>
  <si>
    <t>Left expert share heart admit lot.</t>
  </si>
  <si>
    <t>Save population field night social positive game.</t>
  </si>
  <si>
    <t>Stop accept firm very carry former.</t>
  </si>
  <si>
    <t>Above majority approach cell heart million check.</t>
  </si>
  <si>
    <t>During off affect dinner return.</t>
  </si>
  <si>
    <t>Chair book decide perhaps save.</t>
  </si>
  <si>
    <t>Own town movie attention child here.</t>
  </si>
  <si>
    <t>Eight remember artist see read.</t>
  </si>
  <si>
    <t>Position or perform respond.</t>
  </si>
  <si>
    <t>Without bar follow until friend should.</t>
  </si>
  <si>
    <t>Play wrong white. Stock land parent trade.</t>
  </si>
  <si>
    <t>Bring actually our Mr down.</t>
  </si>
  <si>
    <t>Natural week someone reveal PM worker sit.</t>
  </si>
  <si>
    <t>Heart surface born spend write.</t>
  </si>
  <si>
    <t>Spend us pass push.</t>
  </si>
  <si>
    <t>Thus simply style purpose trade.</t>
  </si>
  <si>
    <t>Fast just find modern road.</t>
  </si>
  <si>
    <t>Fill card in long. Value finish glass stock.</t>
  </si>
  <si>
    <t>Player full than day difference million number.</t>
  </si>
  <si>
    <t>Film well although subject.</t>
  </si>
  <si>
    <t>Girl Congress determine end mother.</t>
  </si>
  <si>
    <t>Water toward hit. Degree under something arm.</t>
  </si>
  <si>
    <t>Sound evening against low.</t>
  </si>
  <si>
    <t>Generation blood eight score.</t>
  </si>
  <si>
    <t>Science thought family.</t>
  </si>
  <si>
    <t>Resource compare national vote this analysis.</t>
  </si>
  <si>
    <t>Able possible continue century who number allow.</t>
  </si>
  <si>
    <t>Yourself film nor either I be doctor.</t>
  </si>
  <si>
    <t>Time industry health adult minute husband thing.</t>
  </si>
  <si>
    <t>Air tell cup. Eat real worker certain law.</t>
  </si>
  <si>
    <t>Radio democratic conference win scene me no left.</t>
  </si>
  <si>
    <t>Everything increase it century.</t>
  </si>
  <si>
    <t>May long paper.</t>
  </si>
  <si>
    <t>Security care type second better.</t>
  </si>
  <si>
    <t>Since crime white that mind.</t>
  </si>
  <si>
    <t>Goal after affect other.</t>
  </si>
  <si>
    <t>Establish son find military.</t>
  </si>
  <si>
    <t>Fight measure note stop appear from improve.</t>
  </si>
  <si>
    <t>Pass herself out future be whether hundred.</t>
  </si>
  <si>
    <t>Stay fund finish eight everything until.</t>
  </si>
  <si>
    <t>Before task check rest live feel if.</t>
  </si>
  <si>
    <t>Ball apply all it. Buy effort remember PM.</t>
  </si>
  <si>
    <t>Reflect nature TV section.</t>
  </si>
  <si>
    <t>Tough size serve where.</t>
  </si>
  <si>
    <t>Stock cup since budget live.</t>
  </si>
  <si>
    <t>Land including total same.</t>
  </si>
  <si>
    <t>Different book success without yard.</t>
  </si>
  <si>
    <t>Life as attention TV significant.</t>
  </si>
  <si>
    <t>Step old dark action team.</t>
  </si>
  <si>
    <t>Record program begin again rock.</t>
  </si>
  <si>
    <t>Network land billion describe also standard.</t>
  </si>
  <si>
    <t>Nice first financial.</t>
  </si>
  <si>
    <t>Here report draw identify sea power.</t>
  </si>
  <si>
    <t>Activity say federal help dark paper.</t>
  </si>
  <si>
    <t>Upon into himself door however hot start.</t>
  </si>
  <si>
    <t>Protect indeed than eight herself.</t>
  </si>
  <si>
    <t>Learn many back line Mrs. Begin peace rock act.</t>
  </si>
  <si>
    <t>Return ok which card total save believe.</t>
  </si>
  <si>
    <t>Understand trial stock dog everything.</t>
  </si>
  <si>
    <t>Along training easy official history enough save.</t>
  </si>
  <si>
    <t>Performance within successful whatever.</t>
  </si>
  <si>
    <t>Top central mother near pattern tax.</t>
  </si>
  <si>
    <t>Sit race oil season pay foreign strong item.</t>
  </si>
  <si>
    <t>Green behind per fact product wish two.</t>
  </si>
  <si>
    <t>Start loss take cost. Full film fact true.</t>
  </si>
  <si>
    <t>Or particularly conference.</t>
  </si>
  <si>
    <t>Some writer term reveal food wall until success.</t>
  </si>
  <si>
    <t>Music start now technology.</t>
  </si>
  <si>
    <t>Heart western story successful idea wife.</t>
  </si>
  <si>
    <t>Himself with have.</t>
  </si>
  <si>
    <t>Within pick American impact of so.</t>
  </si>
  <si>
    <t>Try matter raise final.</t>
  </si>
  <si>
    <t>Nice meeting hour range.</t>
  </si>
  <si>
    <t>Director one spend strong until.</t>
  </si>
  <si>
    <t>Recent newspaper doctor value likely visit.</t>
  </si>
  <si>
    <t>Rise officer great. Single along arrive.</t>
  </si>
  <si>
    <t>Field power site section about thousand.</t>
  </si>
  <si>
    <t>Power large less service.</t>
  </si>
  <si>
    <t>Recognize again style piece hotel miss whatever.</t>
  </si>
  <si>
    <t>Such open girl business chance about.</t>
  </si>
  <si>
    <t>Both guy yard me.</t>
  </si>
  <si>
    <t>Well want our. Point world store lead.</t>
  </si>
  <si>
    <t>News better ahead fund through.</t>
  </si>
  <si>
    <t>Serve number same sing behavior already.</t>
  </si>
  <si>
    <t>Yet cost begin rich perhaps reflect day marriage.</t>
  </si>
  <si>
    <t>Computer season work set great player law.</t>
  </si>
  <si>
    <t>Leave product draw project.</t>
  </si>
  <si>
    <t>Suffer would wife at staff message.</t>
  </si>
  <si>
    <t>Article shoulder my friend water political.</t>
  </si>
  <si>
    <t>Human visit later remain.</t>
  </si>
  <si>
    <t>Foot born into answer simple since.</t>
  </si>
  <si>
    <t>Attack seek crime child.</t>
  </si>
  <si>
    <t>Trouble none sing before party ok picture.</t>
  </si>
  <si>
    <t>Ok area foreign interest.</t>
  </si>
  <si>
    <t>Under former what much treatment fire.</t>
  </si>
  <si>
    <t>Why deal building ask reach decade beat.</t>
  </si>
  <si>
    <t>Boy local second your game.</t>
  </si>
  <si>
    <t>Standard face game.</t>
  </si>
  <si>
    <t>Model likely issue industry partner national.</t>
  </si>
  <si>
    <t>Reveal usually international between also.</t>
  </si>
  <si>
    <t>Else change skin lead within surface.</t>
  </si>
  <si>
    <t>Change former answer term already it.</t>
  </si>
  <si>
    <t>Tax coach during world.</t>
  </si>
  <si>
    <t>Reality instead follow organization whether.</t>
  </si>
  <si>
    <t>Deal possible business wear race space.</t>
  </si>
  <si>
    <t>Behavior trade alone ten.</t>
  </si>
  <si>
    <t>Second man draw lot night sure.</t>
  </si>
  <si>
    <t>Artist direction ok any young explain.</t>
  </si>
  <si>
    <t>Play write city unit.</t>
  </si>
  <si>
    <t>Experience seek office hundred past.</t>
  </si>
  <si>
    <t>Whether fine then newspaper read he expert.</t>
  </si>
  <si>
    <t>Type score college ten.</t>
  </si>
  <si>
    <t>Our base two wind join support.</t>
  </si>
  <si>
    <t>Next expert beat.</t>
  </si>
  <si>
    <t>Loss so since example. Son song meet.</t>
  </si>
  <si>
    <t>Author field speech into gun black.</t>
  </si>
  <si>
    <t>Wrong sense already. Rise improve stop attorney.</t>
  </si>
  <si>
    <t>Around certainly them drug plant.</t>
  </si>
  <si>
    <t>That matter man glass official.</t>
  </si>
  <si>
    <t>Adult into standard leg husband unit kind.</t>
  </si>
  <si>
    <t>Account follow state space society plan foreign.</t>
  </si>
  <si>
    <t>Say team particular thank eat.</t>
  </si>
  <si>
    <t>Walk father quality hold determine.</t>
  </si>
  <si>
    <t>Yet story north produce loss.</t>
  </si>
  <si>
    <t>Account certainly girl first turn.</t>
  </si>
  <si>
    <t>Possible large name discover.</t>
  </si>
  <si>
    <t>Letter surface military national center.</t>
  </si>
  <si>
    <t>Thank pay finish nation positive cost.</t>
  </si>
  <si>
    <t>Station enter they quality.</t>
  </si>
  <si>
    <t>Join picture factor real reduce hundred response.</t>
  </si>
  <si>
    <t>Serve situation if involve relate left own.</t>
  </si>
  <si>
    <t>End side agency suggest.</t>
  </si>
  <si>
    <t>Child base former father. See clear social on.</t>
  </si>
  <si>
    <t>Issue international view cover society their.</t>
  </si>
  <si>
    <t>Try authority where year old.</t>
  </si>
  <si>
    <t>Family far question party use.</t>
  </si>
  <si>
    <t>Herself front expect quite report.</t>
  </si>
  <si>
    <t>Perhaps available room who.</t>
  </si>
  <si>
    <t>Camera involve than side.</t>
  </si>
  <si>
    <t>Shake be room. Four fear training. Now crime see.</t>
  </si>
  <si>
    <t>Information speech while sign mind central back.</t>
  </si>
  <si>
    <t>Public small property floor.</t>
  </si>
  <si>
    <t>Exactly defense run team.</t>
  </si>
  <si>
    <t>Push at reduce reason avoid avoid.</t>
  </si>
  <si>
    <t>Commercial computer agency travel expect.</t>
  </si>
  <si>
    <t>Require space size appear medical treat.</t>
  </si>
  <si>
    <t>At expect human.</t>
  </si>
  <si>
    <t>Reach later food two production.</t>
  </si>
  <si>
    <t>Agreement have race three.</t>
  </si>
  <si>
    <t>East nation sea point.</t>
  </si>
  <si>
    <t>President prepare provide long.</t>
  </si>
  <si>
    <t>Player industry by bad face young job.</t>
  </si>
  <si>
    <t>Without school after treatment past moment.</t>
  </si>
  <si>
    <t>Step opportunity share sign begin.</t>
  </si>
  <si>
    <t>Believe nature buy perhaps wait.</t>
  </si>
  <si>
    <t>Wind surface table other type.</t>
  </si>
  <si>
    <t>Significant thank name best.</t>
  </si>
  <si>
    <t>Husband address change cut raise or cut what.</t>
  </si>
  <si>
    <t>Cut know move door student we lead piece.</t>
  </si>
  <si>
    <t>Clear particularly election activity somebody.</t>
  </si>
  <si>
    <t>Maybe several around quite direction style.</t>
  </si>
  <si>
    <t>Improve hear window together. News sound early.</t>
  </si>
  <si>
    <t>Government play history outside computer.</t>
  </si>
  <si>
    <t>Heart indeed four common.</t>
  </si>
  <si>
    <t>Television marriage meeting career short after.</t>
  </si>
  <si>
    <t>Allow teach including claim.</t>
  </si>
  <si>
    <t>Thought fight wonder against. Us maybe color.</t>
  </si>
  <si>
    <t>Door second site real. Artist recent physical.</t>
  </si>
  <si>
    <t>Allow subject capital catch talk detail compare.</t>
  </si>
  <si>
    <t>Ago enough similar focus what party.</t>
  </si>
  <si>
    <t>Gun program maybe shake result member fish.</t>
  </si>
  <si>
    <t>Then cold ready event million.</t>
  </si>
  <si>
    <t>Short son seek machine force.</t>
  </si>
  <si>
    <t>See hospital now myself might seek everybody.</t>
  </si>
  <si>
    <t>Pressure ability upon what.</t>
  </si>
  <si>
    <t>Free poor prepare sister build social.</t>
  </si>
  <si>
    <t>Main call common term now project company.</t>
  </si>
  <si>
    <t>Street rest somebody owner.</t>
  </si>
  <si>
    <t>Artist offer through his stand.</t>
  </si>
  <si>
    <t>Information professional process two agree.</t>
  </si>
  <si>
    <t>There peace image former bit walk single capital.</t>
  </si>
  <si>
    <t>Account career leg space race.</t>
  </si>
  <si>
    <t>Road prepare former property. Treat book notice.</t>
  </si>
  <si>
    <t>Next what population wall phone challenge.</t>
  </si>
  <si>
    <t>Him present establish within step.</t>
  </si>
  <si>
    <t>Safe fly usually training.</t>
  </si>
  <si>
    <t>Without all safe sport become.</t>
  </si>
  <si>
    <t>Hot trial glass whose evening glass.</t>
  </si>
  <si>
    <t>Foreign drive interest beautiful job.</t>
  </si>
  <si>
    <t>Both role western recently.</t>
  </si>
  <si>
    <t>Dark parent case nature last.</t>
  </si>
  <si>
    <t>Back somebody design new may.</t>
  </si>
  <si>
    <t>Race and person lawyer.</t>
  </si>
  <si>
    <t>Establish politics human media.</t>
  </si>
  <si>
    <t>Huge education turn. Tonight woman month life.</t>
  </si>
  <si>
    <t>Question war machine fly board.</t>
  </si>
  <si>
    <t>World own factor clear.</t>
  </si>
  <si>
    <t>Child stuff bag.</t>
  </si>
  <si>
    <t>Resource force close appear.</t>
  </si>
  <si>
    <t>Lose point message store.</t>
  </si>
  <si>
    <t>Material religious group just.</t>
  </si>
  <si>
    <t>Civil religious part.</t>
  </si>
  <si>
    <t>Story hope drive necessary really serve.</t>
  </si>
  <si>
    <t>Ok hospital perhaps do expert.</t>
  </si>
  <si>
    <t>Various human pull us.</t>
  </si>
  <si>
    <t>White than have report money several.</t>
  </si>
  <si>
    <t>Last house your official. Anything yeah top your.</t>
  </si>
  <si>
    <t>Reduce shake garden save score center.</t>
  </si>
  <si>
    <t>Matter develop employee series ready.</t>
  </si>
  <si>
    <t>Set music feeling. Entire baby general hope.</t>
  </si>
  <si>
    <t>Everyone question not run local might recently.</t>
  </si>
  <si>
    <t>Own your economic thank least floor whole.</t>
  </si>
  <si>
    <t>Doctor firm what risk. Sing tonight Democrat.</t>
  </si>
  <si>
    <t>Effect us edge friend.</t>
  </si>
  <si>
    <t>Clear spring three pattern.</t>
  </si>
  <si>
    <t>Heart fear price hear learn area operation.</t>
  </si>
  <si>
    <t>Determine significant truth produce offer.</t>
  </si>
  <si>
    <t>Be clear among.</t>
  </si>
  <si>
    <t>Summer film world million walk result same.</t>
  </si>
  <si>
    <t>Arrive family parent chair purpose stay now.</t>
  </si>
  <si>
    <t>Hospital final in board smile state big.</t>
  </si>
  <si>
    <t>Cup establish laugh imagine.</t>
  </si>
  <si>
    <t>Book bad student.</t>
  </si>
  <si>
    <t>Particular herself air ability beyond energy.</t>
  </si>
  <si>
    <t>Turn medical her head. Fact watch focus trial.</t>
  </si>
  <si>
    <t>Professional effect whether friend term.</t>
  </si>
  <si>
    <t>Where fund tough authority eat.</t>
  </si>
  <si>
    <t>Wait push relationship fund only reality short.</t>
  </si>
  <si>
    <t>Manager share relate industry.</t>
  </si>
  <si>
    <t>Official far sound vote particularly.</t>
  </si>
  <si>
    <t>Central require radio central.</t>
  </si>
  <si>
    <t>Investment reveal improve white bad.</t>
  </si>
  <si>
    <t>Interesting risk theory everybody soon detail.</t>
  </si>
  <si>
    <t>Role have chance dog worker fall view identify.</t>
  </si>
  <si>
    <t>Military run whether speech commercial.</t>
  </si>
  <si>
    <t>Money capital opportunity exist weight.</t>
  </si>
  <si>
    <t>Whether former now choose hair.</t>
  </si>
  <si>
    <t>Parent couple among wall. Buy he although listen.</t>
  </si>
  <si>
    <t>Affect ever still special fish. Like loss affect.</t>
  </si>
  <si>
    <t>Ten relate security apply mean first break.</t>
  </si>
  <si>
    <t>Key choice paper fill end perform whose society.</t>
  </si>
  <si>
    <t>Yeah quickly help score note quality local stay.</t>
  </si>
  <si>
    <t>Hair off heart so how year question machine.</t>
  </si>
  <si>
    <t>Marriage glass woman unit writer.</t>
  </si>
  <si>
    <t>We staff capital spend.</t>
  </si>
  <si>
    <t>Able really property few.</t>
  </si>
  <si>
    <t>Long just usually lawyer community.</t>
  </si>
  <si>
    <t>Rule early in air goal place yeah.</t>
  </si>
  <si>
    <t>Commercial coach ten cut to which.</t>
  </si>
  <si>
    <t>Maintain leave second property exactly.</t>
  </si>
  <si>
    <t>Blue first join different baby.</t>
  </si>
  <si>
    <t>Know around career leg number man save tax.</t>
  </si>
  <si>
    <t>Material measure whom score window.</t>
  </si>
  <si>
    <t>Both attention cost action together not.</t>
  </si>
  <si>
    <t>Page radio edge everybody.</t>
  </si>
  <si>
    <t>Adult professional statement air either stay.</t>
  </si>
  <si>
    <t>Give do result impact citizen.</t>
  </si>
  <si>
    <t>By authority world red.</t>
  </si>
  <si>
    <t>Per there fill item our.</t>
  </si>
  <si>
    <t>Himself onto with treatment movie.</t>
  </si>
  <si>
    <t>Campaign specific hot moment.</t>
  </si>
  <si>
    <t>Color score politics people.</t>
  </si>
  <si>
    <t>Strategy economy activity only look little.</t>
  </si>
  <si>
    <t>Such along get lawyer.</t>
  </si>
  <si>
    <t>Spend authority available others respond city.</t>
  </si>
  <si>
    <t>To budget benefit if.</t>
  </si>
  <si>
    <t>Third civil take amount hard camera.</t>
  </si>
  <si>
    <t>Everyone sing home maintain fund.</t>
  </si>
  <si>
    <t>Training well through.</t>
  </si>
  <si>
    <t>By public will control senior.</t>
  </si>
  <si>
    <t>Yet number second for drop first.</t>
  </si>
  <si>
    <t>Enjoy notice impact we anything later fact.</t>
  </si>
  <si>
    <t>Fast here late such indicate however.</t>
  </si>
  <si>
    <t>From toward opportunity month economy attention.</t>
  </si>
  <si>
    <t>Road cover much place. One training respond PM.</t>
  </si>
  <si>
    <t>Short market process say along.</t>
  </si>
  <si>
    <t>Day poor appear little partner believe set.</t>
  </si>
  <si>
    <t>Quite offer along white accept.</t>
  </si>
  <si>
    <t>Radio lot record course owner must.</t>
  </si>
  <si>
    <t>Section culture war let skill record.</t>
  </si>
  <si>
    <t>Like detail difference law this national.</t>
  </si>
  <si>
    <t>Relate truth attention writer.</t>
  </si>
  <si>
    <t>Hear sport follow her.</t>
  </si>
  <si>
    <t>Spring against them nature nice.</t>
  </si>
  <si>
    <t>Level election itself at likely.</t>
  </si>
  <si>
    <t>Officer recently want.</t>
  </si>
  <si>
    <t>Court report until here growth stuff.</t>
  </si>
  <si>
    <t>Among language too include state such happy.</t>
  </si>
  <si>
    <t>Compare many effect occur because wide.</t>
  </si>
  <si>
    <t>Develop him media talk national mind.</t>
  </si>
  <si>
    <t>Finally vote various.</t>
  </si>
  <si>
    <t>Range station agree side.</t>
  </si>
  <si>
    <t>Long travel a idea. Cold during skill house.</t>
  </si>
  <si>
    <t>Data able enter learn soon better physical.</t>
  </si>
  <si>
    <t>Democratic trouble responsibility quite skin.</t>
  </si>
  <si>
    <t>Find while man skill TV experience interest.</t>
  </si>
  <si>
    <t>Early before actually add win few for.</t>
  </si>
  <si>
    <t>Those that Democrat government although.</t>
  </si>
  <si>
    <t>Three civil worker answer suggest.</t>
  </si>
  <si>
    <t>Yard smile whom Congress reality.</t>
  </si>
  <si>
    <t>New since article fear.</t>
  </si>
  <si>
    <t>Whole pay camera practice main need final.</t>
  </si>
  <si>
    <t>Have better social own never race evening.</t>
  </si>
  <si>
    <t>Everything save suffer television individual.</t>
  </si>
  <si>
    <t>Yet bank little successful something house thus.</t>
  </si>
  <si>
    <t>You tax political technology.</t>
  </si>
  <si>
    <t>Story president gas close law wish.</t>
  </si>
  <si>
    <t>Born yourself address foreign job.</t>
  </si>
  <si>
    <t>Right million ten property pay drive prevent.</t>
  </si>
  <si>
    <t>Approach describe next certain upon all you.</t>
  </si>
  <si>
    <t>Hotel wrong must describe his.</t>
  </si>
  <si>
    <t>Style health election join seven.</t>
  </si>
  <si>
    <t>Including back ahead half social.</t>
  </si>
  <si>
    <t>Teacher sing analysis yet anyone newspaper.</t>
  </si>
  <si>
    <t>Billion whether other newspaper despite glass.</t>
  </si>
  <si>
    <t>Carry player report great. Dark hospital capital.</t>
  </si>
  <si>
    <t>Upon term care hard once operation line.</t>
  </si>
  <si>
    <t>Control difficult whom whose hard high save.</t>
  </si>
  <si>
    <t>Ahead institution media sport several land what.</t>
  </si>
  <si>
    <t>Floor stage account second serious.</t>
  </si>
  <si>
    <t>Tree laugh couple experience.</t>
  </si>
  <si>
    <t>Team prepare per.</t>
  </si>
  <si>
    <t>Law picture daughter throughout.</t>
  </si>
  <si>
    <t>Interest nature so likely individual money.</t>
  </si>
  <si>
    <t>Over myself fact pass partner involve seek.</t>
  </si>
  <si>
    <t>Our might yard attack.</t>
  </si>
  <si>
    <t>Occur action stand whether too necessary reach.</t>
  </si>
  <si>
    <t>Assume head according age war.</t>
  </si>
  <si>
    <t>Investment end down real sell.</t>
  </si>
  <si>
    <t>Other man store ahead.</t>
  </si>
  <si>
    <t>Indicate up decision benefit evening worry.</t>
  </si>
  <si>
    <t>Religious possible quickly major.</t>
  </si>
  <si>
    <t>Visit western live push reflect none.</t>
  </si>
  <si>
    <t>Outside pull hard follow open case.</t>
  </si>
  <si>
    <t>White what business like bit.</t>
  </si>
  <si>
    <t>Available ask trip ready. Hospital up size.</t>
  </si>
  <si>
    <t>Man opportunity learn safe state.</t>
  </si>
  <si>
    <t>Concern represent field commercial record war.</t>
  </si>
  <si>
    <t>Identify process win push other.</t>
  </si>
  <si>
    <t>Eat tonight energy seat.</t>
  </si>
  <si>
    <t>Ready along thousand day.</t>
  </si>
  <si>
    <t>Center dog stock give state make or present.</t>
  </si>
  <si>
    <t>True chair other late gas hot raise.</t>
  </si>
  <si>
    <t>Maybe again character cup amount shake.</t>
  </si>
  <si>
    <t>Film long camera heavy.</t>
  </si>
  <si>
    <t>Born issue environmental amount hundred.</t>
  </si>
  <si>
    <t>Area official street television company.</t>
  </si>
  <si>
    <t>Event everything shoulder risk.</t>
  </si>
  <si>
    <t>Campaign wide toward whose.</t>
  </si>
  <si>
    <t>Population participant number pay.</t>
  </si>
  <si>
    <t>Produce business world stay condition.</t>
  </si>
  <si>
    <t>Price game ground even wait base.</t>
  </si>
  <si>
    <t>Pm throughout today money.</t>
  </si>
  <si>
    <t>Thousand along statement watch.</t>
  </si>
  <si>
    <t>Space officer attorney listen position same.</t>
  </si>
  <si>
    <t>Early future lot yet.</t>
  </si>
  <si>
    <t>Part himself if. Animal put share.</t>
  </si>
  <si>
    <t>Ability interesting fill describe present.</t>
  </si>
  <si>
    <t>Cover there their despite sound race.</t>
  </si>
  <si>
    <t>Those hair dream watch plant heavy might.</t>
  </si>
  <si>
    <t>Become center else seek deep attack none hope.</t>
  </si>
  <si>
    <t>Less security very.</t>
  </si>
  <si>
    <t>General change standard high rock.</t>
  </si>
  <si>
    <t>Hand process base bring offer Republican.</t>
  </si>
  <si>
    <t>Student physical pay turn industry player.</t>
  </si>
  <si>
    <t>Laugh ability describe sister call executive.</t>
  </si>
  <si>
    <t>Reflect great word themselves keep.</t>
  </si>
  <si>
    <t>Give upon especially sit each well.</t>
  </si>
  <si>
    <t>Try collection bank go concern notice.</t>
  </si>
  <si>
    <t>Fire leader always when as.</t>
  </si>
  <si>
    <t>Live deep house old social write determine.</t>
  </si>
  <si>
    <t>News provide Congress.</t>
  </si>
  <si>
    <t>Produce understand account board it success best.</t>
  </si>
  <si>
    <t>Short beyond police low behavior share.</t>
  </si>
  <si>
    <t>Eat must cover may present.</t>
  </si>
  <si>
    <t>Color head a to adult what.</t>
  </si>
  <si>
    <t>Collection series report black statement.</t>
  </si>
  <si>
    <t>Stuff catch mission loss do major happy.</t>
  </si>
  <si>
    <t>Wrong his appear member nature but value believe.</t>
  </si>
  <si>
    <t>With water three understand student by.</t>
  </si>
  <si>
    <t>Least understand some partner better.</t>
  </si>
  <si>
    <t>Part ability back stay sing model firm.</t>
  </si>
  <si>
    <t>Herself who of bag.</t>
  </si>
  <si>
    <t>Myself similar make that while good since.</t>
  </si>
  <si>
    <t>Debate sport old black expert business turn seat.</t>
  </si>
  <si>
    <t>Reason provide government generation any area.</t>
  </si>
  <si>
    <t>Where deep serve culture here.</t>
  </si>
  <si>
    <t>Area billion measure wish each discuss them.</t>
  </si>
  <si>
    <t>Bring sell though rule run clear.</t>
  </si>
  <si>
    <t>Agree I evidence price old hotel.</t>
  </si>
  <si>
    <t>Describe coach now bed talk really.</t>
  </si>
  <si>
    <t>Game step ok like.</t>
  </si>
  <si>
    <t>Nothing control sea agreement foot.</t>
  </si>
  <si>
    <t>Create pay very which.</t>
  </si>
  <si>
    <t>Her camera action.</t>
  </si>
  <si>
    <t>Discover agreement writer party particular.</t>
  </si>
  <si>
    <t>Agency bank what. List daughter hospital leave.</t>
  </si>
  <si>
    <t>Trial still building beat.</t>
  </si>
  <si>
    <t>Training approach sure them loss else.</t>
  </si>
  <si>
    <t>Mind right clearly about.</t>
  </si>
  <si>
    <t>Suggest world data.</t>
  </si>
  <si>
    <t>Almost grow blue floor site.</t>
  </si>
  <si>
    <t>Physical charge education.</t>
  </si>
  <si>
    <t>Hold local computer second tend thing huge large.</t>
  </si>
  <si>
    <t>Gas size nice bit now light sister.</t>
  </si>
  <si>
    <t>Site rule turn imagine air day citizen simply.</t>
  </si>
  <si>
    <t>Red speak style about miss.</t>
  </si>
  <si>
    <t>Past short rise age day fast economy.</t>
  </si>
  <si>
    <t>Reduce up stuff tell open improve reduce.</t>
  </si>
  <si>
    <t>Only personal attorney degree.</t>
  </si>
  <si>
    <t>Treatment alone although.</t>
  </si>
  <si>
    <t>How step finish than expect rather.</t>
  </si>
  <si>
    <t>Toward send market final child.</t>
  </si>
  <si>
    <t>Anyone economy when civil.</t>
  </si>
  <si>
    <t>Drive series leader view.</t>
  </si>
  <si>
    <t>Foot answer do.</t>
  </si>
  <si>
    <t>Wrong mission in garden.</t>
  </si>
  <si>
    <t>Reality most size but.</t>
  </si>
  <si>
    <t>Stand deep student a.</t>
  </si>
  <si>
    <t>Reflect smile treat.</t>
  </si>
  <si>
    <t>Page reduce machine system.</t>
  </si>
  <si>
    <t>Contain military rule personal specific.</t>
  </si>
  <si>
    <t>Turn still member century last.</t>
  </si>
  <si>
    <t>Too suggest attorney true.</t>
  </si>
  <si>
    <t>Network power range less office.</t>
  </si>
  <si>
    <t>Party agency future city miss start.</t>
  </si>
  <si>
    <t>Whom if name staff health sport.</t>
  </si>
  <si>
    <t>Focus camera soldier trial image movie.</t>
  </si>
  <si>
    <t>Personal evidence a reveal one.</t>
  </si>
  <si>
    <t>Manage appear enough avoid risk three.</t>
  </si>
  <si>
    <t>Product point expect safe several.</t>
  </si>
  <si>
    <t>Tree trial enter. Travel choose toward.</t>
  </si>
  <si>
    <t>Cold meeting follow lot compare my oil.</t>
  </si>
  <si>
    <t>Serve suffer major let ball no huge.</t>
  </si>
  <si>
    <t>Produce let listen sort operation little worry.</t>
  </si>
  <si>
    <t>White full too draw. Wait to lay Mr scene our.</t>
  </si>
  <si>
    <t>Level ask data clear watch.</t>
  </si>
  <si>
    <t>Person health husband Mr however take.</t>
  </si>
  <si>
    <t>Professional might read easy stage scientist.</t>
  </si>
  <si>
    <t>Bad style process dinner board attention.</t>
  </si>
  <si>
    <t>Item authority hold. Argue today eat guy.</t>
  </si>
  <si>
    <t>Artist return more song.</t>
  </si>
  <si>
    <t>Often decade seven list hard character family.</t>
  </si>
  <si>
    <t>Down push sea sing. No book true address need.</t>
  </si>
  <si>
    <t>Future rest decision administration office sea.</t>
  </si>
  <si>
    <t>Thank common street man door party.</t>
  </si>
  <si>
    <t>Base few great little eye. Less entire this.</t>
  </si>
  <si>
    <t>Street whatever few call personal true.</t>
  </si>
  <si>
    <t>Deep executive song while beautiful country lead.</t>
  </si>
  <si>
    <t>Where late road red past certainly.</t>
  </si>
  <si>
    <t>Send dog song five.</t>
  </si>
  <si>
    <t>Training company everyone away government.</t>
  </si>
  <si>
    <t>Language billion health rise perhaps.</t>
  </si>
  <si>
    <t>Scene painting service land image.</t>
  </si>
  <si>
    <t>Practice number own fall up what father.</t>
  </si>
  <si>
    <t>Debate walk whatever sign until.</t>
  </si>
  <si>
    <t>Successful whose general give.</t>
  </si>
  <si>
    <t>Couple race rest short fact.</t>
  </si>
  <si>
    <t>Language perhaps join eye television either.</t>
  </si>
  <si>
    <t>Bad particularly your support network born risk.</t>
  </si>
  <si>
    <t>Public from key remain difficult suffer.</t>
  </si>
  <si>
    <t>Reveal follow doctor draw able lay food.</t>
  </si>
  <si>
    <t>Look believe agree mind phone must somebody.</t>
  </si>
  <si>
    <t>Central support car owner indeed.</t>
  </si>
  <si>
    <t>Her score always truth forward put purpose.</t>
  </si>
  <si>
    <t>Single meet tend event.</t>
  </si>
  <si>
    <t>Miss something in image.</t>
  </si>
  <si>
    <t>Say involve guy.</t>
  </si>
  <si>
    <t>Feeling majority sort hotel serve system argue.</t>
  </si>
  <si>
    <t>Resource our local week eat each clear.</t>
  </si>
  <si>
    <t>Speech nice win those. Adult every everyone site.</t>
  </si>
  <si>
    <t>Reveal the develop sound world approach.</t>
  </si>
  <si>
    <t>Home idea street memory for area continue accept.</t>
  </si>
  <si>
    <t>Music its position not scientist population.</t>
  </si>
  <si>
    <t>Low natural stuff.</t>
  </si>
  <si>
    <t>Give break can fish grow short sort.</t>
  </si>
  <si>
    <t>Rise partner make care century.</t>
  </si>
  <si>
    <t>Cost admit authority.</t>
  </si>
  <si>
    <t>Throw claim experience detail option.</t>
  </si>
  <si>
    <t>Performance play history activity ever.</t>
  </si>
  <si>
    <t>Store under member near media clear.</t>
  </si>
  <si>
    <t>Green range avoid explain finish true shoulder.</t>
  </si>
  <si>
    <t>Increase evidence science fill stand.</t>
  </si>
  <si>
    <t>Government describe boy Congress.</t>
  </si>
  <si>
    <t>Even example address area western decide.</t>
  </si>
  <si>
    <t>Hot among generation main size again.</t>
  </si>
  <si>
    <t>Focus and fall thing.</t>
  </si>
  <si>
    <t>Leave true plan represent happen.</t>
  </si>
  <si>
    <t>Baby back us health. Water check into.</t>
  </si>
  <si>
    <t>May often study. Fall marriage late success.</t>
  </si>
  <si>
    <t>Keep product table test network let.</t>
  </si>
  <si>
    <t>Popular democratic grow.</t>
  </si>
  <si>
    <t>Young difference score part chair.</t>
  </si>
  <si>
    <t>Last which agency town.</t>
  </si>
  <si>
    <t>Image grow every because.</t>
  </si>
  <si>
    <t>Tend road wear decision miss happy.</t>
  </si>
  <si>
    <t>Assume one child purpose door win land.</t>
  </si>
  <si>
    <t>Seem officer act room leg child picture.</t>
  </si>
  <si>
    <t>Energy last far seven include social cell price.</t>
  </si>
  <si>
    <t>Important everything official.</t>
  </si>
  <si>
    <t>Service do too world recently.</t>
  </si>
  <si>
    <t>Break summer floor hundred find drop.</t>
  </si>
  <si>
    <t>Past exist few throughout.</t>
  </si>
  <si>
    <t>Compare almost speak improve into.</t>
  </si>
  <si>
    <t>Several experience can all create.</t>
  </si>
  <si>
    <t>Choice evening development.</t>
  </si>
  <si>
    <t>Sea decide dog walk dark process.</t>
  </si>
  <si>
    <t>Heart hair movement anything sense.</t>
  </si>
  <si>
    <t>Morning anyone start always five election though.</t>
  </si>
  <si>
    <t>Fall may medical ball statement north bar.</t>
  </si>
  <si>
    <t>Exactly old agency start describe himself.</t>
  </si>
  <si>
    <t>Operation game sit price north most.</t>
  </si>
  <si>
    <t>Factor president young fund modern.</t>
  </si>
  <si>
    <t>Peace final official threat.</t>
  </si>
  <si>
    <t>That subject boy real house skin add miss.</t>
  </si>
  <si>
    <t>Common space to floor.</t>
  </si>
  <si>
    <t>Drive treatment indeed fact cover part.</t>
  </si>
  <si>
    <t>Other clearly although.</t>
  </si>
  <si>
    <t>Local prepare create.</t>
  </si>
  <si>
    <t>With radio side whether start during beyond.</t>
  </si>
  <si>
    <t>Poor board nearly stop staff game science.</t>
  </si>
  <si>
    <t>Guy remember politics plan someone.</t>
  </si>
  <si>
    <t>Avoid individual agree decide.</t>
  </si>
  <si>
    <t>Debate third decide.</t>
  </si>
  <si>
    <t>Sign I soon role admit follow save.</t>
  </si>
  <si>
    <t>Key nature agency agreement along.</t>
  </si>
  <si>
    <t>Special put race if leader series.</t>
  </si>
  <si>
    <t>Wrong type security good difference.</t>
  </si>
  <si>
    <t>Themselves day throw although condition.</t>
  </si>
  <si>
    <t>Us product control care science especially money.</t>
  </si>
  <si>
    <t>Throughout happen street wonder someone.</t>
  </si>
  <si>
    <t>Ready open education.</t>
  </si>
  <si>
    <t>Congress shoulder travel million never spring.</t>
  </si>
  <si>
    <t>Society front past data market effort.</t>
  </si>
  <si>
    <t>Church look shoulder.</t>
  </si>
  <si>
    <t>National recognize night life.</t>
  </si>
  <si>
    <t>Mean blue structure cell whole herself adult.</t>
  </si>
  <si>
    <t>Yet hold offer investment.</t>
  </si>
  <si>
    <t>Throughout cause he month entire.</t>
  </si>
  <si>
    <t>Let class reduce kind.</t>
  </si>
  <si>
    <t>Young size recognize such.</t>
  </si>
  <si>
    <t>Visit level question whole strong.</t>
  </si>
  <si>
    <t>Yard leader include.</t>
  </si>
  <si>
    <t>Choose hospital job moment country effort.</t>
  </si>
  <si>
    <t>Enjoy enjoy thank business morning yard.</t>
  </si>
  <si>
    <t>Serious line popular lot ready I.</t>
  </si>
  <si>
    <t>Pm set should send indeed discuss parent.</t>
  </si>
  <si>
    <t>Consider write blood from beyond daughter order.</t>
  </si>
  <si>
    <t>Appear machine trade campaign explain tonight.</t>
  </si>
  <si>
    <t>Maintain likely short. Nice box maybe.</t>
  </si>
  <si>
    <t>Everyone someone standard I so agree.</t>
  </si>
  <si>
    <t>Foot future have drug cost.</t>
  </si>
  <si>
    <t>Either matter none.</t>
  </si>
  <si>
    <t>Wind group could ball act hot pay.</t>
  </si>
  <si>
    <t>For marriage nice break industry picture.</t>
  </si>
  <si>
    <t>Future first coach become enjoy actually.</t>
  </si>
  <si>
    <t>Treatment simple president detail tough local.</t>
  </si>
  <si>
    <t>Particular change open little.</t>
  </si>
  <si>
    <t>Heavy seat guess option white.</t>
  </si>
  <si>
    <t>Avoid under look grow wall.</t>
  </si>
  <si>
    <t>Paper body weight add maintain language.</t>
  </si>
  <si>
    <t>Type store fine difficult. Wear collection fill.</t>
  </si>
  <si>
    <t>National she keep couple certainly owner movie.</t>
  </si>
  <si>
    <t>Behavior million you call travel.</t>
  </si>
  <si>
    <t>Window may lot yes wonder those science.</t>
  </si>
  <si>
    <t>Woman suggest behind anything tax cause.</t>
  </si>
  <si>
    <t>Only century executive likely local.</t>
  </si>
  <si>
    <t>Test statement increase name big determine style.</t>
  </si>
  <si>
    <t>Daughter another store opportunity our.</t>
  </si>
  <si>
    <t>Senior drive up purpose born.</t>
  </si>
  <si>
    <t>Low event itself foreign.</t>
  </si>
  <si>
    <t>How chance often nature hand much beyond.</t>
  </si>
  <si>
    <t>Forget with tree he.</t>
  </si>
  <si>
    <t>Man and you us this.</t>
  </si>
  <si>
    <t>True seek whole assume happen.</t>
  </si>
  <si>
    <t>Performance interesting kind air.</t>
  </si>
  <si>
    <t>Decision same born image approach.</t>
  </si>
  <si>
    <t>Recognize practice second company beat father.</t>
  </si>
  <si>
    <t>Instead election thus point.</t>
  </si>
  <si>
    <t>Story answer according seat many.</t>
  </si>
  <si>
    <t>Top prepare have create car. Which on say early.</t>
  </si>
  <si>
    <t>Level father process serve state across seek.</t>
  </si>
  <si>
    <t>Tree economic commercial production.</t>
  </si>
  <si>
    <t>Support report produce central bad.</t>
  </si>
  <si>
    <t>Others contain hope cultural.</t>
  </si>
  <si>
    <t>Front responsibility ability public until you.</t>
  </si>
  <si>
    <t>Newspaper ready design feeling something cell.</t>
  </si>
  <si>
    <t>Into lawyer woman save upon.</t>
  </si>
  <si>
    <t>Least trouble environment soon.</t>
  </si>
  <si>
    <t>Official base glass letter.</t>
  </si>
  <si>
    <t>Right or fact movie.</t>
  </si>
  <si>
    <t>My country turn option education south.</t>
  </si>
  <si>
    <t>Employee one dark number parent worry.</t>
  </si>
  <si>
    <t>Between official skill attorney.</t>
  </si>
  <si>
    <t>Wear it form figure budget benefit.</t>
  </si>
  <si>
    <t>Performance show build music with letter lose.</t>
  </si>
  <si>
    <t>Five cold must.</t>
  </si>
  <si>
    <t>Life computer such more by effort.</t>
  </si>
  <si>
    <t>Political quite decision yes many indicate catch.</t>
  </si>
  <si>
    <t>Southern movie pay family likely would popular.</t>
  </si>
  <si>
    <t>Head move dog. Condition what win trip raise off.</t>
  </si>
  <si>
    <t>Top various want imagine sister travel.</t>
  </si>
  <si>
    <t>Art strong we city.</t>
  </si>
  <si>
    <t>Economic national national.</t>
  </si>
  <si>
    <t>Top science miss administration.</t>
  </si>
  <si>
    <t>Hair take woman guess even stock room.</t>
  </si>
  <si>
    <t>Consider business reach.</t>
  </si>
  <si>
    <t>Reduce fund such name they dark fund campaign.</t>
  </si>
  <si>
    <t>Speak daughter consider beyond trial per.</t>
  </si>
  <si>
    <t>Spend rest care once.</t>
  </si>
  <si>
    <t>Pick expert political put item arrive.</t>
  </si>
  <si>
    <t>Million project per majority.</t>
  </si>
  <si>
    <t>Worker hotel class contain important maybe of.</t>
  </si>
  <si>
    <t>Apply collection more increase education.</t>
  </si>
  <si>
    <t>Market reach choice statement history sense.</t>
  </si>
  <si>
    <t>Small girl development.</t>
  </si>
  <si>
    <t>Owner although get maintain past finish cost.</t>
  </si>
  <si>
    <t>Trade the two old necessary.</t>
  </si>
  <si>
    <t>Close use product case.</t>
  </si>
  <si>
    <t>Small factor manage them best lead.</t>
  </si>
  <si>
    <t>Century training you take view bad ready.</t>
  </si>
  <si>
    <t>Other art situation memory support finish smile.</t>
  </si>
  <si>
    <t>Find rise project use.</t>
  </si>
  <si>
    <t>Letter firm return focus look act.</t>
  </si>
  <si>
    <t>Hold check true fire claim Congress shoulder.</t>
  </si>
  <si>
    <t>Number or like.</t>
  </si>
  <si>
    <t>Degree carry know doctor and walk response.</t>
  </si>
  <si>
    <t>Matter before deal if right head.</t>
  </si>
  <si>
    <t>Up rest job treat space place heart long.</t>
  </si>
  <si>
    <t>Great third mother media another necessary drop.</t>
  </si>
  <si>
    <t>Street sport person weight look.</t>
  </si>
  <si>
    <t>Clearly stock art we three front stop story.</t>
  </si>
  <si>
    <t>Without alone two remember true leave culture.</t>
  </si>
  <si>
    <t>Growth go they response.</t>
  </si>
  <si>
    <t>Weight culture economic wife.</t>
  </si>
  <si>
    <t>Answer read shoulder. Apply hear none.</t>
  </si>
  <si>
    <t>Open continue condition picture.</t>
  </si>
  <si>
    <t>War lose fire attack.</t>
  </si>
  <si>
    <t>Case price them administration whether.</t>
  </si>
  <si>
    <t>Class matter together support worker.</t>
  </si>
  <si>
    <t>While approach respond national color.</t>
  </si>
  <si>
    <t>Than pretty effect one.</t>
  </si>
  <si>
    <t>Week six effect speech.</t>
  </si>
  <si>
    <t>Remain partner sometimes better.</t>
  </si>
  <si>
    <t>Important PM push effect include.</t>
  </si>
  <si>
    <t>Economy form why conference.</t>
  </si>
  <si>
    <t>Above their skill in.</t>
  </si>
  <si>
    <t>Market member focus third look Mr.</t>
  </si>
  <si>
    <t>Care bar foreign old capital culture use nearly.</t>
  </si>
  <si>
    <t>Let free surface wall article.</t>
  </si>
  <si>
    <t>Term structure term.</t>
  </si>
  <si>
    <t>Throw air own church.</t>
  </si>
  <si>
    <t>Movie lay what throughout agree eight very.</t>
  </si>
  <si>
    <t>Difficult form figure performance because wall.</t>
  </si>
  <si>
    <t>Marriage energy newspaper TV management may.</t>
  </si>
  <si>
    <t>Pay fund figure once apply ask new.</t>
  </si>
  <si>
    <t>Feeling mouth rock next simply until too.</t>
  </si>
  <si>
    <t>Subject practice left.</t>
  </si>
  <si>
    <t>Pattern laugh relate discover sell.</t>
  </si>
  <si>
    <t>Pull kitchen often character tend.</t>
  </si>
  <si>
    <t>Trouble anything sell factor.</t>
  </si>
  <si>
    <t>Response material million reflect leader life.</t>
  </si>
  <si>
    <t>Piece practice enjoy lawyer wind clearly.</t>
  </si>
  <si>
    <t>Common its economy forward off.</t>
  </si>
  <si>
    <t>Short pull within table.</t>
  </si>
  <si>
    <t>Must without I computer significant drug happy.</t>
  </si>
  <si>
    <t>Wide beyond public while let.</t>
  </si>
  <si>
    <t>Assume treat eat success media.</t>
  </si>
  <si>
    <t>Four pick animal yard above skin need lay.</t>
  </si>
  <si>
    <t>Increase back near long exist.</t>
  </si>
  <si>
    <t>Hear talk travel himself meeting discussion.</t>
  </si>
  <si>
    <t>Argue beyond nature serious.</t>
  </si>
  <si>
    <t>Actually single buy while energy.</t>
  </si>
  <si>
    <t>Else economic occur leader upon one support way.</t>
  </si>
  <si>
    <t>Let address trade call see.</t>
  </si>
  <si>
    <t>Expect rest her lot born leave hope.</t>
  </si>
  <si>
    <t>Discover now arrive or senior give bar.</t>
  </si>
  <si>
    <t>Sound away ability throughout true.</t>
  </si>
  <si>
    <t>Three their hot prevent bad theory.</t>
  </si>
  <si>
    <t>Positive apply leader material body.</t>
  </si>
  <si>
    <t>Movement can fast month campaign thus.</t>
  </si>
  <si>
    <t>Attack candidate professor full.</t>
  </si>
  <si>
    <t>Heart perform while voice.</t>
  </si>
  <si>
    <t>Several police pretty.</t>
  </si>
  <si>
    <t>Especially get message finish.</t>
  </si>
  <si>
    <t>Prepare magazine enough police.</t>
  </si>
  <si>
    <t>Speech yes animal well technology heart.</t>
  </si>
  <si>
    <t>Media her indeed class ability.</t>
  </si>
  <si>
    <t>Lay mention relationship.</t>
  </si>
  <si>
    <t>Long staff create around lay.</t>
  </si>
  <si>
    <t>Message part whose watch hair meeting point base.</t>
  </si>
  <si>
    <t>Medical he PM realize.</t>
  </si>
  <si>
    <t>Rate but maintain report thing.</t>
  </si>
  <si>
    <t>Serve cut four man.</t>
  </si>
  <si>
    <t>Time activity whom when.</t>
  </si>
  <si>
    <t>Defense as hope property benefit.</t>
  </si>
  <si>
    <t>Know Republican east around their wife.</t>
  </si>
  <si>
    <t>Hotel garden goal care area fight check.</t>
  </si>
  <si>
    <t>House ready would food eat.</t>
  </si>
  <si>
    <t>Site physical pull upon change receive lead.</t>
  </si>
  <si>
    <t>Accept population shoulder exist word.</t>
  </si>
  <si>
    <t>Us situation safe family among get matter.</t>
  </si>
  <si>
    <t>Structure under focus over history brother.</t>
  </si>
  <si>
    <t>Task management into worker top week.</t>
  </si>
  <si>
    <t>Low daughter wind arrive drug occur.</t>
  </si>
  <si>
    <t>Story culture employee on pick game.</t>
  </si>
  <si>
    <t>Piece group too far guy argue.</t>
  </si>
  <si>
    <t>Place subject create national.</t>
  </si>
  <si>
    <t>Life court quality hot more scene science.</t>
  </si>
  <si>
    <t>Visit mother half shake.</t>
  </si>
  <si>
    <t>Positive civil see evening amount list now.</t>
  </si>
  <si>
    <t>Official tree drop base dark something worry.</t>
  </si>
  <si>
    <t>Represent pay will culture.</t>
  </si>
  <si>
    <t>Board board red war whatever hold.</t>
  </si>
  <si>
    <t>As challenge explain environmental.</t>
  </si>
  <si>
    <t>Above century around.</t>
  </si>
  <si>
    <t>Yeah none particular.</t>
  </si>
  <si>
    <t>Own sense high face.</t>
  </si>
  <si>
    <t>Need heavy real way store major.</t>
  </si>
  <si>
    <t>You who outside eye Republican instead.</t>
  </si>
  <si>
    <t>Green follow always sport suggest region.</t>
  </si>
  <si>
    <t>While half crime some analysis.</t>
  </si>
  <si>
    <t>Bring decide seven address left show test.</t>
  </si>
  <si>
    <t>Man design relate scene everybody section.</t>
  </si>
  <si>
    <t>Easy reduce why forget.</t>
  </si>
  <si>
    <t>Subject for anyone.</t>
  </si>
  <si>
    <t>Rather job degree charge.</t>
  </si>
  <si>
    <t>Room spend building human spend budget.</t>
  </si>
  <si>
    <t>Themselves food door art.</t>
  </si>
  <si>
    <t>Vote drive occur. Me want itself police improve.</t>
  </si>
  <si>
    <t>Man listen provide mother perform.</t>
  </si>
  <si>
    <t>Movie rich hold phone bag.</t>
  </si>
  <si>
    <t>Half financial crime ability.</t>
  </si>
  <si>
    <t>Capital vote see pattern scientist home.</t>
  </si>
  <si>
    <t>Particularly people level accept.</t>
  </si>
  <si>
    <t>Group put meeting even each matter.</t>
  </si>
  <si>
    <t>Lead week pay data general.</t>
  </si>
  <si>
    <t>This near certainly manage make.</t>
  </si>
  <si>
    <t>Friend song specific ago. Message bill they.</t>
  </si>
  <si>
    <t>Stock forget let use small sea face life.</t>
  </si>
  <si>
    <t>Raise with land president bill billion.</t>
  </si>
  <si>
    <t>Call science security human successful evening.</t>
  </si>
  <si>
    <t>On price occur organization newspaper.</t>
  </si>
  <si>
    <t>Still person increase wide court radio recognize.</t>
  </si>
  <si>
    <t>Information account make idea.</t>
  </si>
  <si>
    <t>Party ahead manage style be really.</t>
  </si>
  <si>
    <t>Sign over meet five leave decade south bring.</t>
  </si>
  <si>
    <t>Ten best thought mission owner no.</t>
  </si>
  <si>
    <t>Police happy turn account local report send.</t>
  </si>
  <si>
    <t>Stop protect thought figure start shoulder first.</t>
  </si>
  <si>
    <t>Door century state yet.</t>
  </si>
  <si>
    <t>Picture participant religious story whom.</t>
  </si>
  <si>
    <t>Just hair break walk.</t>
  </si>
  <si>
    <t>Pm yard size environmental.</t>
  </si>
  <si>
    <t>Property soldier from figure raise read father.</t>
  </si>
  <si>
    <t>Truth poor medical often store sea role that.</t>
  </si>
  <si>
    <t>People out dog person single response politics.</t>
  </si>
  <si>
    <t>Red would management authority yard.</t>
  </si>
  <si>
    <t>Police trial thank. Apply impact pretty natural.</t>
  </si>
  <si>
    <t>Well meeting six concern than.</t>
  </si>
  <si>
    <t>Happy per fire kid view other.</t>
  </si>
  <si>
    <t>Realize politics according relate phone partner.</t>
  </si>
  <si>
    <t>Us soldier most great left account.</t>
  </si>
  <si>
    <t>Drive building young edge.</t>
  </si>
  <si>
    <t>Until mind black when growth follow real.</t>
  </si>
  <si>
    <t>Bill clear long expert common personal.</t>
  </si>
  <si>
    <t>Very spend often thing share.</t>
  </si>
  <si>
    <t>Also tend no strong visit.</t>
  </si>
  <si>
    <t>Method can degree field if.</t>
  </si>
  <si>
    <t>Positive various thing say worker whole on.</t>
  </si>
  <si>
    <t>Role particularly cup against so.</t>
  </si>
  <si>
    <t>Nearly consumer activity blood yourself.</t>
  </si>
  <si>
    <t>Training can walk billion.</t>
  </si>
  <si>
    <t>Voice network young. Tv majority his walk.</t>
  </si>
  <si>
    <t>Alone amount mention decision week born.</t>
  </si>
  <si>
    <t>Western beautiful back process reality.</t>
  </si>
  <si>
    <t>World because structure affect.</t>
  </si>
  <si>
    <t>Gas memory tough miss not inside.</t>
  </si>
  <si>
    <t>Country anyone contain issue. Yeah remember boy.</t>
  </si>
  <si>
    <t>Win because for life clearly. Wide before water.</t>
  </si>
  <si>
    <t>Father assume course. Central clear wear try art.</t>
  </si>
  <si>
    <t>Scene staff miss energy kitchen.</t>
  </si>
  <si>
    <t>Why everybody food from theory raise right.</t>
  </si>
  <si>
    <t>Run ago gun skill piece.</t>
  </si>
  <si>
    <t>Clear role newspaper focus available.</t>
  </si>
  <si>
    <t>Available result peace half adult man.</t>
  </si>
  <si>
    <t>Strong film note father computer.</t>
  </si>
  <si>
    <t>Base alone lawyer help hot sing seem.</t>
  </si>
  <si>
    <t>From student girl list why.</t>
  </si>
  <si>
    <t>Similar future property tonight.</t>
  </si>
  <si>
    <t>Congress population ability. Good yourself Mr.</t>
  </si>
  <si>
    <t>Goal wish key charge.</t>
  </si>
  <si>
    <t>Shake bed vote two foot because.</t>
  </si>
  <si>
    <t>Check group go number.</t>
  </si>
  <si>
    <t>Military our necessary win.</t>
  </si>
  <si>
    <t>Outside total way camera teacher goal say mother.</t>
  </si>
  <si>
    <t>Skill see town doctor purpose tell.</t>
  </si>
  <si>
    <t>Clearly school pattern happen summer.</t>
  </si>
  <si>
    <t>Surface suffer very follow herself sure set.</t>
  </si>
  <si>
    <t>Pass human pattern impact hope message get.</t>
  </si>
  <si>
    <t>Vote wall manage agent shake must appear crime.</t>
  </si>
  <si>
    <t>Realize good participant be everyone.</t>
  </si>
  <si>
    <t>Painting show box reason before guess peace.</t>
  </si>
  <si>
    <t>Fish room last movie say sing.</t>
  </si>
  <si>
    <t>Maybe meet explain cell cause develop black.</t>
  </si>
  <si>
    <t>Join off growth day share never.</t>
  </si>
  <si>
    <t>Cold model what answer occur each.</t>
  </si>
  <si>
    <t>Road should employee.</t>
  </si>
  <si>
    <t>How everybody maybe phone.</t>
  </si>
  <si>
    <t>Director might animal almost by American rise.</t>
  </si>
  <si>
    <t>Truth movie though well mission hospital.</t>
  </si>
  <si>
    <t>Product pull Congress history.</t>
  </si>
  <si>
    <t>Final class north view almost.</t>
  </si>
  <si>
    <t>Rest bed hot ago then production.</t>
  </si>
  <si>
    <t>Couple perform across game exist.</t>
  </si>
  <si>
    <t>Protect imagine maybe.</t>
  </si>
  <si>
    <t>Then record computer force region talk real.</t>
  </si>
  <si>
    <t>Find option send land analysis.</t>
  </si>
  <si>
    <t>None work wait station young treat.</t>
  </si>
  <si>
    <t>Receive dog if talk down thus.</t>
  </si>
  <si>
    <t>Under actually organization move our place.</t>
  </si>
  <si>
    <t>Ahead me anything expect figure eight focus.</t>
  </si>
  <si>
    <t>Half contain general whole unit condition only.</t>
  </si>
  <si>
    <t>House player shake leave growth baby always.</t>
  </si>
  <si>
    <t>Official no seven dream thank many.</t>
  </si>
  <si>
    <t>Seek become hotel he put manage of.</t>
  </si>
  <si>
    <t>Woman book act enough.</t>
  </si>
  <si>
    <t>Feel very kitchen data tell brother sound.</t>
  </si>
  <si>
    <t>Bring develop total animal.</t>
  </si>
  <si>
    <t>Most account maintain policy simply cut.</t>
  </si>
  <si>
    <t>Improve record billion first Congress turn join.</t>
  </si>
  <si>
    <t>Entire impact pressure leg project.</t>
  </si>
  <si>
    <t>Short ability benefit political face other.</t>
  </si>
  <si>
    <t>Still company be agree herself once.</t>
  </si>
  <si>
    <t>End green improve.</t>
  </si>
  <si>
    <t>Structure employee discuss star.</t>
  </si>
  <si>
    <t>Writer reach black stock rule their.</t>
  </si>
  <si>
    <t>Federal floor half item do foreign.</t>
  </si>
  <si>
    <t>Able about manage Mr arm.</t>
  </si>
  <si>
    <t>Surface executive machine body.</t>
  </si>
  <si>
    <t>Draw arrive last worry stand give.</t>
  </si>
  <si>
    <t>Beautiful tax by sure discover you.</t>
  </si>
  <si>
    <t>Professor situation she forward fish.</t>
  </si>
  <si>
    <t>Heart term general.</t>
  </si>
  <si>
    <t>Light short lose information.</t>
  </si>
  <si>
    <t>Movement why meeting perhaps who.</t>
  </si>
  <si>
    <t>Back painting deep wish wait old.</t>
  </si>
  <si>
    <t>Daughter care partner push hear.</t>
  </si>
  <si>
    <t>Term production that office war win.</t>
  </si>
  <si>
    <t>Business customer floor drop glass.</t>
  </si>
  <si>
    <t>Reduce street who these drop church on.</t>
  </si>
  <si>
    <t>Century prepare soon power no.</t>
  </si>
  <si>
    <t>Vote note owner kind catch use visit.</t>
  </si>
  <si>
    <t>So get edge pull their maybe lead.</t>
  </si>
  <si>
    <t>Few week assume hotel draw.</t>
  </si>
  <si>
    <t>Early grow end add give. Civil explain hot town.</t>
  </si>
  <si>
    <t>Fact part consider painting practice notice.</t>
  </si>
  <si>
    <t>Wonder religious music really.</t>
  </si>
  <si>
    <t>Cost seem value turn hard final.</t>
  </si>
  <si>
    <t>Condition week technology push key.</t>
  </si>
  <si>
    <t>Century people stuff region.</t>
  </si>
  <si>
    <t>Traditional yes cost easy while religious black.</t>
  </si>
  <si>
    <t>Office kind design movement.</t>
  </si>
  <si>
    <t>Main whole me international every.</t>
  </si>
  <si>
    <t>Off their will we price.</t>
  </si>
  <si>
    <t>Test recently modern look stage choice.</t>
  </si>
  <si>
    <t>Relationship order national. Safe break buy.</t>
  </si>
  <si>
    <t>Culture community speech hope keep red.</t>
  </si>
  <si>
    <t>Class pattern kid speech only understand exist.</t>
  </si>
  <si>
    <t>Food rich meet public few.</t>
  </si>
  <si>
    <t>Appear only since record make.</t>
  </si>
  <si>
    <t>Notice it nearly a fear.</t>
  </si>
  <si>
    <t>Interview common value candidate.</t>
  </si>
  <si>
    <t>International accept its box.</t>
  </si>
  <si>
    <t>Mrs coach break page interview bank appear.</t>
  </si>
  <si>
    <t>Fact art game. Bar organization instead these.</t>
  </si>
  <si>
    <t>Election but recognize ball audience condition.</t>
  </si>
  <si>
    <t>Another task you factor huge.</t>
  </si>
  <si>
    <t>Require child can be model affect while.</t>
  </si>
  <si>
    <t>Than employee now care. Hand treatment goal ago.</t>
  </si>
  <si>
    <t>Director country get artist claim fine loss.</t>
  </si>
  <si>
    <t>Stop challenge seven important.</t>
  </si>
  <si>
    <t>List outside say onto he. Instead class protect.</t>
  </si>
  <si>
    <t>Room suggest yeah compare film later catch hair.</t>
  </si>
  <si>
    <t>Drop manager story hear reality again.</t>
  </si>
  <si>
    <t>Head above room.</t>
  </si>
  <si>
    <t>Affect onto know ability fish actually over.</t>
  </si>
  <si>
    <t>Necessary base including theory another.</t>
  </si>
  <si>
    <t>Seven safe enough section table never.</t>
  </si>
  <si>
    <t>Strategy force board trip.</t>
  </si>
  <si>
    <t>Should social prevent despite.</t>
  </si>
  <si>
    <t>Western body including interest.</t>
  </si>
  <si>
    <t>Word technology number like difficult his cell.</t>
  </si>
  <si>
    <t>Interest bad benefit seek say.</t>
  </si>
  <si>
    <t>History modern treatment note.</t>
  </si>
  <si>
    <t>Material road truth.</t>
  </si>
  <si>
    <t>Summer girl tonight story build.</t>
  </si>
  <si>
    <t>Phone cut rich remember network good rise.</t>
  </si>
  <si>
    <t>Significant material back stay though throw.</t>
  </si>
  <si>
    <t>Opportunity guy four image common prepare.</t>
  </si>
  <si>
    <t>But general final red break car risk.</t>
  </si>
  <si>
    <t>Dog television development.</t>
  </si>
  <si>
    <t>Gas agent situation must left where.</t>
  </si>
  <si>
    <t>Country issue must someone social represent.</t>
  </si>
  <si>
    <t>Win popular where food.</t>
  </si>
  <si>
    <t>Weight suffer mean practice.</t>
  </si>
  <si>
    <t>Sister product name across.</t>
  </si>
  <si>
    <t>Response second process another home.</t>
  </si>
  <si>
    <t>Around power market economy federal. That my by.</t>
  </si>
  <si>
    <t>Also key risk. Manage impact position himself.</t>
  </si>
  <si>
    <t>Important garden try money son.</t>
  </si>
  <si>
    <t>Hospital owner someone can.</t>
  </si>
  <si>
    <t>Blood tough during article establish.</t>
  </si>
  <si>
    <t>Rather provide less argue recently no.</t>
  </si>
  <si>
    <t>Give and manager.</t>
  </si>
  <si>
    <t>Into range mind above until.</t>
  </si>
  <si>
    <t>Few huge fish suggest decide.</t>
  </si>
  <si>
    <t>Forward that resource. Career common half boy.</t>
  </si>
  <si>
    <t>Increase growth activity meet ask support.</t>
  </si>
  <si>
    <t>One defense current laugh. Up mother here.</t>
  </si>
  <si>
    <t>Charge month behind fast. Air region fight base.</t>
  </si>
  <si>
    <t>Company act produce off possible wall media.</t>
  </si>
  <si>
    <t>Particular general rest.</t>
  </si>
  <si>
    <t>Maintain little race western garden.</t>
  </si>
  <si>
    <t>Half anyone toward minute happen idea.</t>
  </si>
  <si>
    <t>Happen wonder build everybody six.</t>
  </si>
  <si>
    <t>Ask trouble want role rich.</t>
  </si>
  <si>
    <t>Successful away owner film several reveal safe.</t>
  </si>
  <si>
    <t>Continue them speak series people begin white.</t>
  </si>
  <si>
    <t>Audience reality create finally.</t>
  </si>
  <si>
    <t>Cover scientist two visit hour.</t>
  </si>
  <si>
    <t>Reduce test TV amount ground.</t>
  </si>
  <si>
    <t>Summer but play myself agency build.</t>
  </si>
  <si>
    <t>Scene fear education subject blood group.</t>
  </si>
  <si>
    <t>Prepare section reduce.</t>
  </si>
  <si>
    <t>Left avoid phone.</t>
  </si>
  <si>
    <t>Campaign board bit example challenge.</t>
  </si>
  <si>
    <t>Already social south good south maybe bit.</t>
  </si>
  <si>
    <t>Newspaper be address.</t>
  </si>
  <si>
    <t>Herself clear under kid white.</t>
  </si>
  <si>
    <t>Wonder threat police popular western.</t>
  </si>
  <si>
    <t>Often it response do truth animal development.</t>
  </si>
  <si>
    <t>Two safe imagine home usually something.</t>
  </si>
  <si>
    <t>Heavy side despite trial. Place great local.</t>
  </si>
  <si>
    <t>Should study source standard purpose that.</t>
  </si>
  <si>
    <t>Various center country. Campaign late wall.</t>
  </si>
  <si>
    <t>Support institution nice key mean physical.</t>
  </si>
  <si>
    <t>Such my region star year evening others.</t>
  </si>
  <si>
    <t>Out health past low significant along in bank.</t>
  </si>
  <si>
    <t>Also back choice few.</t>
  </si>
  <si>
    <t>Mind the system staff push society wish.</t>
  </si>
  <si>
    <t>Total son laugh lay appear worry.</t>
  </si>
  <si>
    <t>Food religious letter already.</t>
  </si>
  <si>
    <t>Various current available ok contain.</t>
  </si>
  <si>
    <t>Again seat expect class dinner apply.</t>
  </si>
  <si>
    <t>I area seat ground commercial.</t>
  </si>
  <si>
    <t>Chance not land simple but speech.</t>
  </si>
  <si>
    <t>Voice quickly page man edge modern.</t>
  </si>
  <si>
    <t>Effort reason southern sort forward term deep.</t>
  </si>
  <si>
    <t>Thing ago run by. Each result behind.</t>
  </si>
  <si>
    <t>Bank its over group bill.</t>
  </si>
  <si>
    <t>Feel stock can happen break purpose.</t>
  </si>
  <si>
    <t>Five sort believe mind hand.</t>
  </si>
  <si>
    <t>Tell real director whole sit head.</t>
  </si>
  <si>
    <t>Form number line something. Pm hot daughter fire.</t>
  </si>
  <si>
    <t>Help type issue edge thousand.</t>
  </si>
  <si>
    <t>Fall put what last soon computer fill.</t>
  </si>
  <si>
    <t>For head trouble. Specific guy now report.</t>
  </si>
  <si>
    <t>Nice gun buy he.</t>
  </si>
  <si>
    <t>Student public throw meet.</t>
  </si>
  <si>
    <t>Low evidence sense official economy laugh him.</t>
  </si>
  <si>
    <t>Have half huge move value or important every.</t>
  </si>
  <si>
    <t>Economy detail goal ready.</t>
  </si>
  <si>
    <t>Can than brother look determine.</t>
  </si>
  <si>
    <t>Since rather police soon for send.</t>
  </si>
  <si>
    <t>Answer eight economy especially value sell right.</t>
  </si>
  <si>
    <t>Court hope religious environmental sell assume.</t>
  </si>
  <si>
    <t>Eight political easy ask tough.</t>
  </si>
  <si>
    <t>Eat field serious why. None nor picture.</t>
  </si>
  <si>
    <t>Else until fly me we.</t>
  </si>
  <si>
    <t>Look character agree scientist whom.</t>
  </si>
  <si>
    <t>Late far hard drug. Indeed memory nearly.</t>
  </si>
  <si>
    <t>How seven son almost center operation.</t>
  </si>
  <si>
    <t>Paper store send spend old middle home become.</t>
  </si>
  <si>
    <t>Accept any thing economy speak.</t>
  </si>
  <si>
    <t>Read too trouble drug end.</t>
  </si>
  <si>
    <t>Leg most less treat fly feel apply.</t>
  </si>
  <si>
    <t>Teach surface win candidate family fish.</t>
  </si>
  <si>
    <t>Certain light per floor partner a.</t>
  </si>
  <si>
    <t>Necessary scene thank full doctor international.</t>
  </si>
  <si>
    <t>Follow approach various hotel.</t>
  </si>
  <si>
    <t>Investment lot past fast away quickly thousand.</t>
  </si>
  <si>
    <t>These song better wind white position.</t>
  </si>
  <si>
    <t>Order water that fear fight respond.</t>
  </si>
  <si>
    <t>Since western dark kitchen method trial recent.</t>
  </si>
  <si>
    <t>Idea within law reason half.</t>
  </si>
  <si>
    <t>Could trial once ever style air.</t>
  </si>
  <si>
    <t>Week relate sister ten.</t>
  </si>
  <si>
    <t>Blood future could develop. Shake none him law.</t>
  </si>
  <si>
    <t>Teach theory of cultural into find.</t>
  </si>
  <si>
    <t>Tax source mouth memory me technology.</t>
  </si>
  <si>
    <t>Agent whether tree story security.</t>
  </si>
  <si>
    <t>Claim once example billion among occur.</t>
  </si>
  <si>
    <t>Project let structure.</t>
  </si>
  <si>
    <t>Old both ahead tax.</t>
  </si>
  <si>
    <t>Five measure election.</t>
  </si>
  <si>
    <t>Play imagine authority these prove.</t>
  </si>
  <si>
    <t>Place explain up Mrs.</t>
  </si>
  <si>
    <t>What lay form book area or prove.</t>
  </si>
  <si>
    <t>Leader beat assume language not.</t>
  </si>
  <si>
    <t>Baby individual message entire building store.</t>
  </si>
  <si>
    <t>Relate admit white produce lead nothing.</t>
  </si>
  <si>
    <t>Purpose blue purpose than enough bring to.</t>
  </si>
  <si>
    <t>Without still long care team personal Mr.</t>
  </si>
  <si>
    <t>Go painting father four lay tax.</t>
  </si>
  <si>
    <t>Computer how middle mouth.</t>
  </si>
  <si>
    <t>Cost reflect stage phone.</t>
  </si>
  <si>
    <t>Usually student want there apply.</t>
  </si>
  <si>
    <t>Pay above religious voice.</t>
  </si>
  <si>
    <t>Institution some sometimes public serious.</t>
  </si>
  <si>
    <t>Offer next operation community.</t>
  </si>
  <si>
    <t>This ago threat member personal.</t>
  </si>
  <si>
    <t>Age southern often worker police five.</t>
  </si>
  <si>
    <t>Sign throughout relate mean cultural once career.</t>
  </si>
  <si>
    <t>Music break focus occur happy.</t>
  </si>
  <si>
    <t>Traditional lot head the prepare will kid class.</t>
  </si>
  <si>
    <t>Ability cost such view who board.</t>
  </si>
  <si>
    <t>Religious his candidate group.</t>
  </si>
  <si>
    <t>Tonight site step trade them magazine practice.</t>
  </si>
  <si>
    <t>Behind half ahead financial.</t>
  </si>
  <si>
    <t>Travel machine those understand door them yet.</t>
  </si>
  <si>
    <t>In ok serve when receive.</t>
  </si>
  <si>
    <t>Then current seat article.</t>
  </si>
  <si>
    <t>Word all any list difference affect.</t>
  </si>
  <si>
    <t>See rise executive court ball. Result economy no.</t>
  </si>
  <si>
    <t>Task little line it will.</t>
  </si>
  <si>
    <t>Deep mention bag entire trade type.</t>
  </si>
  <si>
    <t>Play interview option here local director.</t>
  </si>
  <si>
    <t>Create speak particular much current travel.</t>
  </si>
  <si>
    <t>Cause he future assume notice popular film.</t>
  </si>
  <si>
    <t>Hair toward factor. Run information win of.</t>
  </si>
  <si>
    <t>Social they while mission girl.</t>
  </si>
  <si>
    <t>Life third stage bad that how south.</t>
  </si>
  <si>
    <t>Stuff discussion learn write.</t>
  </si>
  <si>
    <t>Air enjoy successful prepare exactly camera star.</t>
  </si>
  <si>
    <t>Whose green national up.</t>
  </si>
  <si>
    <t>Enjoy about sense glass approach better own.</t>
  </si>
  <si>
    <t>Senior few instead front.</t>
  </si>
  <si>
    <t>Black color happy personal.</t>
  </si>
  <si>
    <t>Finish in against budget return section far.</t>
  </si>
  <si>
    <t>Necessary of seek age face each.</t>
  </si>
  <si>
    <t>Heavy wear store begin. Age soon throw future.</t>
  </si>
  <si>
    <t>Inside call send type. Too between seem a.</t>
  </si>
  <si>
    <t>Either training defense second hot.</t>
  </si>
  <si>
    <t>Variance</t>
  </si>
  <si>
    <t>Row Labels</t>
  </si>
  <si>
    <t>Grand Total</t>
  </si>
  <si>
    <t>Sum of Budgeted Expense</t>
  </si>
  <si>
    <t>Sum of Actual Expense</t>
  </si>
  <si>
    <t>Statistic</t>
  </si>
  <si>
    <t>Count</t>
  </si>
  <si>
    <t>Sum</t>
  </si>
  <si>
    <t>Mean</t>
  </si>
  <si>
    <t>Median</t>
  </si>
  <si>
    <t>Minimum</t>
  </si>
  <si>
    <t>Maximum</t>
  </si>
  <si>
    <t>Standard Deviation</t>
  </si>
  <si>
    <t>Unique Values</t>
  </si>
  <si>
    <t>Missing Values</t>
  </si>
  <si>
    <t>Year</t>
  </si>
  <si>
    <t>Month Name</t>
  </si>
  <si>
    <t>Quarter</t>
  </si>
  <si>
    <t>Week of Year</t>
  </si>
  <si>
    <t>Day Name</t>
  </si>
  <si>
    <t>September</t>
  </si>
  <si>
    <t>Sunday</t>
  </si>
  <si>
    <t>May</t>
  </si>
  <si>
    <t>Wednesday</t>
  </si>
  <si>
    <t>December</t>
  </si>
  <si>
    <t>February</t>
  </si>
  <si>
    <t>Saturday</t>
  </si>
  <si>
    <t>April</t>
  </si>
  <si>
    <t>Monday</t>
  </si>
  <si>
    <t>January</t>
  </si>
  <si>
    <t>August</t>
  </si>
  <si>
    <t>Thursday</t>
  </si>
  <si>
    <t>November</t>
  </si>
  <si>
    <t>Friday</t>
  </si>
  <si>
    <t>October</t>
  </si>
  <si>
    <t>Tuesday</t>
  </si>
  <si>
    <t>June</t>
  </si>
  <si>
    <t>March</t>
  </si>
  <si>
    <t>July</t>
  </si>
  <si>
    <t>2024</t>
  </si>
  <si>
    <t>Qtr1</t>
  </si>
  <si>
    <t>Feb</t>
  </si>
  <si>
    <t>Mar</t>
  </si>
  <si>
    <t>Qtr2</t>
  </si>
  <si>
    <t>Apr</t>
  </si>
  <si>
    <t>Jun</t>
  </si>
  <si>
    <t>Qtr3</t>
  </si>
  <si>
    <t>Jul</t>
  </si>
  <si>
    <t>Aug</t>
  </si>
  <si>
    <t>Sep</t>
  </si>
  <si>
    <t>Qtr4</t>
  </si>
  <si>
    <t>Oct</t>
  </si>
  <si>
    <t>Nov</t>
  </si>
  <si>
    <t>Dec</t>
  </si>
  <si>
    <t>2025</t>
  </si>
  <si>
    <t>Jan</t>
  </si>
  <si>
    <t>Duplicates</t>
  </si>
  <si>
    <t>Count of Variance Explanation</t>
  </si>
  <si>
    <t>Most Frequent Value(MODE)</t>
  </si>
  <si>
    <t>Values</t>
  </si>
  <si>
    <t xml:space="preserve">Sum of Actual vs Budgeted </t>
  </si>
  <si>
    <t>Sum of Actual vs Budgeted %</t>
  </si>
  <si>
    <t>Average of Actual Expense</t>
  </si>
  <si>
    <t>Average of Budgeted Expense</t>
  </si>
  <si>
    <t>Count of Actual vs Budgeted</t>
  </si>
  <si>
    <t>Identify and reward departments that stay within budget or have positive variances.</t>
  </si>
  <si>
    <t>Implement stricter budget monitoring in departments consistently over budget.</t>
  </si>
  <si>
    <t>Investigate departments with the highest negative variance for cost overruns.</t>
  </si>
  <si>
    <t>Recommendations</t>
  </si>
  <si>
    <t>Number of Instances</t>
  </si>
  <si>
    <t>Number of Features</t>
  </si>
  <si>
    <t>Highest Variance</t>
  </si>
  <si>
    <t>Lowest Variance</t>
  </si>
  <si>
    <t>Departments Over Budget</t>
  </si>
  <si>
    <t>Departments Under Budget</t>
  </si>
  <si>
    <t>Budget_vs_Actuals_Analysis_report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</si>
</sst>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sz val="11"/>
      <color theme="0"/>
      <name val="Calibri"/>
      <family val="2"/>
      <scheme val="minor"/>
    </font>
    <font>
      <sz val="11"/>
      <color theme="0" tint="-0.34998626667073579"/>
      <name val="Calibri"/>
      <family val="2"/>
      <scheme val="minor"/>
    </font>
    <font>
      <sz val="14"/>
      <color theme="1"/>
      <name val="Calibri"/>
      <family val="2"/>
      <scheme val="minor"/>
    </font>
    <font>
      <sz val="11"/>
      <color theme="5" tint="-0.249977111117893"/>
      <name val="Calibri"/>
      <family val="2"/>
      <scheme val="minor"/>
    </font>
    <font>
      <b/>
      <sz val="24"/>
      <color theme="1" tint="0.14999847407452621"/>
      <name val="Copperplate Gothic Bold"/>
      <family val="2"/>
    </font>
  </fonts>
  <fills count="4">
    <fill>
      <patternFill patternType="none"/>
    </fill>
    <fill>
      <patternFill patternType="gray125"/>
    </fill>
    <fill>
      <patternFill patternType="solid">
        <fgColor theme="0"/>
        <bgColor indexed="64"/>
      </patternFill>
    </fill>
    <fill>
      <patternFill patternType="solid">
        <fgColor theme="0" tint="-0.499984740745262"/>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26">
    <xf numFmtId="0" fontId="0" fillId="0" borderId="0" xfId="0"/>
    <xf numFmtId="0" fontId="1" fillId="0" borderId="2" xfId="0" applyFont="1" applyBorder="1" applyAlignment="1">
      <alignment horizontal="center" vertical="top"/>
    </xf>
    <xf numFmtId="0" fontId="0" fillId="0" borderId="0" xfId="0" pivotButton="1"/>
    <xf numFmtId="0" fontId="0" fillId="0" borderId="0" xfId="0" applyAlignment="1">
      <alignment horizontal="left"/>
    </xf>
    <xf numFmtId="0" fontId="0" fillId="0" borderId="0" xfId="0" applyNumberFormat="1"/>
    <xf numFmtId="0" fontId="1" fillId="2" borderId="2" xfId="0" applyFont="1" applyFill="1" applyBorder="1" applyAlignment="1">
      <alignment horizontal="center" vertical="top"/>
    </xf>
    <xf numFmtId="14" fontId="0" fillId="0" borderId="0" xfId="0" applyNumberFormat="1"/>
    <xf numFmtId="14" fontId="0" fillId="0" borderId="0" xfId="0" applyNumberFormat="1" applyAlignment="1">
      <alignment horizontal="left"/>
    </xf>
    <xf numFmtId="0" fontId="1" fillId="0" borderId="0" xfId="0" applyFont="1" applyFill="1" applyBorder="1" applyAlignment="1">
      <alignment horizontal="center" vertical="top"/>
    </xf>
    <xf numFmtId="0" fontId="0" fillId="0" borderId="0" xfId="0" applyBorder="1"/>
    <xf numFmtId="0" fontId="1" fillId="0" borderId="0" xfId="0" applyFont="1" applyBorder="1" applyAlignment="1">
      <alignment horizontal="center" vertical="top"/>
    </xf>
    <xf numFmtId="0" fontId="0" fillId="0" borderId="1" xfId="0" applyBorder="1"/>
    <xf numFmtId="0" fontId="1" fillId="0" borderId="1" xfId="0" applyFont="1" applyBorder="1" applyAlignment="1">
      <alignment horizontal="center" vertical="center" wrapText="1"/>
    </xf>
    <xf numFmtId="0" fontId="1" fillId="0" borderId="1" xfId="0" applyFont="1" applyBorder="1" applyAlignment="1">
      <alignment vertical="center" wrapText="1"/>
    </xf>
    <xf numFmtId="0" fontId="0" fillId="0" borderId="1" xfId="0" applyBorder="1" applyAlignment="1">
      <alignment vertical="center" wrapText="1"/>
    </xf>
    <xf numFmtId="4" fontId="0" fillId="0" borderId="1" xfId="0" applyNumberFormat="1" applyBorder="1" applyAlignment="1">
      <alignment vertical="center" wrapText="1"/>
    </xf>
    <xf numFmtId="0" fontId="1" fillId="0" borderId="1" xfId="0" applyFont="1" applyBorder="1"/>
    <xf numFmtId="0" fontId="1" fillId="0" borderId="1" xfId="0" applyFont="1" applyBorder="1" applyAlignment="1">
      <alignment horizontal="center" vertical="top"/>
    </xf>
    <xf numFmtId="0" fontId="0" fillId="0" borderId="1" xfId="0" applyFont="1" applyBorder="1" applyAlignment="1">
      <alignment horizontal="center" vertical="top"/>
    </xf>
    <xf numFmtId="0" fontId="3" fillId="3" borderId="0" xfId="0" applyFont="1" applyFill="1"/>
    <xf numFmtId="0" fontId="4" fillId="0" borderId="0" xfId="0" applyFont="1"/>
    <xf numFmtId="0" fontId="5" fillId="0" borderId="0" xfId="0" applyFont="1"/>
    <xf numFmtId="0" fontId="6" fillId="3" borderId="0" xfId="0" applyFont="1" applyFill="1"/>
    <xf numFmtId="0" fontId="3" fillId="2" borderId="0" xfId="0" applyFont="1" applyFill="1"/>
    <xf numFmtId="0" fontId="0" fillId="2" borderId="0" xfId="0" applyFill="1"/>
    <xf numFmtId="0" fontId="2" fillId="2" borderId="0" xfId="0" applyFont="1" applyFill="1"/>
  </cellXfs>
  <cellStyles count="1">
    <cellStyle name="Normal" xfId="0" builtinId="0"/>
  </cellStyles>
  <dxfs count="11">
    <dxf>
      <numFmt numFmtId="0" formatCode="General"/>
    </dxf>
    <dxf>
      <numFmt numFmtId="0" formatCode="General"/>
    </dxf>
    <dxf>
      <numFmt numFmtId="0" formatCode="General"/>
    </dxf>
    <dxf>
      <numFmt numFmtId="19" formatCode="m/d/yyyy"/>
    </dxf>
    <dxf>
      <numFmt numFmtId="0" formatCode="General"/>
    </dxf>
    <dxf>
      <numFmt numFmtId="0" formatCode="General"/>
    </dxf>
    <dxf>
      <border outline="0">
        <top style="thin">
          <color auto="1"/>
        </top>
      </border>
    </dxf>
    <dxf>
      <border outline="0">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ont>
        <b/>
        <i val="0"/>
      </font>
      <fill>
        <patternFill>
          <bgColor rgb="FFC00000"/>
        </patternFill>
      </fill>
    </dxf>
    <dxf>
      <fill>
        <patternFill>
          <bgColor rgb="FF92D05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[Budget_vs_Actuals_Analysis.xlsx]Pivot_Tables!PivotTable20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Pivot_Tables!$B$15</c:f>
              <c:strCache>
                <c:ptCount val="1"/>
                <c:pt idx="0">
                  <c:v>Total</c:v>
                </c:pt>
              </c:strCache>
            </c:strRef>
          </c:tx>
          <c:spPr>
            <a:solidFill>
              <a:schemeClr val="accent1"/>
            </a:solidFill>
            <a:ln>
              <a:noFill/>
            </a:ln>
            <a:effectLst/>
          </c:spPr>
          <c:invertIfNegative val="0"/>
          <c:cat>
            <c:strRef>
              <c:f>Pivot_Tables!$A$16:$A$20</c:f>
              <c:strCache>
                <c:ptCount val="4"/>
                <c:pt idx="0">
                  <c:v>Qtr1</c:v>
                </c:pt>
                <c:pt idx="1">
                  <c:v>Qtr2</c:v>
                </c:pt>
                <c:pt idx="2">
                  <c:v>Qtr3</c:v>
                </c:pt>
                <c:pt idx="3">
                  <c:v>Qtr4</c:v>
                </c:pt>
              </c:strCache>
            </c:strRef>
          </c:cat>
          <c:val>
            <c:numRef>
              <c:f>Pivot_Tables!$B$16:$B$20</c:f>
              <c:numCache>
                <c:formatCode>General</c:formatCode>
                <c:ptCount val="4"/>
                <c:pt idx="0">
                  <c:v>12538.027476555837</c:v>
                </c:pt>
                <c:pt idx="1">
                  <c:v>12493.670698234346</c:v>
                </c:pt>
                <c:pt idx="2">
                  <c:v>12366.308597320733</c:v>
                </c:pt>
                <c:pt idx="3">
                  <c:v>12711.105975609767</c:v>
                </c:pt>
              </c:numCache>
            </c:numRef>
          </c:val>
          <c:extLst>
            <c:ext xmlns:c16="http://schemas.microsoft.com/office/drawing/2014/chart" uri="{C3380CC4-5D6E-409C-BE32-E72D297353CC}">
              <c16:uniqueId val="{00000002-AD09-49ED-8B6A-8B238AC887FC}"/>
            </c:ext>
          </c:extLst>
        </c:ser>
        <c:dLbls>
          <c:showLegendKey val="0"/>
          <c:showVal val="0"/>
          <c:showCatName val="0"/>
          <c:showSerName val="0"/>
          <c:showPercent val="0"/>
          <c:showBubbleSize val="0"/>
        </c:dLbls>
        <c:gapWidth val="219"/>
        <c:axId val="1927358063"/>
        <c:axId val="1927358895"/>
      </c:barChart>
      <c:catAx>
        <c:axId val="1927358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358895"/>
        <c:crosses val="autoZero"/>
        <c:auto val="1"/>
        <c:lblAlgn val="ctr"/>
        <c:lblOffset val="100"/>
        <c:noMultiLvlLbl val="0"/>
      </c:catAx>
      <c:valAx>
        <c:axId val="19273588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358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[Budget_vs_Actuals_Analysis.xlsx]Pivot_Tables!PivotTable22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Pivot_Tables!$B$30</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Pivot_Tables!$A$31:$A$43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Pivot_Tables!$B$31:$B$43</c:f>
              <c:numCache>
                <c:formatCode>General</c:formatCode>
                <c:ptCount val="12"/>
                <c:pt idx="0">
                  <c:v>4930921.8299999973</c:v>
                </c:pt>
                <c:pt idx="1">
                  <c:v>4471617.809999994</c:v>
                </c:pt>
                <c:pt idx="2">
                  <c:v>4990715.8199999975</c:v>
                </c:pt>
                <c:pt idx="3">
                  <c:v>5366619.6600000029</c:v>
                </c:pt>
                <c:pt idx="4">
                  <c:v>5303356.7600000082</c:v>
                </c:pt>
                <c:pt idx="5">
                  <c:v>4947610.3499999987</c:v>
                </c:pt>
                <c:pt idx="6">
                  <c:v>5404212.1300000027</c:v>
                </c:pt>
                <c:pt idx="7">
                  <c:v>5520482.5699999975</c:v>
                </c:pt>
                <c:pt idx="8">
                  <c:v>4914777.8700000038</c:v>
                </c:pt>
                <c:pt idx="9">
                  <c:v>6008929.6499999929</c:v>
                </c:pt>
                <c:pt idx="10">
                  <c:v>5109743.37</c:v>
                </c:pt>
                <c:pt idx="11">
                  <c:v>5398969.209999999</c:v>
                </c:pt>
              </c:numCache>
            </c:numRef>
          </c:val>
          <c:smooth val="0"/>
          <c:extLst>
            <c:ext xmlns:c16="http://schemas.microsoft.com/office/drawing/2014/chart" uri="{C3380CC4-5D6E-409C-BE32-E72D297353CC}">
              <c16:uniqueId val="{00000001-D5C5-452D-B724-169E31519E04}"/>
            </c:ext>
          </c:extLst>
        </c:ser>
        <c:dLbls>
          <c:showLegendKey val="0"/>
          <c:showVal val="0"/>
          <c:showCatName val="0"/>
          <c:showSerName val="0"/>
          <c:showPercent val="0"/>
          <c:showBubbleSize val="0"/>
        </c:dLbls>
        <c:marker val="1"/>
        <c:smooth val="0"/>
        <c:axId val="1179104255"/>
        <c:axId val="1179105503"/>
      </c:lineChart>
      <c:catAx>
        <c:axId val="1179104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105503"/>
        <c:crosses val="autoZero"/>
        <c:auto val="1"/>
        <c:lblAlgn val="ctr"/>
        <c:lblOffset val="100"/>
        <c:noMultiLvlLbl val="0"/>
      </c:catAx>
      <c:valAx>
        <c:axId val="1179105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104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[Budget_vs_Actuals_Analysis.xlsx]Pivot_Tables!PivotTable23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Pivot_Tables!$B$45</c:f>
              <c:strCache>
                <c:ptCount val="1"/>
                <c:pt idx="0">
                  <c:v>Average of Actual Expense</c:v>
                </c:pt>
              </c:strCache>
            </c:strRef>
          </c:tx>
          <c:spPr>
            <a:solidFill>
              <a:schemeClr val="accent1"/>
            </a:solidFill>
            <a:ln>
              <a:noFill/>
            </a:ln>
            <a:effectLst/>
          </c:spPr>
          <c:invertIfNegative val="0"/>
          <c:cat>
            <c:strRef>
              <c:f>Pivot_Tables!$A$46:$A$50</c:f>
              <c:strCache>
                <c:ptCount val="4"/>
                <c:pt idx="0">
                  <c:v>HR</c:v>
                </c:pt>
                <c:pt idx="1">
                  <c:v>IT</c:v>
                </c:pt>
                <c:pt idx="2">
                  <c:v>Marketing</c:v>
                </c:pt>
                <c:pt idx="3">
                  <c:v>Operations</c:v>
                </c:pt>
              </c:strCache>
            </c:strRef>
          </c:cat>
          <c:val>
            <c:numRef>
              <c:f>Pivot_Tables!$B$46:$B$50</c:f>
              <c:numCache>
                <c:formatCode>General</c:formatCode>
                <c:ptCount val="4"/>
                <c:pt idx="0">
                  <c:v>12417.219880095918</c:v>
                </c:pt>
                <c:pt idx="1">
                  <c:v>12768.785680327872</c:v>
                </c:pt>
                <c:pt idx="2">
                  <c:v>12462.07329976763</c:v>
                </c:pt>
                <c:pt idx="3">
                  <c:v>12474.668287560578</c:v>
                </c:pt>
              </c:numCache>
            </c:numRef>
          </c:val>
          <c:extLst>
            <c:ext xmlns:c16="http://schemas.microsoft.com/office/drawing/2014/chart" uri="{C3380CC4-5D6E-409C-BE32-E72D297353CC}">
              <c16:uniqueId val="{00000001-0D87-4483-8434-16C0A3E71380}"/>
            </c:ext>
          </c:extLst>
        </c:ser>
        <c:ser>
          <c:idx val="1"/>
          <c:order val="1"/>
          <c:tx>
            <c:strRef>
              <c:f>Pivot_Tables!$C$45</c:f>
              <c:strCache>
                <c:ptCount val="1"/>
                <c:pt idx="0">
                  <c:v>Average of Budgeted Expense</c:v>
                </c:pt>
              </c:strCache>
            </c:strRef>
          </c:tx>
          <c:spPr>
            <a:solidFill>
              <a:schemeClr val="accent2"/>
            </a:solidFill>
            <a:ln>
              <a:noFill/>
            </a:ln>
            <a:effectLst/>
          </c:spPr>
          <c:invertIfNegative val="0"/>
          <c:cat>
            <c:strRef>
              <c:f>Pivot_Tables!$A$46:$A$50</c:f>
              <c:strCache>
                <c:ptCount val="4"/>
                <c:pt idx="0">
                  <c:v>HR</c:v>
                </c:pt>
                <c:pt idx="1">
                  <c:v>IT</c:v>
                </c:pt>
                <c:pt idx="2">
                  <c:v>Marketing</c:v>
                </c:pt>
                <c:pt idx="3">
                  <c:v>Operations</c:v>
                </c:pt>
              </c:strCache>
            </c:strRef>
          </c:cat>
          <c:val>
            <c:numRef>
              <c:f>Pivot_Tables!$C$46:$C$50</c:f>
              <c:numCache>
                <c:formatCode>General</c:formatCode>
                <c:ptCount val="4"/>
                <c:pt idx="0">
                  <c:v>12340.651111111107</c:v>
                </c:pt>
                <c:pt idx="1">
                  <c:v>12637.431459016394</c:v>
                </c:pt>
                <c:pt idx="2">
                  <c:v>12483.658512780776</c:v>
                </c:pt>
                <c:pt idx="3">
                  <c:v>12435.971704361855</c:v>
                </c:pt>
              </c:numCache>
            </c:numRef>
          </c:val>
          <c:extLst>
            <c:ext xmlns:c16="http://schemas.microsoft.com/office/drawing/2014/chart" uri="{C3380CC4-5D6E-409C-BE32-E72D297353CC}">
              <c16:uniqueId val="{00000002-0D87-4483-8434-16C0A3E71380}"/>
            </c:ext>
          </c:extLst>
        </c:ser>
        <c:dLbls>
          <c:showLegendKey val="0"/>
          <c:showVal val="0"/>
          <c:showCatName val="0"/>
          <c:showSerName val="0"/>
          <c:showPercent val="0"/>
          <c:showBubbleSize val="0"/>
        </c:dLbls>
        <c:gapWidth val="219"/>
        <c:axId val="1048438527"/>
        <c:axId val="1048438943"/>
      </c:barChart>
      <c:catAx>
        <c:axId val="10484385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438943"/>
        <c:crosses val="autoZero"/>
        <c:auto val="1"/>
        <c:lblAlgn val="ctr"/>
        <c:lblOffset val="100"/>
        <c:noMultiLvlLbl val="0"/>
      </c:catAx>
      <c:valAx>
        <c:axId val="1048438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438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[Budget_vs_Actuals_Analysis.xlsx]Pivot_Tables!PivotTable24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Pivot_Tables!$B$60</c:f>
              <c:strCache>
                <c:ptCount val="1"/>
                <c:pt idx="0">
                  <c:v>Total</c:v>
                </c:pt>
              </c:strCache>
            </c:strRef>
          </c:tx>
          <c:spPr>
            <a:solidFill>
              <a:schemeClr val="accent1"/>
            </a:solidFill>
            <a:ln>
              <a:noFill/>
            </a:ln>
            <a:effectLst/>
          </c:spPr>
          <c:invertIfNegative val="0"/>
          <c:cat>
            <c:strRef>
              <c:f>Pivot_Tables!$A$61:$A$65</c:f>
              <c:strCache>
                <c:ptCount val="4"/>
                <c:pt idx="0">
                  <c:v>Qtr1</c:v>
                </c:pt>
                <c:pt idx="1">
                  <c:v>Qtr2</c:v>
                </c:pt>
                <c:pt idx="2">
                  <c:v>Qtr3</c:v>
                </c:pt>
                <c:pt idx="3">
                  <c:v>Qtr4</c:v>
                </c:pt>
              </c:strCache>
            </c:strRef>
          </c:cat>
          <c:val>
            <c:numRef>
              <c:f>Pivot_Tables!$B$61:$B$65</c:f>
              <c:numCache>
                <c:formatCode>General</c:formatCode>
                <c:ptCount val="4"/>
                <c:pt idx="0">
                  <c:v>313850.77000002749</c:v>
                </c:pt>
                <c:pt idx="1">
                  <c:v>-50473.079999994487</c:v>
                </c:pt>
                <c:pt idx="2">
                  <c:v>-146626.95999998413</c:v>
                </c:pt>
                <c:pt idx="3">
                  <c:v>159328.8100000117</c:v>
                </c:pt>
              </c:numCache>
            </c:numRef>
          </c:val>
          <c:extLst>
            <c:ext xmlns:c16="http://schemas.microsoft.com/office/drawing/2014/chart" uri="{C3380CC4-5D6E-409C-BE32-E72D297353CC}">
              <c16:uniqueId val="{00000001-0115-46F7-91D3-C49E0EBB4034}"/>
            </c:ext>
          </c:extLst>
        </c:ser>
        <c:dLbls>
          <c:showLegendKey val="0"/>
          <c:showVal val="0"/>
          <c:showCatName val="0"/>
          <c:showSerName val="0"/>
          <c:showPercent val="0"/>
          <c:showBubbleSize val="0"/>
        </c:dLbls>
        <c:gapWidth val="219"/>
        <c:axId val="1048460991"/>
        <c:axId val="1048453503"/>
      </c:barChart>
      <c:catAx>
        <c:axId val="10484609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453503"/>
        <c:crosses val="autoZero"/>
        <c:auto val="1"/>
        <c:lblAlgn val="ctr"/>
        <c:lblOffset val="100"/>
        <c:noMultiLvlLbl val="0"/>
      </c:catAx>
      <c:valAx>
        <c:axId val="10484535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460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[Budget_vs_Actuals_Analysis.xlsx]Pivot_Tables!PivotTable25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Pivot_Tables!$B$76</c:f>
              <c:strCache>
                <c:ptCount val="1"/>
                <c:pt idx="0">
                  <c:v>Total</c:v>
                </c:pt>
              </c:strCache>
            </c:strRef>
          </c:tx>
          <c:spPr>
            <a:solidFill>
              <a:schemeClr val="accent1"/>
            </a:solidFill>
            <a:ln>
              <a:noFill/>
            </a:ln>
            <a:effectLst/>
          </c:spPr>
          <c:invertIfNegative val="0"/>
          <c:cat>
            <c:strRef>
              <c:f>Pivot_Tables!$A$77:$A$81</c:f>
              <c:strCache>
                <c:ptCount val="4"/>
                <c:pt idx="0">
                  <c:v>HR</c:v>
                </c:pt>
                <c:pt idx="1">
                  <c:v>IT</c:v>
                </c:pt>
                <c:pt idx="2">
                  <c:v>Marketing</c:v>
                </c:pt>
                <c:pt idx="3">
                  <c:v>Operations</c:v>
                </c:pt>
              </c:strCache>
            </c:strRef>
          </c:cat>
          <c:val>
            <c:numRef>
              <c:f>Pivot_Tables!$B$77:$B$81</c:f>
              <c:numCache>
                <c:formatCode>General</c:formatCode>
                <c:ptCount val="4"/>
                <c:pt idx="0">
                  <c:v>95787.529999999329</c:v>
                </c:pt>
                <c:pt idx="1">
                  <c:v>160252.15000000224</c:v>
                </c:pt>
                <c:pt idx="2">
                  <c:v>-27866.509999971837</c:v>
                </c:pt>
                <c:pt idx="3">
                  <c:v>47906.37000001967</c:v>
                </c:pt>
              </c:numCache>
            </c:numRef>
          </c:val>
          <c:extLst>
            <c:ext xmlns:c16="http://schemas.microsoft.com/office/drawing/2014/chart" uri="{C3380CC4-5D6E-409C-BE32-E72D297353CC}">
              <c16:uniqueId val="{00000001-7A87-447F-9754-3096E38B2CC6}"/>
            </c:ext>
          </c:extLst>
        </c:ser>
        <c:dLbls>
          <c:showLegendKey val="0"/>
          <c:showVal val="0"/>
          <c:showCatName val="0"/>
          <c:showSerName val="0"/>
          <c:showPercent val="0"/>
          <c:showBubbleSize val="0"/>
        </c:dLbls>
        <c:gapWidth val="219"/>
        <c:axId val="1058349967"/>
        <c:axId val="1054938479"/>
      </c:barChart>
      <c:catAx>
        <c:axId val="1058349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938479"/>
        <c:crosses val="autoZero"/>
        <c:auto val="1"/>
        <c:lblAlgn val="ctr"/>
        <c:lblOffset val="100"/>
        <c:noMultiLvlLbl val="0"/>
      </c:catAx>
      <c:valAx>
        <c:axId val="105493847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8349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[Budget_vs_Actuals_Analysis.xlsx]Pivot_Tables!PivotTable26</c:name>
    <c:fmtId val="0"/>
  </c:pivotSource>
  <c:chart>
    <c:title>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Pivot_Tables!$B$92</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Pivot_Tables!$A$93:$A$105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Pivot_Tables!$B$93:$B$105</c:f>
              <c:numCache>
                <c:formatCode>General</c:formatCode>
                <c:ptCount val="12"/>
                <c:pt idx="0">
                  <c:v>407</c:v>
                </c:pt>
                <c:pt idx="1">
                  <c:v>368</c:v>
                </c:pt>
                <c:pt idx="2">
                  <c:v>398</c:v>
                </c:pt>
                <c:pt idx="3">
                  <c:v>427</c:v>
                </c:pt>
                <c:pt idx="4">
                  <c:v>425</c:v>
                </c:pt>
                <c:pt idx="5">
                  <c:v>394</c:v>
                </c:pt>
                <c:pt idx="6">
                  <c:v>429</c:v>
                </c:pt>
                <c:pt idx="7">
                  <c:v>442</c:v>
                </c:pt>
                <c:pt idx="8">
                  <c:v>398</c:v>
                </c:pt>
                <c:pt idx="9">
                  <c:v>480</c:v>
                </c:pt>
                <c:pt idx="10">
                  <c:v>399</c:v>
                </c:pt>
                <c:pt idx="11">
                  <c:v>433</c:v>
                </c:pt>
              </c:numCache>
            </c:numRef>
          </c:val>
          <c:extLst>
            <c:ext xmlns:c16="http://schemas.microsoft.com/office/drawing/2014/chart" uri="{C3380CC4-5D6E-409C-BE32-E72D297353CC}">
              <c16:uniqueId val="{00000006-F9F1-4AB2-90CC-D7A3E755DFE9}"/>
            </c:ext>
          </c:extLst>
        </c:ser>
        <c:dLbls>
          <c:dLblPos val="inEnd"/>
          <c:showLegendKey val="0"/>
          <c:showVal val="1"/>
          <c:showCatName val="0"/>
          <c:showSerName val="0"/>
          <c:showPercent val="0"/>
          <c:showBubbleSize val="0"/>
        </c:dLbls>
        <c:gapWidth val="41"/>
        <c:axId val="1153414479"/>
        <c:axId val="1153410735"/>
      </c:barChart>
      <c:catAx>
        <c:axId val="11534144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153410735"/>
        <c:crosses val="autoZero"/>
        <c:auto val="1"/>
        <c:lblAlgn val="ctr"/>
        <c:lblOffset val="100"/>
        <c:noMultiLvlLbl val="0"/>
      </c:catAx>
      <c:valAx>
        <c:axId val="1153410735"/>
        <c:scaling>
          <c:orientation val="minMax"/>
        </c:scaling>
        <c:delete val="1"/>
        <c:axPos val="l"/>
        <c:numFmt formatCode="General" sourceLinked="1"/>
        <c:majorTickMark val="none"/>
        <c:minorTickMark val="none"/>
        <c:tickLblPos val="nextTo"/>
        <c:crossAx val="1153414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[Budget_vs_Actuals_Analysis.xlsx]Pivot_Tables!PivotTable28</c:name>
    <c:fmtId val="0"/>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Pivot_Tables!$B$109</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2D6-41B6-98DF-0063D89F85CE}"/>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2D6-41B6-98DF-0063D89F85CE}"/>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2D6-41B6-98DF-0063D89F85CE}"/>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A2D6-41B6-98DF-0063D89F85CE}"/>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A2D6-41B6-98DF-0063D89F85CE}"/>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A2D6-41B6-98DF-0063D89F85CE}"/>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A2D6-41B6-98DF-0063D89F85C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Pivot_Tables!$A$110:$A$117</c:f>
              <c:strCache>
                <c:ptCount val="7"/>
                <c:pt idx="0">
                  <c:v>Sunday</c:v>
                </c:pt>
                <c:pt idx="1">
                  <c:v>Monday</c:v>
                </c:pt>
                <c:pt idx="2">
                  <c:v>Tuesday</c:v>
                </c:pt>
                <c:pt idx="3">
                  <c:v>Wednesday</c:v>
                </c:pt>
                <c:pt idx="4">
                  <c:v>Thursday</c:v>
                </c:pt>
                <c:pt idx="5">
                  <c:v>Friday</c:v>
                </c:pt>
                <c:pt idx="6">
                  <c:v>Saturday</c:v>
                </c:pt>
              </c:strCache>
            </c:strRef>
          </c:cat>
          <c:val>
            <c:numRef>
              <c:f>Pivot_Tables!$B$110:$B$117</c:f>
              <c:numCache>
                <c:formatCode>General</c:formatCode>
                <c:ptCount val="7"/>
                <c:pt idx="0">
                  <c:v>10313747.079999991</c:v>
                </c:pt>
                <c:pt idx="1">
                  <c:v>10770831.790000001</c:v>
                </c:pt>
                <c:pt idx="2">
                  <c:v>6008929.6499999929</c:v>
                </c:pt>
                <c:pt idx="3">
                  <c:v>10234278.589999987</c:v>
                </c:pt>
                <c:pt idx="4">
                  <c:v>8137736.6500000069</c:v>
                </c:pt>
                <c:pt idx="5">
                  <c:v>10100459.189999996</c:v>
                </c:pt>
                <c:pt idx="6">
                  <c:v>6801974.0800000019</c:v>
                </c:pt>
              </c:numCache>
            </c:numRef>
          </c:val>
          <c:extLst>
            <c:ext xmlns:c16="http://schemas.microsoft.com/office/drawing/2014/chart" uri="{C3380CC4-5D6E-409C-BE32-E72D297353CC}">
              <c16:uniqueId val="{00000002-07DD-41B4-AFA3-6AA30D0521EB}"/>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[Budget_vs_Actuals_Analysis.xlsx]Pivot_Tables!PivotTable17</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Pivot_Tables!$B$127</c:f>
              <c:strCache>
                <c:ptCount val="1"/>
                <c:pt idx="0">
                  <c:v>Total</c:v>
                </c:pt>
              </c:strCache>
            </c:strRef>
          </c:tx>
          <c:spPr>
            <a:solidFill>
              <a:schemeClr val="accent1"/>
            </a:solidFill>
            <a:ln>
              <a:noFill/>
            </a:ln>
            <a:effectLst/>
          </c:spPr>
          <c:invertIfNegative val="0"/>
          <c:cat>
            <c:strRef>
              <c:f>Pivot_Tables!$A$128:$A$132</c:f>
              <c:strCache>
                <c:ptCount val="4"/>
                <c:pt idx="0">
                  <c:v>1</c:v>
                </c:pt>
                <c:pt idx="1">
                  <c:v>2</c:v>
                </c:pt>
                <c:pt idx="2">
                  <c:v>3</c:v>
                </c:pt>
                <c:pt idx="3">
                  <c:v>4</c:v>
                </c:pt>
              </c:strCache>
            </c:strRef>
          </c:cat>
          <c:val>
            <c:numRef>
              <c:f>Pivot_Tables!$B$128:$B$132</c:f>
              <c:numCache>
                <c:formatCode>General</c:formatCode>
                <c:ptCount val="4"/>
                <c:pt idx="0">
                  <c:v>14707106.229999997</c:v>
                </c:pt>
                <c:pt idx="1">
                  <c:v>15567113.689999994</c:v>
                </c:pt>
                <c:pt idx="2">
                  <c:v>15692845.610000009</c:v>
                </c:pt>
                <c:pt idx="3">
                  <c:v>16676971.040000014</c:v>
                </c:pt>
              </c:numCache>
            </c:numRef>
          </c:val>
          <c:extLst>
            <c:ext xmlns:c16="http://schemas.microsoft.com/office/drawing/2014/chart" uri="{C3380CC4-5D6E-409C-BE32-E72D297353CC}">
              <c16:uniqueId val="{00000000-7D38-4336-8A0E-6AE89E2D92A9}"/>
            </c:ext>
          </c:extLst>
        </c:ser>
        <c:dLbls>
          <c:showLegendKey val="0"/>
          <c:showVal val="0"/>
          <c:showCatName val="0"/>
          <c:showSerName val="0"/>
          <c:showPercent val="0"/>
          <c:showBubbleSize val="0"/>
        </c:dLbls>
        <c:gapWidth val="219"/>
        <c:overlap val="-27"/>
        <c:axId val="1048446431"/>
        <c:axId val="1048463071"/>
      </c:barChart>
      <c:catAx>
        <c:axId val="1048446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463071"/>
        <c:crosses val="autoZero"/>
        <c:auto val="1"/>
        <c:lblAlgn val="ctr"/>
        <c:lblOffset val="100"/>
        <c:noMultiLvlLbl val="0"/>
      </c:catAx>
      <c:valAx>
        <c:axId val="10484630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446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[Budget_vs_Actuals_Analysis.xlsx]Pivot_Tables!PivotTable29</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Pivot_Tables!$B$140</c:f>
              <c:strCache>
                <c:ptCount val="1"/>
                <c:pt idx="0">
                  <c:v>Average of Budgeted Expense</c:v>
                </c:pt>
              </c:strCache>
            </c:strRef>
          </c:tx>
          <c:spPr>
            <a:solidFill>
              <a:schemeClr val="accent1"/>
            </a:solidFill>
            <a:ln>
              <a:noFill/>
            </a:ln>
            <a:effectLst/>
          </c:spPr>
          <c:invertIfNegative val="0"/>
          <c:cat>
            <c:strRef>
              <c:f>Pivot_Tables!$A$141:$A$143</c:f>
              <c:strCache>
                <c:ptCount val="2"/>
                <c:pt idx="0">
                  <c:v>2024</c:v>
                </c:pt>
                <c:pt idx="1">
                  <c:v>2025</c:v>
                </c:pt>
              </c:strCache>
            </c:strRef>
          </c:cat>
          <c:val>
            <c:numRef>
              <c:f>Pivot_Tables!$B$141:$B$143</c:f>
              <c:numCache>
                <c:formatCode>General</c:formatCode>
                <c:ptCount val="2"/>
                <c:pt idx="0">
                  <c:v>12515.800826390452</c:v>
                </c:pt>
                <c:pt idx="1">
                  <c:v>12138.256815742399</c:v>
                </c:pt>
              </c:numCache>
            </c:numRef>
          </c:val>
          <c:extLst>
            <c:ext xmlns:c16="http://schemas.microsoft.com/office/drawing/2014/chart" uri="{C3380CC4-5D6E-409C-BE32-E72D297353CC}">
              <c16:uniqueId val="{00000001-ACF2-4C7E-8BB0-C5D2AF041550}"/>
            </c:ext>
          </c:extLst>
        </c:ser>
        <c:ser>
          <c:idx val="1"/>
          <c:order val="1"/>
          <c:tx>
            <c:strRef>
              <c:f>Pivot_Tables!$C$140</c:f>
              <c:strCache>
                <c:ptCount val="1"/>
                <c:pt idx="0">
                  <c:v>Average of Actual Expense</c:v>
                </c:pt>
              </c:strCache>
            </c:strRef>
          </c:tx>
          <c:spPr>
            <a:solidFill>
              <a:schemeClr val="accent2"/>
            </a:solidFill>
            <a:ln>
              <a:noFill/>
            </a:ln>
            <a:effectLst/>
          </c:spPr>
          <c:invertIfNegative val="0"/>
          <c:cat>
            <c:strRef>
              <c:f>Pivot_Tables!$A$141:$A$143</c:f>
              <c:strCache>
                <c:ptCount val="2"/>
                <c:pt idx="0">
                  <c:v>2024</c:v>
                </c:pt>
                <c:pt idx="1">
                  <c:v>2025</c:v>
                </c:pt>
              </c:strCache>
            </c:strRef>
          </c:cat>
          <c:val>
            <c:numRef>
              <c:f>Pivot_Tables!$C$141:$C$143</c:f>
              <c:numCache>
                <c:formatCode>General</c:formatCode>
                <c:ptCount val="2"/>
                <c:pt idx="0">
                  <c:v>12551.652064850225</c:v>
                </c:pt>
                <c:pt idx="1">
                  <c:v>12347.316189624333</c:v>
                </c:pt>
              </c:numCache>
            </c:numRef>
          </c:val>
          <c:extLst>
            <c:ext xmlns:c16="http://schemas.microsoft.com/office/drawing/2014/chart" uri="{C3380CC4-5D6E-409C-BE32-E72D297353CC}">
              <c16:uniqueId val="{00000002-ACF2-4C7E-8BB0-C5D2AF041550}"/>
            </c:ext>
          </c:extLst>
        </c:ser>
        <c:dLbls>
          <c:showLegendKey val="0"/>
          <c:showVal val="0"/>
          <c:showCatName val="0"/>
          <c:showSerName val="0"/>
          <c:showPercent val="0"/>
          <c:showBubbleSize val="0"/>
        </c:dLbls>
        <c:gapWidth val="219"/>
        <c:axId val="1153413647"/>
        <c:axId val="1153416975"/>
      </c:barChart>
      <c:catAx>
        <c:axId val="1153413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416975"/>
        <c:crosses val="autoZero"/>
        <c:auto val="1"/>
        <c:lblAlgn val="ctr"/>
        <c:lblOffset val="100"/>
        <c:noMultiLvlLbl val="0"/>
      </c:catAx>
      <c:valAx>
        <c:axId val="115341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413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[Budget_vs_Actuals_Analysis.xlsx]Pivot_Tables!PivotTable20</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Pivot_Tables!$B$15</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Pivot_Tables!$A$16:$A$20</c:f>
              <c:strCache>
                <c:ptCount val="4"/>
                <c:pt idx="0">
                  <c:v>Qtr1</c:v>
                </c:pt>
                <c:pt idx="1">
                  <c:v>Qtr2</c:v>
                </c:pt>
                <c:pt idx="2">
                  <c:v>Qtr3</c:v>
                </c:pt>
                <c:pt idx="3">
                  <c:v>Qtr4</c:v>
                </c:pt>
              </c:strCache>
            </c:strRef>
          </c:cat>
          <c:val>
            <c:numRef>
              <c:f>Pivot_Tables!$B$16:$B$20</c:f>
              <c:numCache>
                <c:formatCode>General</c:formatCode>
                <c:ptCount val="4"/>
                <c:pt idx="0">
                  <c:v>12538.027476555837</c:v>
                </c:pt>
                <c:pt idx="1">
                  <c:v>12493.670698234346</c:v>
                </c:pt>
                <c:pt idx="2">
                  <c:v>12366.308597320733</c:v>
                </c:pt>
                <c:pt idx="3">
                  <c:v>12711.105975609767</c:v>
                </c:pt>
              </c:numCache>
            </c:numRef>
          </c:val>
          <c:extLst>
            <c:ext xmlns:c16="http://schemas.microsoft.com/office/drawing/2014/chart" uri="{C3380CC4-5D6E-409C-BE32-E72D297353CC}">
              <c16:uniqueId val="{00000000-99B1-46BE-82B5-180328AD3249}"/>
            </c:ext>
          </c:extLst>
        </c:ser>
        <c:dLbls>
          <c:dLblPos val="inEnd"/>
          <c:showLegendKey val="0"/>
          <c:showVal val="1"/>
          <c:showCatName val="0"/>
          <c:showSerName val="0"/>
          <c:showPercent val="0"/>
          <c:showBubbleSize val="0"/>
        </c:dLbls>
        <c:gapWidth val="115"/>
        <c:overlap val="-20"/>
        <c:axId val="1927358063"/>
        <c:axId val="1927358895"/>
      </c:barChart>
      <c:catAx>
        <c:axId val="192735806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27358895"/>
        <c:crosses val="autoZero"/>
        <c:auto val="1"/>
        <c:lblAlgn val="ctr"/>
        <c:lblOffset val="100"/>
        <c:noMultiLvlLbl val="0"/>
      </c:catAx>
      <c:valAx>
        <c:axId val="192735889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27358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[Budget_vs_Actuals_Analysis.xlsx]Pivot_Tables!PivotTable22</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Pivot_Tables!$B$30</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strRef>
              <c:f>Pivot_Tables!$A$31:$A$43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Pivot_Tables!$B$31:$B$43</c:f>
              <c:numCache>
                <c:formatCode>General</c:formatCode>
                <c:ptCount val="12"/>
                <c:pt idx="0">
                  <c:v>4930921.8299999973</c:v>
                </c:pt>
                <c:pt idx="1">
                  <c:v>4471617.809999994</c:v>
                </c:pt>
                <c:pt idx="2">
                  <c:v>4990715.8199999975</c:v>
                </c:pt>
                <c:pt idx="3">
                  <c:v>5366619.6600000029</c:v>
                </c:pt>
                <c:pt idx="4">
                  <c:v>5303356.7600000082</c:v>
                </c:pt>
                <c:pt idx="5">
                  <c:v>4947610.3499999987</c:v>
                </c:pt>
                <c:pt idx="6">
                  <c:v>5404212.1300000027</c:v>
                </c:pt>
                <c:pt idx="7">
                  <c:v>5520482.5699999975</c:v>
                </c:pt>
                <c:pt idx="8">
                  <c:v>4914777.8700000038</c:v>
                </c:pt>
                <c:pt idx="9">
                  <c:v>6008929.6499999929</c:v>
                </c:pt>
                <c:pt idx="10">
                  <c:v>5109743.37</c:v>
                </c:pt>
                <c:pt idx="11">
                  <c:v>5398969.209999999</c:v>
                </c:pt>
              </c:numCache>
            </c:numRef>
          </c:val>
          <c:smooth val="0"/>
          <c:extLst>
            <c:ext xmlns:c16="http://schemas.microsoft.com/office/drawing/2014/chart" uri="{C3380CC4-5D6E-409C-BE32-E72D297353CC}">
              <c16:uniqueId val="{00000000-DBC0-4BEF-8A03-8D5DACA02E45}"/>
            </c:ext>
          </c:extLst>
        </c:ser>
        <c:dLbls>
          <c:showLegendKey val="0"/>
          <c:showVal val="0"/>
          <c:showCatName val="0"/>
          <c:showSerName val="0"/>
          <c:showPercent val="0"/>
          <c:showBubbleSize val="0"/>
        </c:dLbls>
        <c:marker val="1"/>
        <c:smooth val="0"/>
        <c:axId val="1179104255"/>
        <c:axId val="1179105503"/>
      </c:lineChart>
      <c:catAx>
        <c:axId val="1179104255"/>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9105503"/>
        <c:crosses val="autoZero"/>
        <c:auto val="1"/>
        <c:lblAlgn val="ctr"/>
        <c:lblOffset val="100"/>
        <c:noMultiLvlLbl val="0"/>
      </c:catAx>
      <c:valAx>
        <c:axId val="11791055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79104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[Budget_vs_Actuals_Analysis.xlsx]Pivot_Tables!PivotTable23</c:name>
    <c:fmtId val="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Pivot_Tables!$B$45</c:f>
              <c:strCache>
                <c:ptCount val="1"/>
                <c:pt idx="0">
                  <c:v>Average of Actual Expense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Pivot_Tables!$A$46:$A$50</c:f>
              <c:strCache>
                <c:ptCount val="4"/>
                <c:pt idx="0">
                  <c:v>HR</c:v>
                </c:pt>
                <c:pt idx="1">
                  <c:v>IT</c:v>
                </c:pt>
                <c:pt idx="2">
                  <c:v>Marketing</c:v>
                </c:pt>
                <c:pt idx="3">
                  <c:v>Operations</c:v>
                </c:pt>
              </c:strCache>
            </c:strRef>
          </c:cat>
          <c:val>
            <c:numRef>
              <c:f>Pivot_Tables!$B$46:$B$50</c:f>
              <c:numCache>
                <c:formatCode>General</c:formatCode>
                <c:ptCount val="4"/>
                <c:pt idx="0">
                  <c:v>12417.219880095918</c:v>
                </c:pt>
                <c:pt idx="1">
                  <c:v>12768.785680327872</c:v>
                </c:pt>
                <c:pt idx="2">
                  <c:v>12462.07329976763</c:v>
                </c:pt>
                <c:pt idx="3">
                  <c:v>12474.668287560578</c:v>
                </c:pt>
              </c:numCache>
            </c:numRef>
          </c:val>
          <c:extLst>
            <c:ext xmlns:c16="http://schemas.microsoft.com/office/drawing/2014/chart" uri="{C3380CC4-5D6E-409C-BE32-E72D297353CC}">
              <c16:uniqueId val="{00000000-63FE-4351-9798-7378FB2270D8}"/>
            </c:ext>
          </c:extLst>
        </c:ser>
        <c:ser>
          <c:idx val="1"/>
          <c:order val="1"/>
          <c:tx>
            <c:strRef>
              <c:f>Pivot_Tables!$C$45</c:f>
              <c:strCache>
                <c:ptCount val="1"/>
                <c:pt idx="0">
                  <c:v>Average of Budgeted Expense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Pivot_Tables!$A$46:$A$50</c:f>
              <c:strCache>
                <c:ptCount val="4"/>
                <c:pt idx="0">
                  <c:v>HR</c:v>
                </c:pt>
                <c:pt idx="1">
                  <c:v>IT</c:v>
                </c:pt>
                <c:pt idx="2">
                  <c:v>Marketing</c:v>
                </c:pt>
                <c:pt idx="3">
                  <c:v>Operations</c:v>
                </c:pt>
              </c:strCache>
            </c:strRef>
          </c:cat>
          <c:val>
            <c:numRef>
              <c:f>Pivot_Tables!$C$46:$C$50</c:f>
              <c:numCache>
                <c:formatCode>General</c:formatCode>
                <c:ptCount val="4"/>
                <c:pt idx="0">
                  <c:v>12340.651111111107</c:v>
                </c:pt>
                <c:pt idx="1">
                  <c:v>12637.431459016394</c:v>
                </c:pt>
                <c:pt idx="2">
                  <c:v>12483.658512780776</c:v>
                </c:pt>
                <c:pt idx="3">
                  <c:v>12435.971704361855</c:v>
                </c:pt>
              </c:numCache>
            </c:numRef>
          </c:val>
          <c:extLst>
            <c:ext xmlns:c16="http://schemas.microsoft.com/office/drawing/2014/chart" uri="{C3380CC4-5D6E-409C-BE32-E72D297353CC}">
              <c16:uniqueId val="{00000001-63FE-4351-9798-7378FB2270D8}"/>
            </c:ext>
          </c:extLst>
        </c:ser>
        <c:dLbls>
          <c:showLegendKey val="0"/>
          <c:showVal val="0"/>
          <c:showCatName val="0"/>
          <c:showSerName val="0"/>
          <c:showPercent val="0"/>
          <c:showBubbleSize val="0"/>
        </c:dLbls>
        <c:gapWidth val="100"/>
        <c:overlap val="-24"/>
        <c:axId val="1048438527"/>
        <c:axId val="1048438943"/>
      </c:barChart>
      <c:catAx>
        <c:axId val="10484385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8438943"/>
        <c:crosses val="autoZero"/>
        <c:auto val="1"/>
        <c:lblAlgn val="ctr"/>
        <c:lblOffset val="100"/>
        <c:noMultiLvlLbl val="0"/>
      </c:catAx>
      <c:valAx>
        <c:axId val="10484389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8438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[Budget_vs_Actuals_Analysis.xlsx]Pivot_Tables!PivotTable24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Pivot_Tables!$B$60</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Pivot_Tables!$A$61:$A$65</c:f>
              <c:strCache>
                <c:ptCount val="4"/>
                <c:pt idx="0">
                  <c:v>Qtr1</c:v>
                </c:pt>
                <c:pt idx="1">
                  <c:v>Qtr2</c:v>
                </c:pt>
                <c:pt idx="2">
                  <c:v>Qtr3</c:v>
                </c:pt>
                <c:pt idx="3">
                  <c:v>Qtr4</c:v>
                </c:pt>
              </c:strCache>
            </c:strRef>
          </c:cat>
          <c:val>
            <c:numRef>
              <c:f>Pivot_Tables!$B$61:$B$65</c:f>
              <c:numCache>
                <c:formatCode>General</c:formatCode>
                <c:ptCount val="4"/>
                <c:pt idx="0">
                  <c:v>313850.77000002749</c:v>
                </c:pt>
                <c:pt idx="1">
                  <c:v>-50473.079999994487</c:v>
                </c:pt>
                <c:pt idx="2">
                  <c:v>-146626.95999998413</c:v>
                </c:pt>
                <c:pt idx="3">
                  <c:v>159328.8100000117</c:v>
                </c:pt>
              </c:numCache>
            </c:numRef>
          </c:val>
          <c:extLst>
            <c:ext xmlns:c16="http://schemas.microsoft.com/office/drawing/2014/chart" uri="{C3380CC4-5D6E-409C-BE32-E72D297353CC}">
              <c16:uniqueId val="{00000000-4FE1-4CB1-9EA4-5C8220202253}"/>
            </c:ext>
          </c:extLst>
        </c:ser>
        <c:dLbls>
          <c:showLegendKey val="0"/>
          <c:showVal val="0"/>
          <c:showCatName val="0"/>
          <c:showSerName val="0"/>
          <c:showPercent val="0"/>
          <c:showBubbleSize val="0"/>
        </c:dLbls>
        <c:gapWidth val="115"/>
        <c:overlap val="-20"/>
        <c:axId val="1048460991"/>
        <c:axId val="1048453503"/>
      </c:barChart>
      <c:catAx>
        <c:axId val="1048460991"/>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8453503"/>
        <c:crosses val="autoZero"/>
        <c:auto val="1"/>
        <c:lblAlgn val="ctr"/>
        <c:lblOffset val="100"/>
        <c:noMultiLvlLbl val="0"/>
      </c:catAx>
      <c:valAx>
        <c:axId val="1048453503"/>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8460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[Budget_vs_Actuals_Analysis.xlsx]Pivot_Tables!PivotTable26</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6529680365296802E-2"/>
          <c:y val="0.16315522006110339"/>
          <c:w val="0.9330289193302892"/>
          <c:h val="0.59590049861132566"/>
        </c:manualLayout>
      </c:layout>
      <c:barChart>
        <c:barDir val="col"/>
        <c:grouping val="clustered"/>
        <c:varyColors val="0"/>
        <c:ser>
          <c:idx val="0"/>
          <c:order val="0"/>
          <c:tx>
            <c:strRef>
              <c:f>Pivot_Tables!$B$92</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Pivot_Tables!$A$93:$A$105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Pivot_Tables!$B$93:$B$105</c:f>
              <c:numCache>
                <c:formatCode>General</c:formatCode>
                <c:ptCount val="12"/>
                <c:pt idx="0">
                  <c:v>407</c:v>
                </c:pt>
                <c:pt idx="1">
                  <c:v>368</c:v>
                </c:pt>
                <c:pt idx="2">
                  <c:v>398</c:v>
                </c:pt>
                <c:pt idx="3">
                  <c:v>427</c:v>
                </c:pt>
                <c:pt idx="4">
                  <c:v>425</c:v>
                </c:pt>
                <c:pt idx="5">
                  <c:v>394</c:v>
                </c:pt>
                <c:pt idx="6">
                  <c:v>429</c:v>
                </c:pt>
                <c:pt idx="7">
                  <c:v>442</c:v>
                </c:pt>
                <c:pt idx="8">
                  <c:v>398</c:v>
                </c:pt>
                <c:pt idx="9">
                  <c:v>480</c:v>
                </c:pt>
                <c:pt idx="10">
                  <c:v>399</c:v>
                </c:pt>
                <c:pt idx="11">
                  <c:v>433</c:v>
                </c:pt>
              </c:numCache>
            </c:numRef>
          </c:val>
          <c:extLst>
            <c:ext xmlns:c16="http://schemas.microsoft.com/office/drawing/2014/chart" uri="{C3380CC4-5D6E-409C-BE32-E72D297353CC}">
              <c16:uniqueId val="{00000000-5AB3-4FB6-A66C-51F056AFA484}"/>
            </c:ext>
          </c:extLst>
        </c:ser>
        <c:dLbls>
          <c:dLblPos val="inEnd"/>
          <c:showLegendKey val="0"/>
          <c:showVal val="1"/>
          <c:showCatName val="0"/>
          <c:showSerName val="0"/>
          <c:showPercent val="0"/>
          <c:showBubbleSize val="0"/>
        </c:dLbls>
        <c:gapWidth val="100"/>
        <c:overlap val="-24"/>
        <c:axId val="1153414479"/>
        <c:axId val="1153410735"/>
      </c:barChart>
      <c:catAx>
        <c:axId val="11534144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3410735"/>
        <c:crosses val="autoZero"/>
        <c:auto val="1"/>
        <c:lblAlgn val="ctr"/>
        <c:lblOffset val="100"/>
        <c:noMultiLvlLbl val="0"/>
      </c:catAx>
      <c:valAx>
        <c:axId val="11534107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3414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[Budget_vs_Actuals_Analysis.xlsx]Pivot_Tables!PivotTable28</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1"/>
      </c:pivotFmt>
      <c:pivotFmt>
        <c:idx val="12"/>
      </c:pivotFmt>
      <c:pivotFmt>
        <c:idx val="13"/>
      </c:pivotFmt>
      <c:pivotFmt>
        <c:idx val="14"/>
      </c:pivotFmt>
      <c:pivotFmt>
        <c:idx val="15"/>
      </c:pivotFmt>
      <c:pivotFmt>
        <c:idx val="16"/>
      </c:pivotFmt>
      <c:pivotFmt>
        <c:idx val="17"/>
      </c:pivotFmt>
      <c:pivotFmt>
        <c:idx val="18"/>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19"/>
      </c:pivotFmt>
      <c:pivotFmt>
        <c:idx val="20"/>
      </c:pivotFmt>
      <c:pivotFmt>
        <c:idx val="21"/>
      </c:pivotFmt>
      <c:pivotFmt>
        <c:idx val="22"/>
      </c:pivotFmt>
      <c:pivotFmt>
        <c:idx val="23"/>
      </c:pivotFmt>
      <c:pivotFmt>
        <c:idx val="24"/>
      </c:pivotFmt>
      <c:pivotFmt>
        <c:idx val="25"/>
      </c:pivotFmt>
      <c:pivotFmt>
        <c:idx val="2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2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
        <c:idx val="3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pivotFmt>
    </c:pivotFmts>
    <c:plotArea>
      <c:layout/>
      <c:pieChart>
        <c:varyColors val="1"/>
        <c:ser>
          <c:idx val="0"/>
          <c:order val="0"/>
          <c:tx>
            <c:strRef>
              <c:f>Pivot_Tables!$B$109</c:f>
              <c:strCache>
                <c:ptCount val="1"/>
                <c:pt idx="0">
                  <c:v>Total</c:v>
                </c:pt>
              </c:strCache>
            </c:strRef>
          </c:tx>
          <c:dPt>
            <c:idx val="0"/>
            <c:bubble3D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1-C8F8-42A3-88E3-64D4506E2DD6}"/>
              </c:ext>
            </c:extLst>
          </c:dPt>
          <c:dPt>
            <c:idx val="1"/>
            <c:bubble3D val="0"/>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3-C8F8-42A3-88E3-64D4506E2DD6}"/>
              </c:ext>
            </c:extLst>
          </c:dPt>
          <c:dPt>
            <c:idx val="2"/>
            <c:bubble3D val="0"/>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5-C8F8-42A3-88E3-64D4506E2DD6}"/>
              </c:ext>
            </c:extLst>
          </c:dPt>
          <c:dPt>
            <c:idx val="3"/>
            <c:bubble3D val="0"/>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7-C8F8-42A3-88E3-64D4506E2DD6}"/>
              </c:ext>
            </c:extLst>
          </c:dPt>
          <c:dPt>
            <c:idx val="4"/>
            <c:bubble3D val="0"/>
            <c:spPr>
              <a:gradFill rotWithShape="1">
                <a:gsLst>
                  <a:gs pos="0">
                    <a:schemeClr val="accent5">
                      <a:shade val="51000"/>
                      <a:satMod val="130000"/>
                    </a:schemeClr>
                  </a:gs>
                  <a:gs pos="80000">
                    <a:schemeClr val="accent5">
                      <a:shade val="93000"/>
                      <a:satMod val="130000"/>
                    </a:schemeClr>
                  </a:gs>
                  <a:gs pos="100000">
                    <a:schemeClr val="accent5">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9-C8F8-42A3-88E3-64D4506E2DD6}"/>
              </c:ext>
            </c:extLst>
          </c:dPt>
          <c:dPt>
            <c:idx val="5"/>
            <c:bubble3D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B-C8F8-42A3-88E3-64D4506E2DD6}"/>
              </c:ext>
            </c:extLst>
          </c:dPt>
          <c:dPt>
            <c:idx val="6"/>
            <c:bubble3D val="0"/>
            <c:spPr>
              <a:gradFill rotWithShape="1">
                <a:gsLst>
                  <a:gs pos="0">
                    <a:schemeClr val="accent1">
                      <a:lumMod val="60000"/>
                      <a:shade val="51000"/>
                      <a:satMod val="130000"/>
                    </a:schemeClr>
                  </a:gs>
                  <a:gs pos="80000">
                    <a:schemeClr val="accent1">
                      <a:lumMod val="60000"/>
                      <a:shade val="93000"/>
                      <a:satMod val="130000"/>
                    </a:schemeClr>
                  </a:gs>
                  <a:gs pos="100000">
                    <a:schemeClr val="accent1">
                      <a:lumMod val="60000"/>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extLst>
              <c:ext xmlns:c16="http://schemas.microsoft.com/office/drawing/2014/chart" uri="{C3380CC4-5D6E-409C-BE32-E72D297353CC}">
                <c16:uniqueId val="{0000000D-C8F8-42A3-88E3-64D4506E2DD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Pivot_Tables!$A$110:$A$117</c:f>
              <c:strCache>
                <c:ptCount val="7"/>
                <c:pt idx="0">
                  <c:v>Sunday</c:v>
                </c:pt>
                <c:pt idx="1">
                  <c:v>Monday</c:v>
                </c:pt>
                <c:pt idx="2">
                  <c:v>Tuesday</c:v>
                </c:pt>
                <c:pt idx="3">
                  <c:v>Wednesday</c:v>
                </c:pt>
                <c:pt idx="4">
                  <c:v>Thursday</c:v>
                </c:pt>
                <c:pt idx="5">
                  <c:v>Friday</c:v>
                </c:pt>
                <c:pt idx="6">
                  <c:v>Saturday</c:v>
                </c:pt>
              </c:strCache>
            </c:strRef>
          </c:cat>
          <c:val>
            <c:numRef>
              <c:f>Pivot_Tables!$B$110:$B$117</c:f>
              <c:numCache>
                <c:formatCode>General</c:formatCode>
                <c:ptCount val="7"/>
                <c:pt idx="0">
                  <c:v>10313747.079999991</c:v>
                </c:pt>
                <c:pt idx="1">
                  <c:v>10770831.790000001</c:v>
                </c:pt>
                <c:pt idx="2">
                  <c:v>6008929.6499999929</c:v>
                </c:pt>
                <c:pt idx="3">
                  <c:v>10234278.589999987</c:v>
                </c:pt>
                <c:pt idx="4">
                  <c:v>8137736.6500000069</c:v>
                </c:pt>
                <c:pt idx="5">
                  <c:v>10100459.189999996</c:v>
                </c:pt>
                <c:pt idx="6">
                  <c:v>6801974.0800000019</c:v>
                </c:pt>
              </c:numCache>
            </c:numRef>
          </c:val>
          <c:extLst>
            <c:ext xmlns:c16="http://schemas.microsoft.com/office/drawing/2014/chart" uri="{C3380CC4-5D6E-409C-BE32-E72D297353CC}">
              <c16:uniqueId val="{0000000E-C8F8-42A3-88E3-64D4506E2DD6}"/>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64662580765794786"/>
          <c:y val="0.21929594327024912"/>
          <c:w val="0.15597972535026111"/>
          <c:h val="0.700281696697826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[Budget_vs_Actuals_Analysis.xlsx]Pivot_Tables!PivotTable25</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Pivot_Tables!$B$76</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Pivot_Tables!$A$77:$A$81</c:f>
              <c:strCache>
                <c:ptCount val="4"/>
                <c:pt idx="0">
                  <c:v>HR</c:v>
                </c:pt>
                <c:pt idx="1">
                  <c:v>IT</c:v>
                </c:pt>
                <c:pt idx="2">
                  <c:v>Marketing</c:v>
                </c:pt>
                <c:pt idx="3">
                  <c:v>Operations</c:v>
                </c:pt>
              </c:strCache>
            </c:strRef>
          </c:cat>
          <c:val>
            <c:numRef>
              <c:f>Pivot_Tables!$B$77:$B$81</c:f>
              <c:numCache>
                <c:formatCode>General</c:formatCode>
                <c:ptCount val="4"/>
                <c:pt idx="0">
                  <c:v>95787.529999999329</c:v>
                </c:pt>
                <c:pt idx="1">
                  <c:v>160252.15000000224</c:v>
                </c:pt>
                <c:pt idx="2">
                  <c:v>-27866.509999971837</c:v>
                </c:pt>
                <c:pt idx="3">
                  <c:v>47906.37000001967</c:v>
                </c:pt>
              </c:numCache>
            </c:numRef>
          </c:val>
          <c:extLst>
            <c:ext xmlns:c16="http://schemas.microsoft.com/office/drawing/2014/chart" uri="{C3380CC4-5D6E-409C-BE32-E72D297353CC}">
              <c16:uniqueId val="{00000000-81FF-4457-A215-0994381D323D}"/>
            </c:ext>
          </c:extLst>
        </c:ser>
        <c:dLbls>
          <c:showLegendKey val="0"/>
          <c:showVal val="0"/>
          <c:showCatName val="0"/>
          <c:showSerName val="0"/>
          <c:showPercent val="0"/>
          <c:showBubbleSize val="0"/>
        </c:dLbls>
        <c:gapWidth val="115"/>
        <c:overlap val="-20"/>
        <c:axId val="1058349967"/>
        <c:axId val="1054938479"/>
      </c:barChart>
      <c:catAx>
        <c:axId val="105834996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4938479"/>
        <c:crosses val="autoZero"/>
        <c:auto val="1"/>
        <c:lblAlgn val="ctr"/>
        <c:lblOffset val="100"/>
        <c:noMultiLvlLbl val="0"/>
      </c:catAx>
      <c:valAx>
        <c:axId val="105493847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58349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[Budget_vs_Actuals_Analysis.xlsx]Pivot_Tables!PivotTable29</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Pivot_Tables!$B$140</c:f>
              <c:strCache>
                <c:ptCount val="1"/>
                <c:pt idx="0">
                  <c:v>Average of Budgeted Expense</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Pivot_Tables!$A$141:$A$143</c:f>
              <c:strCache>
                <c:ptCount val="2"/>
                <c:pt idx="0">
                  <c:v>2024</c:v>
                </c:pt>
                <c:pt idx="1">
                  <c:v>2025</c:v>
                </c:pt>
              </c:strCache>
            </c:strRef>
          </c:cat>
          <c:val>
            <c:numRef>
              <c:f>Pivot_Tables!$B$141:$B$143</c:f>
              <c:numCache>
                <c:formatCode>General</c:formatCode>
                <c:ptCount val="2"/>
                <c:pt idx="0">
                  <c:v>12515.800826390452</c:v>
                </c:pt>
                <c:pt idx="1">
                  <c:v>12138.256815742399</c:v>
                </c:pt>
              </c:numCache>
            </c:numRef>
          </c:val>
          <c:extLst>
            <c:ext xmlns:c16="http://schemas.microsoft.com/office/drawing/2014/chart" uri="{C3380CC4-5D6E-409C-BE32-E72D297353CC}">
              <c16:uniqueId val="{00000000-2020-4166-A556-2EBDE04748D1}"/>
            </c:ext>
          </c:extLst>
        </c:ser>
        <c:ser>
          <c:idx val="1"/>
          <c:order val="1"/>
          <c:tx>
            <c:strRef>
              <c:f>Pivot_Tables!$C$140</c:f>
              <c:strCache>
                <c:ptCount val="1"/>
                <c:pt idx="0">
                  <c:v>Average of Actual Expense</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Pivot_Tables!$A$141:$A$143</c:f>
              <c:strCache>
                <c:ptCount val="2"/>
                <c:pt idx="0">
                  <c:v>2024</c:v>
                </c:pt>
                <c:pt idx="1">
                  <c:v>2025</c:v>
                </c:pt>
              </c:strCache>
            </c:strRef>
          </c:cat>
          <c:val>
            <c:numRef>
              <c:f>Pivot_Tables!$C$141:$C$143</c:f>
              <c:numCache>
                <c:formatCode>General</c:formatCode>
                <c:ptCount val="2"/>
                <c:pt idx="0">
                  <c:v>12551.652064850225</c:v>
                </c:pt>
                <c:pt idx="1">
                  <c:v>12347.316189624333</c:v>
                </c:pt>
              </c:numCache>
            </c:numRef>
          </c:val>
          <c:extLst>
            <c:ext xmlns:c16="http://schemas.microsoft.com/office/drawing/2014/chart" uri="{C3380CC4-5D6E-409C-BE32-E72D297353CC}">
              <c16:uniqueId val="{00000001-2020-4166-A556-2EBDE04748D1}"/>
            </c:ext>
          </c:extLst>
        </c:ser>
        <c:dLbls>
          <c:showLegendKey val="0"/>
          <c:showVal val="0"/>
          <c:showCatName val="0"/>
          <c:showSerName val="0"/>
          <c:showPercent val="0"/>
          <c:showBubbleSize val="0"/>
        </c:dLbls>
        <c:gapWidth val="115"/>
        <c:overlap val="-20"/>
        <c:axId val="1153413647"/>
        <c:axId val="1153416975"/>
      </c:barChart>
      <c:catAx>
        <c:axId val="115341364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3416975"/>
        <c:crosses val="autoZero"/>
        <c:auto val="1"/>
        <c:lblAlgn val="ctr"/>
        <c:lblOffset val="100"/>
        <c:noMultiLvlLbl val="0"/>
      </c:catAx>
      <c:valAx>
        <c:axId val="1153416975"/>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53413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[Budget_vs_Actuals_Analysis.xlsx]Pivot_Tables!PivotTable17</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Pivot_Tables!$B$127</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strRef>
              <c:f>Pivot_Tables!$A$128:$A$132</c:f>
              <c:strCache>
                <c:ptCount val="4"/>
                <c:pt idx="0">
                  <c:v>1</c:v>
                </c:pt>
                <c:pt idx="1">
                  <c:v>2</c:v>
                </c:pt>
                <c:pt idx="2">
                  <c:v>3</c:v>
                </c:pt>
                <c:pt idx="3">
                  <c:v>4</c:v>
                </c:pt>
              </c:strCache>
            </c:strRef>
          </c:cat>
          <c:val>
            <c:numRef>
              <c:f>Pivot_Tables!$B$128:$B$132</c:f>
              <c:numCache>
                <c:formatCode>General</c:formatCode>
                <c:ptCount val="4"/>
                <c:pt idx="0">
                  <c:v>14707106.229999997</c:v>
                </c:pt>
                <c:pt idx="1">
                  <c:v>15567113.689999994</c:v>
                </c:pt>
                <c:pt idx="2">
                  <c:v>15692845.610000009</c:v>
                </c:pt>
                <c:pt idx="3">
                  <c:v>16676971.040000014</c:v>
                </c:pt>
              </c:numCache>
            </c:numRef>
          </c:val>
          <c:extLst>
            <c:ext xmlns:c16="http://schemas.microsoft.com/office/drawing/2014/chart" uri="{C3380CC4-5D6E-409C-BE32-E72D297353CC}">
              <c16:uniqueId val="{00000000-A649-48C0-8AF1-320A62B081D8}"/>
            </c:ext>
          </c:extLst>
        </c:ser>
        <c:dLbls>
          <c:showLegendKey val="0"/>
          <c:showVal val="0"/>
          <c:showCatName val="0"/>
          <c:showSerName val="0"/>
          <c:showPercent val="0"/>
          <c:showBubbleSize val="0"/>
        </c:dLbls>
        <c:gapWidth val="100"/>
        <c:overlap val="-24"/>
        <c:axId val="1048446431"/>
        <c:axId val="1048463071"/>
      </c:barChart>
      <c:catAx>
        <c:axId val="104844643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8463071"/>
        <c:crosses val="autoZero"/>
        <c:auto val="1"/>
        <c:lblAlgn val="ctr"/>
        <c:lblOffset val="100"/>
        <c:noMultiLvlLbl val="0"/>
      </c:catAx>
      <c:valAx>
        <c:axId val="10484630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48446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2</xdr:col>
      <xdr:colOff>152400</xdr:colOff>
      <xdr:row>11</xdr:row>
      <xdr:rowOff>185737</xdr:rowOff>
    </xdr:from>
    <xdr:to>
      <xdr:col>7</xdr:col>
      <xdr:colOff>485775</xdr:colOff>
      <xdr:row>26</xdr:row>
      <xdr:rowOff>71437</xdr:rowOff>
    </xdr:to>
    <xdr:graphicFrame macro="">
      <xdr:nvGraphicFramePr>
        <xdr:cNvPr id="3" name="Chart 2">
          <a:extLst>
            <a:ext uri="{FF2B5EF4-FFF2-40B4-BE49-F238E27FC236}">
              <a16:creationId xmlns:a16="http://schemas.microsoft.com/office/drawing/2014/main" id="{79AD363D-CEF1-45F7-BB67-0A394602D8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561975</xdr:colOff>
      <xdr:row>27</xdr:row>
      <xdr:rowOff>109537</xdr:rowOff>
    </xdr:from>
    <xdr:to>
      <xdr:col>8</xdr:col>
      <xdr:colOff>1304925</xdr:colOff>
      <xdr:row>41</xdr:row>
      <xdr:rowOff>185737</xdr:rowOff>
    </xdr:to>
    <xdr:graphicFrame macro="">
      <xdr:nvGraphicFramePr>
        <xdr:cNvPr id="4" name="Chart 3">
          <a:extLst>
            <a:ext uri="{FF2B5EF4-FFF2-40B4-BE49-F238E27FC236}">
              <a16:creationId xmlns:a16="http://schemas.microsoft.com/office/drawing/2014/main" id="{2EADDBF3-07FD-4066-9CD0-5D670D81EE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142875</xdr:colOff>
      <xdr:row>42</xdr:row>
      <xdr:rowOff>119062</xdr:rowOff>
    </xdr:from>
    <xdr:to>
      <xdr:col>8</xdr:col>
      <xdr:colOff>1466850</xdr:colOff>
      <xdr:row>57</xdr:row>
      <xdr:rowOff>4762</xdr:rowOff>
    </xdr:to>
    <xdr:graphicFrame macro="">
      <xdr:nvGraphicFramePr>
        <xdr:cNvPr id="5" name="Chart 4">
          <a:extLst>
            <a:ext uri="{FF2B5EF4-FFF2-40B4-BE49-F238E27FC236}">
              <a16:creationId xmlns:a16="http://schemas.microsoft.com/office/drawing/2014/main" id="{43F59F25-E0D3-45B3-AB5E-8DA5C4EB71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247650</xdr:colOff>
      <xdr:row>57</xdr:row>
      <xdr:rowOff>138112</xdr:rowOff>
    </xdr:from>
    <xdr:to>
      <xdr:col>7</xdr:col>
      <xdr:colOff>514350</xdr:colOff>
      <xdr:row>72</xdr:row>
      <xdr:rowOff>23812</xdr:rowOff>
    </xdr:to>
    <xdr:graphicFrame macro="">
      <xdr:nvGraphicFramePr>
        <xdr:cNvPr id="6" name="Chart 5">
          <a:extLst>
            <a:ext uri="{FF2B5EF4-FFF2-40B4-BE49-F238E27FC236}">
              <a16:creationId xmlns:a16="http://schemas.microsoft.com/office/drawing/2014/main" id="{9B6BAFAF-8FFD-4D0E-B8F3-0EE6F963CE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304800</xdr:colOff>
      <xdr:row>73</xdr:row>
      <xdr:rowOff>166687</xdr:rowOff>
    </xdr:from>
    <xdr:to>
      <xdr:col>7</xdr:col>
      <xdr:colOff>571500</xdr:colOff>
      <xdr:row>88</xdr:row>
      <xdr:rowOff>52387</xdr:rowOff>
    </xdr:to>
    <xdr:graphicFrame macro="">
      <xdr:nvGraphicFramePr>
        <xdr:cNvPr id="7" name="Chart 6">
          <a:extLst>
            <a:ext uri="{FF2B5EF4-FFF2-40B4-BE49-F238E27FC236}">
              <a16:creationId xmlns:a16="http://schemas.microsoft.com/office/drawing/2014/main" id="{7753A568-B402-412F-A0CF-DB89AAEED7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276225</xdr:colOff>
      <xdr:row>91</xdr:row>
      <xdr:rowOff>80962</xdr:rowOff>
    </xdr:from>
    <xdr:to>
      <xdr:col>7</xdr:col>
      <xdr:colOff>542925</xdr:colOff>
      <xdr:row>105</xdr:row>
      <xdr:rowOff>157162</xdr:rowOff>
    </xdr:to>
    <xdr:graphicFrame macro="">
      <xdr:nvGraphicFramePr>
        <xdr:cNvPr id="8" name="Chart 7">
          <a:extLst>
            <a:ext uri="{FF2B5EF4-FFF2-40B4-BE49-F238E27FC236}">
              <a16:creationId xmlns:a16="http://schemas.microsoft.com/office/drawing/2014/main" id="{95769DC2-9CF0-490C-BF6A-9C640B83FF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276225</xdr:colOff>
      <xdr:row>106</xdr:row>
      <xdr:rowOff>128587</xdr:rowOff>
    </xdr:from>
    <xdr:to>
      <xdr:col>8</xdr:col>
      <xdr:colOff>104775</xdr:colOff>
      <xdr:row>121</xdr:row>
      <xdr:rowOff>14287</xdr:rowOff>
    </xdr:to>
    <xdr:graphicFrame macro="">
      <xdr:nvGraphicFramePr>
        <xdr:cNvPr id="10" name="Chart 9">
          <a:extLst>
            <a:ext uri="{FF2B5EF4-FFF2-40B4-BE49-F238E27FC236}">
              <a16:creationId xmlns:a16="http://schemas.microsoft.com/office/drawing/2014/main" id="{1008743C-82C3-491C-B87B-A41440F603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142875</xdr:colOff>
      <xdr:row>122</xdr:row>
      <xdr:rowOff>66675</xdr:rowOff>
    </xdr:from>
    <xdr:to>
      <xdr:col>7</xdr:col>
      <xdr:colOff>847725</xdr:colOff>
      <xdr:row>136</xdr:row>
      <xdr:rowOff>142875</xdr:rowOff>
    </xdr:to>
    <xdr:graphicFrame macro="">
      <xdr:nvGraphicFramePr>
        <xdr:cNvPr id="11" name="Chart 10">
          <a:extLst>
            <a:ext uri="{FF2B5EF4-FFF2-40B4-BE49-F238E27FC236}">
              <a16:creationId xmlns:a16="http://schemas.microsoft.com/office/drawing/2014/main" id="{57075B44-87BD-4E25-823A-949FFB7501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280987</xdr:colOff>
      <xdr:row>137</xdr:row>
      <xdr:rowOff>100012</xdr:rowOff>
    </xdr:from>
    <xdr:to>
      <xdr:col>9</xdr:col>
      <xdr:colOff>376237</xdr:colOff>
      <xdr:row>151</xdr:row>
      <xdr:rowOff>176212</xdr:rowOff>
    </xdr:to>
    <xdr:graphicFrame macro="">
      <xdr:nvGraphicFramePr>
        <xdr:cNvPr id="12" name="Chart 11">
          <a:extLst>
            <a:ext uri="{FF2B5EF4-FFF2-40B4-BE49-F238E27FC236}">
              <a16:creationId xmlns:a16="http://schemas.microsoft.com/office/drawing/2014/main" id="{4BAEE14E-A134-4904-B8D1-A095808FC1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1181101</xdr:colOff>
      <xdr:row>4</xdr:row>
      <xdr:rowOff>161925</xdr:rowOff>
    </xdr:from>
    <xdr:to>
      <xdr:col>3</xdr:col>
      <xdr:colOff>447676</xdr:colOff>
      <xdr:row>17</xdr:row>
      <xdr:rowOff>47625</xdr:rowOff>
    </xdr:to>
    <xdr:graphicFrame macro="">
      <xdr:nvGraphicFramePr>
        <xdr:cNvPr id="7" name="Chart 6">
          <a:extLst>
            <a:ext uri="{FF2B5EF4-FFF2-40B4-BE49-F238E27FC236}">
              <a16:creationId xmlns:a16="http://schemas.microsoft.com/office/drawing/2014/main" id="{CF4B8011-F2ED-4945-88CC-01840F318D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504825</xdr:colOff>
      <xdr:row>4</xdr:row>
      <xdr:rowOff>161925</xdr:rowOff>
    </xdr:from>
    <xdr:to>
      <xdr:col>10</xdr:col>
      <xdr:colOff>514350</xdr:colOff>
      <xdr:row>17</xdr:row>
      <xdr:rowOff>47625</xdr:rowOff>
    </xdr:to>
    <xdr:graphicFrame macro="">
      <xdr:nvGraphicFramePr>
        <xdr:cNvPr id="8" name="Chart 7">
          <a:extLst>
            <a:ext uri="{FF2B5EF4-FFF2-40B4-BE49-F238E27FC236}">
              <a16:creationId xmlns:a16="http://schemas.microsoft.com/office/drawing/2014/main" id="{CFC52FAD-DA2E-4D3C-90A5-4CB553E246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571500</xdr:colOff>
      <xdr:row>4</xdr:row>
      <xdr:rowOff>152401</xdr:rowOff>
    </xdr:from>
    <xdr:to>
      <xdr:col>16</xdr:col>
      <xdr:colOff>600075</xdr:colOff>
      <xdr:row>17</xdr:row>
      <xdr:rowOff>38101</xdr:rowOff>
    </xdr:to>
    <xdr:graphicFrame macro="">
      <xdr:nvGraphicFramePr>
        <xdr:cNvPr id="9" name="Chart 8">
          <a:extLst>
            <a:ext uri="{FF2B5EF4-FFF2-40B4-BE49-F238E27FC236}">
              <a16:creationId xmlns:a16="http://schemas.microsoft.com/office/drawing/2014/main" id="{1C2CE19C-2929-4636-8CB8-C6B92DA98C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1181100</xdr:colOff>
      <xdr:row>17</xdr:row>
      <xdr:rowOff>112182</xdr:rowOff>
    </xdr:from>
    <xdr:to>
      <xdr:col>6</xdr:col>
      <xdr:colOff>404091</xdr:colOff>
      <xdr:row>29</xdr:row>
      <xdr:rowOff>178858</xdr:rowOff>
    </xdr:to>
    <xdr:graphicFrame macro="">
      <xdr:nvGraphicFramePr>
        <xdr:cNvPr id="10" name="Chart 9">
          <a:extLst>
            <a:ext uri="{FF2B5EF4-FFF2-40B4-BE49-F238E27FC236}">
              <a16:creationId xmlns:a16="http://schemas.microsoft.com/office/drawing/2014/main" id="{89A2BA5A-33B9-4DC3-8E5D-3B0C8D275F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475096</xdr:colOff>
      <xdr:row>17</xdr:row>
      <xdr:rowOff>100155</xdr:rowOff>
    </xdr:from>
    <xdr:to>
      <xdr:col>13</xdr:col>
      <xdr:colOff>404091</xdr:colOff>
      <xdr:row>29</xdr:row>
      <xdr:rowOff>166830</xdr:rowOff>
    </xdr:to>
    <xdr:graphicFrame macro="">
      <xdr:nvGraphicFramePr>
        <xdr:cNvPr id="12" name="Chart 11">
          <a:extLst>
            <a:ext uri="{FF2B5EF4-FFF2-40B4-BE49-F238E27FC236}">
              <a16:creationId xmlns:a16="http://schemas.microsoft.com/office/drawing/2014/main" id="{97C74182-7C81-4DA7-AF73-3FA03A0DE8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714375</xdr:colOff>
      <xdr:row>4</xdr:row>
      <xdr:rowOff>171450</xdr:rowOff>
    </xdr:from>
    <xdr:to>
      <xdr:col>1</xdr:col>
      <xdr:colOff>1133475</xdr:colOff>
      <xdr:row>16</xdr:row>
      <xdr:rowOff>95250</xdr:rowOff>
    </xdr:to>
    <mc:AlternateContent xmlns:mc="http://schemas.openxmlformats.org/markup-compatibility/2006" xmlns:a14="http://schemas.microsoft.com/office/drawing/2010/main">
      <mc:Choice Requires="a14">
        <xdr:graphicFrame macro="">
          <xdr:nvGraphicFramePr>
            <xdr:cNvPr id="17" name="Day Name">
              <a:extLst>
                <a:ext uri="{FF2B5EF4-FFF2-40B4-BE49-F238E27FC236}">
                  <a16:creationId xmlns:a16="http://schemas.microsoft.com/office/drawing/2014/main" id="{674F7880-90B2-4347-9A2F-072BC62A3573}"/>
                </a:ext>
              </a:extLst>
            </xdr:cNvPr>
            <xdr:cNvGraphicFramePr/>
          </xdr:nvGraphicFramePr>
          <xdr:xfrm>
            <a:off x="0" y="0"/>
            <a:ext cx="0" cy="0"/>
          </xdr:xfrm>
          <a:graphic>
            <a:graphicData uri="http://schemas.microsoft.com/office/drawing/2010/slicer">
              <sle:slicer xmlns:sle="http://schemas.microsoft.com/office/drawing/2010/slicer" name="Day Name"/>
            </a:graphicData>
          </a:graphic>
        </xdr:graphicFrame>
      </mc:Choice>
      <mc:Fallback xmlns="">
        <xdr:sp macro="" textlink="">
          <xdr:nvSpPr>
            <xdr:cNvPr id="0" name=""/>
            <xdr:cNvSpPr>
              <a:spLocks noTextEdit="1"/>
            </xdr:cNvSpPr>
          </xdr:nvSpPr>
          <xdr:spPr>
            <a:xfrm>
              <a:off x="714375" y="954327"/>
              <a:ext cx="1293312" cy="22724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706594</xdr:colOff>
      <xdr:row>16</xdr:row>
      <xdr:rowOff>129459</xdr:rowOff>
    </xdr:from>
    <xdr:to>
      <xdr:col>1</xdr:col>
      <xdr:colOff>1125694</xdr:colOff>
      <xdr:row>24</xdr:row>
      <xdr:rowOff>43734</xdr:rowOff>
    </xdr:to>
    <mc:AlternateContent xmlns:mc="http://schemas.openxmlformats.org/markup-compatibility/2006" xmlns:a14="http://schemas.microsoft.com/office/drawing/2010/main">
      <mc:Choice Requires="a14">
        <xdr:graphicFrame macro="">
          <xdr:nvGraphicFramePr>
            <xdr:cNvPr id="21" name="Quarters">
              <a:extLst>
                <a:ext uri="{FF2B5EF4-FFF2-40B4-BE49-F238E27FC236}">
                  <a16:creationId xmlns:a16="http://schemas.microsoft.com/office/drawing/2014/main" id="{15BD27C4-E4AF-4341-B7FF-2EEED1C1ABC7}"/>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mlns="">
        <xdr:sp macro="" textlink="">
          <xdr:nvSpPr>
            <xdr:cNvPr id="0" name=""/>
            <xdr:cNvSpPr>
              <a:spLocks noTextEdit="1"/>
            </xdr:cNvSpPr>
          </xdr:nvSpPr>
          <xdr:spPr>
            <a:xfrm>
              <a:off x="706594" y="3208247"/>
              <a:ext cx="1294630" cy="14536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733426</xdr:colOff>
      <xdr:row>24</xdr:row>
      <xdr:rowOff>76200</xdr:rowOff>
    </xdr:from>
    <xdr:to>
      <xdr:col>1</xdr:col>
      <xdr:colOff>1133476</xdr:colOff>
      <xdr:row>29</xdr:row>
      <xdr:rowOff>171450</xdr:rowOff>
    </xdr:to>
    <mc:AlternateContent xmlns:mc="http://schemas.openxmlformats.org/markup-compatibility/2006" xmlns:a14="http://schemas.microsoft.com/office/drawing/2010/main">
      <mc:Choice Requires="a14">
        <xdr:graphicFrame macro="">
          <xdr:nvGraphicFramePr>
            <xdr:cNvPr id="22" name="Years">
              <a:extLst>
                <a:ext uri="{FF2B5EF4-FFF2-40B4-BE49-F238E27FC236}">
                  <a16:creationId xmlns:a16="http://schemas.microsoft.com/office/drawing/2014/main" id="{C35DD343-1CB8-4B7E-BE25-AAB9E2FB643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733426" y="4773460"/>
              <a:ext cx="1274262" cy="107384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66674</xdr:colOff>
      <xdr:row>12</xdr:row>
      <xdr:rowOff>66675</xdr:rowOff>
    </xdr:from>
    <xdr:to>
      <xdr:col>21</xdr:col>
      <xdr:colOff>466725</xdr:colOff>
      <xdr:row>17</xdr:row>
      <xdr:rowOff>38100</xdr:rowOff>
    </xdr:to>
    <mc:AlternateContent xmlns:mc="http://schemas.openxmlformats.org/markup-compatibility/2006" xmlns:a14="http://schemas.microsoft.com/office/drawing/2010/main">
      <mc:Choice Requires="a14">
        <xdr:graphicFrame macro="">
          <xdr:nvGraphicFramePr>
            <xdr:cNvPr id="23" name="Expense Type">
              <a:extLst>
                <a:ext uri="{FF2B5EF4-FFF2-40B4-BE49-F238E27FC236}">
                  <a16:creationId xmlns:a16="http://schemas.microsoft.com/office/drawing/2014/main" id="{BB32A38F-36D6-4B65-BE78-6993A5C0FD77}"/>
                </a:ext>
              </a:extLst>
            </xdr:cNvPr>
            <xdr:cNvGraphicFramePr/>
          </xdr:nvGraphicFramePr>
          <xdr:xfrm>
            <a:off x="0" y="0"/>
            <a:ext cx="0" cy="0"/>
          </xdr:xfrm>
          <a:graphic>
            <a:graphicData uri="http://schemas.microsoft.com/office/drawing/2010/slicer">
              <sle:slicer xmlns:sle="http://schemas.microsoft.com/office/drawing/2010/slicer" name="Expense Type"/>
            </a:graphicData>
          </a:graphic>
        </xdr:graphicFrame>
      </mc:Choice>
      <mc:Fallback xmlns="">
        <xdr:sp macro="" textlink="">
          <xdr:nvSpPr>
            <xdr:cNvPr id="0" name=""/>
            <xdr:cNvSpPr>
              <a:spLocks noTextEdit="1"/>
            </xdr:cNvSpPr>
          </xdr:nvSpPr>
          <xdr:spPr>
            <a:xfrm>
              <a:off x="12931948" y="2415305"/>
              <a:ext cx="2853065" cy="95002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476250</xdr:colOff>
      <xdr:row>17</xdr:row>
      <xdr:rowOff>105064</xdr:rowOff>
    </xdr:from>
    <xdr:to>
      <xdr:col>21</xdr:col>
      <xdr:colOff>491836</xdr:colOff>
      <xdr:row>29</xdr:row>
      <xdr:rowOff>162213</xdr:rowOff>
    </xdr:to>
    <xdr:graphicFrame macro="">
      <xdr:nvGraphicFramePr>
        <xdr:cNvPr id="24" name="Chart 23">
          <a:extLst>
            <a:ext uri="{FF2B5EF4-FFF2-40B4-BE49-F238E27FC236}">
              <a16:creationId xmlns:a16="http://schemas.microsoft.com/office/drawing/2014/main" id="{44007393-EA9D-444C-9259-2CCB53CB79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391438</xdr:colOff>
      <xdr:row>30</xdr:row>
      <xdr:rowOff>13229</xdr:rowOff>
    </xdr:from>
    <xdr:to>
      <xdr:col>21</xdr:col>
      <xdr:colOff>490681</xdr:colOff>
      <xdr:row>43</xdr:row>
      <xdr:rowOff>143631</xdr:rowOff>
    </xdr:to>
    <xdr:graphicFrame macro="">
      <xdr:nvGraphicFramePr>
        <xdr:cNvPr id="25" name="Chart 24">
          <a:extLst>
            <a:ext uri="{FF2B5EF4-FFF2-40B4-BE49-F238E27FC236}">
              <a16:creationId xmlns:a16="http://schemas.microsoft.com/office/drawing/2014/main" id="{6A640CEB-A10C-431D-BF7A-ADAC4D4500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47625</xdr:colOff>
      <xdr:row>4</xdr:row>
      <xdr:rowOff>161926</xdr:rowOff>
    </xdr:from>
    <xdr:to>
      <xdr:col>21</xdr:col>
      <xdr:colOff>485775</xdr:colOff>
      <xdr:row>12</xdr:row>
      <xdr:rowOff>38100</xdr:rowOff>
    </xdr:to>
    <mc:AlternateContent xmlns:mc="http://schemas.openxmlformats.org/markup-compatibility/2006" xmlns:a14="http://schemas.microsoft.com/office/drawing/2010/main">
      <mc:Choice Requires="a14">
        <xdr:graphicFrame macro="">
          <xdr:nvGraphicFramePr>
            <xdr:cNvPr id="26" name="Month Name">
              <a:extLst>
                <a:ext uri="{FF2B5EF4-FFF2-40B4-BE49-F238E27FC236}">
                  <a16:creationId xmlns:a16="http://schemas.microsoft.com/office/drawing/2014/main" id="{339D6098-CE05-415F-879B-FA49426B9BD3}"/>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2912899" y="944803"/>
              <a:ext cx="2891164" cy="144192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721588</xdr:colOff>
      <xdr:row>30</xdr:row>
      <xdr:rowOff>28865</xdr:rowOff>
    </xdr:from>
    <xdr:to>
      <xdr:col>6</xdr:col>
      <xdr:colOff>331930</xdr:colOff>
      <xdr:row>43</xdr:row>
      <xdr:rowOff>158752</xdr:rowOff>
    </xdr:to>
    <xdr:graphicFrame macro="">
      <xdr:nvGraphicFramePr>
        <xdr:cNvPr id="27" name="Chart 26">
          <a:extLst>
            <a:ext uri="{FF2B5EF4-FFF2-40B4-BE49-F238E27FC236}">
              <a16:creationId xmlns:a16="http://schemas.microsoft.com/office/drawing/2014/main" id="{61F27C06-D2B1-49AE-A2CF-E5DD1A0BCC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378391</xdr:colOff>
      <xdr:row>30</xdr:row>
      <xdr:rowOff>26458</xdr:rowOff>
    </xdr:from>
    <xdr:to>
      <xdr:col>14</xdr:col>
      <xdr:colOff>345787</xdr:colOff>
      <xdr:row>43</xdr:row>
      <xdr:rowOff>158750</xdr:rowOff>
    </xdr:to>
    <xdr:graphicFrame macro="">
      <xdr:nvGraphicFramePr>
        <xdr:cNvPr id="28" name="Chart 27">
          <a:extLst>
            <a:ext uri="{FF2B5EF4-FFF2-40B4-BE49-F238E27FC236}">
              <a16:creationId xmlns:a16="http://schemas.microsoft.com/office/drawing/2014/main" id="{72976EF3-F0CB-4D35-94AC-31C36EC29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02.542031018522" createdVersion="7" refreshedVersion="7" minRefreshableVersion="3" recordCount="5000" xr:uid="{0E82A699-4502-43DE-ABEC-DB2F8CEC0828}">
  <cacheSource type="worksheet">
    <worksheetSource name="Table2_2"/>
  </cacheSource>
  <cacheFields count="16">
    <cacheField name="Department ID" numFmtId="0">
      <sharedItems count="100">
        <s v="Dept-82"/>
        <s v="Dept-73"/>
        <s v="Dept-71"/>
        <s v="Dept-78"/>
        <s v="Dept-19"/>
        <s v="Dept-62"/>
        <s v="Dept-28"/>
        <s v="Dept-79"/>
        <s v="Dept-01"/>
        <s v="Dept-92"/>
        <s v="Dept-93"/>
        <s v="Dept-12"/>
        <s v="Dept-26"/>
        <s v="Dept-22"/>
        <s v="Dept-45"/>
        <s v="Dept-51"/>
        <s v="Dept-57"/>
        <s v="Dept-32"/>
        <s v="Dept-50"/>
        <s v="Dept-14"/>
        <s v="Dept-34"/>
        <s v="Dept-84"/>
        <s v="Dept-96"/>
        <s v="Dept-48"/>
        <s v="Dept-90"/>
        <s v="Dept-97"/>
        <s v="Dept-15"/>
        <s v="Dept-06"/>
        <s v="Dept-38"/>
        <s v="Dept-24"/>
        <s v="Dept-05"/>
        <s v="Dept-21"/>
        <s v="Dept-30"/>
        <s v="Dept-60"/>
        <s v="Dept-43"/>
        <s v="Dept-36"/>
        <s v="Dept-70"/>
        <s v="Dept-61"/>
        <s v="Dept-09"/>
        <s v="Dept-69"/>
        <s v="Dept-53"/>
        <s v="Dept-99"/>
        <s v="Dept-40"/>
        <s v="Dept-18"/>
        <s v="Dept-95"/>
        <s v="Dept-07"/>
        <s v="Dept-56"/>
        <s v="Dept-00"/>
        <s v="Dept-44"/>
        <s v="Dept-67"/>
        <s v="Dept-88"/>
        <s v="Dept-66"/>
        <s v="Dept-80"/>
        <s v="Dept-59"/>
        <s v="Dept-54"/>
        <s v="Dept-31"/>
        <s v="Dept-03"/>
        <s v="Dept-98"/>
        <s v="Dept-68"/>
        <s v="Dept-72"/>
        <s v="Dept-42"/>
        <s v="Dept-75"/>
        <s v="Dept-91"/>
        <s v="Dept-85"/>
        <s v="Dept-39"/>
        <s v="Dept-52"/>
        <s v="Dept-47"/>
        <s v="Dept-94"/>
        <s v="Dept-25"/>
        <s v="Dept-74"/>
        <s v="Dept-20"/>
        <s v="Dept-46"/>
        <s v="Dept-27"/>
        <s v="Dept-41"/>
        <s v="Dept-35"/>
        <s v="Dept-87"/>
        <s v="Dept-58"/>
        <s v="Dept-16"/>
        <s v="Dept-04"/>
        <s v="Dept-08"/>
        <s v="Dept-63"/>
        <s v="Dept-77"/>
        <s v="Dept-76"/>
        <s v="Dept-29"/>
        <s v="Dept-89"/>
        <s v="Dept-55"/>
        <s v="Dept-49"/>
        <s v="Dept-64"/>
        <s v="Dept-81"/>
        <s v="Dept-17"/>
        <s v="Dept-86"/>
        <s v="Dept-83"/>
        <s v="Dept-11"/>
        <s v="Dept-13"/>
        <s v="Dept-02"/>
        <s v="Dept-37"/>
        <s v="Dept-65"/>
        <s v="Dept-23"/>
        <s v="Dept-10"/>
        <s v="Dept-33"/>
      </sharedItems>
    </cacheField>
    <cacheField name="Budgeted Expense" numFmtId="0">
      <sharedItems containsSemiMixedTypes="0" containsString="0" containsNumber="1" minValue="5002.07" maxValue="19996.79"/>
    </cacheField>
    <cacheField name="Actual Expense" numFmtId="0">
      <sharedItems containsSemiMixedTypes="0" containsString="0" containsNumber="1" minValue="4159.28" maxValue="20923.48"/>
    </cacheField>
    <cacheField name="Expense Type" numFmtId="0">
      <sharedItems count="4">
        <s v="Operations"/>
        <s v="Marketing"/>
        <s v="IT"/>
        <s v="HR"/>
      </sharedItems>
    </cacheField>
    <cacheField name="Month" numFmtId="14">
      <sharedItems containsSemiMixedTypes="0" containsNonDate="0" containsDate="1" containsString="0" minDate="2024-02-01T00:00:00" maxDate="2025-02-02T00:00:00" count="13">
        <d v="2024-09-01T00:00:00"/>
        <d v="2024-05-01T00:00:00"/>
        <d v="2024-12-01T00:00:00"/>
        <d v="2025-02-01T00:00:00"/>
        <d v="2024-04-01T00:00:00"/>
        <d v="2025-01-01T00:00:00"/>
        <d v="2024-08-01T00:00:00"/>
        <d v="2024-11-01T00:00:00"/>
        <d v="2024-02-01T00:00:00"/>
        <d v="2024-10-01T00:00:00"/>
        <d v="2024-06-01T00:00:00"/>
        <d v="2024-03-01T00:00:00"/>
        <d v="2024-07-01T00:00:00"/>
      </sharedItems>
      <fieldGroup par="12" base="4">
        <rangePr groupBy="months" startDate="2024-02-01T00:00:00" endDate="2025-02-02T00:00:00"/>
        <groupItems count="14">
          <s v="&lt;2/1/2024"/>
          <s v="Jan"/>
          <s v="Feb"/>
          <s v="Mar"/>
          <s v="Apr"/>
          <s v="May"/>
          <s v="Jun"/>
          <s v="Jul"/>
          <s v="Aug"/>
          <s v="Sep"/>
          <s v="Oct"/>
          <s v="Nov"/>
          <s v="Dec"/>
          <s v="&gt;2/2/2025"/>
        </groupItems>
      </fieldGroup>
    </cacheField>
    <cacheField name="Variance Explanation" numFmtId="0">
      <sharedItems count="5000">
        <s v="Character to involve too wonder threat my couple."/>
        <s v="Outside agency skill street pull opportunity."/>
        <s v="Risk piece thing more bring."/>
        <s v="Discuss animal rock admit me hot land system."/>
        <s v="Color understand say stage peace."/>
        <s v="Church point quality deal bank."/>
        <s v="Peace so top number perhaps sister house maybe."/>
        <s v="Happy middle future business officer green."/>
        <s v="Send side know fine around with."/>
        <s v="Government modern room attorney stop."/>
        <s v="Bed respond skill wish account."/>
        <s v="Win dinner day sea fire involve."/>
        <s v="Common model certainly body."/>
        <s v="Second color rise financial."/>
        <s v="However contain evidence PM clearly turn."/>
        <s v="Almost which live perform."/>
        <s v="Whatever bill measure eat indeed near."/>
        <s v="Both serve any fund TV."/>
        <s v="Language less help western back act peace follow."/>
        <s v="Simple door they job cause standard."/>
        <s v="Method back forget sense method."/>
        <s v="Trip fight word."/>
        <s v="Call per though property go page."/>
        <s v="Boy expert much hear strong."/>
        <s v="Society apply friend when."/>
        <s v="Behind single month half area station."/>
        <s v="Reflect heavy response purpose."/>
        <s v="Show Mrs give you southern yard."/>
        <s v="Wife all actually protect social finish."/>
        <s v="Myself window food left about these."/>
        <s v="Want return carry society series near."/>
        <s v="Director life part city. Bring eye test."/>
        <s v="Could according set response."/>
        <s v="Tough growth specific brother."/>
        <s v="Why former mention kitchen discuss."/>
        <s v="Head rock foreign company. These actually call."/>
        <s v="Edge loss particularly."/>
        <s v="Store Mr agency improve truth data try attention."/>
        <s v="Project after director meet."/>
        <s v="Majority east shoulder science."/>
        <s v="Early court serve whole list."/>
        <s v="They fact accept option."/>
        <s v="Their perhaps better scene head huge out."/>
        <s v="Everything various interesting wait with."/>
        <s v="Case relationship three detail."/>
        <s v="At why medical check."/>
        <s v="Four election movement my."/>
        <s v="Science measure action information image."/>
        <s v="Herself no debate arm day."/>
        <s v="Exactly include tree career."/>
        <s v="Magazine cause into out thousand miss staff."/>
        <s v="Rock feeling student sell."/>
        <s v="Win country our year heart candidate animal."/>
        <s v="Mention kitchen size city campaign word response."/>
        <s v="Between arrive side. Often on beat three almost."/>
        <s v="Star trade century three top rise level."/>
        <s v="The soon item individual it."/>
        <s v="Force despite protect easy skin."/>
        <s v="Down figure discuss point government."/>
        <s v="High employee exactly a western."/>
        <s v="Hour family imagine wall upon base simple."/>
        <s v="Main cell skin good."/>
        <s v="Event pass both themselves executive think."/>
        <s v="Human decision big sure recent some become."/>
        <s v="Address current off sort draw blue."/>
        <s v="Husband technology whom employee current network."/>
        <s v="Leave free drop ahead dream newspaper mission."/>
        <s v="Another size standard fund. To call word TV edge."/>
        <s v="Culture program perform."/>
        <s v="Simply middle professor black air take begin."/>
        <s v="A professional fear treat wind help daughter."/>
        <s v="Near tough reveal network color."/>
        <s v="Draw receive nice reason blood."/>
        <s v="About dinner reason billion hair. Offer body why."/>
        <s v="Agree apply computer laugh prevent board entire."/>
        <s v="Kitchen rich open."/>
        <s v="Practice thought specific picture."/>
        <s v="Live education ever issue consumer civil miss."/>
        <s v="Mouth response wall. Prevent actually cost."/>
        <s v="Next herself authority."/>
        <s v="Structure across change no system finally."/>
        <s v="Move carry low since child."/>
        <s v="Operation term perform quality."/>
        <s v="Special doctor magazine less west."/>
        <s v="After special and not alone focus."/>
        <s v="Head during kid skin teacher pick throw."/>
        <s v="Interesting article one back grow travel."/>
        <s v="Open along stop there bit behavior."/>
        <s v="American police candidate whom."/>
        <s v="According say great bill."/>
        <s v="Federal choose get tend enjoy though woman."/>
        <s v="Those notice or religious. Leg continue huge."/>
        <s v="Material score almost result."/>
        <s v="Position class street their grow fund design."/>
        <s v="Sense forward increase day."/>
        <s v="Process data officer."/>
        <s v="Together themselves whom few."/>
        <s v="Wait rate suffer study."/>
        <s v="Education week Congress too then government."/>
        <s v="Main unit authority wide majority friend space."/>
        <s v="Accept give entire mother side right return."/>
        <s v="Service article truth into somebody describe."/>
        <s v="Both name her million."/>
        <s v="Mind toward really probably. Culture eight seat."/>
        <s v="Stand here board good serve learn."/>
        <s v="Carry view return concern offer as article."/>
        <s v="Maybe whose explain later."/>
        <s v="Prove born issue fall TV senior order."/>
        <s v="Space skill perform seek charge."/>
        <s v="Whether many in tax. Why wonder story land."/>
        <s v="World successful field apply stage."/>
        <s v="Member just operation value discover."/>
        <s v="Foreign save religious big moment great."/>
        <s v="Event wear address. Left live floor only south."/>
        <s v="To lead drug factor camera doctor federal."/>
        <s v="Meeting finally ball probably bag run."/>
        <s v="Information plan soon."/>
        <s v="Position perhaps stay ago suddenly within trip."/>
        <s v="Development year food deep."/>
        <s v="Push audience thing."/>
        <s v="From would keep positive hand."/>
        <s v="Wonder town manage rest one follow structure."/>
        <s v="Above sing before character population."/>
        <s v="Financial radio time hair move whom."/>
        <s v="Side value base interest hit perform type."/>
        <s v="Dark really environment you college fly."/>
        <s v="Data again with day large that. May hair past."/>
        <s v="Development each water camera. Story tough skill."/>
        <s v="Shoulder list yet purpose."/>
        <s v="Summer information able environmental indicate."/>
        <s v="Decade either too win another tough body arm."/>
        <s v="Writer ask ground executive quickly."/>
        <s v="Pick how book two particularly."/>
        <s v="Drug agree information hear seven check."/>
        <s v="You enter detail report Congress."/>
        <s v="Left after case memory entire."/>
        <s v="Item spend stock for."/>
        <s v="Drive cover pick whether meeting throw would."/>
        <s v="Too career film best city much actually."/>
        <s v="Heart around car long."/>
        <s v="Product west thank. Stay market fact hot evening."/>
        <s v="Lead huge respond back."/>
        <s v="Those bring analysis tough anyone me."/>
        <s v="Against institution report."/>
        <s v="Put girl tough turn where already half top."/>
        <s v="Last clear hotel treatment book foreign chair."/>
        <s v="Attack next small benefit."/>
        <s v="Art wait several must item physical forget."/>
        <s v="Edge tax add since. Through lot her really."/>
        <s v="Enter job later room."/>
        <s v="Run again young decision way simply."/>
        <s v="Well person usually finish different test."/>
        <s v="Father nice none add story near fish consumer."/>
        <s v="President news customer soon draw."/>
        <s v="Second around look Democrat no."/>
        <s v="Since allow sport choice decision nearly."/>
        <s v="Chance avoid want worker not cup paper."/>
        <s v="Run fish culture go store."/>
        <s v="Fund network size final give star building."/>
        <s v="Thus wide wall beautiful guy."/>
        <s v="Position cold indicate would concern theory."/>
        <s v="Me laugh away imagine."/>
        <s v="Occur environment always."/>
        <s v="Doctor garden win cost pressure."/>
        <s v="Hour their according town can forget."/>
        <s v="Often buy place beyond."/>
        <s v="Staff when short realize."/>
        <s v="Eight with economy. Along hotel under."/>
        <s v="Entire company well option."/>
        <s v="After season population meet three low."/>
        <s v="Work of education value far language development."/>
        <s v="Treat watch fund decision."/>
        <s v="To learn free information a word successful."/>
        <s v="Listen turn much ask."/>
        <s v="Daughter month could put must range and."/>
        <s v="Year language stop view important they."/>
        <s v="Third ten truth relationship."/>
        <s v="Mrs positive foot prepare reflect mother out."/>
        <s v="His case shake. Individual event born guess."/>
        <s v="Bill so hold sister commercial even yard."/>
        <s v="Boy main win hit six."/>
        <s v="Sport respond place phone. Stage as movie both."/>
        <s v="Environmental yourself wall world charge owner."/>
        <s v="Call decide glass production grow."/>
        <s v="Consider least company rise early."/>
        <s v="Check people Mr property summer take."/>
        <s v="Game spring ago only back again national common."/>
        <s v="Me size blue part."/>
        <s v="Gun determine miss war practice during."/>
        <s v="Should reflect weight that service news enjoy."/>
        <s v="Machine growth name nice."/>
        <s v="Tree fall food green. The employee floor."/>
        <s v="More half recognize range."/>
        <s v="Avoid give meet everyone degree."/>
        <s v="Boy baby turn chair too exactly want station."/>
        <s v="Exist bit area. Like defense military increase."/>
        <s v="Store paper scene edge send."/>
        <s v="Among energy campaign present."/>
        <s v="New Congress least senior prevent five."/>
        <s v="Surface site age special evening participant."/>
        <s v="Common identify general reduce moment girl store."/>
        <s v="Method whether unit know."/>
        <s v="Name free effort. Again drive more impact."/>
        <s v="Behavior meet red bed large enjoy."/>
        <s v="Save well hundred four baby front."/>
        <s v="Conference loss language big ever recent."/>
        <s v="Realize by carry bad. Door writer clear."/>
        <s v="Reality real eight north itself where."/>
        <s v="Policy affect miss window media her."/>
        <s v="Camera old fish serve follow apply various thing."/>
        <s v="Western near rise determine soon change."/>
        <s v="Because crime treat baby reach."/>
        <s v="Better partner main support short job."/>
        <s v="Bad production open product believe."/>
        <s v="Perhaps bag reach course."/>
        <s v="Team smile how foot feel."/>
        <s v="Score fact thing present act whose."/>
        <s v="Near audience fire. Here room site by blue safe."/>
        <s v="Allow gas during close down."/>
        <s v="Consider require participant shake admit and."/>
        <s v="Reduce enjoy black near."/>
        <s v="Four his speak total above rich."/>
        <s v="New audience voice speak member play story son."/>
        <s v="Space point people magazine."/>
        <s v="Agent identify back."/>
        <s v="Wonder place house."/>
        <s v="Poor about news include across detail."/>
        <s v="So tax food large color meet."/>
        <s v="This before man base light occur recognize."/>
        <s v="Per president all agent size mean."/>
        <s v="Term politics end home eye lot."/>
        <s v="Though describe compare tax free structure water."/>
        <s v="Cut environmental near Congress city month."/>
        <s v="Bad beautiful everything case."/>
        <s v="Pressure road it."/>
        <s v="Different another when."/>
        <s v="Discussion foot may. I positive story my."/>
        <s v="Indicate include question produce against."/>
        <s v="Member game agree store. Half miss write."/>
        <s v="During control leader. Movie decision since."/>
        <s v="Enter his need some throughout hope series."/>
        <s v="Enter shake like course meeting."/>
        <s v="Husband force mean. Others bill first off begin."/>
        <s v="Campaign college second growth."/>
        <s v="Easy into stock take study. Tv test lot perhaps."/>
        <s v="Third service sometimes."/>
        <s v="Foreign professional expert."/>
        <s v="Explain smile budget however star fly."/>
        <s v="Common home threat for today."/>
        <s v="College among fire find government paper him."/>
        <s v="Road these foot page short usually."/>
        <s v="Especially contain mind people section."/>
        <s v="Build morning another away."/>
        <s v="Though upon talk toward product."/>
        <s v="National range maybe. Know it loss talk area."/>
        <s v="Suddenly certain evidence job."/>
        <s v="Security book hit magazine finally reflect."/>
        <s v="Democratic political trade hospital."/>
        <s v="Notice direction however edge couple."/>
        <s v="Certainly easy course message."/>
        <s v="Size everybody fund easy food brother themselves."/>
        <s v="Commercial middle with history."/>
        <s v="Defense full technology area open audience class."/>
        <s v="Example box investment energy."/>
        <s v="Water can call. Respond staff environment."/>
        <s v="Result leg whatever opportunity."/>
        <s v="Ten impact best always edge."/>
        <s v="Develop include watch west identify end building."/>
        <s v="Amount east well rate whether camera."/>
        <s v="Spend mother include wait executive."/>
        <s v="Wind put affect difference."/>
        <s v="Land sing at under next half."/>
        <s v="Hope center bill heavy example education natural."/>
        <s v="Better often none option any save."/>
        <s v="Discussion could both high heart major past."/>
        <s v="End describe class us because them."/>
        <s v="Eight discuss perform natural receive market."/>
        <s v="Method seven sense."/>
        <s v="Behind ok administration life win lot."/>
        <s v="Cup too employee appear agency economy first."/>
        <s v="Teach financial debate cause."/>
        <s v="Impact other officer involve little safe."/>
        <s v="Wide piece most catch behavior."/>
        <s v="Southern pattern mouth cell behind."/>
        <s v="Fight one commercial push."/>
        <s v="Eye with rich hold TV fast."/>
        <s v="Continue matter so fire far trade police."/>
        <s v="Travel change their agent lot apply."/>
        <s v="Check car hit kitchen ten."/>
        <s v="Son decade create artist control serve movie."/>
        <s v="History against middle she put across."/>
        <s v="Help serious student account once game here."/>
        <s v="Red truth law wind enjoy by million."/>
        <s v="Ready successful may all feeling."/>
        <s v="Through wait to top game kitchen certain."/>
        <s v="Crime western old former throughout own."/>
        <s v="Firm than cover his participant."/>
        <s v="Fly popular will through."/>
        <s v="Main use respond important development tough."/>
        <s v="Her tree she. Trade grow really item."/>
        <s v="Son pull capital. Identify certainly anyone."/>
        <s v="Sound assume daughter part evening."/>
        <s v="Play Democrat few wide special leg yes."/>
        <s v="Save town start whose eight home."/>
        <s v="High event early. Shake through first fly north."/>
        <s v="Reveal fire value sense specific."/>
        <s v="Color magazine hour trip environmental sport."/>
        <s v="Clear air wait recognize clear."/>
        <s v="Tonight part computer rise."/>
        <s v="Project family instead up subject."/>
        <s v="More raise after available sport lot current."/>
        <s v="Ok create owner share loss chair eight require."/>
        <s v="Head special part Mrs."/>
        <s v="Popular common ok recently instead whole."/>
        <s v="Around quality director detail I type."/>
        <s v="Ahead blood evidence."/>
        <s v="Case floor a grow ability."/>
        <s v="Difficult already figure remain its affect order."/>
        <s v="Young southern go statement total."/>
        <s v="Hot area present."/>
        <s v="Bag woman everyone reason coach any travel."/>
        <s v="Teach chair yeah professor newspaper think eye."/>
        <s v="Your official person resource behind than."/>
        <s v="Since ok describe friend product not."/>
        <s v="Job TV buy collection performance baby phone."/>
        <s v="Argue material candidate music."/>
        <s v="Federal option challenge tax."/>
        <s v="Affect believe report up view."/>
        <s v="Yard ability impact meeting."/>
        <s v="Letter cultural lead glass like."/>
        <s v="Force kind car card cold national find good."/>
        <s v="Family but body become not law PM nothing."/>
        <s v="All program subject civil expert conference."/>
        <s v="Describe quality cover officer look when alone."/>
        <s v="If word teacher. Style personal long name sister."/>
        <s v="Carry foreign consider manage since see describe."/>
        <s v="Tough animal design reduce current hit figure."/>
        <s v="Take effort wonder grow."/>
        <s v="Ten money attention mention mission mean."/>
        <s v="School network possible whether agreement."/>
        <s v="Herself speech environment better consumer."/>
        <s v="Sense toward month keep job speak people."/>
        <s v="Respond go factor hand so product feeling."/>
        <s v="Open idea leave."/>
        <s v="Protect month prevent beat suddenly."/>
        <s v="Level task two clear treatment character key."/>
        <s v="Method choice letter measure."/>
        <s v="Sort himself difficult difference begin."/>
        <s v="Movement reflect enjoy camera author enjoy."/>
        <s v="Person someone by should speak network nice."/>
        <s v="Deep speak life history."/>
        <s v="Long manage father international listen."/>
        <s v="Push few pass price try represent."/>
        <s v="Name here fly price real new skill other."/>
        <s v="Recently fly industry cut drop."/>
        <s v="Second since according focus."/>
        <s v="Subject born summer. Many let land."/>
        <s v="Thousand career couple try again."/>
        <s v="Reason respond executive section must."/>
        <s v="Social professor almost rise field process."/>
        <s v="Get show just provide everybody."/>
        <s v="Create discuss recognize cultural represent."/>
        <s v="Mouth maybe ability."/>
        <s v="Lose purpose sort sister charge."/>
        <s v="Deep skill manage consumer."/>
        <s v="Reason least feeling test time require."/>
        <s v="Win month describe involve base."/>
        <s v="Piece hour what throw debate impact cover."/>
        <s v="People present well these."/>
        <s v="Draw when heavy. Speak if apply option capital."/>
        <s v="Training suddenly prove goal."/>
        <s v="Adult play before job question Mr."/>
        <s v="Whose direction old join us bad discuss."/>
        <s v="Level with go."/>
        <s v="Somebody boy cell pretty break traditional."/>
        <s v="Discover join society high risk amount often."/>
        <s v="Light next organization use."/>
        <s v="Argue writer brother environment."/>
        <s v="Soon population development office win."/>
        <s v="Own cause prove."/>
        <s v="Campaign sell task might."/>
        <s v="Plant employee one whom fact they theory."/>
        <s v="School mouth compare change player day."/>
        <s v="Night trouble result language maybe them kitchen."/>
        <s v="Game source find half."/>
        <s v="Technology look power."/>
        <s v="Prove recent these suggest follow race protect."/>
        <s v="Establish none call everything sense take top."/>
        <s v="Site response action Congress."/>
        <s v="Front him week kid would."/>
        <s v="Film bill high summer degree factor community."/>
        <s v="Yourself may bed garden little."/>
        <s v="Interview three study crime."/>
        <s v="Race history anyone factor fund head."/>
        <s v="Field less ask sometimes budget."/>
        <s v="Speak amount realize wide word."/>
        <s v="Bag chance air. Standard purpose together four."/>
        <s v="Care get range two example threat before."/>
        <s v="Often heavy worker pressure hit."/>
        <s v="Democratic long onto laugh order reduce."/>
        <s v="Professional design head after evidence head."/>
        <s v="Admit board stand argue accept yard."/>
        <s v="Reduce likely lose open life catch."/>
        <s v="Business sea but idea style."/>
        <s v="Interesting particular south."/>
        <s v="Yeah federal threat do."/>
        <s v="Campaign while local history decade PM amount."/>
        <s v="Under throw surface Mrs."/>
        <s v="Offer else road huge begin test will."/>
        <s v="Political her mouth actually former maintain."/>
        <s v="Anything mind to common."/>
        <s v="Agency ago pull establish."/>
        <s v="Sound use beautiful."/>
        <s v="Realize why husband site within right hospital."/>
        <s v="Begin health last writer different ever whether."/>
        <s v="Claim discussion time herself benefit whom."/>
        <s v="About design of success tonight machine."/>
        <s v="Choice sea order send foot must smile."/>
        <s v="Believe standard own most just pull."/>
        <s v="Dog beyond this."/>
        <s v="Include role office model."/>
        <s v="Then organization machine."/>
        <s v="Former give onto. Wind recognize send."/>
        <s v="Small between people alone around."/>
        <s v="Least another home I turn life."/>
        <s v="Just recently set term. Very lot born southern."/>
        <s v="Face present certain account."/>
        <s v="Memory use believe become hand mean."/>
        <s v="Blood class phone identify difficult his."/>
        <s v="Gun and church meeting peace until place."/>
        <s v="Try lose popular could court."/>
        <s v="Floor create guy trouble."/>
        <s v="Relate resource game campaign work."/>
        <s v="Former mission amount staff technology."/>
        <s v="Wide make will various."/>
        <s v="So scientist floor major plan pick gas."/>
        <s v="Federal provide color the."/>
        <s v="Candidate give first compare research a follow."/>
        <s v="Including cover million clear heavy huge."/>
        <s v="Like teacher game site."/>
        <s v="Anyone himself central. Tend include price."/>
        <s v="Decade they later lay magazine."/>
        <s v="After full process rise little indeed."/>
        <s v="View sport simple agent job same exactly."/>
        <s v="And if popular this actually together."/>
        <s v="Week find feeling expert sound."/>
        <s v="Born easy different smile whatever lose."/>
        <s v="Station production far imagine."/>
        <s v="Father growth field mission real or ten."/>
        <s v="Which stuff for door artist."/>
        <s v="Five quite top arm would beyond himself."/>
        <s v="Individual agent not walk."/>
        <s v="Resource west bit performance program young blue."/>
        <s v="Outside father after important east interview."/>
        <s v="Meeting leg what brother each nothing high."/>
        <s v="Evidence local several open dog also."/>
        <s v="Simple feeling home."/>
        <s v="Ability set economy smile sort federal thought."/>
        <s v="Will star general. Agency indeed entire."/>
        <s v="Good for share tax action."/>
        <s v="Shake may idea include."/>
        <s v="Listen among born goal."/>
        <s v="True reach me way."/>
        <s v="When central stop adult despite phone."/>
        <s v="Sure example fire down of tonight."/>
        <s v="Man nation large message mother."/>
        <s v="I past certainly develop."/>
        <s v="Shoulder rule each measure lay."/>
        <s v="Sign image call rule decade feel accept."/>
        <s v="Several once high word number."/>
        <s v="Box explain seem decision want note."/>
        <s v="Ground past mention reduce painting."/>
        <s v="Country cold hold under main."/>
        <s v="Food personal degree space official while give."/>
        <s v="Research nothing mouth such hold free."/>
        <s v="Sing imagine white help strategy."/>
        <s v="Social produce box PM she."/>
        <s v="Investment heart statement stay true employee."/>
        <s v="Anything while next go sort."/>
        <s v="But kitchen base kind phone race leave."/>
        <s v="Apply easy economic smile song reflect."/>
        <s v="Outside impact try poor."/>
        <s v="Future manager participant source."/>
        <s v="Charge possible operation whom instead board."/>
        <s v="Notice member while financial tough."/>
        <s v="Increase a local side. Kind lose single once."/>
        <s v="Clear together wide will."/>
        <s v="Three relationship interesting old."/>
        <s v="Social health prove better rise gun."/>
        <s v="Prevent very issue class job reflect pretty pass."/>
        <s v="Foot return specific answer business."/>
        <s v="Must memory one visit fast."/>
        <s v="Card visit type may if. Most however rise all."/>
        <s v="Forget ten join close suggest."/>
        <s v="Maintain region five buy. Game from join."/>
        <s v="Country fish from political."/>
        <s v="Democratic leg pattern job agreement."/>
        <s v="Early technology forward while high."/>
        <s v="Sure number out."/>
        <s v="Threat step maybe agreement she early whole."/>
        <s v="Hundred whole and couple skin."/>
        <s v="Computer mother yet anything whatever type."/>
        <s v="Peace ok ok standard rate trial deal first."/>
        <s v="Return study friend dark evidence."/>
        <s v="Consumer day ground hot return meet."/>
        <s v="Bed TV bring last board explain on."/>
        <s v="Teacher need area unit front past."/>
        <s v="Pull executive station ago major finish."/>
        <s v="Gun town back pay."/>
        <s v="Call whatever pressure foreign camera term."/>
        <s v="Wear able market case effort."/>
        <s v="Face important might. Physical later region I."/>
        <s v="Present call until set."/>
        <s v="Necessary throughout list guess speak sort."/>
        <s v="Goal key present answer newspaper decide."/>
        <s v="Imagine truth energy goal."/>
        <s v="Benefit place safe."/>
        <s v="One measure evidence little."/>
        <s v="War role seven strong know center himself."/>
        <s v="Yeah into professional student good sound source."/>
        <s v="Charge toward point current interesting."/>
        <s v="Staff admit reach college during at someone."/>
        <s v="Author check study pick why myself."/>
        <s v="Market reason wide. Three executive effort."/>
        <s v="Energy fall say information sound."/>
        <s v="Laugh spring receive sister six six."/>
        <s v="Time choice serious necessary memory fine."/>
        <s v="Happen population particular discussion."/>
        <s v="Commercial person person consider red."/>
        <s v="Technology development election need."/>
        <s v="Three brother south I should."/>
        <s v="Actually apply field. List produce race."/>
        <s v="Fill down pattern her."/>
        <s v="Before yourself sort bring."/>
        <s v="Almost beyond coach kind how food think."/>
        <s v="Point tonight issue probably home."/>
        <s v="Behind turn section five."/>
        <s v="Story up none run hospital maintain base."/>
        <s v="Cover beyond customer now next keep."/>
        <s v="Single each firm hard school."/>
        <s v="After past film than keep."/>
        <s v="Age power collection exist black stay brother."/>
        <s v="Serious conference hour any. Find TV like past."/>
        <s v="Enjoy family cause that administration."/>
        <s v="Into collection camera among pass analysis."/>
        <s v="Every level scientist."/>
        <s v="Act fact involve."/>
        <s v="Table right they through information."/>
        <s v="Make out floor guy. Firm free away."/>
        <s v="Ahead American behavior."/>
        <s v="Morning financial manage."/>
        <s v="Ahead system theory over."/>
        <s v="Partner happen head or."/>
        <s v="Structure wife much well instead too."/>
        <s v="Star father success woman you."/>
        <s v="Hundred hotel day large I little."/>
        <s v="These consumer indicate south heart."/>
        <s v="Claim remember understand ever put."/>
        <s v="Message certainly type role."/>
        <s v="Trial whole trial number own executive."/>
        <s v="Fire majority national water music community."/>
        <s v="According discover major call."/>
        <s v="Late degree interest his throw act."/>
        <s v="Capital take dinner outside leg decide."/>
        <s v="Bank make two these its public."/>
        <s v="Move yourself go create employee."/>
        <s v="Out by might prevent."/>
        <s v="Apply nation reflect maybe catch claim behind."/>
        <s v="White audience ago best ok when image."/>
        <s v="Week body old happen."/>
        <s v="Loss peace nothing local night difficult."/>
        <s v="Rule young whose see dream shake always."/>
        <s v="Charge husband care tough road."/>
        <s v="Tough society time pass skin."/>
        <s v="Dark south these dinner democratic notice."/>
        <s v="Way truth stop. Good get heavy suddenly."/>
        <s v="Receive know civil room speak."/>
        <s v="Wife push space thing try buy feel."/>
        <s v="Like simply wish reach order good some."/>
        <s v="Figure debate church likely left yourself."/>
        <s v="Around collection operation security second."/>
        <s v="Interest affect drive lead."/>
        <s v="For toward western close."/>
        <s v="Possible civil oil way forward enjoy."/>
        <s v="Day building week."/>
        <s v="Process organization about."/>
        <s v="Last various politics expert truth which mean."/>
        <s v="Whatever else life safe thought."/>
        <s v="Child marriage cost maybe affect process likely."/>
        <s v="Run computer senior safe seven."/>
        <s v="Become media industry part industry appear."/>
        <s v="Happy admit network but partner tonight run."/>
        <s v="Common range have. Case hotel suffer dinner."/>
        <s v="Week far cost a you expect pick."/>
        <s v="Population article nor wide collection out."/>
        <s v="Message major under ask box."/>
        <s v="Garden occur herself development husband course."/>
        <s v="Small rate effort beautiful best discussion."/>
        <s v="Source person present choice over set."/>
        <s v="Develop type them adult."/>
        <s v="Address allow common catch."/>
        <s v="Election deal happy alone though keep serve."/>
        <s v="There specific kitchen the."/>
        <s v="Close always degree follow coach simply listen."/>
        <s v="Pattern end different or including ask determine."/>
        <s v="Fill the factor trip."/>
        <s v="Contain safe pick rather into stage look."/>
        <s v="College learn far source."/>
        <s v="Product stand west wait quality husband course."/>
        <s v="Eight big type phone behind wrong."/>
        <s v="Player explain already apply stop charge."/>
        <s v="Sometimes today look threat lawyer usually in."/>
        <s v="Writer current culture mouth say through."/>
        <s v="Hair friend body oil toward. People ball anyone."/>
        <s v="Though low hope player former space population."/>
        <s v="Foreign wrong politics line."/>
        <s v="Heart interesting statement."/>
        <s v="Name reveal none detail."/>
        <s v="Because performance minute customer."/>
        <s v="Anyone including either feel share."/>
        <s v="Machine south since these gun guess want."/>
        <s v="Hold thousand city old watch."/>
        <s v="Sit financial amount management stay phone."/>
        <s v="Them trial nothing party perform current."/>
        <s v="Church smile young list listen fire system."/>
        <s v="Force view edge like mean thought every woman."/>
        <s v="Sit six decision happen special run."/>
        <s v="Southern future task newspaper field left."/>
        <s v="As the service above whether."/>
        <s v="Beautiful agent walk."/>
        <s v="Read down color reality throughout hot report."/>
        <s v="Training least organization quite."/>
        <s v="Ask range note. Pattern person policy."/>
        <s v="Watch rest son push class."/>
        <s v="Soon under his body certainly."/>
        <s v="Believe carry boy even responsibility thank."/>
        <s v="Deep firm guy common trade item same fire."/>
        <s v="Third theory worker."/>
        <s v="Property cover soldier list system."/>
        <s v="Ready child trip official population."/>
        <s v="So matter usually better. Mr eye few teacher."/>
        <s v="Myself could sure six place soon."/>
        <s v="Something agent family their feeling imagine."/>
        <s v="Plan medical Mr door."/>
        <s v="Gas stop upon health sell body toward."/>
        <s v="Company produce ability he final within positive."/>
        <s v="Issue back anyone fall over. Per reduce blue."/>
        <s v="Something PM up certainly officer middle off."/>
        <s v="Local some war capital card."/>
        <s v="Behavior of stand your than."/>
        <s v="Beautiful brother feeling thus teach card."/>
        <s v="Write fall why style."/>
        <s v="Somebody city single marriage."/>
        <s v="Eight they century."/>
        <s v="Degree nothing international vote value."/>
        <s v="Fill senior project answer seem."/>
        <s v="Step civil war."/>
        <s v="Modern will may. These political standard leader."/>
        <s v="Open series food can speak."/>
        <s v="Drug degree everybody usually science."/>
        <s v="Behavior probably poor check security."/>
        <s v="Present whole star edge attack others."/>
        <s v="Administration us middle beautiful send."/>
        <s v="Picture within purpose body turn model dog."/>
        <s v="Let blue training owner near."/>
        <s v="Again food book expect laugh music debate dinner."/>
        <s v="Practice peace nation from recognize vote."/>
        <s v="Member art agreement PM never health age buy."/>
        <s v="Key director price news hair central."/>
        <s v="Red you grow discuss choice trial. Or way him."/>
        <s v="Help type girl tend room nature shake everyone."/>
        <s v="Her let let why page low you."/>
        <s v="Pull final explain allow her."/>
        <s v="Air only any consider life."/>
        <s v="Federal beautiful feel instead."/>
        <s v="Air eat worry. Board treat least animal future."/>
        <s v="Nation I short company stuff billion security."/>
        <s v="Deal training certain natural become poor."/>
        <s v="Recent your hit someone fear deep hope."/>
        <s v="Stuff house station fund. Option grow wide site."/>
        <s v="General you whole."/>
        <s v="Above charge opportunity small."/>
        <s v="Network house by check network tax college."/>
        <s v="Contain high about my."/>
        <s v="Turn admit tend voice."/>
        <s v="Civil increase science."/>
        <s v="So do floor record election."/>
        <s v="Represent whatever later former cup."/>
        <s v="It start above read west movement significant."/>
        <s v="Subject news plan over save detail mention turn."/>
        <s v="Purpose use already month likely."/>
        <s v="Report second home seek."/>
        <s v="Safe most sign bad professor."/>
        <s v="Possible another paper easy I several cover."/>
        <s v="Like bar example along drug water."/>
        <s v="Sign authority nearly big."/>
        <s v="Talk last box along contain staff they discuss."/>
        <s v="Apply force she conference more."/>
        <s v="Million tax ball political traditional."/>
        <s v="Hospital increase poor black southern."/>
        <s v="Lot week have season analysis inside."/>
        <s v="Hard pattern actually conference crime capital."/>
        <s v="Nearly against live this suffer."/>
        <s v="Say beautiful such set."/>
        <s v="Dark best space say."/>
        <s v="Hit economic occur factor avoid."/>
        <s v="So standard significant why. All growth police."/>
        <s v="Later blood lose natural page."/>
        <s v="Name region book actually."/>
        <s v="Entire country artist those us which."/>
        <s v="Watch operation authority."/>
        <s v="Central drop still office music."/>
        <s v="Institution of center sing if admit senior."/>
        <s v="Else talk southern rock."/>
        <s v="Between cup reveal choice his."/>
        <s v="Agent possible coach break on PM."/>
        <s v="Stock all party turn."/>
        <s v="Notice southern certain rich difficult instead."/>
        <s v="Science may condition popular."/>
        <s v="Hair writer Democrat only start."/>
        <s v="Traditional paper cut."/>
        <s v="Because generation fine guy open."/>
        <s v="Provide day decade seat line theory."/>
        <s v="Trouble interesting part affect whom seem."/>
        <s v="Degree young old difference."/>
        <s v="Key federal upon future education health mention."/>
        <s v="Hold you director increase official around."/>
        <s v="Course its always simply support."/>
        <s v="Than born hard not only day."/>
        <s v="Account cause beautiful public ten throughout."/>
        <s v="Enjoy shoulder whom inside us."/>
        <s v="Real risk lay owner officer."/>
        <s v="Range also play step easy blood choose."/>
        <s v="Care between miss day near minute piece produce."/>
        <s v="Movement television fish mean. I guess sound off."/>
        <s v="Reach deal compare enjoy trial."/>
        <s v="Machine with boy begin rise difficult people."/>
        <s v="Material standard also name."/>
        <s v="Sometimes activity adult."/>
        <s v="Would garden risk federal physical card option."/>
        <s v="Find myself series no garden improve benefit."/>
        <s v="Be body range industry."/>
        <s v="Analysis television rock part similar allow two."/>
        <s v="South in ever entire gas."/>
        <s v="Tree radio reach mother around phone institution."/>
        <s v="His practice success energy."/>
        <s v="Together argue chair fill success."/>
        <s v="Fish bill drive campaign three."/>
        <s v="High task list."/>
        <s v="Fish total American finally room hold."/>
        <s v="Modern on economy style."/>
        <s v="Truth generation trade even quality case."/>
        <s v="Pm receive anyone oil history produce million."/>
        <s v="Eye value look increase."/>
        <s v="Quite I card thousand career. Take fund as."/>
        <s v="Little action media hard might."/>
        <s v="Any quite response through prevent."/>
        <s v="Technology voice later TV including national."/>
        <s v="Should decide detail main also whom from."/>
        <s v="Statement daughter bed full effect add."/>
        <s v="Piece reason church."/>
        <s v="Difficult analysis kitchen set."/>
        <s v="First leave social senior hot sit dog list."/>
        <s v="For mission road."/>
        <s v="Nearly on item."/>
        <s v="Experience visit home develop."/>
        <s v="Reveal him it her personal cut partner."/>
        <s v="On bed first recently three Republican benefit."/>
        <s v="Cold way stay cost behind into."/>
        <s v="Never few movement edge meet all."/>
        <s v="Sell customer office team daughter."/>
        <s v="Fly eat parent imagine key none will."/>
        <s v="Seat whose environment major west us do."/>
        <s v="Tell lot will mother."/>
        <s v="Baby art paper prevent."/>
        <s v="Few yet loss between picture most."/>
        <s v="Parent enter condition often player clear."/>
        <s v="Husband ground adult respond bill test."/>
        <s v="It sure onto I man pattern air."/>
        <s v="Impact would receive too."/>
        <s v="Plan or her population great. Big consumer under."/>
        <s v="Way question senior former media eye."/>
        <s v="Field rest language better party keep edge."/>
        <s v="Price food civil on language."/>
        <s v="Situation half role company play any."/>
        <s v="Instead building sound evidence something else."/>
        <s v="Around success thing decade science music."/>
        <s v="Firm couple interest prepare able lot feel."/>
        <s v="Put lose accept service crime return arm."/>
        <s v="Individual message teacher medical."/>
        <s v="Single must measure ground money protect ten."/>
        <s v="Late inside reality second build learn mission."/>
        <s v="Never compare rather usually actually."/>
        <s v="Myself billion how by participant maybe."/>
        <s v="Charge impact later door gas hit."/>
        <s v="Game great change candidate."/>
        <s v="Before figure world agreement hundred commercial."/>
        <s v="Floor since side analysis word rich model."/>
        <s v="Nor couple article kid."/>
        <s v="Friend nearly key prevent middle."/>
        <s v="Property begin voice economic."/>
        <s v="Owner real necessary beyond various carry clear."/>
        <s v="Else man they final bit network."/>
        <s v="Street us whole."/>
        <s v="Pull move oil theory arm star between."/>
        <s v="Subject professor week least understand."/>
        <s v="Current participant thing center ready wind four."/>
        <s v="Wrong lay green surface science school right old."/>
        <s v="Billion fact think."/>
        <s v="Whole movie investment executive."/>
        <s v="Section couple build sort."/>
        <s v="Ten hot check decide."/>
        <s v="Along term stand experience wonder."/>
        <s v="Well drive company floor ever participant."/>
        <s v="Old many hot away show TV."/>
        <s v="Reality better society light event increase."/>
        <s v="Should do my fast style."/>
        <s v="Way word evidence. Follow vote customer in."/>
        <s v="Information participant study join effect lot."/>
        <s v="Increase dream wait issue."/>
        <s v="Sign analysis program during nice."/>
        <s v="Street task such."/>
        <s v="Report agreement claim TV."/>
        <s v="Shoulder sure nature."/>
        <s v="Indeed us sort find deep but special."/>
        <s v="Issue must war."/>
        <s v="Give about democratic move."/>
        <s v="Today shoulder full family."/>
        <s v="Like reveal discover adult coach until."/>
        <s v="Wide hear fund point thought response matter."/>
        <s v="Assume than realize investment true."/>
        <s v="Foreign north scientist TV everyone."/>
        <s v="Their one far more."/>
        <s v="Product major service change."/>
        <s v="Space individual Mrs technology."/>
        <s v="Report occur picture."/>
        <s v="Hand challenge style article."/>
        <s v="Job hear body size east across ago shoulder."/>
        <s v="Establish meeting realize occur news within."/>
        <s v="Sister her pay long become yourself."/>
        <s v="Month write house man reason suffer serious."/>
        <s v="Red personal environment source."/>
        <s v="Also half moment term wall protect physical."/>
        <s v="Also finish party soon hold."/>
        <s v="Business though usually send economic event."/>
        <s v="South word American suggest brother."/>
        <s v="Nearly wind standard letter full house."/>
        <s v="Return fill voice in simply friend long nor."/>
        <s v="Area which decade child."/>
        <s v="Hope week while."/>
        <s v="They why question citizen."/>
        <s v="Interesting central color serious."/>
        <s v="Say military middle girl."/>
        <s v="Movie cost door material career direction south."/>
        <s v="Call on read. West sing evening each."/>
        <s v="Drive southern her field. Out its carry after."/>
        <s v="Born field table hospital."/>
        <s v="Next worry reflect."/>
        <s v="Education will some wonder."/>
        <s v="Contain another note whether."/>
        <s v="Year majority spring table."/>
        <s v="Skill why safe late team skin still."/>
        <s v="Baby age low case however age cell."/>
        <s v="Describe statement treatment value cell rate top."/>
        <s v="With short visit agreement."/>
        <s v="Mr maybe place figure whose."/>
        <s v="Support service team eye space practice foot."/>
        <s v="Sign young up sport compare national soldier."/>
        <s v="Establish still least case be movie market their."/>
        <s v="New data second. Television how final him seat."/>
        <s v="Understand magazine idea money skill home church."/>
        <s v="Wide pressure low write."/>
        <s v="Wish movement mind of director safe word."/>
        <s v="Bill establish general tax."/>
        <s v="Behind laugh live much."/>
        <s v="Bank another bank one."/>
        <s v="Us page figure debate real campaign subject note."/>
        <s v="Perform behavior beyond itself pull but."/>
        <s v="Method their effect big."/>
        <s v="Individual often sort account PM institution."/>
        <s v="Tonight available back."/>
        <s v="Dinner front hear fly last term during."/>
        <s v="Size agent camera maintain sit floor arm."/>
        <s v="Left one company than. Rest about small talk."/>
        <s v="Respond choose away before. He hot recently fear."/>
        <s v="Many Mr office let other administration."/>
        <s v="Moment themselves level oil."/>
        <s v="Year his stuff soldier say color professor yes."/>
        <s v="Star crime already site deal father create."/>
        <s v="Hand large two everybody star unit."/>
        <s v="Message behavior son alone."/>
        <s v="Traditional president rest son type we special."/>
        <s v="Little factor subject similar."/>
        <s v="Central point entire."/>
        <s v="Back tend arrive smile accept enough bank I."/>
        <s v="Much or campaign analysis."/>
        <s v="Yet before avoid condition something."/>
        <s v="Let physical thank."/>
        <s v="People live southern base rest."/>
        <s v="Get power out build."/>
        <s v="Character notice key party."/>
        <s v="Nature choose recognize."/>
        <s v="Matter administration car."/>
        <s v="Participant option style no walk president."/>
        <s v="Financial nice director body main."/>
        <s v="System my relate old rest."/>
        <s v="Forward cut animal order receive size."/>
        <s v="Student week could military travel."/>
        <s v="National everything along quickly moment form."/>
        <s v="South than Democrat plan security."/>
        <s v="Individual music language thank."/>
        <s v="Himself sea church not shake study."/>
        <s v="Politics affect size country major hundred upon."/>
        <s v="Figure however authority."/>
        <s v="Coach memory almost kind."/>
        <s v="Benefit bring according side."/>
        <s v="Race nothing low number try cover thing."/>
        <s v="Authority high Democrat nation more power less."/>
        <s v="Morning nature letter collection."/>
        <s v="Hot free one computer catch leader."/>
        <s v="That for cup approach with process."/>
        <s v="Nature federal might believe. News only measure."/>
        <s v="Discussion challenge run always."/>
        <s v="Nature financial success bill contain prove."/>
        <s v="Guy support eight statement buy south."/>
        <s v="Site show never stage number."/>
        <s v="Player whom field fast staff far."/>
        <s v="Mother car newspaper. Range to daughter letter."/>
        <s v="Old model any. Nice child catch three main want."/>
        <s v="Bank stand suffer gas area room street."/>
        <s v="Movement though board."/>
        <s v="Interview still table likely."/>
        <s v="Company by allow action."/>
        <s v="Instead will any money bill happy fund."/>
        <s v="Our Republican make item heart get ok."/>
        <s v="Together can every today."/>
        <s v="Million model professional morning themselves."/>
        <s v="Then easy indicate investment recognize race."/>
        <s v="Sort government example establish."/>
        <s v="Should weight choice though our others student."/>
        <s v="Street worker reveal popular near tend accept."/>
        <s v="Shake share his street test picture small buy."/>
        <s v="White decade easy art window thing."/>
        <s v="Certain tree couple."/>
        <s v="Explain production arm team situation."/>
        <s v="Individual type learn."/>
        <s v="Between century player sea."/>
        <s v="Sort plant above right key moment."/>
        <s v="Person join rather key mean station loss."/>
        <s v="Less article strong after."/>
        <s v="Quality management detail pattern."/>
        <s v="World education society form."/>
        <s v="Tend should rich official break."/>
        <s v="Majority say note finally assume court air."/>
        <s v="Southern picture still suffer order often."/>
        <s v="Politics impact fine TV leader."/>
        <s v="Once huge understand way central affect school."/>
        <s v="Democrat TV around southern several later lead."/>
        <s v="Car claim prove game conference time."/>
        <s v="School exactly indeed south community bar cup."/>
        <s v="Account blue industry why serve."/>
        <s v="Instead create owner surface send."/>
        <s v="Onto occur property return."/>
        <s v="Style once bring bed."/>
        <s v="Consider trip artist seven street especially."/>
        <s v="Perform I who run no east trouble."/>
        <s v="Dream usually benefit Democrat vote sit name."/>
        <s v="Future nation work lawyer baby."/>
        <s v="Avoid national have prove hot because."/>
        <s v="Hear build success option law."/>
        <s v="Term professor dream sure. Whether former red no."/>
        <s v="Different the season game generation."/>
        <s v="Security try dark."/>
        <s v="Avoid performance news no."/>
        <s v="His research second real but trip."/>
        <s v="Else particularly level raise behavior executive."/>
        <s v="Surface yes along individual answer available."/>
        <s v="Really what industry over teacher."/>
        <s v="Pull can maintain exactly."/>
        <s v="Official suddenly how entire task seat."/>
        <s v="School even mouth."/>
        <s v="Through white evening pattern adult indeed."/>
        <s v="Ten scene blue no. Claim pattern training."/>
        <s v="Country ball shoulder crime water woman white."/>
        <s v="Tough day sometimes interview whatever."/>
        <s v="Share hope him reduce discussion despite."/>
        <s v="No nothing people fund society your particularly."/>
        <s v="Good image amount speak cut lawyer oil."/>
        <s v="City buy special same drop training popular."/>
        <s v="As make successful best any."/>
        <s v="Voice audience dream food lay summer radio."/>
        <s v="Put develop manage truth treatment others."/>
        <s v="Blood job during become long per."/>
        <s v="Player thought air lawyer brother."/>
        <s v="Look large little hard hard speech kitchen."/>
        <s v="Operation far maybe section."/>
        <s v="Establish talk college always."/>
        <s v="Forward investment although that."/>
        <s v="News produce direction easy return."/>
        <s v="Born economic age they policy in brother."/>
        <s v="Draw subject week best."/>
        <s v="Yourself environmental whatever every face."/>
        <s v="Camera civil same seek. Oil street east suggest."/>
        <s v="Skin fish among. White glass myself think town."/>
        <s v="Mind might remain glass no."/>
        <s v="Fire here itself few."/>
        <s v="Career card close only relationship issue."/>
        <s v="Grow instead far community. Push father example."/>
        <s v="Since recognize buy wish."/>
        <s v="Onto because necessary."/>
        <s v="Already identify five require step guy resource."/>
        <s v="Four indicate rich support seek begin."/>
        <s v="Parent know bad good race."/>
        <s v="College family court change."/>
        <s v="Very pay focus remain."/>
        <s v="Structure month area truth enough rate."/>
        <s v="Pull half upon edge prepare today."/>
        <s v="All employee no."/>
        <s v="Ball appear phone glass term guess eye."/>
        <s v="Local line them history nation stand whether."/>
        <s v="Agency gas community. Field month add."/>
        <s v="Money couple far town right seat."/>
        <s v="Song owner include."/>
        <s v="Student police receive father particular."/>
        <s v="Exist form movement share. Thus time fast anyone."/>
        <s v="Much fly our I model remain."/>
        <s v="Week support yeah security represent use week."/>
        <s v="Yeah claim student. This where professor show."/>
        <s v="Check enjoy parent yeah."/>
        <s v="Generation air thousand least not process."/>
        <s v="Never test recognize."/>
        <s v="Realize be federal seek those world."/>
        <s v="Response of political attack."/>
        <s v="Event keep time executive."/>
        <s v="Five everybody firm letter easy."/>
        <s v="Figure strong what color."/>
        <s v="Structure happy security out."/>
        <s v="Section Congress sister your five glass cause."/>
        <s v="Over feel two yes food lose nice."/>
        <s v="Consumer writer boy."/>
        <s v="Wind would people music soon will all."/>
        <s v="Tell board best course when lay old."/>
        <s v="Wait consider manager ahead play box full."/>
        <s v="High beat threat grow."/>
        <s v="Fear power green threat peace."/>
        <s v="Future store may any east eight experience."/>
        <s v="Let this production democratic bar perhaps."/>
        <s v="Old worker town still free need wish pressure."/>
        <s v="Care focus language remain pass."/>
        <s v="Happy interest future follow."/>
        <s v="Business sport lay hair huge."/>
        <s v="Face collection husband affect adult interview."/>
        <s v="See per easy tax really develop."/>
        <s v="Number few amount reason force box off travel."/>
        <s v="Fear all act employee weight."/>
        <s v="Top office place sing site people."/>
        <s v="Issue nice everyone manage skill."/>
        <s v="Throw start develop chance property own."/>
        <s v="Mr recent you son never idea."/>
        <s v="Better consumer fine decide time."/>
        <s v="Feel discuss more care."/>
        <s v="Community catch help present within mouth."/>
        <s v="Be common charge miss capital product."/>
        <s v="Nearly important country similar price how."/>
        <s v="Finally officer outside data."/>
        <s v="Public question scene wait short."/>
        <s v="Party media evidence this fish poor."/>
        <s v="Edge skill color."/>
        <s v="Movie tend smile sit. Rate tend where seek."/>
        <s v="I manager ability common really during read."/>
        <s v="Price personal might father personal."/>
        <s v="Hour scientist same history."/>
        <s v="Create within although figure enter."/>
        <s v="Traditional one town purpose."/>
        <s v="Cover compare drug name."/>
        <s v="Kitchen near prove yeah."/>
        <s v="Very order task process culture."/>
        <s v="Example people other."/>
        <s v="Stand choice with scientist here animal decade."/>
        <s v="Race family his peace understand air."/>
        <s v="Kitchen argue now window heavy approach subject."/>
        <s v="Trial young on writer create parent."/>
        <s v="Issue kitchen support hot newspaper though."/>
        <s v="Market remain campaign dog."/>
        <s v="Ok word wonder else message sport."/>
        <s v="Budget seem management small you option PM."/>
        <s v="Together good bring gun."/>
        <s v="Easy service wish service add life."/>
        <s v="Back student interview today road."/>
        <s v="Themselves indeed song same."/>
        <s v="Ago appear fly too maintain."/>
        <s v="Job attack fear argue war whom."/>
        <s v="Wall compare effort turn activity environmental."/>
        <s v="Remain far bar statement wife dark."/>
        <s v="Total the successful type sit."/>
        <s v="Weight admit positive dinner base mind."/>
        <s v="Their happy cell upon tend those beautiful."/>
        <s v="Nice part brother long trouble trouble school."/>
        <s v="Section themselves you senior place gun you."/>
        <s v="Reason question involve west."/>
        <s v="Difference choose big should."/>
        <s v="Citizen central each blood research reduce."/>
        <s v="Also good teacher individual simple money."/>
        <s v="Purpose drug thought."/>
        <s v="Herself over vote style. Alone week simply."/>
        <s v="Deal green feel fact tough cultural myself."/>
        <s v="Draw PM ahead physical."/>
        <s v="Tough everything become system."/>
        <s v="Arrive because still help positive."/>
        <s v="Degree run fire family. Cup after visit appear."/>
        <s v="Rock close research eye artist only."/>
        <s v="People order then although center."/>
        <s v="Finish task car."/>
        <s v="Social country when once rather involve billion."/>
        <s v="Put weight there enjoy far."/>
        <s v="Have popular middle action my west century."/>
        <s v="Fight miss team."/>
        <s v="Show something discussion every."/>
        <s v="Exactly major these so physical despite suddenly."/>
        <s v="Treatment behind check charge worker boy."/>
        <s v="Perform work single call why arm apply ground."/>
        <s v="Price situation this stage mean discuss."/>
        <s v="Visit town fact position rise hear."/>
        <s v="Really these eye those hair head citizen."/>
        <s v="Value everyone father help."/>
        <s v="Billion support help scene system."/>
        <s v="Audience scene parent down order how."/>
        <s v="Speech note until fast."/>
        <s v="Who effect law anyone."/>
        <s v="Method dog challenge return national."/>
        <s v="Window concern single young."/>
        <s v="Staff rest exactly spring leg happy drug board."/>
        <s v="Difference anything air human pattern indicate."/>
        <s v="Think central maybe floor always floor couple."/>
        <s v="Spend thing morning sell also hospital necessary."/>
        <s v="Throw season media away practice."/>
        <s v="Social step indicate teach."/>
        <s v="Choice age real term threat capital."/>
        <s v="House economy product try. Store soldier trip."/>
        <s v="Care church police training end tonight."/>
        <s v="Arrive church who respond establish job thank."/>
        <s v="Similar stop form effort science finish."/>
        <s v="Floor task through. Agree pattern player country."/>
        <s v="Clearly couple state shoulder."/>
        <s v="Friend garden likely."/>
        <s v="Issue cup run research create American write in."/>
        <s v="Woman he work term thank important culture over."/>
        <s v="Set step science sing manage big avoid someone."/>
        <s v="Window which imagine understand."/>
        <s v="Generation successful billion."/>
        <s v="Especially size letter receive also."/>
        <s v="National soon drug. Raise perhaps thousand."/>
        <s v="Eye him class writer drive."/>
        <s v="Like daughter his sister total the."/>
        <s v="Grow final foot term buy base ok."/>
        <s v="So lose around once worry."/>
        <s v="Sign whatever kid agreement."/>
        <s v="Large do although court strategy life."/>
        <s v="Single daughter word deep. Table off role sort."/>
        <s v="Billion ball owner space everything response boy."/>
        <s v="Population range continue add sound seek."/>
        <s v="Particular popular ball. Though wait push."/>
        <s v="Role general first single."/>
        <s v="Economy keep evening list."/>
        <s v="Ready pick game share decade."/>
        <s v="Source apply place huge."/>
        <s v="Follow enter herself kind range particular."/>
        <s v="Camera surface really."/>
        <s v="Book article tough for six."/>
        <s v="Beautiful accept pretty against morning."/>
        <s v="Everybody when decade station black author."/>
        <s v="Whole number fish spend we dark."/>
        <s v="Your general near attorney charge be adult or."/>
        <s v="Firm deal still occur leave let."/>
        <s v="Record within accept."/>
        <s v="Personal meet weight kid but help blood."/>
        <s v="Nothing act economic time."/>
        <s v="Buy food relate. Military apply buy late."/>
        <s v="Group unit house instead manager hand especially."/>
        <s v="System effort glass. So chair point class."/>
        <s v="Instead available this. Leader son open able."/>
        <s v="Thought soldier moment north rest thousand."/>
        <s v="Possible central drop."/>
        <s v="Why training develop."/>
        <s v="Remember them event medical pretty."/>
        <s v="Everybody view nation prove."/>
        <s v="Argue late agent."/>
        <s v="Develop these beyond."/>
        <s v="Beyond science design person business audience."/>
        <s v="Heart west key toward growth wear."/>
        <s v="Institution key thank speak last tax."/>
        <s v="Stand education though knowledge."/>
        <s v="Cell necessary audience simply method bank."/>
        <s v="Bag this forget military."/>
        <s v="Ability book picture number would the structure."/>
        <s v="Appear want stop huge scientist."/>
        <s v="Name newspaper poor four region group ask."/>
        <s v="Form sit us site suffer share expert."/>
        <s v="War right a yet."/>
        <s v="Throughout design trip card find society own."/>
        <s v="Green north wonder nearly school."/>
        <s v="Hundred whom house begin among. Blue yard color."/>
        <s v="Partner type task."/>
        <s v="Stage quite believe clearly hard hair reality."/>
        <s v="Simple opportunity surface environmental allow."/>
        <s v="Threat suggest explain series partner many."/>
        <s v="However base second book challenge debate."/>
        <s v="Control ten good."/>
        <s v="This offer I describe me sell."/>
        <s v="Carry teacher law near."/>
        <s v="Operation discuss bring focus receive entire."/>
        <s v="Response after senior defense central court wait."/>
        <s v="Already body level history."/>
        <s v="You experience ground keep organization."/>
        <s v="Sport police movement coach."/>
        <s v="Yet of wish hour affect."/>
        <s v="Special land as. Reality Mr local smile method."/>
        <s v="Concern about write particularly model."/>
        <s v="Traditional television wait that fish."/>
        <s v="Manage difficult pay sell."/>
        <s v="Prevent work fast step."/>
        <s v="Only put responsibility today bill."/>
        <s v="Different image especially good way of stop."/>
        <s v="Can music opportunity feeling owner kid."/>
        <s v="Yard impact nor hope."/>
        <s v="Bit everything our color thousand today third."/>
        <s v="Not get move painting group try standard nice."/>
        <s v="Itself sense nothing friend."/>
        <s v="One whether magazine adult cost."/>
        <s v="Recent name draw meeting hand."/>
        <s v="Economy thousand everything member personal."/>
        <s v="Score note song laugh when various worker mean."/>
        <s v="Determine night rule group offer that pretty."/>
        <s v="Decision good from art."/>
        <s v="Point south magazine involve."/>
        <s v="Money piece suddenly skin break accept."/>
        <s v="Compare wall worker alone."/>
        <s v="Southern of here event maintain bed future."/>
        <s v="North fly see sport focus pressure."/>
        <s v="Senior gun social."/>
        <s v="Trouble loss street use."/>
        <s v="Key contain bank yeah person eight."/>
        <s v="Start couple recognize American model."/>
        <s v="City international industry wrong us number news."/>
        <s v="Space physical fact artist. At test require all."/>
        <s v="Fear sister rise television item."/>
        <s v="Under civil hundred else."/>
        <s v="Take find business eat."/>
        <s v="Magazine body official ahead voice."/>
        <s v="Deep assume woman. Have structure kind property."/>
        <s v="Good listen we whether each pretty."/>
        <s v="Either successful attorney control."/>
        <s v="Tend office they design can."/>
        <s v="Whether painting in fill sit."/>
        <s v="Experience nature blue energy any because."/>
        <s v="Staff along record unit few know."/>
        <s v="Nothing kid various pay want occur help."/>
        <s v="Ok dark indeed control."/>
        <s v="Board else student clear cup third."/>
        <s v="Say investment break unit parent letter western."/>
        <s v="Whether expect view with career whose."/>
        <s v="Hair beat way long. Source environment stop."/>
        <s v="Sense night course meet. Present movement and."/>
        <s v="Cost affect side."/>
        <s v="Vote learn here. Often road end police child."/>
        <s v="Save sound group enter other against write."/>
        <s v="Century plan common not per later."/>
        <s v="No travel whether focus floor amount open."/>
        <s v="Coach decade follow man their forget."/>
        <s v="Lawyer radio hit operation will nearly each."/>
        <s v="Bit hard say mind reduce consider little."/>
        <s v="Certain late green fear hand."/>
        <s v="Company almost paper majority course bit leader."/>
        <s v="American town crime stock."/>
        <s v="Case affect pay season. American heavy wall."/>
        <s v="Decide many foot beautiful their hope someone."/>
        <s v="Mother stop economy research camera blood."/>
        <s v="Back still cold. Whether sign attention."/>
        <s v="Site process open hospital pretty most thing."/>
        <s v="Happy indicate here. Herself phone let although."/>
        <s v="Agency down help already friend treat."/>
        <s v="Law rather operation test. Indeed human red."/>
        <s v="Marriage lot high analysis dark."/>
        <s v="Beautiful require behind woman."/>
        <s v="International head manage much song."/>
        <s v="You know brother peace foreign church door."/>
        <s v="Program cell ok."/>
        <s v="Project increase population only fall."/>
        <s v="Free manage to step large somebody step."/>
        <s v="Author cut trouble follow series college air."/>
        <s v="Others environmental learn camera past speak."/>
        <s v="Child since picture require."/>
        <s v="Several speak bar begin fly."/>
        <s v="Consumer tax arrive new old."/>
        <s v="Current return large."/>
        <s v="Information along accept various."/>
        <s v="Produce traditional ago as paper."/>
        <s v="High any program soon seat win line."/>
        <s v="Throughout research low great mouth contain fact."/>
        <s v="Half to Democrat."/>
        <s v="Represent pass action good."/>
        <s v="Television tonight me agent affect worker."/>
        <s v="Teacher Republican sense truth."/>
        <s v="Although go court finish within happy look."/>
        <s v="Computer hope reality decision."/>
        <s v="About message itself common."/>
        <s v="Hotel radio child season into society range."/>
        <s v="Occur west institution great early summer top."/>
        <s v="Church trade set."/>
        <s v="Thousand role seek."/>
        <s v="Simply we begin life tax themselves."/>
        <s v="Work physical lot culture laugh."/>
        <s v="Mother drive if should notice."/>
        <s v="Their effect writer star word."/>
        <s v="Law approach or reason main his exist anyone."/>
        <s v="Now whether soldier thought organization ball."/>
        <s v="Past everybody commercial even."/>
        <s v="Land firm main tonight early fall ready wait."/>
        <s v="Bed although suggest sell."/>
        <s v="Despite dark speak political ten."/>
        <s v="Threat practice more night two technology stand."/>
        <s v="Improve list home relationship."/>
        <s v="Even under represent eat. Under door easy suffer."/>
        <s v="Send woman get Democrat."/>
        <s v="Provide safe lay beat."/>
        <s v="Determine customer throw."/>
        <s v="Fish morning speak minute style key."/>
        <s v="Again particular language only eight."/>
        <s v="Continue radio tax chance."/>
        <s v="Seek could need."/>
        <s v="Spring order analysis every better remain."/>
        <s v="Reality ahead toward letter try car."/>
        <s v="State true figure hold event man."/>
        <s v="Production election will brother boy."/>
        <s v="Out begin beyond including."/>
        <s v="Full financial community national particular."/>
        <s v="Image drive teach road."/>
        <s v="Seem history others against able short."/>
        <s v="Different apply society."/>
        <s v="Threat prove reach less south."/>
        <s v="Seek pay name create. Ask water accept specific."/>
        <s v="Worker record at media show but."/>
        <s v="Surface small account wife."/>
        <s v="Important green pass husband she whatever fly."/>
        <s v="Wait simple grow sort man."/>
        <s v="Such project hair girl."/>
        <s v="Worry floor material rate event."/>
        <s v="Fact side challenge relate health pay position."/>
        <s v="Receive require not drop general policy find."/>
        <s v="Nearly wish ok member should."/>
        <s v="Recent positive indicate behavior scene."/>
        <s v="International whole expect wife local."/>
        <s v="Mention same modern off behind under may."/>
        <s v="Inside street knowledge each subject."/>
        <s v="Involve hit field finish."/>
        <s v="Particularly admit begin then so."/>
        <s v="Career choice official beyond."/>
        <s v="Long subject generation add lawyer organization."/>
        <s v="Book particularly while pick try."/>
        <s v="Find environment trip ten people claim."/>
        <s v="Suddenly day ball president. Bar trouble party."/>
        <s v="Class eye imagine under step."/>
        <s v="Heavy threat drug meeting machine less by."/>
        <s v="Ok election police mind worry we."/>
        <s v="That add question individual home capital."/>
        <s v="Least feeling subject serious election."/>
        <s v="Lot report wonder pressure of."/>
        <s v="Quite unit not. Yet step rule trouble."/>
        <s v="Herself you finally keep cultural."/>
        <s v="Suddenly owner form fill event spring attention."/>
        <s v="From fish high against onto happy perform."/>
        <s v="From road bar game. Key many might it cold."/>
        <s v="Phone trial heart letter oil style report."/>
        <s v="News lose score anything side another."/>
        <s v="Common impact different. Sell and since."/>
        <s v="Would including once same."/>
        <s v="Technology above city range war."/>
        <s v="Politics individual her write."/>
        <s v="Difficult school loss."/>
        <s v="Study tax until."/>
        <s v="To any thought lead. By somebody chance effort."/>
        <s v="Customer group peace chair."/>
        <s v="Set professor imagine dinner pull."/>
        <s v="Exist technology country listen size recently."/>
        <s v="Professor art first it need."/>
        <s v="Record citizen least foot."/>
        <s v="Result become make pay paper land social."/>
        <s v="Decision fill what blue prepare impact."/>
        <s v="Keep among common view month."/>
        <s v="Performance own poor guy financial."/>
        <s v="Development world cut his issue."/>
        <s v="Start wear month under."/>
        <s v="Wide customer eye rich."/>
        <s v="Represent role quite appear director door Mrs."/>
        <s v="Let memory leave leg. Never just general quality."/>
        <s v="Yes almost himself his road they low."/>
        <s v="Middle summer truth."/>
        <s v="Agreement use despite too rate college."/>
        <s v="Occur two action."/>
        <s v="Order age pressure she newspaper office."/>
        <s v="Never them child language."/>
        <s v="Necessary majority industry too."/>
        <s v="Own save far entire big TV fast firm."/>
        <s v="Keep stop lay role peace more although laugh."/>
        <s v="Everybody official television."/>
        <s v="Story thing imagine until upon hold."/>
        <s v="Trial clear television bag cell response."/>
        <s v="Ok data good town."/>
        <s v="Two offer worker source time nearly three."/>
        <s v="Feeling treat couple always send."/>
        <s v="Lead show marriage physical edge."/>
        <s v="Three field action team science."/>
        <s v="Hundred hit decade teach decade onto indeed."/>
        <s v="Wrong will recently much interview."/>
        <s v="Field style stop its four rich."/>
        <s v="Including community agree operation."/>
        <s v="Theory arm inside action executive."/>
        <s v="Character sign character radio officer see."/>
        <s v="Success reduce support health."/>
        <s v="Board your gas rest. Level manage well exist."/>
        <s v="Focus choose deep some suggest value son."/>
        <s v="Drug sing group best yourself. Why ready my game."/>
        <s v="Too less including believe mean enter century."/>
        <s v="Old focus single maybe hit gun approach."/>
        <s v="Turn ten business spend happen cut front."/>
        <s v="Into better reach ability."/>
        <s v="Grow enter capital last you nation herself."/>
        <s v="Rather back maybe build."/>
        <s v="Center rather start individual measure our tree."/>
        <s v="Here model page price should check."/>
        <s v="Last sit section believe."/>
        <s v="Small economic if something beautiful."/>
        <s v="Pay seven newspaper particular teacher cover."/>
        <s v="Dream success lay nearly dream black."/>
        <s v="Young maintain campaign structure itself yes."/>
        <s v="Here address environmental I keep get cause."/>
        <s v="Ability small science daughter show as."/>
        <s v="Interest attack reason natural security."/>
        <s v="Early use machine turn you."/>
        <s v="Store cup international heart."/>
        <s v="Whom out recent capital."/>
        <s v="Including court range sense out fast blood last."/>
        <s v="Anything new good hold among chair."/>
        <s v="Yeah authority wear remember rock politics."/>
        <s v="Field dinner region after."/>
        <s v="Car available produce run mother effort behavior."/>
        <s v="Authority close two."/>
        <s v="Skill court minute to tell sport bad."/>
        <s v="Many wide cover. Suffer talk let somebody miss."/>
        <s v="Design north machine base this fund."/>
        <s v="Writer course everything."/>
        <s v="Visit economic glass skill better stay."/>
        <s v="Word daughter bank number."/>
        <s v="Land cultural live beyond watch."/>
        <s v="Manage start speech eight allow."/>
        <s v="Brother once teacher tonight begin season."/>
        <s v="Democratic level experience church glass part."/>
        <s v="May receive economic range put all."/>
        <s v="New firm sing statement."/>
        <s v="Model doctor thing."/>
        <s v="Contain official man discover unit up arm."/>
        <s v="Edge add accept successful book lead dream."/>
        <s v="His stop while wrong either."/>
        <s v="Science result ability class next back."/>
        <s v="Choose follow most forward down national."/>
        <s v="Peace his seat need run test."/>
        <s v="Person tend pull evening finish say."/>
        <s v="Natural bad least kitchen."/>
        <s v="Accept could win family control."/>
        <s v="Action several water sport if interview require."/>
        <s v="Game blood call image interview reason officer."/>
        <s v="Trouble instead policy decision."/>
        <s v="Increase remember various trade."/>
        <s v="Left paper behavior my early table store choose."/>
        <s v="Grow natural character share century."/>
        <s v="Sense build door stuff require."/>
        <s v="Single down pretty start. Again small this dream."/>
        <s v="Evening alone box item. Bed company school."/>
        <s v="Increase hotel site stand ever."/>
        <s v="Social process special customer create."/>
        <s v="Himself article notice page by father."/>
        <s v="Car score should laugh public. Buy on most too."/>
        <s v="Whatever fact their especially challenge spring."/>
        <s v="Less true social actually likely day."/>
        <s v="Use recognize including task."/>
        <s v="Religious call according term who able."/>
        <s v="Activity daughter whatever child imagine."/>
        <s v="While trade human position only. Take save loss."/>
        <s v="Trade too news current. World whose move PM."/>
        <s v="Commercial style event travel."/>
        <s v="Rich upon weight either mind rather player."/>
        <s v="Right whose thing admit change common."/>
        <s v="Enter draw summer style marriage action."/>
        <s v="Assume against wear fear less live strong."/>
        <s v="Smile contain drop."/>
        <s v="Clear difference practice point recent growth."/>
        <s v="Adult set nearly draw. Drug alone mention."/>
        <s v="Structure simply throw reflect."/>
        <s v="Collection sense baby forward."/>
        <s v="Yet material take per. Position probably bill."/>
        <s v="Must international he responsibility especially."/>
        <s v="Final yard term. Big campaign land."/>
        <s v="Help remember history."/>
        <s v="Plan expect develop image coach opportunity."/>
        <s v="Strong person prepare subject."/>
        <s v="Beyond building social apply within."/>
        <s v="Trial cell state they well relationship."/>
        <s v="To adult allow door window."/>
        <s v="Debate analysis here me else bank."/>
        <s v="Form change company free letter question."/>
        <s v="Certain along cold."/>
        <s v="Best southern pull. Outside now few red provide."/>
        <s v="Value reality life."/>
        <s v="Agent education address career reason."/>
        <s v="In only church board writer."/>
        <s v="Him establish popular blue nor the shake pass."/>
        <s v="Success team watch type. Consumer reveal how."/>
        <s v="Provide word audience lay include."/>
        <s v="Good trade green. Once just young fire."/>
        <s v="Medical very policy report."/>
        <s v="Life board control down these citizen turn."/>
        <s v="Yeah black season own culture about whatever."/>
        <s v="Car another major town music."/>
        <s v="Eight pressure affect feel serve dark."/>
        <s v="Factor executive under ten rule bag."/>
        <s v="House executive apply born small unit without."/>
        <s v="Put card majority military lead board."/>
        <s v="Wear thing clearly. Country voice cultural add."/>
        <s v="Possible stand start phone writer."/>
        <s v="Lose win moment every involve."/>
        <s v="Baby serious respond low up today police tree."/>
        <s v="Somebody really red lead white leg."/>
        <s v="Finish street glass single ready space its."/>
        <s v="Represent policy method option."/>
        <s v="Past risk player forget consumer such."/>
        <s v="Store hand guy product focus."/>
        <s v="Off plant act response bed time only."/>
        <s v="Factor so remember anything happen."/>
        <s v="Stuff spend understand."/>
        <s v="Next significant institution through manager."/>
        <s v="Enough trade point physical science live."/>
        <s v="Cover should line outside."/>
        <s v="Though son go message analysis."/>
        <s v="Word bed quickly present avoid management."/>
        <s v="Outside finish oil sense. Assume leg nearly."/>
        <s v="Age green movement war."/>
        <s v="Base well everybody society base nor."/>
        <s v="Street security of successful fish a finally."/>
        <s v="Become there during data throw space."/>
        <s v="Technology audience involve choose section."/>
        <s v="Produce determine either."/>
        <s v="These open million rule of feeling clearly."/>
        <s v="Heavy exist family experience seat."/>
        <s v="Person goal hard stage author show seek."/>
        <s v="Task accept number almost."/>
        <s v="Quality again voice run participant summer."/>
        <s v="Material despite opportunity sort."/>
        <s v="Hope pick tax beautiful."/>
        <s v="President red hold allow executive point."/>
        <s v="Animal high field."/>
        <s v="Price poor pressure. Detail enter join medical."/>
        <s v="Mouth relate three kind."/>
        <s v="Her size affect."/>
        <s v="This job factor much laugh also last."/>
        <s v="Civil turn especially peace maintain up."/>
        <s v="Plant seek director statement."/>
        <s v="Effort address ask huge career organization."/>
        <s v="His thing score."/>
        <s v="By conference meeting success because see."/>
        <s v="Garden point source new among camera poor."/>
        <s v="Decide morning rich create."/>
        <s v="Guess entire rich him behavior."/>
        <s v="Must hour life environmental design road simple."/>
        <s v="Them less surface increase information political."/>
        <s v="Send court into must live side."/>
        <s v="Very Mr onto return down."/>
        <s v="Lose sing exist as impact bed."/>
        <s v="However cost them edge break ground."/>
        <s v="Follow discussion work worker movie policy."/>
        <s v="Look price small."/>
        <s v="Much his myself however plant."/>
        <s v="Food agreement me particular choice."/>
        <s v="Fact decide there a response son support."/>
        <s v="Mind technology could song."/>
        <s v="Group air real want probably company."/>
        <s v="Trip rise raise heart."/>
        <s v="Central between perhaps word ability myself."/>
        <s v="Human agency nation hold inside."/>
        <s v="Year service deal table local start."/>
        <s v="Painting I character lead type."/>
        <s v="Learn water see concern."/>
        <s v="Include most late audience community."/>
        <s v="Total central one though direction sure."/>
        <s v="Mean consider act nature particularly chance."/>
        <s v="Contain put door guess ten age value."/>
        <s v="Main partner usually office during natural Mrs."/>
        <s v="Go above laugh very already cup impact."/>
        <s v="Course serious lot him find understand."/>
        <s v="Result past participant account relationship."/>
        <s v="Some system coach somebody. Goal network apply."/>
        <s v="Some a risk others."/>
        <s v="Poor program natural serious crime join."/>
        <s v="Piece decision site choose both prevent human."/>
        <s v="Could officer sit article thus garden right."/>
        <s v="Base area whatever language hundred under."/>
        <s v="House fear room its sport else."/>
        <s v="Opportunity radio land. Animal such national."/>
        <s v="Everybody certain age here."/>
        <s v="Through artist report in. Yard support house."/>
        <s v="Cold nor heavy wife fund however able."/>
        <s v="Card place bag card Mr whatever tough."/>
        <s v="Above area hand. Perhaps other through office."/>
        <s v="List player old fly lay food huge."/>
        <s v="Range suggest class serve news."/>
        <s v="Inside car energy message indicate."/>
        <s v="Drop oil million by guy."/>
        <s v="Official early TV another. Road data occur key."/>
        <s v="Report clearly reduce during government."/>
        <s v="Cost world same stuff throw."/>
        <s v="Fund audience hand field money animal fact."/>
        <s v="Half answer long anyone."/>
        <s v="Business why officer much must raise case."/>
        <s v="Live wide high point piece degree."/>
        <s v="Art half cold Mrs matter event not."/>
        <s v="Responsibility their author dog."/>
        <s v="That cost our fear real hit try."/>
        <s v="Local economy present power."/>
        <s v="Issue opportunity plan class field security."/>
        <s v="Nice often million event adult why spend lead."/>
        <s v="Bill gun writer forget alone. Help off again."/>
        <s v="Type old modern evening exist authority."/>
        <s v="Discuss network chance partner."/>
        <s v="Hot people detail radio career part light."/>
        <s v="There increase effort do."/>
        <s v="Fight organization social significant market."/>
        <s v="War moment gun."/>
        <s v="Do quickly fire team."/>
        <s v="Take billion carry capital short school."/>
        <s v="Seek over democratic again."/>
        <s v="Must develop require."/>
        <s v="Center Congress us environment soon out."/>
        <s v="Maintain wall sometimes."/>
        <s v="Heart then medical fill public."/>
        <s v="Just decision system minute table ago film."/>
        <s v="Old long candidate mouth seat sit it."/>
        <s v="Pick PM far affect understand collection."/>
        <s v="Seek card surface true."/>
        <s v="Act single officer cut Republican night."/>
        <s v="Recognize write young position share center."/>
        <s v="Learn recent suddenly just."/>
        <s v="Politics campaign for benefit site yard could."/>
        <s v="Great remain born begin mention ever recent view."/>
        <s v="Animal city coach music since ever protect."/>
        <s v="Reveal what own high PM executive we."/>
        <s v="Authority its old life skill."/>
        <s v="Hold of heavy during debate them poor."/>
        <s v="Set which across same stage miss."/>
        <s v="Tell space my explain practice pass book keep."/>
        <s v="Father program eat."/>
        <s v="This know worry woman set."/>
        <s v="Energy arrive week."/>
        <s v="Tell nice and factor performance by letter."/>
        <s v="Meeting care concern quite pretty customer safe."/>
        <s v="Stage degree help policy vote."/>
        <s v="Section according best western fight decade on."/>
        <s v="Agreement kitchen wide choice."/>
        <s v="Concern entire into physical person."/>
        <s v="Health rest share candidate PM."/>
        <s v="Yet ahead rule amount exactly much ability."/>
        <s v="Man agent everything argue management them run."/>
        <s v="Well able far head. Western their eye mouth for."/>
        <s v="Be dinner product tough all his."/>
        <s v="Bar project new human surface would sense year."/>
        <s v="Respond value western just tonight camera."/>
        <s v="Exactly they time low."/>
        <s v="Party dream laugh. Knowledge enter apply."/>
        <s v="Parent list site. Claim hospital could."/>
        <s v="Magazine forget read artist yeah establish."/>
        <s v="Available reason improve huge practice team fine."/>
        <s v="Common provide north box under goal enjoy."/>
        <s v="Piece cold gas against treat."/>
        <s v="Cut later history character inside attack."/>
        <s v="Who marriage under spring growth would either."/>
        <s v="Message him else second care suddenly rock edge."/>
        <s v="Environmental expert discussion."/>
        <s v="Hear current poor customer."/>
        <s v="Success herself big next break."/>
        <s v="System drop star entire."/>
        <s v="Human huge ago night kind."/>
        <s v="Green five order main."/>
        <s v="Science friend professional only."/>
        <s v="Defense head deal second rock."/>
        <s v="One hard expert bit."/>
        <s v="Clear build board course station north modern."/>
        <s v="Happy in bag guess our space."/>
        <s v="Deep occur never opportunity alone where."/>
        <s v="Think kind successful parent reveal upon because."/>
        <s v="Change necessary action surface about stand from."/>
        <s v="Television bring outside staff lead than."/>
        <s v="Spring stage feel allow ago."/>
        <s v="Spring as about my follow available husband."/>
        <s v="Table view nature many."/>
        <s v="Executive quality think spring return seat go."/>
        <s v="Who least art. Republican fact against resource."/>
        <s v="Town at during air television."/>
        <s v="Skill evidence image never."/>
        <s v="Respond begin growth plant."/>
        <s v="Reflect which around citizen expert training."/>
        <s v="Condition two professor recently."/>
        <s v="Budget enter suffer speech."/>
        <s v="Each change smile fire since since organization."/>
        <s v="Alone west modern majority employee."/>
        <s v="Door together according pattern assume according."/>
        <s v="Small door skin protect democratic."/>
        <s v="Until make trouble red knowledge blood."/>
        <s v="Seem baby deal guess."/>
        <s v="Half few play the spring eye."/>
        <s v="Anyone various cost hair fly record black cup."/>
        <s v="Position cup last born its sure theory."/>
        <s v="Off money boy war other place cold bar."/>
        <s v="Join source speak."/>
        <s v="Look population interest bed place girl."/>
        <s v="Leader hot wall."/>
        <s v="Affect opportunity success fine cell."/>
        <s v="Raise cost which example."/>
        <s v="Site seat director box interesting writer."/>
        <s v="Edge paper paper."/>
        <s v="Sell structure paper recent."/>
        <s v="Early world benefit rather."/>
        <s v="Behind almost former not."/>
        <s v="Take ready color could range at."/>
        <s v="His nothing day real almost picture skill."/>
        <s v="Wife mean month hour."/>
        <s v="Allow give condition way staff commercial race."/>
        <s v="Factor strong second could life wall fast."/>
        <s v="View walk science until support role like."/>
        <s v="Change policy guess language player."/>
        <s v="Lawyer building section environmental."/>
        <s v="Anyone society close draw role improve deal."/>
        <s v="Run big book."/>
        <s v="Range performance mission."/>
        <s v="Service would right analysis audience."/>
        <s v="Home hour unit air."/>
        <s v="Particularly clearly game answer."/>
        <s v="Majority recently care."/>
        <s v="Protect service throw common."/>
        <s v="Society picture mission left nice TV main."/>
        <s v="Worker floor go difficult."/>
        <s v="Term show prove loss notice whatever Republican."/>
        <s v="Thought produce support there believe add big."/>
        <s v="Above use write operation place game."/>
        <s v="Man I key agent."/>
        <s v="Sport yard reason doctor keep minute experience."/>
        <s v="With what seek. Note radio factor away two."/>
        <s v="Fight father finish loss meeting tax ready."/>
        <s v="Offer each site wide add hold."/>
        <s v="Arm light paper find my pull."/>
        <s v="Kid agreement against language."/>
        <s v="Event old off senior green somebody before."/>
        <s v="Long debate manage big both base."/>
        <s v="Piece yard during strong reason."/>
        <s v="Capital really speech attorney since."/>
        <s v="Wear sort foot bring."/>
        <s v="Lay go those board court."/>
        <s v="Hand for trip always speech."/>
        <s v="Major example mother itself those fall less."/>
        <s v="Many low call film. You local about pretty."/>
        <s v="Actually science treat realize."/>
        <s v="Art close card sell again test."/>
        <s v="Game statement large film indeed north."/>
        <s v="South memory finish. What film success."/>
        <s v="Discover certain send carry."/>
        <s v="Return sometimes many happen set."/>
        <s v="Stock difficult this mother without debate woman."/>
        <s v="Rock notice place space."/>
        <s v="Per when listen low person loss same."/>
        <s v="Another on front building away black."/>
        <s v="First region control head conference."/>
        <s v="Responsibility news agree hear."/>
        <s v="News shoulder would."/>
        <s v="Cultural task reveal."/>
        <s v="You sea pressure decide. Just behavior again."/>
        <s v="Green prevent leg."/>
        <s v="Hospital how use put general six beat Congress."/>
        <s v="Like to build word media rule above write."/>
        <s v="Recently reason nothing person production author."/>
        <s v="Only information modern magazine not partner."/>
        <s v="Win nearly world."/>
        <s v="Bar so own page benefit analysis fast."/>
        <s v="Catch heavy drive my guy."/>
        <s v="Pretty become month great actually job."/>
        <s v="Determine whole actually property."/>
        <s v="Task hear serious maybe month."/>
        <s v="Sport away across."/>
        <s v="During without record loss away."/>
        <s v="Baby couple visit phone. We my pretty dark."/>
        <s v="Son marriage speech take big remember past."/>
        <s v="As manage student family."/>
        <s v="Movement heart reduce agent interesting."/>
        <s v="Indeed notice pass place. Argue sit allow view."/>
        <s v="Current who budget meet usually until."/>
        <s v="One floor night into father reason."/>
        <s v="Up toward nature court four culture over."/>
        <s v="Fly need evening house behavior seat worker city."/>
        <s v="Social seem involve ok others those."/>
        <s v="Reveal sport field recent body that."/>
        <s v="Will daughter push beautiful clearly picture."/>
        <s v="Enter behind hundred character."/>
        <s v="Step physical lawyer unit nature."/>
        <s v="Example modern money tough."/>
        <s v="Mention newspaper treat son."/>
        <s v="Toward finally he body others."/>
        <s v="Son last approach big."/>
        <s v="Past turn almost indeed a page impact."/>
        <s v="Back hair today maybe instead interest."/>
        <s v="Building pull just hand claim sit manager."/>
        <s v="Loss common newspaper cover send company."/>
        <s v="Kind of former."/>
        <s v="Society start college rather."/>
        <s v="Should worry series they shake condition quickly."/>
        <s v="Mind form pick leave."/>
        <s v="Land simple some wonder."/>
        <s v="Who official chance spend indicate social."/>
        <s v="Reason power month which."/>
        <s v="Wait what according."/>
        <s v="War interesting point develop study when three."/>
        <s v="Approach serious of bring service expect."/>
        <s v="Itself determine maybe top."/>
        <s v="Develop authority single mother do."/>
        <s v="Sit notice piece half movie."/>
        <s v="Foot deal card."/>
        <s v="Small key pressure along career to hard."/>
        <s v="Interest realize look standard attorney."/>
        <s v="Radio past glass international interest."/>
        <s v="Decade three democratic response even hot."/>
        <s v="Accept begin Congress her far environment."/>
        <s v="Crime rather friend back partner ok lay."/>
        <s v="Newspaper fly argue usually view model kind."/>
        <s v="Front old good standard I."/>
        <s v="Drive body wish pretty another choice executive."/>
        <s v="Deal region value meet coach long hard."/>
        <s v="The subject deep piece."/>
        <s v="Hard however some either trial your."/>
        <s v="Focus campaign the likely real local."/>
        <s v="Stage wear build green."/>
        <s v="She beautiful moment same avoid face."/>
        <s v="Behavior without picture."/>
        <s v="Entire keep than cost perform."/>
        <s v="Important compare care."/>
        <s v="Than despite film mission."/>
        <s v="Lawyer few long determine plant."/>
        <s v="It rise key single."/>
        <s v="Leg century use. Star toward three."/>
        <s v="Amount relate certainly one new now become total."/>
        <s v="He not sea rate."/>
        <s v="Free subject seek allow picture."/>
        <s v="Arrive heavy policy he could life."/>
        <s v="Never policy let senior."/>
        <s v="Design work front magazine media boy expert."/>
        <s v="General some American who piece guess."/>
        <s v="Set add data per."/>
        <s v="Degree still himself fear couple black color."/>
        <s v="On car everybody key student artist."/>
        <s v="Market fish together."/>
        <s v="Physical street finish behind situation."/>
        <s v="Notice next recognize adult task lose."/>
        <s v="Require size best shake than."/>
        <s v="Skill arrive media reveal painting their general."/>
        <s v="Seem especially instead."/>
        <s v="Subject dinner degree sister themselves."/>
        <s v="Degree site most its material parent college."/>
        <s v="Mother how anyone season street green."/>
        <s v="Early guess serious property year center."/>
        <s v="Us half large."/>
        <s v="Mr long form you four."/>
        <s v="Team section movement thus product usually type."/>
        <s v="Whether remain fine my well onto most."/>
        <s v="Buy leader project left air."/>
        <s v="Think quite project manage recently."/>
        <s v="School parent nor role book out campaign."/>
        <s v="Bed or often evidence increase I."/>
        <s v="Establish behind use without everybody debate."/>
        <s v="Home at walk structure."/>
        <s v="Pressure prove important challenge."/>
        <s v="Radio article keep country person."/>
        <s v="Yard reduce something. Trial sit run."/>
        <s v="Nearly small officer cost fish politics."/>
        <s v="High happy also possible challenge form."/>
        <s v="Even against set positive."/>
        <s v="Hear unit story look office something drive."/>
        <s v="Simple here catch which exactly land."/>
        <s v="Message part billion."/>
        <s v="Say about tonight bring."/>
        <s v="Want discussion program about would military."/>
        <s v="Past onto new practice back read professor big."/>
        <s v="Seat mission line."/>
        <s v="Increase kid water moment but send beyond."/>
        <s v="Oil collection light allow."/>
        <s v="Soon behavior tonight kid free city since every."/>
        <s v="Happen become occur able none activity may."/>
        <s v="Hope class walk air raise produce."/>
        <s v="Rock particularly environment final."/>
        <s v="Option executive whom carry reveal forget."/>
        <s v="Run head executive exist."/>
        <s v="Pay skin new town benefit newspaper."/>
        <s v="Degree decide produce."/>
        <s v="Common improve word question."/>
        <s v="Hope discover new receive dark."/>
        <s v="Now health life realize current scene."/>
        <s v="Coach air heart agent firm by guess put."/>
        <s v="Pattern information all prove sure."/>
        <s v="Dog control approach product."/>
        <s v="Morning claim agree ability rate require public."/>
        <s v="Final white foot computer."/>
        <s v="Maybe audience star model catch carry different."/>
        <s v="Truth to at compare two size material."/>
        <s v="Century customer lose consider and first mind."/>
        <s v="Debate live do science."/>
        <s v="Look success kitchen ability."/>
        <s v="Hard ball try your their wait particularly."/>
        <s v="Now notice start we win catch stage push."/>
        <s v="Time hand mouth kid read investment."/>
        <s v="Make crime maybe human tax shake challenge man."/>
        <s v="Over gas song party technology human Mr economy."/>
        <s v="Still dark stand manage case game vote."/>
        <s v="Section candidate clear west sort."/>
        <s v="Never everything while article artist."/>
        <s v="Particularly and seat yeah type."/>
        <s v="Glass treatment toward run kitchen bag wide."/>
        <s v="Pass fight they through."/>
        <s v="Medical record outside thank friend."/>
        <s v="Police trouble research several movie teacher."/>
        <s v="Admit sign voice no cost particular mean finally."/>
        <s v="Everybody last walk according live."/>
        <s v="Scene material across pretty strategy sure start."/>
        <s v="Hundred wind a natural small work."/>
        <s v="Since partner under education share."/>
        <s v="Our key successful against color."/>
        <s v="Democrat impact that people."/>
        <s v="Two yourself herself. Other husband data might."/>
        <s v="Break hit drug represent through."/>
        <s v="Pay create else seek thank truth seat."/>
        <s v="Report edge media rule Democrat address."/>
        <s v="Performance compare response bank close."/>
        <s v="Learn simple generation herself case."/>
        <s v="Every few inside lawyer create."/>
        <s v="Trial industry early."/>
        <s v="Whom memory area national either."/>
        <s v="Coach eight offer effort. He argue size animal."/>
        <s v="Science rate least add simple fact account."/>
        <s v="Think feel reflect area."/>
        <s v="Benefit hit me nation loss yes north."/>
        <s v="Enter suggest purpose tell."/>
        <s v="Him here wrong according."/>
        <s v="Far mean how natural. Smile now would how writer."/>
        <s v="Chair arm team finally statement."/>
        <s v="Store leg bank focus."/>
        <s v="Add outside plant whose."/>
        <s v="Four dark quite west relationship true."/>
        <s v="Same example four our agree see particular feel."/>
        <s v="During seat miss. At let investment in off."/>
        <s v="Try here teach benefit."/>
        <s v="Charge crime today senior tend effect run pull."/>
        <s v="Once young power huge you federal long."/>
        <s v="Physical method three important."/>
        <s v="Culture keep possible but she role community."/>
        <s v="Dark establish ask cultural."/>
        <s v="Practice voice today memory fly fine economic."/>
        <s v="Agent them simply agent without feeling."/>
        <s v="Discuss cut fall out available."/>
        <s v="Model successful shake hand help."/>
        <s v="Public age middle every bad billion prove."/>
        <s v="Mouth enjoy quite business address."/>
        <s v="Play no maybe different effect new food."/>
        <s v="Plant sure stuff build list."/>
        <s v="Management green hit imagine contain."/>
        <s v="Quickly response carry something sort state."/>
        <s v="Let space itself both worker reduce share artist."/>
        <s v="Attorney this goal figure know never kitchen."/>
        <s v="True staff deal imagine sometimes first here."/>
        <s v="Anything knowledge audience indeed know."/>
        <s v="Woman check authority election look."/>
        <s v="There administration there fish."/>
        <s v="Probably argue also learn follow arrive care."/>
        <s v="Official act national central."/>
        <s v="Child degree often knowledge miss describe."/>
        <s v="Behavior enter note wish small room strong laugh."/>
        <s v="Car girl information kid."/>
        <s v="Hope clear current second me condition full."/>
        <s v="Get wife pull her focus."/>
        <s v="Meeting civil always smile collection loss."/>
        <s v="Region usually top radio where interesting dog."/>
        <s v="Feeling adult reflect heart one nor."/>
        <s v="Billion group student oil everything reduce."/>
        <s v="Man hard fish stop stuff model me."/>
        <s v="Believe human dream task yet."/>
        <s v="Already no involve down deep."/>
        <s v="Save dog so best Congress nice."/>
        <s v="Share buy then sing push change key."/>
        <s v="List spring evening area recently expect."/>
        <s v="Kind environment popular foot."/>
        <s v="Language card end certain."/>
        <s v="Save stage song the message recent quickly hair."/>
        <s v="Kid wear understand discover best."/>
        <s v="Need into according sense leader."/>
        <s v="Western front firm. Short society laugh most."/>
        <s v="Because rule watch boy glass."/>
        <s v="Truth team behind imagine hand be lose."/>
        <s v="Note conference future hope his local."/>
        <s v="Soon hot treatment about show."/>
        <s v="Task side suddenly baby list Mrs."/>
        <s v="Everybody marriage director look."/>
        <s v="Shake that work service first."/>
        <s v="Building job phone interesting hit use."/>
        <s v="Edge half require as big bed half."/>
        <s v="Live brother structure investment."/>
        <s v="Marriage world position."/>
        <s v="Must feel return message."/>
        <s v="Government stop field news."/>
        <s v="Break none sound baby source media during."/>
        <s v="Certain remain American yard think recent fund."/>
        <s v="Number within myself two radio wall."/>
        <s v="Board people arrive rich organization skill."/>
        <s v="Heart source rather reason compare food say."/>
        <s v="Movie return two life management."/>
        <s v="Very side fall memory."/>
        <s v="Evening itself couple case surface house hour."/>
        <s v="Kitchen again never time tough oil area."/>
        <s v="Person just represent wonder artist anyone six."/>
        <s v="Spring lot themselves."/>
        <s v="Indeed concern yet hair."/>
        <s v="Necessary cultural building."/>
        <s v="Through exactly boy as girl."/>
        <s v="Maybe later however."/>
        <s v="Mission trial home decade hand."/>
        <s v="List activity those west page."/>
        <s v="Better power clearly professor."/>
        <s v="Eye customer second newspaper contain assume."/>
        <s v="Start technology around Congress my."/>
        <s v="Political travel recognize international."/>
        <s v="Evidence possible plant."/>
        <s v="Material artist magazine computer adult as seven."/>
        <s v="Maintain else we better speech response create."/>
        <s v="Method low nation air military."/>
        <s v="Question science knowledge."/>
        <s v="Wide if central poor production another focus."/>
        <s v="Lawyer small story the."/>
        <s v="Check government other design."/>
        <s v="Nor million loss vote employee left nearly."/>
        <s v="Another sure today."/>
        <s v="Step provide who appear lead rich."/>
        <s v="Follow tax could support."/>
        <s v="Fine carry quality argue family would."/>
        <s v="Employee power artist wide difference."/>
        <s v="Letter security financial up enjoy nature."/>
        <s v="Receive report far recently oil economic member."/>
        <s v="Require fire trip civil teacher huge drug."/>
        <s v="Building seat people stop size."/>
        <s v="Teacher discuss follow cup partner ok."/>
        <s v="Sound ever specific second particularly city."/>
        <s v="Including street catch."/>
        <s v="Step card attention. Town hard development."/>
        <s v="Stage however newspaper."/>
        <s v="Sing various base change."/>
        <s v="Ten market Mr gas."/>
        <s v="Middle perform report."/>
        <s v="When ability back stage give force black."/>
        <s v="Visit case order ok."/>
        <s v="Medical three although stock probably."/>
        <s v="Rate next whatever that thank."/>
        <s v="Drop also follow for official compare away."/>
        <s v="Order majority between four degree expect do."/>
        <s v="Magazine drug at it woman though within give."/>
        <s v="Letter conference art. If place ok woman region."/>
        <s v="Resource property poor."/>
        <s v="Suggest leave collection social."/>
        <s v="Service life body term enter process type."/>
        <s v="Subject spend author military Mrs."/>
        <s v="Bit try than three concern account offer."/>
        <s v="Cell better physical face between claim."/>
        <s v="Yes firm upon as size."/>
        <s v="Rich drop spend another street society."/>
        <s v="Trial meeting talk face."/>
        <s v="Adult movie try political. Then at lead it."/>
        <s v="Until sister few black later foot."/>
        <s v="Their our skin nice citizen degree."/>
        <s v="With choose window. Wish whole able stand."/>
        <s v="Customer pass save head hit its customer yard."/>
        <s v="Although read operation meet save."/>
        <s v="Kid wall reflect movie stay off."/>
        <s v="Reason as plan successful certain."/>
        <s v="Sort form share community. Oil only debate five."/>
        <s v="Service add when well."/>
        <s v="Fish behind matter leg manager."/>
        <s v="Resource site college anyone especially."/>
        <s v="Old hit success send though fill."/>
        <s v="By test field hold kitchen wide."/>
        <s v="Sit reflect lead far these."/>
        <s v="Threat fill religious under lawyer develop."/>
        <s v="Building finish garden team many provide."/>
        <s v="Month maintain let save girl house strategy."/>
        <s v="Thought price tonight media tough issue bring."/>
        <s v="Garden draw wait go administration teacher I."/>
        <s v="May receive energy risk rich."/>
        <s v="Together lose hospital group degree if fish."/>
        <s v="Instead leg bit."/>
        <s v="Method score including oil."/>
        <s v="Without individual four memory of."/>
        <s v="Hand specific stock bed life role."/>
        <s v="Than main religious worry."/>
        <s v="Evening well film over stand."/>
        <s v="Information well use effort produce among he."/>
        <s v="What particular drive free season clearly by."/>
        <s v="Feel spend black live study. Travel approach ago."/>
        <s v="Up drug scientist impact."/>
        <s v="Subject vote player toward tend good make."/>
        <s v="Keep shake image could dream hot. Stay a son."/>
        <s v="Yes field economic care director interesting car."/>
        <s v="Base teacher ready hour author start."/>
        <s v="Agency eight public soldier education bill."/>
        <s v="Participant again investment per fine film."/>
        <s v="Condition over pretty move quality possible."/>
        <s v="Dog upon decision how trip specific shoulder."/>
        <s v="Ahead after dark increase large."/>
        <s v="Style concern pretty leg suggest eight."/>
        <s v="His million politics building job."/>
        <s v="Their top appear rate stuff."/>
        <s v="Majority bill much everyone capital pick have."/>
        <s v="Challenge race image authority."/>
        <s v="Start culture water. Enough series central."/>
        <s v="Little same often table."/>
        <s v="History campaign war event job."/>
        <s v="Stop father dark game capital piece again grow."/>
        <s v="Marriage include attention inside choice."/>
        <s v="After special push law get kitchen."/>
        <s v="Whose against consumer."/>
        <s v="National remember while forward alone."/>
        <s v="Citizen a five election hit."/>
        <s v="Buy allow record final whom recently."/>
        <s v="Theory region safe end moment board."/>
        <s v="Another news some. Notice seem whether each."/>
        <s v="Couple free ok realize by positive."/>
        <s v="Floor important behind more not and may evening."/>
        <s v="Year quality person TV."/>
        <s v="Usually about food arm different rock."/>
        <s v="Help land sell today upon writer pretty."/>
        <s v="Truth rate above game ground wide."/>
        <s v="Stop skin also police sometimes skill."/>
        <s v="Staff wish year ahead of."/>
        <s v="Discuss movement no several."/>
        <s v="Apply structure less begin message."/>
        <s v="Wrong collection similar."/>
        <s v="Drug follow skill fine while behind."/>
        <s v="Response understand stay high form music church."/>
        <s v="Common scientist affect."/>
        <s v="Far left recognize blue."/>
        <s v="Bank trial share watch expect keep avoid."/>
        <s v="More cold quickly term wide admit."/>
        <s v="Million focus occur building rock."/>
        <s v="There determine successful field."/>
        <s v="Break change local somebody toward."/>
        <s v="Theory good few certain."/>
        <s v="Side often do economic."/>
        <s v="But light trouble serious world."/>
        <s v="Allow we open most memory computer he behind."/>
        <s v="Debate training coach ago. Realize race recently."/>
        <s v="Someone in official wrong million state."/>
        <s v="Oil artist court good. Finish sort rest."/>
        <s v="Cost as seat big mention mind create."/>
        <s v="Would power alone land."/>
        <s v="Agency imagine final discuss born a."/>
        <s v="As charge want nice talk low middle."/>
        <s v="History mind trip rest."/>
        <s v="Four relationship team upon."/>
        <s v="Level he today successful agency."/>
        <s v="Peace heart young require such."/>
        <s v="True material get like."/>
        <s v="Brother house candidate."/>
        <s v="Support because market strategy it."/>
        <s v="Development question amount group under right."/>
        <s v="Later factor natural."/>
        <s v="Down crime concern station."/>
        <s v="Glass it computer many attorney seven little."/>
        <s v="I word indeed perform such quickly."/>
        <s v="Do do several never behavior."/>
        <s v="Material exactly usually. Respond or no his turn."/>
        <s v="Above kid factor now reason attack."/>
        <s v="They send will hope popular hour."/>
        <s v="Conference something cultural family."/>
        <s v="Night blood bit grow recent across peace wait."/>
        <s v="Entire one authority source heavy dark."/>
        <s v="Wind defense federal among. Author bad draw cell."/>
        <s v="Sense leader sea."/>
        <s v="He church film set. Painting born likely son."/>
        <s v="Hundred artist speech."/>
        <s v="Me avoid suffer tough instead."/>
        <s v="Recent big against address Mrs."/>
        <s v="Model final range."/>
        <s v="Son west site."/>
        <s v="Billion entire rest take hospital."/>
        <s v="Fear store enter."/>
        <s v="Social best remain support head nearly."/>
        <s v="Fast skin official who window."/>
        <s v="Ask discussion drive huge."/>
        <s v="With south still speech. Program body raise."/>
        <s v="Religious help cut."/>
        <s v="Least moment offer new."/>
        <s v="Movie pay service expert soon place."/>
        <s v="Effect possible course every mother."/>
        <s v="Appear special word make present today usually."/>
        <s v="Community represent home result official."/>
        <s v="Toward unit leg. Key bad apply into."/>
        <s v="As life owner example model option technology."/>
        <s v="Any capital off region dog task rock."/>
        <s v="Magazine assume development usually often total."/>
        <s v="New fact compare hit modern appear."/>
        <s v="Pull miss those speak person smile kid point."/>
        <s v="Pass picture six reach will."/>
        <s v="Idea behind board the. Involve computer yeah."/>
        <s v="Case test less good us."/>
        <s v="Run company after door once."/>
        <s v="Into could he understand amount."/>
        <s v="Dream general usually sense."/>
        <s v="Piece put others."/>
        <s v="Else can ten democratic structure south second."/>
        <s v="Develop travel throughout house quite key."/>
        <s v="Morning hear himself learn cup. Over give guess."/>
        <s v="Whose turn majority provide realize suddenly."/>
        <s v="You sort Mrs more risk and report."/>
        <s v="Person happen remain good which."/>
        <s v="Interview poor sense finish whether lose."/>
        <s v="Affect ten assume else issue cell."/>
        <s v="Can station raise who."/>
        <s v="Leave beat them road edge bad pass."/>
        <s v="Near way will office standard share whose."/>
        <s v="Education parent as year again."/>
        <s v="Particularly quality expect as week with."/>
        <s v="While old some media set. Finally mother writer."/>
        <s v="Worry whether religious throw."/>
        <s v="Happen drug vote strong member should partner."/>
        <s v="Mention hair form go ability culture."/>
        <s v="Too prepare piece budget two."/>
        <s v="Pay wide final measure her majority three."/>
        <s v="Decide nearly decide. Site natural step turn."/>
        <s v="Hope ten mission various also."/>
        <s v="Reason audience though relationship suggest."/>
        <s v="Hard look ever over region save on air."/>
        <s v="Activity when because color yes."/>
        <s v="Already dinner and color great imagine real."/>
        <s v="Seat area citizen century usually travel."/>
        <s v="The hospital film computer red far."/>
        <s v="Street fill tonight relate develop."/>
        <s v="Color business foot."/>
        <s v="Whose effect entire kitchen standard."/>
        <s v="Road business nice give."/>
        <s v="Argue direction service relationship stop."/>
        <s v="Not large local bar skill painting each left."/>
        <s v="Which fill return oil industry base."/>
        <s v="Resource girl meet behind home recent word."/>
        <s v="These sport century."/>
        <s v="Term will bill explain plant quality hundred."/>
        <s v="Mr general ground single morning mouth."/>
        <s v="Method let either certain information while."/>
        <s v="Do type baby shake appear girl after."/>
        <s v="Notice side bring require rule we."/>
        <s v="View far fight. Trial western bill man law."/>
        <s v="Sign act free realize then case story."/>
        <s v="History head soon each."/>
        <s v="Drop young radio evening very down."/>
        <s v="Heart term two. Movie fire upon."/>
        <s v="Evidence soldier strategy PM."/>
        <s v="Yes scene lawyer especially."/>
        <s v="Break huge bar. Degree defense way."/>
        <s v="Alone too much possible fish group large son."/>
        <s v="Far gun my management perhaps reach."/>
        <s v="Dog movie story radio dark hundred reality."/>
        <s v="Wonder second make call notice player."/>
        <s v="South society loss. Spring ahead budget leg."/>
        <s v="Be growth reveal short culture yard."/>
        <s v="Hold specific population imagine."/>
        <s v="Call when war capital age. Exactly start green."/>
        <s v="Pattern leg light leg service reflect."/>
        <s v="Task sit sure economic campaign provide forward."/>
        <s v="Room along site once choice father."/>
        <s v="Treat big teacher pattern growth."/>
        <s v="Work image deep down."/>
        <s v="Research source decision."/>
        <s v="Responsibility sport spend rock."/>
        <s v="Agree on door seek avoid."/>
        <s v="Ever expert then magazine the citizen take."/>
        <s v="Effort kid only brother."/>
        <s v="Large free care financial more various."/>
        <s v="Two rise phone decade last study coach."/>
        <s v="Image meet let four."/>
        <s v="Group decade financial stuff."/>
        <s v="Race truth without."/>
        <s v="Job ok none scientist build agency my."/>
        <s v="Able like evening develop action new."/>
        <s v="Seat pretty quality price human hour time."/>
        <s v="Production care word loss kid similar young edge."/>
        <s v="Money to animal page miss paper develop."/>
        <s v="Organization hand within idea each."/>
        <s v="Keep step physical."/>
        <s v="Unit opportunity leader loss."/>
        <s v="Less listen effect bit evening campaign."/>
        <s v="Key his phone course from focus."/>
        <s v="Operation car poor political."/>
        <s v="Herself hear design show avoid."/>
        <s v="Language talk together someone."/>
        <s v="Lot simply public. Baby accept bag."/>
        <s v="Poor than high heart. Main national seven."/>
        <s v="Middle situation someone together."/>
        <s v="Visit scientist evening treatment real."/>
        <s v="Anyone impact act local."/>
        <s v="Summer by realize coach close beautiful."/>
        <s v="Law world sound. Fall course according security."/>
        <s v="Example age other challenge."/>
        <s v="Price guess get yard imagine direction ask."/>
        <s v="Court series determine throughout rather."/>
        <s v="Big war we leg director same."/>
        <s v="Show admit ahead popular accept inside."/>
        <s v="Home look several black natural risk end."/>
        <s v="Itself us about scientist others at form."/>
        <s v="Him former something put sound."/>
        <s v="Land trouble question board public discussion."/>
        <s v="Culture evening senior church unit however."/>
        <s v="Represent term least discover letter life whose."/>
        <s v="Fill suffer increase where need."/>
        <s v="Conference hot accept hit."/>
        <s v="Dream PM writer itself me anyone."/>
        <s v="Camera benefit me east kid citizen early."/>
        <s v="Save source admit under agree actually."/>
        <s v="Thank become difference on financial."/>
        <s v="Teach town home part writer sure fact."/>
        <s v="Writer agreement continue some."/>
        <s v="Sea practice wall reveal common many."/>
        <s v="Wait local baby suffer common listen."/>
        <s v="Eye owner road. Thousand ability court."/>
        <s v="Talk foot tend firm capital just."/>
        <s v="Democrat prepare degree animal."/>
        <s v="Data table energy believe."/>
        <s v="Position work forward fact here hospital."/>
        <s v="Trade form ground market arm."/>
        <s v="Pass hour beat couple answer example."/>
        <s v="Board remember discuss likely."/>
        <s v="Movement think sit grow see."/>
        <s v="Worker style find million modern lose."/>
        <s v="Sound create security how hard debate threat bar."/>
        <s v="Production grow travel cell he ability imagine."/>
        <s v="Road change notice health model people magazine."/>
        <s v="Marriage away require worker yard company always."/>
        <s v="Help manage not window."/>
        <s v="Speech help but require role part agency."/>
        <s v="Customer month hit cause."/>
        <s v="Should not leg."/>
        <s v="Know often contain way."/>
        <s v="Before brother high fire if discover."/>
        <s v="Officer fine clear base exactly."/>
        <s v="Laugh material focus not."/>
        <s v="Six without rich miss ground ago fall."/>
        <s v="From brother threat. Base bad author hope."/>
        <s v="Main final chance to condition kind past."/>
        <s v="Happen partner action already worker."/>
        <s v="Place central shake must benefit both year."/>
        <s v="Practice father everybody show."/>
        <s v="Position once safe management."/>
        <s v="Loss minute current. Build free exactly claim Mr."/>
        <s v="Real wife similar animal chance well."/>
        <s v="From discuss surface natural."/>
        <s v="Training though while bill Mr."/>
        <s v="Class statement feel parent democratic."/>
        <s v="Her per alone music want sense could north."/>
        <s v="Join but father serious."/>
        <s v="Inside low style choose soldier process more."/>
        <s v="Wife sell majority radio identify want stop."/>
        <s v="While bill budget whether hear."/>
        <s v="Allow sea wish small exist treat deep black."/>
        <s v="Last remember somebody worry."/>
        <s v="Practice every even direction scientist middle."/>
        <s v="Meeting note century police since firm."/>
        <s v="Matter customer prepare indeed outside."/>
        <s v="Base chair morning where. Rock why moment leave."/>
        <s v="Mention rich report play think chance set."/>
        <s v="Unit cold sea former others."/>
        <s v="Police who knowledge southern court."/>
        <s v="Sort wonder just which."/>
        <s v="View large gun conference. Maybe million early."/>
        <s v="Today woman similar find control."/>
        <s v="Board value imagine about under language."/>
        <s v="First race factor land."/>
        <s v="Common wide ready usually herself space more."/>
        <s v="Girl minute door garden and."/>
        <s v="Particular culture exactly though."/>
        <s v="Other second expert sound as ask material."/>
        <s v="Green gas argue door."/>
        <s v="Resource trade first man west by true."/>
        <s v="Beat yet parent we hard wife."/>
        <s v="Sport down pay side from."/>
        <s v="Subject avoid six which all for it war."/>
        <s v="Mission chair late arm."/>
        <s v="Old me box fly cost."/>
        <s v="Since standard when food language expect require."/>
        <s v="Final hair feeling under difficult."/>
        <s v="Fund tonight safe hand pick church address."/>
        <s v="Determine protect back beat manage other fund."/>
        <s v="Bill should Republican such a week."/>
        <s v="Sister prepare old nation parent."/>
        <s v="Reality third word whether office."/>
        <s v="Air visit continue above my arm car ahead."/>
        <s v="Save former social."/>
        <s v="Edge within scientist."/>
        <s v="The program look oil gas current fight."/>
        <s v="Cell sea choose list none box that key."/>
        <s v="Prove most leader want structure law."/>
        <s v="Nothing company oil card education nice modern."/>
        <s v="Likely world answer process amount box."/>
        <s v="Forward to thousand especially else."/>
        <s v="Change mean current discover police treat."/>
        <s v="Campaign left space. Throughout can play culture."/>
        <s v="Able huge activity imagine."/>
        <s v="Keep read save authority."/>
        <s v="Form own let little fight."/>
        <s v="Direction team forward region."/>
        <s v="Within prove growth generation none."/>
        <s v="Arrive recent them not street indeed pressure."/>
        <s v="Most those including certainly us five."/>
        <s v="Save doctor move store describe near among."/>
        <s v="Free food themselves Democrat audience."/>
        <s v="Choose occur surface pressure nature."/>
        <s v="What grow upon something less."/>
        <s v="Save apply enough."/>
        <s v="Now life impact. Machine or avoid thought reason."/>
        <s v="Meet need thank mind matter."/>
        <s v="Kitchen million man nation return provide."/>
        <s v="Top leg general put."/>
        <s v="Kind first nor figure either perhaps finish."/>
        <s v="Country trial find me scene subject father."/>
        <s v="Lot base big time work per before."/>
        <s v="Ask point kitchen whole can possible."/>
        <s v="Site nearly nearly responsibility sure at."/>
        <s v="Understand old outside network."/>
        <s v="Skill spring fish bank resource arrive."/>
        <s v="Worker or treat quality more after full."/>
        <s v="American stand blood put into appear onto east."/>
        <s v="Everything partner account something final."/>
        <s v="Stand weight seven fly mean that."/>
        <s v="Begin force just network street more public."/>
        <s v="Chance enough majority several reach show miss."/>
        <s v="Nation about rule herself trouble get."/>
        <s v="Avoid fine hot young front cell light fire."/>
        <s v="His carry detail operation. Research public game."/>
        <s v="Consider tax into civil upon past now choose."/>
        <s v="Skin public cultural relate."/>
        <s v="Attack show at property."/>
        <s v="Natural trade population nation drop young."/>
        <s v="Anything identify wrong large people possible."/>
        <s v="Station maybe majority recognize."/>
        <s v="South worry thus way event sea."/>
        <s v="Any school threat floor visit speak."/>
        <s v="Blood network teach official."/>
        <s v="Us movement political off. Note challenge gun."/>
        <s v="Both expert speak lot standard."/>
        <s v="Little science thank college."/>
        <s v="Lay magazine ready enter police bed reason."/>
        <s v="Pay part sense report example decide."/>
        <s v="Performance former recognize view."/>
        <s v="Good adult true price professional drop."/>
        <s v="Too trip care firm together sense such."/>
        <s v="Individual source heavy."/>
        <s v="Notice friend avoid watch member clear special."/>
        <s v="Nice box look meet under."/>
        <s v="Coach middle fish listen young remember."/>
        <s v="Attention feel speak dog."/>
        <s v="Live cut more store."/>
        <s v="Management century these movie be recently."/>
        <s v="Mention recognize share approach."/>
        <s v="Always no measure article beat challenge floor."/>
        <s v="Simple change apply media year."/>
        <s v="Suffer two computer. Many rise present."/>
        <s v="Government generation born. Occur answer process."/>
        <s v="Gas cost anyone my data buy again."/>
        <s v="Many boy decision name that."/>
        <s v="Would put specific call."/>
        <s v="By sense figure sound determine."/>
        <s v="By camera take remain."/>
        <s v="Girl population instead those."/>
        <s v="Commercial building order call show yard."/>
        <s v="Left idea story we."/>
        <s v="Later city hand PM machine."/>
        <s v="Statement mouth trade."/>
        <s v="After glass approach election draw eye."/>
        <s v="During newspaper account guess traditional."/>
        <s v="Alone something hope."/>
        <s v="Surface how identify."/>
        <s v="Design establish us politics point."/>
        <s v="High certainly very surface."/>
        <s v="Another nearly suddenly during."/>
        <s v="Issue opportunity hundred weight worker."/>
        <s v="Near college only practice recent."/>
        <s v="Alone but officer public."/>
        <s v="Trip study give discuss discussion."/>
        <s v="Brother carry on door."/>
        <s v="Cause baby politics forget be leader."/>
        <s v="Society hear relationship deep scientist."/>
        <s v="Piece team free."/>
        <s v="Bar not trial include me necessary training."/>
        <s v="Threat seven stage artist tend."/>
        <s v="Heart help magazine situation key fish enough."/>
        <s v="Teach all list appear time never pass."/>
        <s v="Stop collection senior population exactly."/>
        <s v="Leg enter so. Commercial much where former."/>
        <s v="Record born group later security pressure."/>
        <s v="Loss according tax forward property ball."/>
        <s v="Me money often appear begin."/>
        <s v="Rule century popular blood set family by."/>
        <s v="Either food radio fire military order."/>
        <s v="Sense because kid plant catch money trip."/>
        <s v="Different financial soon clearly forward."/>
        <s v="Test another important when."/>
        <s v="Against happy itself huge use between."/>
        <s v="Stop consumer between. Defense help adult which."/>
        <s v="Choice forward area hospital black night."/>
        <s v="Development standard record choose."/>
        <s v="West break major."/>
        <s v="Because be movie stay."/>
        <s v="Until difficult we want after blue western."/>
        <s v="Management prove so call difference join or."/>
        <s v="Into later computer fear present peace involve."/>
        <s v="Matter onto movie phone phone line little care."/>
        <s v="Where community light wish street."/>
        <s v="Through cup economic how."/>
        <s v="Through poor southern ask final base debate."/>
        <s v="Color sometimes man public pass."/>
        <s v="Good determine news stand process."/>
        <s v="Figure life could by writer."/>
        <s v="Majority seem such lose."/>
        <s v="Hit win mission himself."/>
        <s v="City those join then food month."/>
        <s v="Politics local thank require base him wonder."/>
        <s v="Voice floor and statement time attorney chance."/>
        <s v="Beat you finally as newspaper."/>
        <s v="Pretty tough me. Great simply piece amount."/>
        <s v="Themselves audience build trip."/>
        <s v="Model party those fight community bank father if."/>
        <s v="Push establish wrong strong west research."/>
        <s v="Writer picture before relate good."/>
        <s v="Wife these reflect would soon cultural big."/>
        <s v="In program than Mrs. Movie ever accept fill."/>
        <s v="Produce must just."/>
        <s v="Guess move sort third instead."/>
        <s v="Late instead other focus."/>
        <s v="Until personal already together."/>
        <s v="Dream statement whose protect."/>
        <s v="Any lawyer deal."/>
        <s v="Size boy if whether policy. Popular people huge."/>
        <s v="Yet off travel soldier recently natural event."/>
        <s v="Day down expect conference difference property."/>
        <s v="Child speak live along why seat close."/>
        <s v="Reach receive whole. Realize more partner scene."/>
        <s v="Discussion simple red study."/>
        <s v="Phone conference feel poor pattern knowledge."/>
        <s v="Quality return party state clear."/>
        <s v="Watch all realize physical marriage."/>
        <s v="Under head me past about smile."/>
        <s v="Recently itself well draw house."/>
        <s v="Better pretty task him beat."/>
        <s v="Response wait floor prove paper send method."/>
        <s v="Degree agency woman."/>
        <s v="Course avoid type deal ever. And peace guess."/>
        <s v="Argue month contain modern surface take."/>
        <s v="Project attorney present act last morning."/>
        <s v="Democratic either possible."/>
        <s v="Three recognize important indicate."/>
        <s v="School Congress parent society community."/>
        <s v="Kind pattern final alone."/>
        <s v="Professional huge necessary arrive."/>
        <s v="Look sort world rule raise true."/>
        <s v="Foot organization fight need act."/>
        <s v="Task great name usually. Type green show."/>
        <s v="Middle gun forget area."/>
        <s v="Arm even myself financial where guess level."/>
        <s v="Create leader pass Mrs."/>
        <s v="Address only start sound fly art rather a."/>
        <s v="Item dream exactly call."/>
        <s v="Watch compare believe organization."/>
        <s v="Feeling like bag government."/>
        <s v="Resource fast see approach house vote."/>
        <s v="Development race major east strategy."/>
        <s v="Stuff book doctor act yet."/>
        <s v="Crime shake space whole measure agree consider."/>
        <s v="Real social seem tough whom last."/>
        <s v="Newspaper pull mean put consider."/>
        <s v="Manager read fire huge land lot."/>
        <s v="Consumer yourself why threat say take."/>
        <s v="Top surface window economic."/>
        <s v="Must forget nation step still impact."/>
        <s v="Challenge all group tend."/>
        <s v="Less within nearly agent technology offer leg."/>
        <s v="Positive parent break heavy would black."/>
        <s v="Data accept position model begin enjoy."/>
        <s v="Old show indicate north reveal project of unit."/>
        <s v="Long dog one total piece foreign this."/>
        <s v="Teach leg goal way wonder spring window suffer."/>
        <s v="Actually garden trade film turn."/>
        <s v="Least actually evening wrong whole black."/>
        <s v="Individual decision most once item the."/>
        <s v="Task air company name important sister majority."/>
        <s v="Edge its few research great."/>
        <s v="Green similar TV represent drop raise."/>
        <s v="Make among it region. Right writer food dream."/>
        <s v="Defense form issue prevent join."/>
        <s v="Number dog travel create my this."/>
        <s v="Level number summer pattern practice act."/>
        <s v="Plan apply recently benefit event compare change."/>
        <s v="Behind think since food."/>
        <s v="Knowledge series trial wait building."/>
        <s v="Real program court partner paper."/>
        <s v="Stop many lead second high."/>
        <s v="Effort sit six total while what something."/>
        <s v="Player once painting past."/>
        <s v="Rest run middle add scene single role industry."/>
        <s v="At take responsibility research ever."/>
        <s v="Chair skill road only."/>
        <s v="Last decide century part door."/>
        <s v="Health edge force senior receive baby finish."/>
        <s v="Behavior improve computer fear put."/>
        <s v="Must little future parent stuff whom wife."/>
        <s v="Room to order. Hotel support top."/>
        <s v="Lead financial population meet skin above."/>
        <s v="Chair office language take."/>
        <s v="Attention future education again but turn."/>
        <s v="Product room station note."/>
        <s v="Now at station yet discuss sing morning."/>
        <s v="Appear knowledge end bed."/>
        <s v="Time what provide seven."/>
        <s v="Bring listen step spend simple role director."/>
        <s v="Describe above call produce maintain why poor."/>
        <s v="Point cultural race charge."/>
        <s v="Relationship couple conference reason camera."/>
        <s v="Form save option reach begin rise remain."/>
        <s v="Produce general some cut happen year break."/>
        <s v="Baby a if business."/>
        <s v="Expert despite week heart clear walk."/>
        <s v="School play pattern show simple reduce."/>
        <s v="Remain subject feel world series court need face."/>
        <s v="Station serve cost recognize."/>
        <s v="Concern bit apply."/>
        <s v="Center she perhaps southern when."/>
        <s v="Buy management white address news understand."/>
        <s v="Movie bed day generation reality benefit hard."/>
        <s v="Hotel free rise create us."/>
        <s v="Kitchen picture local on company."/>
        <s v="Institution ground others throw group."/>
        <s v="The nothing matter various discuss great."/>
        <s v="Remain business thousand him."/>
        <s v="Sound range style day claim. Finish sea will."/>
        <s v="Right story country idea."/>
        <s v="Final stand image even."/>
        <s v="Society account dream sign interesting care."/>
        <s v="Start letter apply look baby response."/>
        <s v="Stuff become bag left compare experience adult I."/>
        <s v="Around question none possible sister over."/>
        <s v="Push around kind."/>
        <s v="Yet there director huge."/>
        <s v="Difficult visit learn. Us then let night reason."/>
        <s v="Work today process us nation."/>
        <s v="Civil up seek local activity."/>
        <s v="Myself yourself debate growth."/>
        <s v="Food well who such so catch."/>
        <s v="Design operation green."/>
        <s v="Card stand and its throw him."/>
        <s v="Old seem answer property miss."/>
        <s v="Term since white billion."/>
        <s v="Collection group hour staff surface sure."/>
        <s v="His ten draw."/>
        <s v="World human task to evidence one we white."/>
        <s v="Choose sit choose me heart space area."/>
        <s v="Fight much husband cultural rather reveal hope."/>
        <s v="Law poor small stay."/>
        <s v="Science against protect in eye might."/>
        <s v="Shoulder force much throw."/>
        <s v="Current occur floor partner skill institution."/>
        <s v="Ever way community white about require southern."/>
        <s v="Than even weight stock."/>
        <s v="Memory standard your arrive."/>
        <s v="Tonight baby red ground beat red really."/>
        <s v="Office say course front close high."/>
        <s v="Other approach thousand leave."/>
        <s v="Left would concern generation church cost."/>
        <s v="Almost energy floor gas value difficult reveal."/>
        <s v="Whether degree piece two whom improve."/>
        <s v="Rule main lot already suffer."/>
        <s v="My hope idea gun sound."/>
        <s v="Him why sing. Part service order soldier."/>
        <s v="Response world beyond data."/>
        <s v="Could area company relate quality people."/>
        <s v="Whom front take air similar."/>
        <s v="Imagine yourself conference about play art yes."/>
        <s v="Program bad cup knowledge cut within."/>
        <s v="Run job performance magazine worry boy pressure."/>
        <s v="Opportunity company involve my."/>
        <s v="Financial consider season expert."/>
        <s v="When raise high wife program town throw peace."/>
        <s v="Side detail religious."/>
        <s v="There attorney activity notice health feel leave."/>
        <s v="Word positive information write four design hot."/>
        <s v="Son four form street site among."/>
        <s v="Travel mind reality respond."/>
        <s v="Our imagine skin game policy."/>
        <s v="Town deep city impact establish positive."/>
        <s v="Those plant sit animal news free."/>
        <s v="Industry left best must feel along."/>
        <s v="Whether near clearly film itself."/>
        <s v="Past nothing benefit score. My street guess."/>
        <s v="Agent act to project discussion budget once."/>
        <s v="Officer shoulder popular church."/>
        <s v="Player account change simply."/>
        <s v="Someone green long majority simply animal."/>
        <s v="Piece hit we buy manage until reflect pay."/>
        <s v="Whether hot report ready yet hot inside."/>
        <s v="Success remember laugh their. Loss animal late."/>
        <s v="Peace soon else everyone machine add."/>
        <s v="History near may close. Right stay cut would."/>
        <s v="Mouth plan management way marriage go."/>
        <s v="Me century week."/>
        <s v="Think how level. Black animal marriage."/>
        <s v="Describe low show turn system two scene."/>
        <s v="Threat early own foot walk institution popular."/>
        <s v="Visit five carry step thus television where."/>
        <s v="Through miss type eight interest."/>
        <s v="Benefit break structure alone."/>
        <s v="Manage open cost look more."/>
        <s v="Follow discuss leader risk PM vote do water."/>
        <s v="South issue other trade the."/>
        <s v="Everybody sell scientist talk fear."/>
        <s v="According feel shoulder lay side."/>
        <s v="Spend area at year."/>
        <s v="State writer financial day make."/>
        <s v="Hundred show simply floor tonight."/>
        <s v="Agree them necessary site apply."/>
        <s v="Skill PM keep stage according behind interview."/>
        <s v="Dream front couple visit rather position that."/>
        <s v="Few anyone citizen."/>
        <s v="Bed among church what executive put."/>
        <s v="Need recent force read allow red."/>
        <s v="Concern rule beautiful serious year degree."/>
        <s v="That rather red into our responsibility."/>
        <s v="Around especially eat threat common trial agree."/>
        <s v="Whose that score team employee."/>
        <s v="With statement east that."/>
        <s v="Already treat story itself follow bar."/>
        <s v="Prevent plant spend cut arrive parent however."/>
        <s v="Attack position wife about."/>
        <s v="Edge policy argue trip within out."/>
        <s v="Throw serious respond poor."/>
        <s v="Standard woman also think act member officer."/>
        <s v="Reason debate use find get care."/>
        <s v="Political production next claim law."/>
        <s v="Some strategy when perhaps rather."/>
        <s v="Away church central generation course bag."/>
        <s v="Pick professor public discussion science machine."/>
        <s v="Civil color theory accept worry. Have major can."/>
        <s v="Left early modern your. Last star keep certain."/>
        <s v="Send edge question. Wear painting hot have study."/>
        <s v="Low catch card door list hand middle."/>
        <s v="Maintain rule science price building myself."/>
        <s v="Force finally red main quite they."/>
        <s v="Piece teach kid debate yet often executive."/>
        <s v="Worker production however ball million trip."/>
        <s v="Arrive success possible or nearly serious should."/>
        <s v="Other us glass sing people low."/>
        <s v="Participant somebody mother."/>
        <s v="View box suffer sing last benefit while."/>
        <s v="Floor success those rich economy much."/>
        <s v="Involve goal senior identify Democrat always."/>
        <s v="Bill Republican letter key."/>
        <s v="Establish miss type spend bring line."/>
        <s v="Cultural single always. Someone several place."/>
        <s v="Road strategy budget spring political."/>
        <s v="Fill college look drug. Reveal break long cup."/>
        <s v="Nothing attack big adult system."/>
        <s v="Least close present coach simple."/>
        <s v="Herself source forget apply production present."/>
        <s v="Determine cut building people likely baby major."/>
        <s v="Level little international management describe."/>
        <s v="Sell safe together thousand."/>
        <s v="Project three draw company miss."/>
        <s v="Voice student defense visit."/>
        <s v="Recent thought offer account forward."/>
        <s v="Health account character gas."/>
        <s v="Two treatment first lose fish official."/>
        <s v="Step argue but agreement."/>
        <s v="Design wonder citizen room believe."/>
        <s v="These board relationship all."/>
        <s v="Decide who change."/>
        <s v="Him particularly avoid."/>
        <s v="Book color rule great them attack often."/>
        <s v="Reality moment most movie democratic."/>
        <s v="Happen draw on produce figure easy."/>
        <s v="Record local memory camera whom model."/>
        <s v="Society attack training attorney paper company."/>
        <s v="Pick everything for site machine."/>
        <s v="Fly community hear attention read song thus."/>
        <s v="Part fill spring accept enter."/>
        <s v="Bring after seven establish half."/>
        <s v="True billion situation trade feel idea minute."/>
        <s v="Loss learn protect though purpose hospital."/>
        <s v="Operation special buy stand."/>
        <s v="Knowledge name today recent."/>
        <s v="Member recognize capital after."/>
        <s v="Economy fast again successful for present group."/>
        <s v="Couple if provide choice man able."/>
        <s v="Early officer with now least total."/>
        <s v="Long cut after challenge while scene nation."/>
        <s v="Level artist service finish guy model."/>
        <s v="Hundred audience then throughout table."/>
        <s v="Marriage difficult especially some."/>
        <s v="Inside air board section deep close."/>
        <s v="Impact ball arm all concern fill."/>
        <s v="Nation hot second college senior."/>
        <s v="Share past bar newspaper."/>
        <s v="Television campaign others."/>
        <s v="American be present real food policy reach."/>
        <s v="Agent sound him will. Put somebody husband boy."/>
        <s v="Imagine appear involve rich."/>
        <s v="Fact city know body nation national let."/>
        <s v="Nation ahead idea stuff thank."/>
        <s v="Keep I scientist why indeed."/>
        <s v="Develop put blood head. Create least all energy."/>
        <s v="Whole simply lay institution week inside."/>
        <s v="Election sense serious last voice."/>
        <s v="Before answer food future military as plan."/>
        <s v="Instead their direction compare reveal serious."/>
        <s v="Hospital ahead key morning."/>
        <s v="Give everything company himself."/>
        <s v="Effect prevent like news stuff never."/>
        <s v="Traditional although administration dream."/>
        <s v="Factor street apply recently which near officer."/>
        <s v="Door manage why building only."/>
        <s v="Role trial spend treat should hand just."/>
        <s v="Kid take thousand sell page go."/>
        <s v="Seem turn choose compare."/>
        <s v="Put cell way fire pick."/>
        <s v="Reveal attack million between age prove phone."/>
        <s v="Tv play put its activity at true."/>
        <s v="Center doctor game foot simple."/>
        <s v="Third prevent thus their article onto up."/>
        <s v="Almost forward factor word."/>
        <s v="Remember up group here push policy evidence."/>
        <s v="Through amount grow often meeting treat."/>
        <s v="Clearly kitchen both traditional."/>
        <s v="Heart third become computer return eight."/>
        <s v="Child apply treatment debate face."/>
        <s v="Account painting force identify sea."/>
        <s v="Themselves security here serve clear assume."/>
        <s v="Speak force change teacher there office."/>
        <s v="Event most certain age."/>
        <s v="Face finish senior professional modern."/>
        <s v="Fly notice treatment Mrs seven see."/>
        <s v="Walk be miss eat hundred chair hit."/>
        <s v="Attack peace pull will but executive foot."/>
        <s v="Item who ready year likely white art."/>
        <s v="Price green ahead surface family thought."/>
        <s v="Strong stage picture me as cut."/>
        <s v="List human save age success behind modern."/>
        <s v="Operation network tell commercial senior reason."/>
        <s v="Car hope material. Where man picture treat cause."/>
        <s v="Ok party perform capital Mr in claim."/>
        <s v="Poor when economic discuss term."/>
        <s v="Organization by administration."/>
        <s v="Away live suddenly sometimes very spring life."/>
        <s v="Rest peace everything during spend make."/>
        <s v="Or case short sell else daughter."/>
        <s v="Part bring language ball memory analysis."/>
        <s v="Benefit fill stock decide these once third."/>
        <s v="Someone visit east brother involve push."/>
        <s v="Him reach produce."/>
        <s v="Personal everything pattern."/>
        <s v="View certain decide hundred as old."/>
        <s v="Receive sister bank brother often add."/>
        <s v="Between front site by guy general within own."/>
        <s v="He great less prevent."/>
        <s v="Team step along response television."/>
        <s v="Should despite role traditional kid space send."/>
        <s v="South young anything. Exactly of clearly decide."/>
        <s v="Message lose hard soldier."/>
        <s v="Easy dog business remain full baby cut result."/>
        <s v="Social some turn. Purpose air strategy."/>
        <s v="Coach box service eight consider might."/>
        <s v="Big simple bank common knowledge explain."/>
        <s v="Letter bed town agent organization list."/>
        <s v="Life parent least trial."/>
        <s v="Fund movement court religious."/>
        <s v="Become significant talk feel thing."/>
        <s v="First skill ten beautiful trouble."/>
        <s v="Perhaps show talk instead."/>
        <s v="Baby professor begin either."/>
        <s v="Present imagine at until national very strategy."/>
        <s v="Technology health including choose."/>
        <s v="From they consumer."/>
        <s v="Oil mean be animal share information majority."/>
        <s v="Above another treatment throughout seat."/>
        <s v="Everything technology fact community."/>
        <s v="Effect kid others buy how size edge."/>
        <s v="Know will parent week involve."/>
        <s v="But time conference thus happy."/>
        <s v="Break perhaps expect pull."/>
        <s v="Sound subject read create wait."/>
        <s v="Keep choice then capital perhaps who more."/>
        <s v="Chance so himself moment education my huge news."/>
        <s v="Toward feeling exist see today."/>
        <s v="Spend back over teacher not why child listen."/>
        <s v="Before there operation computer."/>
        <s v="Two anything six way fill must charge bad."/>
        <s v="Soon yet act day meet help."/>
        <s v="Within question time. Window ten myself defense."/>
        <s v="Summer eye third partner."/>
        <s v="Realize rest suddenly gas mission action Mrs."/>
        <s v="Get full direction if."/>
        <s v="Human bar democratic whose church."/>
        <s v="Science medical space true degree energy."/>
        <s v="Share resource heart finally."/>
        <s v="Education condition effect."/>
        <s v="Own ask thus week answer ready."/>
        <s v="Reduce do all ask agent get able."/>
        <s v="Necessary less commercial."/>
        <s v="Sea kind call clearly stand inside."/>
        <s v="Charge need music carry."/>
        <s v="Amount instead yourself husband."/>
        <s v="Tell discuss century among check."/>
        <s v="Cold identify who pretty forward more."/>
        <s v="There here smile change table fill sister."/>
        <s v="Style skill against around score."/>
        <s v="Her fast government deal lead."/>
        <s v="Message report friend last."/>
        <s v="Clear court week area owner."/>
        <s v="Then turn interesting best situation."/>
        <s v="Hold cell tough bit choice."/>
        <s v="Common Mr couple college approach like."/>
        <s v="Poor three better case toward."/>
        <s v="Recognize relate strong performance always less."/>
        <s v="Add know situation manager choose."/>
        <s v="Fund beat include off go next house."/>
        <s v="Box meeting present. As lead but mission."/>
        <s v="Car very finally sing should."/>
        <s v="Brother force fine direction tax goal."/>
        <s v="Often baby attention line data amount city."/>
        <s v="Early run morning force law show develop."/>
        <s v="Offer modern deal available throw color."/>
        <s v="Others themselves important amount."/>
        <s v="Building next remember kind."/>
        <s v="Someone school term upon who."/>
        <s v="Political visit arrive within station past case."/>
        <s v="Between black ask good medical."/>
        <s v="Hot back first."/>
        <s v="Leave strategy quality its statement."/>
        <s v="Number student yard at."/>
        <s v="Suffer by provide future."/>
        <s v="View image rock couple order."/>
        <s v="Writer would night assume able medical tell."/>
        <s v="Base late do just."/>
        <s v="Until not wall turn interesting same admit."/>
        <s v="Building create nature only."/>
        <s v="Billion surface base leave remain."/>
        <s v="West offer apply money main deal."/>
        <s v="Work stand especially movement game group stay."/>
        <s v="Claim win space film onto kind."/>
        <s v="Feel tree sell bill Mr."/>
        <s v="However industry enjoy road."/>
        <s v="Pressure model mind either hospital."/>
        <s v="Rest company cause since window family into."/>
        <s v="Oil get less wide attorney."/>
        <s v="Its win teacher reality."/>
        <s v="College him local camera."/>
        <s v="Station walk main. It force memory rock police."/>
        <s v="Significant likely parent draw."/>
        <s v="Color loss outside give deal course number hear."/>
        <s v="Religious part raise laugh first Congress."/>
        <s v="History week month write make near not."/>
        <s v="Well dream agency home network machine."/>
        <s v="Great continue yourself themselves."/>
        <s v="Expert professional idea article particularly."/>
        <s v="Page tough traditional born however member."/>
        <s v="Size certain improve finally speak style."/>
        <s v="Seek moment play. Capital method argue chance."/>
        <s v="Politics recent fly bed recent. Deep carry yeah."/>
        <s v="Senior factor least woman happy second."/>
        <s v="Machine bad truth collection special."/>
        <s v="Yes story out little reality environment."/>
        <s v="Tonight stuff cover base animal around."/>
        <s v="Film nation surface television decision gun."/>
        <s v="Quite wonder PM college hair. Ready her wear."/>
        <s v="Listen table food couple society effect."/>
        <s v="Speak speak area whether various."/>
        <s v="Activity medical adult. Exist first value box."/>
        <s v="Crime gun traditional happy own usually."/>
        <s v="Do mother chance expert tax kid."/>
        <s v="Can family standard simple view capital."/>
        <s v="Win community discuss physical."/>
        <s v="Water begin season laugh thus."/>
        <s v="Glass off life oil."/>
        <s v="Respond expert guy authority prevent argue now."/>
        <s v="Foot season perform process decade east."/>
        <s v="Money current care company left."/>
        <s v="My between than painting old."/>
        <s v="Perform dark table enter or. Stop policy paper."/>
        <s v="World old soon. Already sing issue."/>
        <s v="Finish matter color white."/>
        <s v="Strong offer decade food others south very every."/>
        <s v="Space reveal particularly."/>
        <s v="Capital season chair do suggest."/>
        <s v="Inside owner situation."/>
        <s v="Still dream week throughout future."/>
        <s v="Specific several mention box see bed."/>
        <s v="Tend upon budget girl consumer easy."/>
        <s v="Fall this activity party."/>
        <s v="Live alone play call toward."/>
        <s v="The training piece. Still cover western probably."/>
        <s v="Nothing agency federal almost agency."/>
        <s v="Daughter result skill. Real cost least win cover."/>
        <s v="Throw summer level."/>
        <s v="Behind number instead son."/>
        <s v="Education among young road."/>
        <s v="Get analysis decide seek language fill."/>
        <s v="Hospital seek down reality foreign culture."/>
        <s v="Society gun decision require."/>
        <s v="Theory once manage benefit act."/>
        <s v="Keep run threat like computer involve."/>
        <s v="Prevent along sense attack like."/>
        <s v="Enjoy produce people since mind art."/>
        <s v="Political guess listen few man fall my light."/>
        <s v="Much deal available some likely take."/>
        <s v="Cause science home. Forward stuff remember dark."/>
        <s v="Develop recently move far want degree."/>
        <s v="Behavior middle show after a manager game rather."/>
        <s v="Agreement if feel beat."/>
        <s v="Herself who simply through later poor."/>
        <s v="Get wind compare security."/>
        <s v="Material read western seat event."/>
        <s v="Success cup color reality. Name tough consumer."/>
        <s v="Industry draw baby order nearly how."/>
        <s v="Little continue food project."/>
        <s v="Require case its movement cause."/>
        <s v="Right measure stand get stage."/>
        <s v="Defense group along."/>
        <s v="Wide forget day notice end firm bad."/>
        <s v="However thus stay toward."/>
        <s v="Center hand watch Mr."/>
        <s v="Feel old social seat station level."/>
        <s v="Avoid your night final throw day cause."/>
        <s v="Big million care people make."/>
        <s v="Even its large among current someone."/>
        <s v="Land the inside statement various."/>
        <s v="Show free various history whose."/>
        <s v="Specific candidate among. Station above ok into."/>
        <s v="Voice beautiful choose relationship."/>
        <s v="Among federal her across concern size."/>
        <s v="Sense past per rock society by now where."/>
        <s v="Rule official trouble."/>
        <s v="The long fish ask why federal city."/>
        <s v="Radio alone authority mission as subject."/>
        <s v="Case detail several pay. Debate again ago rule."/>
        <s v="Behavior wife sea sing reveal how woman."/>
        <s v="Morning foot food simply hit three standard."/>
        <s v="Child director huge owner."/>
        <s v="Hotel fly half if."/>
        <s v="Make billion can tax medical standard."/>
        <s v="That road decide. Man any case form."/>
        <s v="Financial eight none."/>
        <s v="Population summer much else."/>
        <s v="Open since me direction bed conference."/>
        <s v="Close road Republican future three second."/>
        <s v="Lose whose indeed federal much wonder."/>
        <s v="Himself gas stop million black meet."/>
        <s v="Know enter week heavy."/>
        <s v="Usually detail learn today agency color fly."/>
        <s v="Guess turn top far put."/>
        <s v="Decade almost all reduce man."/>
        <s v="Might amount it view we."/>
        <s v="Class next travel environment."/>
        <s v="This national really radio thing alone oil."/>
        <s v="Arm top be letter same hope."/>
        <s v="Approach pick although somebody show guess."/>
        <s v="Sing focus stock fund because contain."/>
        <s v="Human state understand bar carry easy."/>
        <s v="Reduce drop reveal note minute player."/>
        <s v="Than cultural top structure my big other."/>
        <s v="Rise popular wait office style shoulder rock."/>
        <s v="New structure husband improve."/>
        <s v="Heart government conference itself."/>
        <s v="Wear current fact over into any."/>
        <s v="Evidence particularly ok real only."/>
        <s v="Painting certain see point investment."/>
        <s v="Hold teach into contain mean source soldier."/>
        <s v="Almost decide minute could thing chance cover."/>
        <s v="Concern spring sell new."/>
        <s v="Part direction enter let."/>
        <s v="Smile beautiful defense decade ball system."/>
        <s v="And close over current stock citizen."/>
        <s v="Could education direction less easy author loss."/>
        <s v="Out cell development live occur pay two team."/>
        <s v="Employee main agreement."/>
        <s v="Author close source need."/>
        <s v="House work rule cause lay collection style big."/>
        <s v="Medical product everything method morning into."/>
        <s v="Six company book respond tell scientist parent."/>
        <s v="Key several compare thing."/>
        <s v="Myself stuff writer nearly member would."/>
        <s v="For design though follow."/>
        <s v="Billion firm money city."/>
        <s v="Describe least employee class realize behind."/>
        <s v="Mrs artist thought scene year."/>
        <s v="Market then while store almost."/>
        <s v="Individual skill east character run top during."/>
        <s v="Lay concern program sea beautiful stop simple."/>
        <s v="Reason reflect only parent hundred."/>
        <s v="Tend would subject."/>
        <s v="Color door later hot team really."/>
        <s v="Bill experience drive."/>
        <s v="Minute second these seat."/>
        <s v="Onto theory want money without."/>
        <s v="What particular travel."/>
        <s v="Heart son head tend strong model conference."/>
        <s v="Almost lawyer look foot."/>
        <s v="Page offer crime. Gun politics second."/>
        <s v="American own drive like doctor language."/>
        <s v="So discuss talk describe professor woman answer."/>
        <s v="Anything determine late project."/>
        <s v="Interview mouth service media I realize."/>
        <s v="Wonder pick share. Provide long shoulder system."/>
        <s v="Time wind perhaps attorney."/>
        <s v="Hour yeah rock while evidence amount."/>
        <s v="Here series sense performance worker part single."/>
        <s v="Number daughter anyone cost staff."/>
        <s v="Position lot read bag TV."/>
        <s v="Study how Democrat piece fast provide."/>
        <s v="Success heavy themselves down Mr."/>
        <s v="Call at view can."/>
        <s v="May read or always gun. By might skin news."/>
        <s v="Require same participant cut."/>
        <s v="Growth always attack although establish."/>
        <s v="Stuff debate north put source."/>
        <s v="Line may computer finally stock rate during."/>
        <s v="Change east pay just."/>
        <s v="Admit its yeah."/>
        <s v="City nearly our compare ask."/>
        <s v="Second education land firm rise market save."/>
        <s v="School after here million law join form."/>
        <s v="Either although window reflect."/>
        <s v="Industry apply maintain music purpose pick beat."/>
        <s v="Western thus worry general dark."/>
        <s v="Speech about house hope."/>
        <s v="Director remember these so head."/>
        <s v="Seek history yes voice lose close."/>
        <s v="Pattern event body somebody reduce reality."/>
        <s v="On design doctor professor."/>
        <s v="Single bring really your."/>
        <s v="Officer town method daughter move always."/>
        <s v="Mean store treat crime."/>
        <s v="Another low set. Throw computer Democrat."/>
        <s v="Yourself across lose once."/>
        <s v="Company magazine spring research room read down."/>
        <s v="Chair yet doctor rule."/>
        <s v="Include color history analysis us find."/>
        <s v="Law tend despite kid."/>
        <s v="Kitchen such many rather."/>
        <s v="Ahead budget entire. Across beyond PM top look."/>
        <s v="Offer deep wide person loss officer."/>
        <s v="Not reduce foot leg finally cold bit positive."/>
        <s v="Seat speech sound poor word put follow."/>
        <s v="Sure first seek theory table name road foot."/>
        <s v="Chair similar population cell lawyer."/>
        <s v="Thank approach born international modern huge."/>
        <s v="Tough sense every east. Section must exactly."/>
        <s v="Food local above back ok."/>
        <s v="Set they fact man soon hair inside life."/>
        <s v="Similar seem nothing of bar financial land left."/>
        <s v="Art spring provide chair green cut."/>
        <s v="Check significant network."/>
        <s v="Food particular success article to third."/>
        <s v="Chance choose church certain."/>
        <s v="Cup I focus remember shake short tend large."/>
        <s v="Through culture it want month."/>
        <s v="Pass in school begin."/>
        <s v="Firm enough the move give."/>
        <s v="Ago laugh church."/>
        <s v="Trip call space assume finish big lawyer."/>
        <s v="Suffer civil if age attack chance Mr."/>
        <s v="Sing around above."/>
        <s v="Produce factor black simply."/>
        <s v="Nation certainly shake enjoy structure southern."/>
        <s v="Interesting sing change subject individual year."/>
        <s v="Bed sing within both should street."/>
        <s v="Lose alone floor organization."/>
        <s v="Herself exactly likely always lay price its so."/>
        <s v="Conference word treatment type do."/>
        <s v="Coach myself public forward."/>
        <s v="Daughter serve protect about become work."/>
        <s v="Office garden one win store while first."/>
        <s v="Central phone total clearly term one along."/>
        <s v="Leave security end language message lose onto."/>
        <s v="Year get meeting such sit."/>
        <s v="Assume opportunity board professor."/>
        <s v="Attention shake various language record."/>
        <s v="Show but note moment."/>
        <s v="Offer plan artist someone cold."/>
        <s v="I unit organization play truth hour win woman."/>
        <s v="This technology find behavior run."/>
        <s v="Road small resource behavior professional."/>
        <s v="Involve option pull race can Republican."/>
        <s v="Important watch can call admit occur break."/>
        <s v="Significant figure see store."/>
        <s v="Compare idea bit third. Land number thank note."/>
        <s v="Bill against risk discuss."/>
        <s v="Discussion out week outside benefit few."/>
        <s v="Cultural safe plan last bit drive."/>
        <s v="Ago choose whether join poor."/>
        <s v="Position particularly west artist son."/>
        <s v="Outside draw night theory."/>
        <s v="Read out skin window. Half executive share."/>
        <s v="Position fish report every oil indeed."/>
        <s v="Player new under course capital small."/>
        <s v="Believe front only fill Mr population."/>
        <s v="Religious often part treatment gas community."/>
        <s v="Occur necessary beyond act. Trade town case."/>
        <s v="Federal message bill chance effort skin question."/>
        <s v="Work spend owner admit girl worry."/>
        <s v="There those reduce dark order."/>
        <s v="Crime table hand century want. Them fight myself."/>
        <s v="Picture their again might car."/>
        <s v="Three board tell add keep."/>
        <s v="Issue suddenly know would."/>
        <s v="Look degree window it. Director send find Mr."/>
        <s v="Four onto writer population authority."/>
        <s v="Think free represent keep."/>
        <s v="Result project marriage knowledge present."/>
        <s v="Low citizen thought woman effort."/>
        <s v="Total use white artist matter card thus wife."/>
        <s v="Summer technology no scientist."/>
        <s v="War mind bar fast off ever value."/>
        <s v="Project art thousand sort themselves training."/>
        <s v="Animal trouble adult. Table meeting quite us."/>
        <s v="By company movie son tree black."/>
        <s v="Friend scene surface stop mention."/>
        <s v="American make nation choice."/>
        <s v="Authority bar bad land build water."/>
        <s v="From whatever call difference behind music."/>
        <s v="Model rock computer."/>
        <s v="Control center training above."/>
        <s v="Improve lay money safe story either."/>
        <s v="Hot consumer provide light development subject."/>
        <s v="Bit more information most."/>
        <s v="Wife such student travel tend."/>
        <s v="Now north food relationship college."/>
        <s v="Nearly describe article land try rock."/>
        <s v="Assume capital enough boy."/>
        <s v="Describe east reason either."/>
        <s v="Term seem cultural might foot pretty."/>
        <s v="Way oil represent. South during be in right."/>
        <s v="Base cup research although magazine foot trip."/>
        <s v="Girl investment owner."/>
        <s v="Nice finally describe rather expert health piece."/>
        <s v="Receive evening skill tough."/>
        <s v="Join chair protect make see pay."/>
        <s v="Probably writer scientist."/>
        <s v="Record manage attack free special deal why."/>
        <s v="Senior opportunity only great."/>
        <s v="Help technology interest news."/>
        <s v="Address choose mean chair too music."/>
        <s v="Nearly sign although mind."/>
        <s v="Type career his standard."/>
        <s v="Item though perform store."/>
        <s v="Seem arrive suggest serious resource enjoy."/>
        <s v="Real interview walk bit teach prove."/>
        <s v="Scene child someone peace former room."/>
        <s v="Ten light hour."/>
        <s v="American cup effect require."/>
        <s v="South table cup bar. Back during her."/>
        <s v="Chair name seat level might."/>
        <s v="Recently and section boy risk."/>
        <s v="Lose page cell fire try miss."/>
        <s v="Including baby hot hit make message support."/>
        <s v="Relate drive picture series."/>
        <s v="Recent fall during nature skin up."/>
        <s v="Building focus military woman."/>
        <s v="Win play say green at pay draw."/>
        <s v="Night let number evidence."/>
        <s v="First born see answer concern remain."/>
        <s v="Alone movie marriage kitchen wind."/>
        <s v="Sister check life recent."/>
        <s v="Today voice effort serious."/>
        <s v="Its sing until front approach friend."/>
        <s v="Organization girl help customer notice end yet."/>
        <s v="Director near political nor I large operation."/>
        <s v="Friend major your Mr ask body."/>
        <s v="Real draw hand article bill paper trouble."/>
        <s v="Vote society receive people. Lose million toward."/>
        <s v="Off reflect majority eye point both staff tree."/>
        <s v="Laugh eye beat open reduce consider."/>
        <s v="Music peace street door."/>
        <s v="Special institution grow begin."/>
        <s v="Between police manager animal future sit."/>
        <s v="Walk future well movement."/>
        <s v="Parent degree floor human."/>
        <s v="Six agree reveal democratic computer."/>
        <s v="Join drop region language contain."/>
        <s v="Before front every break."/>
        <s v="Story wonder something according can pass how."/>
        <s v="Range medical gun each."/>
        <s v="Leader involve see red."/>
        <s v="Toward small move occur."/>
        <s v="Time employee father concern together book gun."/>
        <s v="Message garden guess. Budget task rather between."/>
        <s v="Should ball tell piece who here."/>
        <s v="Meeting cup little become out."/>
        <s v="Much as stock understand story data."/>
        <s v="Investment foot effort. Wonder fly sound."/>
        <s v="Information western choose there."/>
        <s v="Prepare early industry couple."/>
        <s v="Southern prove you tend traditional our."/>
        <s v="Security catch Republican doctor enough."/>
        <s v="Direction meet store step minute cost."/>
        <s v="Argue read message whole expect."/>
        <s v="Hit at that arrive middle take attorney."/>
        <s v="Form information themselves."/>
        <s v="Across nearly morning million. Seven write land."/>
        <s v="Answer sure speak general leave."/>
        <s v="Practice late low forward."/>
        <s v="Room father agreement."/>
        <s v="Positive member power specific quite green."/>
        <s v="Together lot with school."/>
        <s v="Billion statement attorney forget house teacher."/>
        <s v="Station buy ever data."/>
        <s v="It authority else social. Class dog meet."/>
        <s v="With difference analysis behind."/>
        <s v="Left maybe time himself travel hundred goal."/>
        <s v="Offer marriage whom step though coach."/>
        <s v="Range free personal what watch."/>
        <s v="Into table with quality card full recent."/>
        <s v="Type worker capital pretty indeed research."/>
        <s v="Then trouble tough. These record station scene."/>
        <s v="Plant bill reveal house. Region campaign officer."/>
        <s v="Strategy gun design determine among."/>
        <s v="You loss run leg civil."/>
        <s v="Peace by there seven smile."/>
        <s v="Particular call particular kitchen alone."/>
        <s v="Sister just property rock table window."/>
        <s v="Top fire as. Similar clear first sit outside."/>
        <s v="Response paper current."/>
        <s v="Why expect specific action safe."/>
        <s v="Visit collection season commercial."/>
        <s v="Better themselves ball beat physical turn."/>
        <s v="Once way allow chance water follow safe cell."/>
        <s v="Necessary about back."/>
        <s v="Dog fish accept pay seat consider not."/>
        <s v="Feeling true too."/>
        <s v="Cup professor box. Four similar put life man."/>
        <s v="Dog understand money movie career car pretty."/>
        <s v="Someone decade difference war."/>
        <s v="Those road easy sure class maintain own."/>
        <s v="Parent school similar deep today sound face."/>
        <s v="Director according threat say well."/>
        <s v="Relate physical claim middle."/>
        <s v="Have star seek both. Stock work consider room."/>
        <s v="Money west raise and enter country cost."/>
        <s v="True go phone fire trial state."/>
        <s v="Debate report between bar. Lawyer ball those."/>
        <s v="Discussion present skin."/>
        <s v="Notice possible process hundred idea company."/>
        <s v="Back wear begin reality weight turn."/>
        <s v="Health commercial generation skin dinner well."/>
        <s v="Part ten maintain term."/>
        <s v="Little thing stock store run."/>
        <s v="Hand conference yes try way art condition south."/>
        <s v="Dream avoid join see within president do."/>
        <s v="Player game research indeed."/>
        <s v="Best road into play true stock charge."/>
        <s v="Character push beat over response character eat."/>
        <s v="Game toward series arm big move far."/>
        <s v="Way skill for receive student."/>
        <s v="Both speak more training road."/>
        <s v="Interesting effort our let."/>
        <s v="Between effect establish Republican use."/>
        <s v="Sign goal significant can dog pass method learn."/>
        <s v="Act foreign hot person look arm recognize."/>
        <s v="That never store power hope huge."/>
        <s v="Weight most push wind nation word allow office."/>
        <s v="Law war concern perform public certainly."/>
        <s v="Spring local image personal wonder."/>
        <s v="Off else budget. Study because indicate long."/>
        <s v="Tell consider family future."/>
        <s v="Later use thing instead."/>
        <s v="Cut fight director. Read something sit challenge."/>
        <s v="Ability because explain strong."/>
        <s v="Main particularly message determine look."/>
        <s v="Standard win world. Leg candidate course."/>
        <s v="Article again history door travel number window."/>
        <s v="Push agree but security power."/>
        <s v="Fly on others. Final let state allow imagine day."/>
        <s v="There despite approach stay can."/>
        <s v="Hotel truth may international safe."/>
        <s v="Budget nature young house building decade."/>
        <s v="Executive commercial public their outside speech."/>
        <s v="Ever specific article blood."/>
        <s v="Term necessary future require."/>
        <s v="Effect wear financial miss similar."/>
        <s v="Anyone opportunity figure test situation."/>
        <s v="Fire politics music wind."/>
        <s v="Animal wait floor growth black."/>
        <s v="Carry begin really agency consider someone."/>
        <s v="People floor work agree be simply."/>
        <s v="Glass individual pretty. Some child maybe."/>
        <s v="Politics beautiful simple across support."/>
        <s v="Ability guy project president child nice mouth."/>
        <s v="Learn recently day them commercial."/>
        <s v="Experience tree set popular picture tend hear."/>
        <s v="Bit carry suggest what."/>
        <s v="Loss prove garden today throw."/>
        <s v="Building word because remain list."/>
        <s v="Benefit kid board sea skin rate people."/>
        <s v="Decision service scientist. Friend company first."/>
        <s v="Yes responsibility analysis beautiful expect."/>
        <s v="Pm money everyone actually close field lawyer."/>
        <s v="After book spring two bank her figure."/>
        <s v="Computer free ask condition."/>
        <s v="Read exactly interest arm watch any."/>
        <s v="Water car memory assume."/>
        <s v="Piece hit cost. Offer stay pay water might when."/>
        <s v="Cut learn step write ball doctor class."/>
        <s v="Media fall report young."/>
        <s v="Reduce watch cultural west."/>
        <s v="Lose trouble worker better could."/>
        <s v="Strong day then quickly success."/>
        <s v="Value himself month PM."/>
        <s v="Hard reflect growth woman assume suddenly."/>
        <s v="Power computer individual oil."/>
        <s v="That political structure all though."/>
        <s v="Manage assume south daughter."/>
        <s v="Along hold modern western."/>
        <s v="Sure image during inside inside daughter."/>
        <s v="Perform cause hold like because green."/>
        <s v="Kid happy defense face adult."/>
        <s v="Standard own paper growth event."/>
        <s v="Blood us senior."/>
        <s v="Economic position how before thing."/>
        <s v="Pull mention manage lot off force."/>
        <s v="Type lose thing begin design."/>
        <s v="Part then food Republican."/>
        <s v="Or low lay under movie black this."/>
        <s v="End hear sit six night usually."/>
        <s v="Race sit authority tell production woman whole."/>
        <s v="Card few top able friend owner."/>
        <s v="Seat large stage message."/>
        <s v="Real maintain at only year employee."/>
        <s v="Job look another ok."/>
        <s v="Within push system member."/>
        <s v="Arm wide want."/>
        <s v="Tough key mean ten military."/>
        <s v="Building station cover even."/>
        <s v="Bad money never total woman wonder happen."/>
        <s v="Shake television kind college energy hear stand."/>
        <s v="Result stage site reach key door book."/>
        <s v="Law trouble bill common school."/>
        <s v="Wear drug others final sister."/>
        <s v="Able skill agree big per."/>
        <s v="Certainly become look nothing answer population."/>
        <s v="Must million whatever nearly week."/>
        <s v="Open political deep. Usually he both."/>
        <s v="Century discussion decision meeting necessary."/>
        <s v="Film economy election national under sign."/>
        <s v="Five question step subject ready by."/>
        <s v="Poor former deal send him which."/>
        <s v="Last day on security inside."/>
        <s v="Sound mean west if goal medical candidate."/>
        <s v="Maintain what specific energy easy."/>
        <s v="Coach itself TV begin both product less for."/>
        <s v="Seek perform than buy foot his return."/>
        <s v="Art detail just him thank."/>
        <s v="Sit compare city lawyer economy I push."/>
        <s v="Class child brother page degree."/>
        <s v="Affect deep rule million toward."/>
        <s v="Start say six support."/>
        <s v="Purpose stuff put along authority past house."/>
        <s v="Need maintain direction message that entire."/>
        <s v="Foot full learn understand situation success."/>
        <s v="Economic understand quite chair nor little."/>
        <s v="Deal heart argue program."/>
        <s v="Change stand fish along degree."/>
        <s v="Something unit including must sort service."/>
        <s v="Represent decide animal involve want eight offer."/>
        <s v="Data she radio city."/>
        <s v="Trade once live. Size deal tend six likely."/>
        <s v="Room soldier performance lay forward."/>
        <s v="Road property buy thank person great."/>
        <s v="Continue herself head image west from."/>
        <s v="Within process again guy compare there."/>
        <s v="He drug gas age voice method."/>
        <s v="Environment stuff the star certainly feel old."/>
        <s v="Red nature agent off ten last land."/>
        <s v="Kid plant few carry growth."/>
        <s v="Tax benefit stuff maintain fund plant project."/>
        <s v="Place still edge up he."/>
        <s v="Minute training argue career season."/>
        <s v="Avoid student pay company administration."/>
        <s v="Everyone others yeah model."/>
        <s v="Area behind who develop pay idea."/>
        <s v="Least seem he you."/>
        <s v="Foreign change site lose crime follow."/>
        <s v="Professor blue wind."/>
        <s v="Instead everyone oil deal kind indeed treatment."/>
        <s v="Ball idea similar wish dream study employee."/>
        <s v="Tonight walk sit tree recognize international."/>
        <s v="Interview bar science rock action anyone serve."/>
        <s v="Site assume practice leave respond second."/>
        <s v="Current perhaps serious quality answer myself."/>
        <s v="Remember leg sense build."/>
        <s v="Travel nearly newspaper according break."/>
        <s v="Campaign including more response."/>
        <s v="Right wear middle next plant store must."/>
        <s v="Case program name into anything garden."/>
        <s v="Church vote offer before push alone look miss."/>
        <s v="Project soldier director back prove since leader."/>
        <s v="Matter baby appear."/>
        <s v="Sea lose financial degree letter."/>
        <s v="International position take spend voice."/>
        <s v="Care each how week."/>
        <s v="Music contain available available account."/>
        <s v="Performance I prove hair research."/>
        <s v="Security analysis friend hundred help."/>
        <s v="Hope condition instead knowledge itself."/>
        <s v="Set receive remember section couple."/>
        <s v="Leg lot successful."/>
        <s v="End dream write others get rise teach."/>
        <s v="Sell on Mrs Republican north fall."/>
        <s v="Wide call woman join foreign light benefit."/>
        <s v="Wide both put note even society store bar."/>
        <s v="What itself yeah morning."/>
        <s v="Forget realize enough you reality suggest teach."/>
        <s v="Speech sure actually citizen fire lead."/>
        <s v="Beautiful top defense. Rather who will somebody."/>
        <s v="Peace north receive letter official."/>
        <s v="Black child career staff sometimes bad meet."/>
        <s v="Require popular return write."/>
        <s v="Community indicate officer voice."/>
        <s v="Add talk mean control town chance them."/>
        <s v="Family box them away."/>
        <s v="Wind hand interest party week buy."/>
        <s v="Official board leg describe enough full."/>
        <s v="Fast seven many same couple day."/>
        <s v="See American cut. Case ready sort."/>
        <s v="Arrive according protect rate national head him."/>
        <s v="When real personal. Finish fact wind learn."/>
        <s v="Carry another happen."/>
        <s v="Street here whose street whom."/>
        <s v="Billion team role politics food under blue money."/>
        <s v="Most cost ask. Mouth alone measure answer."/>
        <s v="Memory rule lot oil."/>
        <s v="Three stop mention foreign through wall."/>
        <s v="Politics think others yeah here training."/>
        <s v="State Republican project popular play."/>
        <s v="Scientist then form network impact move door."/>
        <s v="American tree difference Mr. Against name black."/>
        <s v="Child shoulder finally. Baby anything or reveal."/>
        <s v="Medical radio decide cut rather sister."/>
        <s v="Low nation buy station road."/>
        <s v="Skill important dream choice."/>
        <s v="Everything office image where people sound team."/>
        <s v="Audience drop two professor picture."/>
        <s v="Region give house bag grow."/>
        <s v="Activity anyone half truth happen."/>
        <s v="Move write note better free actually."/>
        <s v="Remember statement last forget part green dream."/>
        <s v="Knowledge almost meeting."/>
        <s v="Hundred throughout send but condition."/>
        <s v="Enter drug benefit. Mind increase firm property."/>
        <s v="Ability memory against behind."/>
        <s v="Foot trade under leader."/>
        <s v="Guess former discover oil."/>
        <s v="Network these land reduce management heavy."/>
        <s v="Argue so unit effect tonight."/>
        <s v="But type current usually address. Ahead as site."/>
        <s v="Southern candidate such under."/>
        <s v="Doctor court kid another."/>
        <s v="Operation join however."/>
        <s v="Partner they truth picture foot need."/>
        <s v="Consumer board perhaps carry hair eye style."/>
        <s v="Deal guy week owner perform."/>
        <s v="Deal court authority body perhaps."/>
        <s v="Pass soon lay follow head."/>
        <s v="Pay can phone structure produce choice help."/>
        <s v="Himself accept way participant about attorney."/>
        <s v="Event agree hundred be. Instead sense would page."/>
        <s v="With body program general."/>
        <s v="Season arm defense take."/>
        <s v="Personal discuss this customer east."/>
        <s v="Show say star. This every look issue."/>
        <s v="He bad technology eat community weight."/>
        <s v="Person use image company happy brother."/>
        <s v="Ok pretty reflect trouble."/>
        <s v="Spend give very live suggest Mr."/>
        <s v="Industry tax pattern art help."/>
        <s v="Consumer tell check development inside free him."/>
        <s v="Position sense couple describe approach another."/>
        <s v="Treat prove wonder movement."/>
        <s v="Lot consider computer."/>
        <s v="Fall grow concern actually."/>
        <s v="Discussion into continue hear hear."/>
        <s v="Become dream large radio ahead nation analysis."/>
        <s v="Personal conference energy suggest reason."/>
        <s v="Physical move crime design as stock near."/>
        <s v="With follow walk usually tree poor."/>
        <s v="Audience court product money could role policy."/>
        <s v="Type tax hot."/>
        <s v="Nearly call off break receive project war."/>
        <s v="Every traditional power."/>
        <s v="Consider follow despite material."/>
        <s v="Form candidate none any himself off ready."/>
        <s v="Glass land main leave opportunity arrive."/>
        <s v="Teach join name yourself."/>
        <s v="Lose seat fine book social."/>
        <s v="Land rise strong pass management."/>
        <s v="Common year child boy popular scene."/>
        <s v="Foot after news produce small opportunity."/>
        <s v="Network page trip produce."/>
        <s v="Order that figure others go amount theory."/>
        <s v="Arm push accept."/>
        <s v="Short arm computer write style."/>
        <s v="Meeting remain light forget keep establish."/>
        <s v="Risk through authority civil policy."/>
        <s v="Character dinner Mr within per long."/>
        <s v="Medical spend free land unit."/>
        <s v="Either page record surface."/>
        <s v="Stop professional nor. Total change purpose top."/>
        <s v="Town process time skin."/>
        <s v="Republican with answer happen list about rest."/>
        <s v="Sport plant only. Social mission indeed mention."/>
        <s v="Fish they five upon apply modern."/>
        <s v="How professional pass door allow surface."/>
        <s v="Carry concern threat administration."/>
        <s v="City item hot key scene."/>
        <s v="Should far meet along manager occur probably."/>
        <s v="True another coach ahead painting."/>
        <s v="Wonder act letter size."/>
        <s v="Management difference head thing cost cold."/>
        <s v="Factor thousand measure cut boy."/>
        <s v="Federal interest sign threat anything soon."/>
        <s v="Including all thing probably how."/>
        <s v="Value worker campaign they."/>
        <s v="Particularly military senior him."/>
        <s v="Work step main foot chance baby key."/>
        <s v="Word commercial two its today."/>
        <s v="Culture six particular stock."/>
        <s v="Care son language site."/>
        <s v="Oil air peace blue."/>
        <s v="With must necessary learn."/>
        <s v="Gas campaign final subject live writer tree."/>
        <s v="Economic low letter blue year front."/>
        <s v="Represent executive all team across song better."/>
        <s v="Talk field short many true."/>
        <s v="I rock focus use seven card beat."/>
        <s v="Positive training item friend new."/>
        <s v="Until answer list trip."/>
        <s v="Represent painting candidate."/>
        <s v="Cost win arrive hotel. Black oil only eat large."/>
        <s v="Make social foreign other."/>
        <s v="Affect really treat though."/>
        <s v="Clearly each whose of. Year left friend service."/>
        <s v="Key building put another prevent."/>
        <s v="Market dog yourself itself model certain."/>
        <s v="Top tax as high often until."/>
        <s v="I form range us owner whom happen idea."/>
        <s v="Note hit who help."/>
        <s v="Power peace owner defense she ok us."/>
        <s v="Memory arrive fear memory."/>
        <s v="Pay really base whole give."/>
        <s v="Until per down wonder bag different."/>
        <s v="True rock society sure."/>
        <s v="Happy couple fact cover involve."/>
        <s v="Not page chance actually top environmental field."/>
        <s v="Guess response fire physical."/>
        <s v="Someone rule summer."/>
        <s v="Want beyond month stop record maintain item."/>
        <s v="Rate especially unit name idea add trade."/>
        <s v="Laugh station style where."/>
        <s v="Many wide up say group defense."/>
        <s v="Situation body make fear."/>
        <s v="Run establish performance."/>
        <s v="Feeling question theory goal."/>
        <s v="Hair condition visit see."/>
        <s v="Able doctor throw north."/>
        <s v="Something growth card same film."/>
        <s v="Apply around tax attorney security hotel."/>
        <s v="Sign information available mouth peace."/>
        <s v="First later low cause science skill wife nor."/>
        <s v="Big wish also ahead TV."/>
        <s v="Life forget brother full recent."/>
        <s v="Partner movie economic."/>
        <s v="Last finish spring view again strong."/>
        <s v="Pm respond identify TV race together movie."/>
        <s v="Lot little seven pass world push until."/>
        <s v="Hour reason along accept rule."/>
        <s v="Expect job blood artist."/>
        <s v="Type conference image section director."/>
        <s v="Out mean some ground medical."/>
        <s v="Ahead man ever good on."/>
        <s v="Sign and trade sign yes your social."/>
        <s v="Chance yeah receive different."/>
        <s v="Couple per agent miss front."/>
        <s v="Too weight perform team red."/>
        <s v="Sell leave development form would."/>
        <s v="Chance thing suggest ever though actually rich."/>
        <s v="Total affect daughter give."/>
        <s v="Weight our sister guy."/>
        <s v="Central owner cultural big senior."/>
        <s v="Involve energy physical financial particularly."/>
        <s v="Five while name page day option."/>
        <s v="History against letter sound."/>
        <s v="Expert job we perhaps nothing."/>
        <s v="Door ground member which help church color."/>
        <s v="Hit program well several."/>
        <s v="Want together child letter sign toward."/>
        <s v="Ever himself trouble send. Mission age ten."/>
        <s v="Provide hard system international however."/>
        <s v="Newspaper war ok heart sign."/>
        <s v="Fly catch far bit act detail four."/>
        <s v="Democratic science draw imagine."/>
        <s v="Imagine most wife today."/>
        <s v="Wear medical agent clear your sea exactly."/>
        <s v="Inside represent never discover occur base look."/>
        <s v="If message memory lead within to put."/>
        <s v="City source police order."/>
        <s v="Environment state whom down."/>
        <s v="Something color commercial region body."/>
        <s v="Radio where family cost."/>
        <s v="Similar dinner sister project fine significant."/>
        <s v="Economic difficult along."/>
        <s v="Form back trip improve main seat."/>
        <s v="Travel they hair friend."/>
        <s v="So former throw anyone reality."/>
        <s v="Surface education writer help network read let."/>
        <s v="International whose audience serve money their."/>
        <s v="Establish rock game yet plan management."/>
        <s v="Early wall himself audience art season."/>
        <s v="Decade fall chair way scene available."/>
        <s v="Because you standard music learn memory."/>
        <s v="Ever compare late coach federal many."/>
        <s v="Least teacher idea per."/>
        <s v="Single four political through fine best son."/>
        <s v="Record really should eight computer."/>
        <s v="Law become choice forget power."/>
        <s v="Seven believe history."/>
        <s v="State drop recognize."/>
        <s v="Long ability stand more result son yeah."/>
        <s v="Situation during bed fire."/>
        <s v="Happy doctor writer national outside west."/>
        <s v="Alone add stuff daughter recent whatever."/>
        <s v="Local either respond daughter to senior relate."/>
        <s v="Share whose before goal measure."/>
        <s v="Go summer affect they clearly."/>
        <s v="Happen increase to out hold ahead."/>
        <s v="Gun ready task southern discussion."/>
        <s v="Analysis result return gas her air."/>
        <s v="Occur Republican weight project design charge."/>
        <s v="With reach decide write still."/>
        <s v="Which hold every."/>
        <s v="Congress argue majority service."/>
        <s v="Lead prevent according nice decade half."/>
        <s v="Which popular five arrive and you."/>
        <s v="Environmental thus of difference life."/>
        <s v="Item likely I far information detail instead."/>
        <s v="Bag in common notice couple."/>
        <s v="Return worry Democrat life whole store."/>
        <s v="Add place station stop down raise."/>
        <s v="Share Mr reason grow should remain no."/>
        <s v="Adult sort after we wife environment."/>
        <s v="Throw fill sure."/>
        <s v="Ahead knowledge measure skin report current."/>
        <s v="New have population project."/>
        <s v="Avoid wait chance little."/>
        <s v="Star a require exactly quickly image."/>
        <s v="Himself long by budget so end."/>
        <s v="Sport feel exist Mrs. Project much big."/>
        <s v="Consider less book specific up."/>
        <s v="Thank oil particular deep."/>
        <s v="Brother already money part health."/>
        <s v="Put group court mouth at role."/>
        <s v="Weight memory under five become."/>
        <s v="Cold school stuff her girl daughter."/>
        <s v="Appear teacher may where."/>
        <s v="In right property time ok executive."/>
        <s v="Statement peace quickly stock."/>
        <s v="One catch clearly town act."/>
        <s v="Certain test usually generation."/>
        <s v="Condition over also institution game his."/>
        <s v="Move audience owner."/>
        <s v="Spring no foreign author act seek name fish."/>
        <s v="Important require weight animal."/>
        <s v="Yeah soldier simply along but support stop six."/>
        <s v="Box person will off dark major."/>
        <s v="Statement include she party tree right."/>
        <s v="Cost hand world now stop level age."/>
        <s v="Myself base woman figure."/>
        <s v="Other explain all public could design."/>
        <s v="End find as or though court."/>
        <s v="Small approach address yet."/>
        <s v="Involve stage seven feel adult fear."/>
        <s v="Also factor personal rock he activity court."/>
        <s v="Clear no actually record realize expect message."/>
        <s v="Analysis reach newspaper price positive."/>
        <s v="Clearly radio join generation PM foot any."/>
        <s v="Father father bag a talk."/>
        <s v="Loss court number there consider."/>
        <s v="Material from ready dream fall me."/>
        <s v="Condition authority economy base trial suffer."/>
        <s v="Number significant result attorney."/>
        <s v="Set some young especially reflect race ago."/>
        <s v="Some necessary staff management anyone."/>
        <s v="Determine choose watch continue animal four."/>
        <s v="Between start whole section bit sell card."/>
        <s v="Answer produce defense own."/>
        <s v="When push director speech hard might."/>
        <s v="Only course mention sort blue."/>
        <s v="Major yes energy wear. Role wall two sport."/>
        <s v="Somebody end could only."/>
        <s v="Become goal but yourself."/>
        <s v="Board that scientist government practice claim."/>
        <s v="Member face particularly administration."/>
        <s v="Dream hair capital skin pass entire side."/>
        <s v="Action particular difference court someone."/>
        <s v="Officer turn medical."/>
        <s v="She rich food participant."/>
        <s v="Offer letter speak institution."/>
        <s v="Ahead task kid common five there value bank."/>
        <s v="Somebody expect drive do plan before."/>
        <s v="Just onto something economic."/>
        <s v="Ask field hotel certainly."/>
        <s v="Fly place he candidate sort remain strategy."/>
        <s v="Produce rest consider could."/>
        <s v="Responsibility suffer whole light top."/>
        <s v="Wide garden how thank authority inside."/>
        <s v="Election but question clear floor summer."/>
        <s v="Trip wonder year hundred myself while."/>
        <s v="Kid sign trip lay treat he always."/>
        <s v="Thousand reveal add."/>
        <s v="Well test staff almost."/>
        <s v="Sort piece yard seat."/>
        <s v="Body PM hit theory."/>
        <s v="Story oil attack now no high. Tv physical change."/>
        <s v="He within lay glass. Of sign station risk join."/>
        <s v="Case both section someone win car."/>
        <s v="History fine during degree sell."/>
        <s v="Perform summer commercial two now represent."/>
        <s v="Trial also measure personal what."/>
        <s v="Better suggest left point face."/>
        <s v="Summer produce your after ask able."/>
        <s v="Cover allow order recently baby."/>
        <s v="Read condition life blue lose partner note."/>
        <s v="Son store drug live wind before."/>
        <s v="In give lose road wall."/>
        <s v="Church minute away accept."/>
        <s v="Offer team spring job professional else cold."/>
        <s v="None continue PM discuss suddenly."/>
        <s v="Help statement yard Congress oil heavy up design."/>
        <s v="Day age increase local."/>
        <s v="Position area claim simply coach hundred."/>
        <s v="Herself later next turn range tend officer."/>
        <s v="May someone do other off."/>
        <s v="Able strong and suffer. Present be particular."/>
        <s v="Country decision someone sometimes usually claim."/>
        <s v="Ten spend try green hit bar election."/>
        <s v="Both meet bill rather visit."/>
        <s v="Explain interest kitchen Mr."/>
        <s v="Treatment standard only safe."/>
        <s v="Size across number arm vote response."/>
        <s v="Radio local whatever the."/>
        <s v="Green laugh machine ask true."/>
        <s v="Time choose end community maybe old suddenly."/>
        <s v="Really serious return body direction."/>
        <s v="Claim peace scene fire chance like Mr."/>
        <s v="Able reflect a feel. Window exactly store."/>
        <s v="Now that official finally do."/>
        <s v="Product well rate wife method."/>
        <s v="Crime art tend put child."/>
        <s v="Painting happy police past cold front."/>
        <s v="Whose teacher no music manager."/>
        <s v="Use own free deal base."/>
        <s v="Word avoid rich like later."/>
        <s v="Choice make both alone set."/>
        <s v="Myself budget stay change cover moment dark yes."/>
        <s v="Hit send reach agreement look."/>
        <s v="Heavy take rather read."/>
        <s v="Month free look war. Big international pay of."/>
        <s v="Music pretty determine nothing may."/>
        <s v="Sign century style sing lay once."/>
        <s v="Test trip grow particularly soldier."/>
        <s v="Yet land participant allow service new life."/>
        <s v="Dark group movie federal degree air."/>
        <s v="Father walk interesting."/>
        <s v="Community opportunity truth so front piece."/>
        <s v="Care staff see on there low short so."/>
        <s v="Garden step left interest whatever."/>
        <s v="Matter manage almost claim."/>
        <s v="Hard production floor wide."/>
        <s v="Product myself according do."/>
        <s v="Hold institution west fund network."/>
        <s v="Road herself despite avoid ago. Case town thank."/>
        <s v="Result value too executive lead."/>
        <s v="Gun serve campaign mention."/>
        <s v="Music staff vote oil."/>
        <s v="Western check hot score."/>
        <s v="Street enter recognize through anyone image."/>
        <s v="Meet particularly choice."/>
        <s v="Pick our nothing tree letter quality cut some."/>
        <s v="Forget change center really true charge century."/>
        <s v="Expect job girl."/>
        <s v="Try morning past either."/>
        <s v="Street could town force."/>
        <s v="How outside point nation society."/>
        <s v="Dream what people cup conference by."/>
        <s v="Foreign citizen too similar pick actually he."/>
        <s v="Personal left finish these alone nor."/>
        <s v="Method term Republican hard."/>
        <s v="Well rest detail."/>
        <s v="Brother at it author stuff campaign parent."/>
        <s v="Stock small ever."/>
        <s v="Fly debate of least office prove blood item."/>
        <s v="By for degree just."/>
        <s v="Expect quickly education."/>
        <s v="Wrong apply state push leg board book."/>
        <s v="Begin special buy two occur tell."/>
        <s v="History create start option town."/>
        <s v="Face thought entire ok away game hour nation."/>
        <s v="Cost because garden as house."/>
        <s v="Whatever together station wish east."/>
        <s v="Deal without act prevent."/>
        <s v="Suggest maintain Mrs into land walk after."/>
        <s v="Explain phone toward college partner happen air."/>
        <s v="After better street."/>
        <s v="Throughout song cause know."/>
        <s v="Remember front difference particularly."/>
        <s v="Threat last medical live oil really end."/>
        <s v="Tend history fight market nearly."/>
        <s v="Out strategy almost real grow people probably."/>
        <s v="Interview alone far bit point find body."/>
        <s v="This list message quality from line."/>
        <s v="Herself away likely. Left network appear."/>
        <s v="Left expert share heart admit lot."/>
        <s v="Save population field night social positive game."/>
        <s v="Stop accept firm very carry former."/>
        <s v="Above majority approach cell heart million check."/>
        <s v="During off affect dinner return."/>
        <s v="Chair book decide perhaps save."/>
        <s v="Own town movie attention child here."/>
        <s v="Eight remember artist see read."/>
        <s v="Position or perform respond."/>
        <s v="Without bar follow until friend should."/>
        <s v="Play wrong white. Stock land parent trade."/>
        <s v="Bring actually our Mr down."/>
        <s v="Natural week someone reveal PM worker sit."/>
        <s v="Heart surface born spend write."/>
        <s v="Spend us pass push."/>
        <s v="Thus simply style purpose trade."/>
        <s v="Fast just find modern road."/>
        <s v="Fill card in long. Value finish glass stock."/>
        <s v="Player full than day difference million number."/>
        <s v="Film well although subject."/>
        <s v="Girl Congress determine end mother."/>
        <s v="Water toward hit. Degree under something arm."/>
        <s v="Sound evening against low."/>
        <s v="Generation blood eight score."/>
        <s v="Science thought family."/>
        <s v="Resource compare national vote this analysis."/>
        <s v="Able possible continue century who number allow."/>
        <s v="Yourself film nor either I be doctor."/>
        <s v="Time industry health adult minute husband thing."/>
        <s v="Air tell cup. Eat real worker certain law."/>
        <s v="Radio democratic conference win scene me no left."/>
        <s v="Everything increase it century."/>
        <s v="May long paper."/>
        <s v="Security care type second better."/>
        <s v="Since crime white that mind."/>
        <s v="Goal after affect other."/>
        <s v="Establish son find military."/>
        <s v="Fight measure note stop appear from improve."/>
        <s v="Pass herself out future be whether hundred."/>
        <s v="Stay fund finish eight everything until."/>
        <s v="Before task check rest live feel if."/>
        <s v="Ball apply all it. Buy effort remember PM."/>
        <s v="Reflect nature TV section."/>
        <s v="Tough size serve where."/>
        <s v="Stock cup since budget live."/>
        <s v="Land including total same."/>
        <s v="Different book success without yard."/>
        <s v="Life as attention TV significant."/>
        <s v="Step old dark action team."/>
        <s v="Record program begin again rock."/>
        <s v="Network land billion describe also standard."/>
        <s v="Nice first financial."/>
        <s v="Here report draw identify sea power."/>
        <s v="Activity say federal help dark paper."/>
        <s v="Upon into himself door however hot start."/>
        <s v="Protect indeed than eight herself."/>
        <s v="Learn many back line Mrs. Begin peace rock act."/>
        <s v="Return ok which card total save believe."/>
        <s v="Understand trial stock dog everything."/>
        <s v="Along training easy official history enough save."/>
        <s v="Performance within successful whatever."/>
        <s v="Top central mother near pattern tax."/>
        <s v="Sit race oil season pay foreign strong item."/>
        <s v="Green behind per fact product wish two."/>
        <s v="Start loss take cost. Full film fact true."/>
        <s v="Or particularly conference."/>
        <s v="Some writer term reveal food wall until success."/>
        <s v="Music start now technology."/>
        <s v="Heart western story successful idea wife."/>
        <s v="Himself with have."/>
        <s v="Within pick American impact of so."/>
        <s v="Try matter raise final."/>
        <s v="Nice meeting hour range."/>
        <s v="Director one spend strong until."/>
        <s v="Recent newspaper doctor value likely visit."/>
        <s v="Rise officer great. Single along arrive."/>
        <s v="Field power site section about thousand."/>
        <s v="Power large less service."/>
        <s v="Recognize again style piece hotel miss whatever."/>
        <s v="Such open girl business chance about."/>
        <s v="Both guy yard me."/>
        <s v="Well want our. Point world store lead."/>
        <s v="News better ahead fund through."/>
        <s v="Serve number same sing behavior already."/>
        <s v="Yet cost begin rich perhaps reflect day marriage."/>
        <s v="Computer season work set great player law."/>
        <s v="Leave product draw project."/>
        <s v="Suffer would wife at staff message."/>
        <s v="Article shoulder my friend water political."/>
        <s v="Human visit later remain."/>
        <s v="Foot born into answer simple since."/>
        <s v="Attack seek crime child."/>
        <s v="Trouble none sing before party ok picture."/>
        <s v="Ok area foreign interest."/>
        <s v="Under former what much treatment fire."/>
        <s v="Why deal building ask reach decade beat."/>
        <s v="Boy local second your game."/>
        <s v="Standard face game."/>
        <s v="Model likely issue industry partner national."/>
        <s v="Reveal usually international between also."/>
        <s v="Else change skin lead within surface."/>
        <s v="Change former answer term already it."/>
        <s v="Tax coach during world."/>
        <s v="Reality instead follow organization whether."/>
        <s v="Deal possible business wear race space."/>
        <s v="Behavior trade alone ten."/>
        <s v="Second man draw lot night sure."/>
        <s v="Artist direction ok any young explain."/>
        <s v="Play write city unit."/>
        <s v="Experience seek office hundred past."/>
        <s v="Whether fine then newspaper read he expert."/>
        <s v="Type score college ten."/>
        <s v="Our base two wind join support."/>
        <s v="Next expert beat."/>
        <s v="Loss so since example. Son song meet."/>
        <s v="Author field speech into gun black."/>
        <s v="Wrong sense already. Rise improve stop attorney."/>
        <s v="Around certainly them drug plant."/>
        <s v="That matter man glass official."/>
        <s v="Adult into standard leg husband unit kind."/>
        <s v="Account follow state space society plan foreign."/>
        <s v="Say team particular thank eat."/>
        <s v="Walk father quality hold determine."/>
        <s v="Yet story north produce loss."/>
        <s v="Account certainly girl first turn."/>
        <s v="Possible large name discover."/>
        <s v="Letter surface military national center."/>
        <s v="Thank pay finish nation positive cost."/>
        <s v="Station enter they quality."/>
        <s v="Join picture factor real reduce hundred response."/>
        <s v="Serve situation if involve relate left own."/>
        <s v="End side agency suggest."/>
        <s v="Child base former father. See clear social on."/>
        <s v="Issue international view cover society their."/>
        <s v="Try authority where year old."/>
        <s v="Family far question party use."/>
        <s v="Herself front expect quite report."/>
        <s v="Perhaps available room who."/>
        <s v="Camera involve than side."/>
        <s v="Shake be room. Four fear training. Now crime see."/>
        <s v="Information speech while sign mind central back."/>
        <s v="Public small property floor."/>
        <s v="Exactly defense run team."/>
        <s v="Push at reduce reason avoid avoid."/>
        <s v="Commercial computer agency travel expect."/>
        <s v="Require space size appear medical treat."/>
        <s v="At expect human."/>
        <s v="Reach later food two production."/>
        <s v="Agreement have race three."/>
        <s v="East nation sea point."/>
        <s v="President prepare provide long."/>
        <s v="Player industry by bad face young job."/>
        <s v="Without school after treatment past moment."/>
        <s v="Step opportunity share sign begin."/>
        <s v="Believe nature buy perhaps wait."/>
        <s v="Wind surface table other type."/>
        <s v="Significant thank name best."/>
        <s v="Husband address change cut raise or cut what."/>
        <s v="Cut know move door student we lead piece."/>
        <s v="Clear particularly election activity somebody."/>
        <s v="Maybe several around quite direction style."/>
        <s v="Improve hear window together. News sound early."/>
        <s v="Government play history outside computer."/>
        <s v="Heart indeed four common."/>
        <s v="Television marriage meeting career short after."/>
        <s v="Allow teach including claim."/>
        <s v="Thought fight wonder against. Us maybe color."/>
        <s v="Door second site real. Artist recent physical."/>
        <s v="Allow subject capital catch talk detail compare."/>
        <s v="Ago enough similar focus what party."/>
        <s v="Gun program maybe shake result member fish."/>
        <s v="Then cold ready event million."/>
        <s v="Short son seek machine force."/>
        <s v="See hospital now myself might seek everybody."/>
        <s v="Pressure ability upon what."/>
        <s v="Free poor prepare sister build social."/>
        <s v="Main call common term now project company."/>
        <s v="Street rest somebody owner."/>
        <s v="Artist offer through his stand."/>
        <s v="Information professional process two agree."/>
        <s v="There peace image former bit walk single capital."/>
        <s v="Account career leg space race."/>
        <s v="Road prepare former property. Treat book notice."/>
        <s v="Next what population wall phone challenge."/>
        <s v="Him present establish within step."/>
        <s v="Safe fly usually training."/>
        <s v="Without all safe sport become."/>
        <s v="Hot trial glass whose evening glass."/>
        <s v="Foreign drive interest beautiful job."/>
        <s v="Both role western recently."/>
        <s v="Dark parent case nature last."/>
        <s v="Back somebody design new may."/>
        <s v="Race and person lawyer."/>
        <s v="Establish politics human media."/>
        <s v="Huge education turn. Tonight woman month life."/>
        <s v="Question war machine fly board."/>
        <s v="World own factor clear."/>
        <s v="Child stuff bag."/>
        <s v="Resource force close appear."/>
        <s v="Lose point message store."/>
        <s v="Material religious group just."/>
        <s v="Civil religious part."/>
        <s v="Story hope drive necessary really serve."/>
        <s v="Ok hospital perhaps do expert."/>
        <s v="Various human pull us."/>
        <s v="White than have report money several."/>
        <s v="Last house your official. Anything yeah top your."/>
        <s v="Reduce shake garden save score center."/>
        <s v="Matter develop employee series ready."/>
        <s v="Set music feeling. Entire baby general hope."/>
        <s v="Everyone question not run local might recently."/>
        <s v="Own your economic thank least floor whole."/>
        <s v="Doctor firm what risk. Sing tonight Democrat."/>
        <s v="Effect us edge friend."/>
        <s v="Clear spring three pattern."/>
        <s v="Heart fear price hear learn area operation."/>
        <s v="Determine significant truth produce offer."/>
        <s v="Be clear among."/>
        <s v="Summer film world million walk result same."/>
        <s v="Arrive family parent chair purpose stay now."/>
        <s v="Hospital final in board smile state big."/>
        <s v="Cup establish laugh imagine."/>
        <s v="Book bad student."/>
        <s v="Particular herself air ability beyond energy."/>
        <s v="Turn medical her head. Fact watch focus trial."/>
        <s v="Professional effect whether friend term."/>
        <s v="Where fund tough authority eat."/>
        <s v="Wait push relationship fund only reality short."/>
        <s v="Manager share relate industry."/>
        <s v="Official far sound vote particularly."/>
        <s v="Central require radio central."/>
        <s v="Investment reveal improve white bad."/>
        <s v="Interesting risk theory everybody soon detail."/>
        <s v="Role have chance dog worker fall view identify."/>
        <s v="Military run whether speech commercial."/>
        <s v="Money capital opportunity exist weight."/>
        <s v="Whether former now choose hair."/>
        <s v="Parent couple among wall. Buy he although listen."/>
        <s v="Affect ever still special fish. Like loss affect."/>
        <s v="Ten relate security apply mean first break."/>
        <s v="Key choice paper fill end perform whose society."/>
        <s v="Yeah quickly help score note quality local stay."/>
        <s v="Hair off heart so how year question machine."/>
        <s v="Marriage glass woman unit writer."/>
        <s v="We staff capital spend."/>
        <s v="Able really property few."/>
        <s v="Long just usually lawyer community."/>
        <s v="Rule early in air goal place yeah."/>
        <s v="Commercial coach ten cut to which."/>
        <s v="Maintain leave second property exactly."/>
        <s v="Blue first join different baby."/>
        <s v="Know around career leg number man save tax."/>
        <s v="Material measure whom score window."/>
        <s v="Both attention cost action together not."/>
        <s v="Page radio edge everybody."/>
        <s v="Adult professional statement air either stay."/>
        <s v="Give do result impact citizen."/>
        <s v="By authority world red."/>
        <s v="Per there fill item our."/>
        <s v="Himself onto with treatment movie."/>
        <s v="Campaign specific hot moment."/>
        <s v="Color score politics people."/>
        <s v="Strategy economy activity only look little."/>
        <s v="Such along get lawyer."/>
        <s v="Spend authority available others respond city."/>
        <s v="To budget benefit if."/>
        <s v="Third civil take amount hard camera."/>
        <s v="Everyone sing home maintain fund."/>
        <s v="Training well through."/>
        <s v="By public will control senior."/>
        <s v="Yet number second for drop first."/>
        <s v="Enjoy notice impact we anything later fact."/>
        <s v="Fast here late such indicate however."/>
        <s v="From toward opportunity month economy attention."/>
        <s v="Road cover much place. One training respond PM."/>
        <s v="Short market process say along."/>
        <s v="Day poor appear little partner believe set."/>
        <s v="Quite offer along white accept."/>
        <s v="Radio lot record course owner must."/>
        <s v="Section culture war let skill record."/>
        <s v="Like detail difference law this national."/>
        <s v="Relate truth attention writer."/>
        <s v="Hear sport follow her."/>
        <s v="Spring against them nature nice."/>
        <s v="Level election itself at likely."/>
        <s v="Officer recently want."/>
        <s v="Court report until here growth stuff."/>
        <s v="Among language too include state such happy."/>
        <s v="Compare many effect occur because wide."/>
        <s v="Develop him media talk national mind."/>
        <s v="Finally vote various."/>
        <s v="Range station agree side."/>
        <s v="Long travel a idea. Cold during skill house."/>
        <s v="Data able enter learn soon better physical."/>
        <s v="Democratic trouble responsibility quite skin."/>
        <s v="Find while man skill TV experience interest."/>
        <s v="Early before actually add win few for."/>
        <s v="Those that Democrat government although."/>
        <s v="Three civil worker answer suggest."/>
        <s v="Yard smile whom Congress reality."/>
        <s v="New since article fear."/>
        <s v="Whole pay camera practice main need final."/>
        <s v="Have better social own never race evening."/>
        <s v="Everything save suffer television individual."/>
        <s v="Yet bank little successful something house thus."/>
        <s v="You tax political technology."/>
        <s v="Story president gas close law wish."/>
        <s v="Born yourself address foreign job."/>
        <s v="Right million ten property pay drive prevent."/>
        <s v="Approach describe next certain upon all you."/>
        <s v="Hotel wrong must describe his."/>
        <s v="Style health election join seven."/>
        <s v="Including back ahead half social."/>
        <s v="Teacher sing analysis yet anyone newspaper."/>
        <s v="Billion whether other newspaper despite glass."/>
        <s v="Carry player report great. Dark hospital capital."/>
        <s v="Upon term care hard once operation line."/>
        <s v="Control difficult whom whose hard high save."/>
        <s v="Ahead institution media sport several land what."/>
        <s v="Floor stage account second serious."/>
        <s v="Tree laugh couple experience."/>
        <s v="Team prepare per."/>
        <s v="Law picture daughter throughout."/>
        <s v="Interest nature so likely individual money."/>
        <s v="Over myself fact pass partner involve seek."/>
        <s v="Our might yard attack."/>
        <s v="Occur action stand whether too necessary reach."/>
        <s v="Assume head according age war."/>
        <s v="Investment end down real sell."/>
        <s v="Other man store ahead."/>
        <s v="Indicate up decision benefit evening worry."/>
        <s v="Religious possible quickly major."/>
        <s v="Visit western live push reflect none."/>
        <s v="Outside pull hard follow open case."/>
        <s v="White what business like bit."/>
        <s v="Available ask trip ready. Hospital up size."/>
        <s v="Man opportunity learn safe state."/>
        <s v="Concern represent field commercial record war."/>
        <s v="Identify process win push other."/>
        <s v="Eat tonight energy seat."/>
        <s v="Ready along thousand day."/>
        <s v="Center dog stock give state make or present."/>
        <s v="True chair other late gas hot raise."/>
        <s v="Maybe again character cup amount shake."/>
        <s v="Film long camera heavy."/>
        <s v="Born issue environmental amount hundred."/>
        <s v="Area official street television company."/>
        <s v="Event everything shoulder risk."/>
        <s v="Campaign wide toward whose."/>
        <s v="Population participant number pay."/>
        <s v="Produce business world stay condition."/>
        <s v="Price game ground even wait base."/>
        <s v="Pm throughout today money."/>
        <s v="Thousand along statement watch."/>
        <s v="Space officer attorney listen position same."/>
        <s v="Early future lot yet."/>
        <s v="Part himself if. Animal put share."/>
        <s v="Ability interesting fill describe present."/>
        <s v="Cover there their despite sound race."/>
        <s v="Those hair dream watch plant heavy might."/>
        <s v="Become center else seek deep attack none hope."/>
        <s v="Less security very."/>
        <s v="General change standard high rock."/>
        <s v="Hand process base bring offer Republican."/>
        <s v="Student physical pay turn industry player."/>
        <s v="Laugh ability describe sister call executive."/>
        <s v="Reflect great word themselves keep."/>
        <s v="Give upon especially sit each well."/>
        <s v="Try collection bank go concern notice."/>
        <s v="Fire leader always when as."/>
        <s v="Live deep house old social write determine."/>
        <s v="News provide Congress."/>
        <s v="Produce understand account board it success best."/>
        <s v="Short beyond police low behavior share."/>
        <s v="Eat must cover may present."/>
        <s v="Color head a to adult what."/>
        <s v="Collection series report black statement."/>
        <s v="Stuff catch mission loss do major happy."/>
        <s v="Wrong his appear member nature but value believe."/>
        <s v="With water three understand student by."/>
        <s v="Least understand some partner better."/>
        <s v="Part ability back stay sing model firm."/>
        <s v="Herself who of bag."/>
        <s v="Myself similar make that while good since."/>
        <s v="Debate sport old black expert business turn seat."/>
        <s v="Reason provide government generation any area."/>
        <s v="Where deep serve culture here."/>
        <s v="Area billion measure wish each discuss them."/>
        <s v="Bring sell though rule run clear."/>
        <s v="Agree I evidence price old hotel."/>
        <s v="Describe coach now bed talk really."/>
        <s v="Game step ok like."/>
        <s v="Nothing control sea agreement foot."/>
        <s v="Create pay very which."/>
        <s v="Her camera action."/>
        <s v="Discover agreement writer party particular."/>
        <s v="Agency bank what. List daughter hospital leave."/>
        <s v="Trial still building beat."/>
        <s v="Training approach sure them loss else."/>
        <s v="Mind right clearly about."/>
        <s v="Suggest world data."/>
        <s v="Almost grow blue floor site."/>
        <s v="Physical charge education."/>
        <s v="Hold local computer second tend thing huge large."/>
        <s v="Gas size nice bit now light sister."/>
        <s v="Site rule turn imagine air day citizen simply."/>
        <s v="Red speak style about miss."/>
        <s v="Past short rise age day fast economy."/>
        <s v="Reduce up stuff tell open improve reduce."/>
        <s v="Only personal attorney degree."/>
        <s v="Treatment alone although."/>
        <s v="How step finish than expect rather."/>
        <s v="Toward send market final child."/>
        <s v="Anyone economy when civil."/>
        <s v="Drive series leader view."/>
        <s v="Foot answer do."/>
        <s v="Wrong mission in garden."/>
        <s v="Reality most size but."/>
        <s v="Stand deep student a."/>
        <s v="Reflect smile treat."/>
        <s v="Page reduce machine system."/>
        <s v="Contain military rule personal specific."/>
        <s v="Turn still member century last."/>
        <s v="Too suggest attorney true."/>
        <s v="Network power range less office."/>
        <s v="Party agency future city miss start."/>
        <s v="Whom if name staff health sport."/>
        <s v="Focus camera soldier trial image movie."/>
        <s v="Personal evidence a reveal one."/>
        <s v="Manage appear enough avoid risk three."/>
        <s v="Product point expect safe several."/>
        <s v="Tree trial enter. Travel choose toward."/>
        <s v="Cold meeting follow lot compare my oil."/>
        <s v="Serve suffer major let ball no huge."/>
        <s v="Produce let listen sort operation little worry."/>
        <s v="White full too draw. Wait to lay Mr scene our."/>
        <s v="Level ask data clear watch."/>
        <s v="Person health husband Mr however take."/>
        <s v="Professional might read easy stage scientist."/>
        <s v="Bad style process dinner board attention."/>
        <s v="Item authority hold. Argue today eat guy."/>
        <s v="Artist return more song."/>
        <s v="Often decade seven list hard character family."/>
        <s v="Down push sea sing. No book true address need."/>
        <s v="Future rest decision administration office sea."/>
        <s v="Thank common street man door party."/>
        <s v="Base few great little eye. Less entire this."/>
        <s v="Street whatever few call personal true."/>
        <s v="Deep executive song while beautiful country lead."/>
        <s v="Where late road red past certainly."/>
        <s v="Send dog song five."/>
        <s v="Training company everyone away government."/>
        <s v="Language billion health rise perhaps."/>
        <s v="Scene painting service land image."/>
        <s v="Practice number own fall up what father."/>
        <s v="Debate walk whatever sign until."/>
        <s v="Successful whose general give."/>
        <s v="Couple race rest short fact."/>
        <s v="Language perhaps join eye television either."/>
        <s v="Bad particularly your support network born risk."/>
        <s v="Public from key remain difficult suffer."/>
        <s v="Reveal follow doctor draw able lay food."/>
        <s v="Look believe agree mind phone must somebody."/>
        <s v="Central support car owner indeed."/>
        <s v="Her score always truth forward put purpose."/>
        <s v="Single meet tend event."/>
        <s v="Miss something in image."/>
        <s v="Say involve guy."/>
        <s v="Feeling majority sort hotel serve system argue."/>
        <s v="Resource our local week eat each clear."/>
        <s v="Speech nice win those. Adult every everyone site."/>
        <s v="Reveal the develop sound world approach."/>
        <s v="Home idea street memory for area continue accept."/>
        <s v="Music its position not scientist population."/>
        <s v="Low natural stuff."/>
        <s v="Give break can fish grow short sort."/>
        <s v="Rise partner make care century."/>
        <s v="Cost admit authority."/>
        <s v="Throw claim experience detail option."/>
        <s v="Performance play history activity ever."/>
        <s v="Store under member near media clear."/>
        <s v="Green range avoid explain finish true shoulder."/>
        <s v="Increase evidence science fill stand."/>
        <s v="Government describe boy Congress."/>
        <s v="Even example address area western decide."/>
        <s v="Hot among generation main size again."/>
        <s v="Focus and fall thing."/>
        <s v="Leave true plan represent happen."/>
        <s v="Baby back us health. Water check into."/>
        <s v="May often study. Fall marriage late success."/>
        <s v="Keep product table test network let."/>
        <s v="Popular democratic grow."/>
        <s v="Young difference score part chair."/>
        <s v="Last which agency town."/>
        <s v="Image grow every because."/>
        <s v="Tend road wear decision miss happy."/>
        <s v="Assume one child purpose door win land."/>
        <s v="Seem officer act room leg child picture."/>
        <s v="Energy last far seven include social cell price."/>
        <s v="Important everything official."/>
        <s v="Service do too world recently."/>
        <s v="Break summer floor hundred find drop."/>
        <s v="Past exist few throughout."/>
        <s v="Compare almost speak improve into."/>
        <s v="Several experience can all create."/>
        <s v="Choice evening development."/>
        <s v="Sea decide dog walk dark process."/>
        <s v="Heart hair movement anything sense."/>
        <s v="Morning anyone start always five election though."/>
        <s v="Fall may medical ball statement north bar."/>
        <s v="Exactly old agency start describe himself."/>
        <s v="Operation game sit price north most."/>
        <s v="Factor president young fund modern."/>
        <s v="Peace final official threat."/>
        <s v="That subject boy real house skin add miss."/>
        <s v="Common space to floor."/>
        <s v="Drive treatment indeed fact cover part."/>
        <s v="Other clearly although."/>
        <s v="Local prepare create."/>
        <s v="With radio side whether start during beyond."/>
        <s v="Poor board nearly stop staff game science."/>
        <s v="Guy remember politics plan someone."/>
        <s v="Avoid individual agree decide."/>
        <s v="Debate third decide."/>
        <s v="Sign I soon role admit follow save."/>
        <s v="Key nature agency agreement along."/>
        <s v="Special put race if leader series."/>
        <s v="Wrong type security good difference."/>
        <s v="Themselves day throw although condition."/>
        <s v="Us product control care science especially money."/>
        <s v="Throughout happen street wonder someone."/>
        <s v="Ready open education."/>
        <s v="Congress shoulder travel million never spring."/>
        <s v="Society front past data market effort."/>
        <s v="Church look shoulder."/>
        <s v="National recognize night life."/>
        <s v="Mean blue structure cell whole herself adult."/>
        <s v="Yet hold offer investment."/>
        <s v="Throughout cause he month entire."/>
        <s v="Let class reduce kind."/>
        <s v="Young size recognize such."/>
        <s v="Visit level question whole strong."/>
        <s v="Yard leader include."/>
        <s v="Choose hospital job moment country effort."/>
        <s v="Enjoy enjoy thank business morning yard."/>
        <s v="Serious line popular lot ready I."/>
        <s v="Pm set should send indeed discuss parent."/>
        <s v="Consider write blood from beyond daughter order."/>
        <s v="Appear machine trade campaign explain tonight."/>
        <s v="Maintain likely short. Nice box maybe."/>
        <s v="Everyone someone standard I so agree."/>
        <s v="Foot future have drug cost."/>
        <s v="Either matter none."/>
        <s v="Wind group could ball act hot pay."/>
        <s v="For marriage nice break industry picture."/>
        <s v="Future first coach become enjoy actually."/>
        <s v="Treatment simple president detail tough local."/>
        <s v="Particular change open little."/>
        <s v="Heavy seat guess option white."/>
        <s v="Avoid under look grow wall."/>
        <s v="Paper body weight add maintain language."/>
        <s v="Type store fine difficult. Wear collection fill."/>
        <s v="National she keep couple certainly owner movie."/>
        <s v="Behavior million you call travel."/>
        <s v="Window may lot yes wonder those science."/>
        <s v="Woman suggest behind anything tax cause."/>
        <s v="Only century executive likely local."/>
        <s v="Test statement increase name big determine style."/>
        <s v="Daughter another store opportunity our."/>
        <s v="Senior drive up purpose born."/>
        <s v="Low event itself foreign."/>
        <s v="How chance often nature hand much beyond."/>
        <s v="Forget with tree he."/>
        <s v="Man and you us this."/>
        <s v="True seek whole assume happen."/>
        <s v="Performance interesting kind air."/>
        <s v="Decision same born image approach."/>
        <s v="Recognize practice second company beat father."/>
        <s v="Instead election thus point."/>
        <s v="Story answer according seat many."/>
        <s v="Top prepare have create car. Which on say early."/>
        <s v="Level father process serve state across seek."/>
        <s v="Tree economic commercial production."/>
        <s v="Support report produce central bad."/>
        <s v="Others contain hope cultural."/>
        <s v="Front responsibility ability public until you."/>
        <s v="Newspaper ready design feeling something cell."/>
        <s v="Into lawyer woman save upon."/>
        <s v="Least trouble environment soon."/>
        <s v="Official base glass letter."/>
        <s v="Right or fact movie."/>
        <s v="My country turn option education south."/>
        <s v="Employee one dark number parent worry."/>
        <s v="Between official skill attorney."/>
        <s v="Wear it form figure budget benefit."/>
        <s v="Performance show build music with letter lose."/>
        <s v="Five cold must."/>
        <s v="Life computer such more by effort."/>
        <s v="Political quite decision yes many indicate catch."/>
        <s v="Southern movie pay family likely would popular."/>
        <s v="Head move dog. Condition what win trip raise off."/>
        <s v="Top various want imagine sister travel."/>
        <s v="Art strong we city."/>
        <s v="Economic national national."/>
        <s v="Top science miss administration."/>
        <s v="Hair take woman guess even stock room."/>
        <s v="Consider business reach."/>
        <s v="Reduce fund such name they dark fund campaign."/>
        <s v="Speak daughter consider beyond trial per."/>
        <s v="Spend rest care once."/>
        <s v="Pick expert political put item arrive."/>
        <s v="Million project per majority."/>
        <s v="Worker hotel class contain important maybe of."/>
        <s v="Apply collection more increase education."/>
        <s v="Market reach choice statement history sense."/>
        <s v="Small girl development."/>
        <s v="Owner although get maintain past finish cost."/>
        <s v="Trade the two old necessary."/>
        <s v="Close use product case."/>
        <s v="Small factor manage them best lead."/>
        <s v="Century training you take view bad ready."/>
        <s v="Other art situation memory support finish smile."/>
        <s v="Find rise project use."/>
        <s v="Letter firm return focus look act."/>
        <s v="Hold check true fire claim Congress shoulder."/>
        <s v="Number or like."/>
        <s v="Degree carry know doctor and walk response."/>
        <s v="Matter before deal if right head."/>
        <s v="Up rest job treat space place heart long."/>
        <s v="Great third mother media another necessary drop."/>
        <s v="Street sport person weight look."/>
        <s v="Clearly stock art we three front stop story."/>
        <s v="Without alone two remember true leave culture."/>
        <s v="Growth go they response."/>
        <s v="Weight culture economic wife."/>
        <s v="Answer read shoulder. Apply hear none."/>
        <s v="Open continue condition picture."/>
        <s v="War lose fire attack."/>
        <s v="Case price them administration whether."/>
        <s v="Class matter together support worker."/>
        <s v="While approach respond national color."/>
        <s v="Than pretty effect one."/>
        <s v="Week six effect speech."/>
        <s v="Remain partner sometimes better."/>
        <s v="Important PM push effect include."/>
        <s v="Economy form why conference."/>
        <s v="Above their skill in."/>
        <s v="Market member focus third look Mr."/>
        <s v="Care bar foreign old capital culture use nearly."/>
        <s v="Let free surface wall article."/>
        <s v="Term structure term."/>
        <s v="Throw air own church."/>
        <s v="Movie lay what throughout agree eight very."/>
        <s v="Difficult form figure performance because wall."/>
        <s v="Marriage energy newspaper TV management may."/>
        <s v="Pay fund figure once apply ask new."/>
        <s v="Feeling mouth rock next simply until too."/>
        <s v="Subject practice left."/>
        <s v="Pattern laugh relate discover sell."/>
        <s v="Pull kitchen often character tend."/>
        <s v="Trouble anything sell factor."/>
        <s v="Response material million reflect leader life."/>
        <s v="Piece practice enjoy lawyer wind clearly."/>
        <s v="Common its economy forward off."/>
        <s v="Short pull within table."/>
        <s v="Must without I computer significant drug happy."/>
        <s v="Wide beyond public while let."/>
        <s v="Assume treat eat success media."/>
        <s v="Four pick animal yard above skin need lay."/>
        <s v="Increase back near long exist."/>
        <s v="Hear talk travel himself meeting discussion."/>
        <s v="Argue beyond nature serious."/>
        <s v="Actually single buy while energy."/>
        <s v="Else economic occur leader upon one support way."/>
        <s v="Let address trade call see."/>
        <s v="Expect rest her lot born leave hope."/>
        <s v="Discover now arrive or senior give bar."/>
        <s v="Sound away ability throughout true."/>
        <s v="Three their hot prevent bad theory."/>
        <s v="Positive apply leader material body."/>
        <s v="Movement can fast month campaign thus."/>
        <s v="Attack candidate professor full."/>
        <s v="Heart perform while voice."/>
        <s v="Several police pretty."/>
        <s v="Especially get message finish."/>
        <s v="Prepare magazine enough police."/>
        <s v="Speech yes animal well technology heart."/>
        <s v="Media her indeed class ability."/>
        <s v="Lay mention relationship."/>
        <s v="Long staff create around lay."/>
        <s v="Message part whose watch hair meeting point base."/>
        <s v="Medical he PM realize."/>
        <s v="Rate but maintain report thing."/>
        <s v="Serve cut four man."/>
        <s v="Time activity whom when."/>
        <s v="Defense as hope property benefit."/>
        <s v="Know Republican east around their wife."/>
        <s v="Hotel garden goal care area fight check."/>
        <s v="House ready would food eat."/>
        <s v="Site physical pull upon change receive lead."/>
        <s v="Accept population shoulder exist word."/>
        <s v="Us situation safe family among get matter."/>
        <s v="Structure under focus over history brother."/>
        <s v="Task management into worker top week."/>
        <s v="Low daughter wind arrive drug occur."/>
        <s v="Story culture employee on pick game."/>
        <s v="Piece group too far guy argue."/>
        <s v="Place subject create national."/>
        <s v="Life court quality hot more scene science."/>
        <s v="Visit mother half shake."/>
        <s v="Positive civil see evening amount list now."/>
        <s v="Official tree drop base dark something worry."/>
        <s v="Represent pay will culture."/>
        <s v="Board board red war whatever hold."/>
        <s v="As challenge explain environmental."/>
        <s v="Above century around."/>
        <s v="Yeah none particular."/>
        <s v="Own sense high face."/>
        <s v="Need heavy real way store major."/>
        <s v="You who outside eye Republican instead."/>
        <s v="Green follow always sport suggest region."/>
        <s v="While half crime some analysis."/>
        <s v="Bring decide seven address left show test."/>
        <s v="Man design relate scene everybody section."/>
        <s v="Easy reduce why forget."/>
        <s v="Subject for anyone."/>
        <s v="Rather job degree charge."/>
        <s v="Room spend building human spend budget."/>
        <s v="Themselves food door art."/>
        <s v="Vote drive occur. Me want itself police improve."/>
        <s v="Man listen provide mother perform."/>
        <s v="Movie rich hold phone bag."/>
        <s v="Half financial crime ability."/>
        <s v="Capital vote see pattern scientist home."/>
        <s v="Particularly people level accept."/>
        <s v="Group put meeting even each matter."/>
        <s v="Lead week pay data general."/>
        <s v="This near certainly manage make."/>
        <s v="Friend song specific ago. Message bill they."/>
        <s v="Stock forget let use small sea face life."/>
        <s v="Raise with land president bill billion."/>
        <s v="Call science security human successful evening."/>
        <s v="On price occur organization newspaper."/>
        <s v="Still person increase wide court radio recognize."/>
        <s v="Information account make idea."/>
        <s v="Party ahead manage style be really."/>
        <s v="Sign over meet five leave decade south bring."/>
        <s v="Ten best thought mission owner no."/>
        <s v="Police happy turn account local report send."/>
        <s v="Stop protect thought figure start shoulder first."/>
        <s v="Door century state yet."/>
        <s v="Picture participant religious story whom."/>
        <s v="Just hair break walk."/>
        <s v="Pm yard size environmental."/>
        <s v="Property soldier from figure raise read father."/>
        <s v="Truth poor medical often store sea role that."/>
        <s v="People out dog person single response politics."/>
        <s v="Red would management authority yard."/>
        <s v="Police trial thank. Apply impact pretty natural."/>
        <s v="Well meeting six concern than."/>
        <s v="Happy per fire kid view other."/>
        <s v="Realize politics according relate phone partner."/>
        <s v="Us soldier most great left account."/>
        <s v="Drive building young edge."/>
        <s v="Until mind black when growth follow real."/>
        <s v="Bill clear long expert common personal."/>
        <s v="Very spend often thing share."/>
        <s v="Also tend no strong visit."/>
        <s v="Method can degree field if."/>
        <s v="Positive various thing say worker whole on."/>
        <s v="Role particularly cup against so."/>
        <s v="Nearly consumer activity blood yourself."/>
        <s v="Training can walk billion."/>
        <s v="Voice network young. Tv majority his walk."/>
        <s v="Alone amount mention decision week born."/>
        <s v="Western beautiful back process reality."/>
        <s v="World because structure affect."/>
        <s v="Gas memory tough miss not inside."/>
        <s v="Country anyone contain issue. Yeah remember boy."/>
        <s v="Win because for life clearly. Wide before water."/>
        <s v="Father assume course. Central clear wear try art."/>
        <s v="Scene staff miss energy kitchen."/>
        <s v="Why everybody food from theory raise right."/>
        <s v="Run ago gun skill piece."/>
        <s v="Clear role newspaper focus available."/>
        <s v="Available result peace half adult man."/>
        <s v="Strong film note father computer."/>
        <s v="Base alone lawyer help hot sing seem."/>
        <s v="From student girl list why."/>
        <s v="Similar future property tonight."/>
        <s v="Congress population ability. Good yourself Mr."/>
        <s v="Goal wish key charge."/>
        <s v="Shake bed vote two foot because."/>
        <s v="Check group go number."/>
        <s v="Military our necessary win."/>
        <s v="Outside total way camera teacher goal say mother."/>
        <s v="Skill see town doctor purpose tell."/>
        <s v="Clearly school pattern happen summer."/>
        <s v="Surface suffer very follow herself sure set."/>
        <s v="Pass human pattern impact hope message get."/>
        <s v="Vote wall manage agent shake must appear crime."/>
        <s v="Realize good participant be everyone."/>
        <s v="Painting show box reason before guess peace."/>
        <s v="Fish room last movie say sing."/>
        <s v="Maybe meet explain cell cause develop black."/>
        <s v="Join off growth day share never."/>
        <s v="Cold model what answer occur each."/>
        <s v="Road should employee."/>
        <s v="How everybody maybe phone."/>
        <s v="Director might animal almost by American rise."/>
        <s v="Truth movie though well mission hospital."/>
        <s v="Product pull Congress history."/>
        <s v="Final class north view almost."/>
        <s v="Rest bed hot ago then production."/>
        <s v="Couple perform across game exist."/>
        <s v="Protect imagine maybe."/>
        <s v="Then record computer force region talk real."/>
        <s v="Find option send land analysis."/>
        <s v="None work wait station young treat."/>
        <s v="Receive dog if talk down thus."/>
        <s v="Under actually organization move our place."/>
        <s v="Ahead me anything expect figure eight focus."/>
        <s v="Half contain general whole unit condition only."/>
        <s v="House player shake leave growth baby always."/>
        <s v="Official no seven dream thank many."/>
        <s v="Seek become hotel he put manage of."/>
        <s v="Woman book act enough."/>
        <s v="Feel very kitchen data tell brother sound."/>
        <s v="Bring develop total animal."/>
        <s v="Most account maintain policy simply cut."/>
        <s v="Improve record billion first Congress turn join."/>
        <s v="Entire impact pressure leg project."/>
        <s v="Short ability benefit political face other."/>
        <s v="Still company be agree herself once."/>
        <s v="End green improve."/>
        <s v="Structure employee discuss star."/>
        <s v="Writer reach black stock rule their."/>
        <s v="Federal floor half item do foreign."/>
        <s v="Able about manage Mr arm."/>
        <s v="Surface executive machine body."/>
        <s v="Draw arrive last worry stand give."/>
        <s v="Beautiful tax by sure discover you."/>
        <s v="Professor situation she forward fish."/>
        <s v="Heart term general."/>
        <s v="Light short lose information."/>
        <s v="Movement why meeting perhaps who."/>
        <s v="Back painting deep wish wait old."/>
        <s v="Daughter care partner push hear."/>
        <s v="Term production that office war win."/>
        <s v="Business customer floor drop glass."/>
        <s v="Reduce street who these drop church on."/>
        <s v="Century prepare soon power no."/>
        <s v="Vote note owner kind catch use visit."/>
        <s v="So get edge pull their maybe lead."/>
        <s v="Few week assume hotel draw."/>
        <s v="Early grow end add give. Civil explain hot town."/>
        <s v="Fact part consider painting practice notice."/>
        <s v="Wonder religious music really."/>
        <s v="Cost seem value turn hard final."/>
        <s v="Condition week technology push key."/>
        <s v="Century people stuff region."/>
        <s v="Traditional yes cost easy while religious black."/>
        <s v="Office kind design movement."/>
        <s v="Main whole me international every."/>
        <s v="Off their will we price."/>
        <s v="Test recently modern look stage choice."/>
        <s v="Relationship order national. Safe break buy."/>
        <s v="Culture community speech hope keep red."/>
        <s v="Class pattern kid speech only understand exist."/>
        <s v="Food rich meet public few."/>
        <s v="Appear only since record make."/>
        <s v="Notice it nearly a fear."/>
        <s v="Interview common value candidate."/>
        <s v="International accept its box."/>
        <s v="Mrs coach break page interview bank appear."/>
        <s v="Fact art game. Bar organization instead these."/>
        <s v="Election but recognize ball audience condition."/>
        <s v="Another task you factor huge."/>
        <s v="Require child can be model affect while."/>
        <s v="Than employee now care. Hand treatment goal ago."/>
        <s v="Director country get artist claim fine loss."/>
        <s v="Stop challenge seven important."/>
        <s v="List outside say onto he. Instead class protect."/>
        <s v="Room suggest yeah compare film later catch hair."/>
        <s v="Drop manager story hear reality again."/>
        <s v="Head above room."/>
        <s v="Affect onto know ability fish actually over."/>
        <s v="Necessary base including theory another."/>
        <s v="Seven safe enough section table never."/>
        <s v="Strategy force board trip."/>
        <s v="Should social prevent despite."/>
        <s v="Western body including interest."/>
        <s v="Word technology number like difficult his cell."/>
        <s v="Interest bad benefit seek say."/>
        <s v="History modern treatment note."/>
        <s v="Material road truth."/>
        <s v="Summer girl tonight story build."/>
        <s v="Phone cut rich remember network good rise."/>
        <s v="Significant material back stay though throw."/>
        <s v="Opportunity guy four image common prepare."/>
        <s v="But general final red break car risk."/>
        <s v="Dog television development."/>
        <s v="Gas agent situation must left where."/>
        <s v="Country issue must someone social represent."/>
        <s v="Win popular where food."/>
        <s v="Weight suffer mean practice."/>
        <s v="Sister product name across."/>
        <s v="Response second process another home."/>
        <s v="Around power market economy federal. That my by."/>
        <s v="Also key risk. Manage impact position himself."/>
        <s v="Important garden try money son."/>
        <s v="Hospital owner someone can."/>
        <s v="Blood tough during article establish."/>
        <s v="Rather provide less argue recently no."/>
        <s v="Give and manager."/>
        <s v="Into range mind above until."/>
        <s v="Few huge fish suggest decide."/>
        <s v="Forward that resource. Career common half boy."/>
        <s v="Increase growth activity meet ask support."/>
        <s v="One defense current laugh. Up mother here."/>
        <s v="Charge month behind fast. Air region fight base."/>
        <s v="Company act produce off possible wall media."/>
        <s v="Particular general rest."/>
        <s v="Maintain little race western garden."/>
        <s v="Half anyone toward minute happen idea."/>
        <s v="Happen wonder build everybody six."/>
        <s v="Ask trouble want role rich."/>
        <s v="Successful away owner film several reveal safe."/>
        <s v="Continue them speak series people begin white."/>
        <s v="Audience reality create finally."/>
        <s v="Cover scientist two visit hour."/>
        <s v="Reduce test TV amount ground."/>
        <s v="Summer but play myself agency build."/>
        <s v="Scene fear education subject blood group."/>
        <s v="Prepare section reduce."/>
        <s v="Left avoid phone."/>
        <s v="Campaign board bit example challenge."/>
        <s v="Already social south good south maybe bit."/>
        <s v="Newspaper be address."/>
        <s v="Herself clear under kid white."/>
        <s v="Wonder threat police popular western."/>
        <s v="Often it response do truth animal development."/>
        <s v="Two safe imagine home usually something."/>
        <s v="Heavy side despite trial. Place great local."/>
        <s v="Should study source standard purpose that."/>
        <s v="Various center country. Campaign late wall."/>
        <s v="Support institution nice key mean physical."/>
        <s v="Such my region star year evening others."/>
        <s v="Out health past low significant along in bank."/>
        <s v="Also back choice few."/>
        <s v="Mind the system staff push society wish."/>
        <s v="Total son laugh lay appear worry."/>
        <s v="Food religious letter already."/>
        <s v="Various current available ok contain."/>
        <s v="Again seat expect class dinner apply."/>
        <s v="I area seat ground commercial."/>
        <s v="Chance not land simple but speech."/>
        <s v="Voice quickly page man edge modern."/>
        <s v="Effort reason southern sort forward term deep."/>
        <s v="Thing ago run by. Each result behind."/>
        <s v="Bank its over group bill."/>
        <s v="Feel stock can happen break purpose."/>
        <s v="Five sort believe mind hand."/>
        <s v="Tell real director whole sit head."/>
        <s v="Form number line something. Pm hot daughter fire."/>
        <s v="Help type issue edge thousand."/>
        <s v="Fall put what last soon computer fill."/>
        <s v="For head trouble. Specific guy now report."/>
        <s v="Nice gun buy he."/>
        <s v="Student public throw meet."/>
        <s v="Low evidence sense official economy laugh him."/>
        <s v="Have half huge move value or important every."/>
        <s v="Economy detail goal ready."/>
        <s v="Can than brother look determine."/>
        <s v="Since rather police soon for send."/>
        <s v="Answer eight economy especially value sell right."/>
        <s v="Court hope religious environmental sell assume."/>
        <s v="Eight political easy ask tough."/>
        <s v="Eat field serious why. None nor picture."/>
        <s v="Else until fly me we."/>
        <s v="Look character agree scientist whom."/>
        <s v="Late far hard drug. Indeed memory nearly."/>
        <s v="How seven son almost center operation."/>
        <s v="Paper store send spend old middle home become."/>
        <s v="Accept any thing economy speak."/>
        <s v="Read too trouble drug end."/>
        <s v="Leg most less treat fly feel apply."/>
        <s v="Teach surface win candidate family fish."/>
        <s v="Certain light per floor partner a."/>
        <s v="Necessary scene thank full doctor international."/>
        <s v="Follow approach various hotel."/>
        <s v="Investment lot past fast away quickly thousand."/>
        <s v="These song better wind white position."/>
        <s v="Order water that fear fight respond."/>
        <s v="Since western dark kitchen method trial recent."/>
        <s v="Idea within law reason half."/>
        <s v="Could trial once ever style air."/>
        <s v="Week relate sister ten."/>
        <s v="Blood future could develop. Shake none him law."/>
        <s v="Teach theory of cultural into find."/>
        <s v="Tax source mouth memory me technology."/>
        <s v="Agent whether tree story security."/>
        <s v="Claim once example billion among occur."/>
        <s v="Project let structure."/>
        <s v="Old both ahead tax."/>
        <s v="Five measure election."/>
        <s v="Play imagine authority these prove."/>
        <s v="Place explain up Mrs."/>
        <s v="What lay form book area or prove."/>
        <s v="Leader beat assume language not."/>
        <s v="Baby individual message entire building store."/>
        <s v="Relate admit white produce lead nothing."/>
        <s v="Purpose blue purpose than enough bring to."/>
        <s v="Without still long care team personal Mr."/>
        <s v="Go painting father four lay tax."/>
        <s v="Computer how middle mouth."/>
        <s v="Cost reflect stage phone."/>
        <s v="Usually student want there apply."/>
        <s v="Pay above religious voice."/>
        <s v="Institution some sometimes public serious."/>
        <s v="Offer next operation community."/>
        <s v="This ago threat member personal."/>
        <s v="Age southern often worker police five."/>
        <s v="Sign throughout relate mean cultural once career."/>
        <s v="Music break focus occur happy."/>
        <s v="Traditional lot head the prepare will kid class."/>
        <s v="Ability cost such view who board."/>
        <s v="Religious his candidate group."/>
        <s v="Tonight site step trade them magazine practice."/>
        <s v="Behind half ahead financial."/>
        <s v="Travel machine those understand door them yet."/>
        <s v="In ok serve when receive."/>
        <s v="Then current seat article."/>
        <s v="Word all any list difference affect."/>
        <s v="See rise executive court ball. Result economy no."/>
        <s v="Task little line it will."/>
        <s v="Deep mention bag entire trade type."/>
        <s v="Play interview option here local director."/>
        <s v="Create speak particular much current travel."/>
        <s v="Cause he future assume notice popular film."/>
        <s v="Hair toward factor. Run information win of."/>
        <s v="Social they while mission girl."/>
        <s v="Life third stage bad that how south."/>
        <s v="Stuff discussion learn write."/>
        <s v="Air enjoy successful prepare exactly camera star."/>
        <s v="Whose green national up."/>
        <s v="Enjoy about sense glass approach better own."/>
        <s v="Senior few instead front."/>
        <s v="Black color happy personal."/>
        <s v="Finish in against budget return section far."/>
        <s v="Necessary of seek age face each."/>
        <s v="Heavy wear store begin. Age soon throw future."/>
        <s v="Inside call send type. Too between seem a."/>
        <s v="Either training defense second hot."/>
      </sharedItems>
    </cacheField>
    <cacheField name="Year" numFmtId="0">
      <sharedItems containsSemiMixedTypes="0" containsString="0" containsNumber="1" containsInteger="1" minValue="2024" maxValue="2025" count="2">
        <n v="2024"/>
        <n v="2025"/>
      </sharedItems>
    </cacheField>
    <cacheField name="Month Name" numFmtId="0">
      <sharedItems count="12">
        <s v="September"/>
        <s v="May"/>
        <s v="December"/>
        <s v="February"/>
        <s v="April"/>
        <s v="January"/>
        <s v="August"/>
        <s v="November"/>
        <s v="October"/>
        <s v="June"/>
        <s v="March"/>
        <s v="July"/>
      </sharedItems>
    </cacheField>
    <cacheField name="Quarter" numFmtId="0">
      <sharedItems containsSemiMixedTypes="0" containsString="0" containsNumber="1" containsInteger="1" minValue="1" maxValue="4" count="4">
        <n v="3"/>
        <n v="2"/>
        <n v="4"/>
        <n v="1"/>
      </sharedItems>
    </cacheField>
    <cacheField name="Week of Year" numFmtId="0">
      <sharedItems containsSemiMixedTypes="0" containsString="0" containsNumber="1" containsInteger="1" minValue="1" maxValue="49" count="12">
        <n v="36"/>
        <n v="18"/>
        <n v="49"/>
        <n v="5"/>
        <n v="14"/>
        <n v="1"/>
        <n v="31"/>
        <n v="44"/>
        <n v="40"/>
        <n v="22"/>
        <n v="9"/>
        <n v="27"/>
      </sharedItems>
    </cacheField>
    <cacheField name="Day Name" numFmtId="0">
      <sharedItems count="7">
        <s v="Sunday"/>
        <s v="Wednesday"/>
        <s v="Saturday"/>
        <s v="Monday"/>
        <s v="Thursday"/>
        <s v="Friday"/>
        <s v="Tuesday"/>
      </sharedItems>
    </cacheField>
    <cacheField name="Quarters" numFmtId="0" databaseField="0">
      <fieldGroup base="4">
        <rangePr groupBy="quarters" startDate="2024-02-01T00:00:00" endDate="2025-02-02T00:00:00"/>
        <groupItems count="6">
          <s v="&lt;2/1/2024"/>
          <s v="Qtr1"/>
          <s v="Qtr2"/>
          <s v="Qtr3"/>
          <s v="Qtr4"/>
          <s v="&gt;2/2/2025"/>
        </groupItems>
      </fieldGroup>
    </cacheField>
    <cacheField name="Years" numFmtId="0" databaseField="0">
      <fieldGroup base="4">
        <rangePr groupBy="years" startDate="2024-02-01T00:00:00" endDate="2025-02-02T00:00:00"/>
        <groupItems count="4">
          <s v="&lt;2/1/2024"/>
          <s v="2024"/>
          <s v="2025"/>
          <s v="&gt;2/2/2025"/>
        </groupItems>
      </fieldGroup>
    </cacheField>
    <cacheField name="Actual vs Budgeted " numFmtId="0" formula="'Actual Expense'-'Budgeted Expense'" databaseField="0"/>
    <cacheField name="Actual vs Budgeted %" numFmtId="0" formula="'Actual Expense'/'Budgeted Expense'-1" databaseField="0"/>
    <cacheField name="Actual vs Budgeted" numFmtId="0" formula="'Actual Expense'-'Budgeted Expense'" databaseField="0"/>
  </cacheFields>
  <extLst>
    <ext xmlns:x14="http://schemas.microsoft.com/office/spreadsheetml/2009/9/main" uri="{725AE2AE-9491-48be-B2B4-4EB974FC3084}">
      <x14:pivotCacheDefinition pivotCacheId="2557560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n v="6722.68"/>
    <n v="15711.05"/>
    <x v="0"/>
    <x v="0"/>
    <x v="0"/>
    <x v="0"/>
    <x v="0"/>
    <x v="0"/>
    <x v="0"/>
    <x v="0"/>
  </r>
  <r>
    <x v="1"/>
    <n v="10482.469999999999"/>
    <n v="6790.17"/>
    <x v="1"/>
    <x v="1"/>
    <x v="1"/>
    <x v="0"/>
    <x v="1"/>
    <x v="1"/>
    <x v="1"/>
    <x v="1"/>
  </r>
  <r>
    <x v="2"/>
    <n v="5036.34"/>
    <n v="18471.55"/>
    <x v="2"/>
    <x v="2"/>
    <x v="2"/>
    <x v="0"/>
    <x v="2"/>
    <x v="2"/>
    <x v="2"/>
    <x v="0"/>
  </r>
  <r>
    <x v="3"/>
    <n v="16862.93"/>
    <n v="14271.15"/>
    <x v="1"/>
    <x v="0"/>
    <x v="3"/>
    <x v="0"/>
    <x v="0"/>
    <x v="0"/>
    <x v="0"/>
    <x v="0"/>
  </r>
  <r>
    <x v="4"/>
    <n v="11169.21"/>
    <n v="16335.5"/>
    <x v="2"/>
    <x v="3"/>
    <x v="4"/>
    <x v="1"/>
    <x v="3"/>
    <x v="3"/>
    <x v="3"/>
    <x v="2"/>
  </r>
  <r>
    <x v="5"/>
    <n v="17179.13"/>
    <n v="12616.97"/>
    <x v="3"/>
    <x v="0"/>
    <x v="5"/>
    <x v="0"/>
    <x v="0"/>
    <x v="0"/>
    <x v="0"/>
    <x v="0"/>
  </r>
  <r>
    <x v="6"/>
    <n v="6987.44"/>
    <n v="13950.01"/>
    <x v="3"/>
    <x v="4"/>
    <x v="6"/>
    <x v="0"/>
    <x v="4"/>
    <x v="1"/>
    <x v="4"/>
    <x v="3"/>
  </r>
  <r>
    <x v="7"/>
    <n v="10063.27"/>
    <n v="12862.53"/>
    <x v="0"/>
    <x v="5"/>
    <x v="7"/>
    <x v="1"/>
    <x v="5"/>
    <x v="3"/>
    <x v="5"/>
    <x v="1"/>
  </r>
  <r>
    <x v="8"/>
    <n v="9469.7999999999993"/>
    <n v="16195.62"/>
    <x v="2"/>
    <x v="6"/>
    <x v="8"/>
    <x v="0"/>
    <x v="6"/>
    <x v="0"/>
    <x v="6"/>
    <x v="4"/>
  </r>
  <r>
    <x v="9"/>
    <n v="5449.83"/>
    <n v="13468.96"/>
    <x v="0"/>
    <x v="4"/>
    <x v="9"/>
    <x v="0"/>
    <x v="4"/>
    <x v="1"/>
    <x v="4"/>
    <x v="3"/>
  </r>
  <r>
    <x v="10"/>
    <n v="10056.790000000001"/>
    <n v="9081.2800000000007"/>
    <x v="2"/>
    <x v="4"/>
    <x v="10"/>
    <x v="0"/>
    <x v="4"/>
    <x v="1"/>
    <x v="4"/>
    <x v="3"/>
  </r>
  <r>
    <x v="11"/>
    <n v="6968.05"/>
    <n v="20165.57"/>
    <x v="2"/>
    <x v="7"/>
    <x v="11"/>
    <x v="0"/>
    <x v="7"/>
    <x v="2"/>
    <x v="7"/>
    <x v="5"/>
  </r>
  <r>
    <x v="11"/>
    <n v="5880.01"/>
    <n v="15161.2"/>
    <x v="0"/>
    <x v="8"/>
    <x v="12"/>
    <x v="0"/>
    <x v="3"/>
    <x v="3"/>
    <x v="3"/>
    <x v="4"/>
  </r>
  <r>
    <x v="12"/>
    <n v="10068.9"/>
    <n v="9207.33"/>
    <x v="1"/>
    <x v="9"/>
    <x v="13"/>
    <x v="0"/>
    <x v="8"/>
    <x v="2"/>
    <x v="8"/>
    <x v="6"/>
  </r>
  <r>
    <x v="13"/>
    <n v="5444.14"/>
    <n v="12046.8"/>
    <x v="1"/>
    <x v="10"/>
    <x v="14"/>
    <x v="0"/>
    <x v="9"/>
    <x v="1"/>
    <x v="9"/>
    <x v="2"/>
  </r>
  <r>
    <x v="14"/>
    <n v="10918.15"/>
    <n v="11891.22"/>
    <x v="2"/>
    <x v="10"/>
    <x v="15"/>
    <x v="0"/>
    <x v="9"/>
    <x v="1"/>
    <x v="9"/>
    <x v="2"/>
  </r>
  <r>
    <x v="15"/>
    <n v="16765.95"/>
    <n v="18418.75"/>
    <x v="2"/>
    <x v="9"/>
    <x v="16"/>
    <x v="0"/>
    <x v="8"/>
    <x v="2"/>
    <x v="8"/>
    <x v="6"/>
  </r>
  <r>
    <x v="16"/>
    <n v="7926.03"/>
    <n v="8737.82"/>
    <x v="2"/>
    <x v="4"/>
    <x v="17"/>
    <x v="0"/>
    <x v="4"/>
    <x v="1"/>
    <x v="4"/>
    <x v="3"/>
  </r>
  <r>
    <x v="11"/>
    <n v="14140.31"/>
    <n v="7780.41"/>
    <x v="2"/>
    <x v="11"/>
    <x v="18"/>
    <x v="0"/>
    <x v="10"/>
    <x v="3"/>
    <x v="10"/>
    <x v="5"/>
  </r>
  <r>
    <x v="17"/>
    <n v="15455.13"/>
    <n v="13850.15"/>
    <x v="0"/>
    <x v="10"/>
    <x v="19"/>
    <x v="0"/>
    <x v="9"/>
    <x v="1"/>
    <x v="9"/>
    <x v="2"/>
  </r>
  <r>
    <x v="18"/>
    <n v="9390.99"/>
    <n v="19214.12"/>
    <x v="1"/>
    <x v="0"/>
    <x v="20"/>
    <x v="0"/>
    <x v="0"/>
    <x v="0"/>
    <x v="0"/>
    <x v="0"/>
  </r>
  <r>
    <x v="19"/>
    <n v="18184.2"/>
    <n v="12769.01"/>
    <x v="0"/>
    <x v="6"/>
    <x v="21"/>
    <x v="0"/>
    <x v="6"/>
    <x v="0"/>
    <x v="6"/>
    <x v="4"/>
  </r>
  <r>
    <x v="4"/>
    <n v="15197.43"/>
    <n v="12234.43"/>
    <x v="3"/>
    <x v="1"/>
    <x v="22"/>
    <x v="0"/>
    <x v="1"/>
    <x v="1"/>
    <x v="1"/>
    <x v="1"/>
  </r>
  <r>
    <x v="20"/>
    <n v="14731.36"/>
    <n v="5966.52"/>
    <x v="3"/>
    <x v="12"/>
    <x v="23"/>
    <x v="0"/>
    <x v="11"/>
    <x v="0"/>
    <x v="11"/>
    <x v="3"/>
  </r>
  <r>
    <x v="21"/>
    <n v="13236.77"/>
    <n v="10147.799999999999"/>
    <x v="3"/>
    <x v="7"/>
    <x v="24"/>
    <x v="0"/>
    <x v="7"/>
    <x v="2"/>
    <x v="7"/>
    <x v="5"/>
  </r>
  <r>
    <x v="10"/>
    <n v="5345.94"/>
    <n v="14774.48"/>
    <x v="0"/>
    <x v="7"/>
    <x v="25"/>
    <x v="0"/>
    <x v="7"/>
    <x v="2"/>
    <x v="7"/>
    <x v="5"/>
  </r>
  <r>
    <x v="22"/>
    <n v="8152.7"/>
    <n v="9050.09"/>
    <x v="2"/>
    <x v="5"/>
    <x v="26"/>
    <x v="1"/>
    <x v="5"/>
    <x v="3"/>
    <x v="5"/>
    <x v="1"/>
  </r>
  <r>
    <x v="4"/>
    <n v="9813.18"/>
    <n v="13396.7"/>
    <x v="0"/>
    <x v="4"/>
    <x v="27"/>
    <x v="0"/>
    <x v="4"/>
    <x v="1"/>
    <x v="4"/>
    <x v="3"/>
  </r>
  <r>
    <x v="23"/>
    <n v="10824.96"/>
    <n v="18646.39"/>
    <x v="0"/>
    <x v="5"/>
    <x v="28"/>
    <x v="1"/>
    <x v="5"/>
    <x v="3"/>
    <x v="5"/>
    <x v="1"/>
  </r>
  <r>
    <x v="24"/>
    <n v="16206.83"/>
    <n v="9721.74"/>
    <x v="3"/>
    <x v="5"/>
    <x v="29"/>
    <x v="1"/>
    <x v="5"/>
    <x v="3"/>
    <x v="5"/>
    <x v="1"/>
  </r>
  <r>
    <x v="25"/>
    <n v="7475.72"/>
    <n v="10182.83"/>
    <x v="3"/>
    <x v="5"/>
    <x v="30"/>
    <x v="1"/>
    <x v="5"/>
    <x v="3"/>
    <x v="5"/>
    <x v="1"/>
  </r>
  <r>
    <x v="10"/>
    <n v="18171.599999999999"/>
    <n v="9405.16"/>
    <x v="3"/>
    <x v="1"/>
    <x v="31"/>
    <x v="0"/>
    <x v="1"/>
    <x v="1"/>
    <x v="1"/>
    <x v="1"/>
  </r>
  <r>
    <x v="12"/>
    <n v="16978.75"/>
    <n v="6894.03"/>
    <x v="2"/>
    <x v="6"/>
    <x v="32"/>
    <x v="0"/>
    <x v="6"/>
    <x v="0"/>
    <x v="6"/>
    <x v="4"/>
  </r>
  <r>
    <x v="16"/>
    <n v="14820.78"/>
    <n v="16932.439999999999"/>
    <x v="1"/>
    <x v="12"/>
    <x v="33"/>
    <x v="0"/>
    <x v="11"/>
    <x v="0"/>
    <x v="11"/>
    <x v="3"/>
  </r>
  <r>
    <x v="26"/>
    <n v="7657.43"/>
    <n v="7540.8"/>
    <x v="0"/>
    <x v="4"/>
    <x v="34"/>
    <x v="0"/>
    <x v="4"/>
    <x v="1"/>
    <x v="4"/>
    <x v="3"/>
  </r>
  <r>
    <x v="27"/>
    <n v="17792.080000000002"/>
    <n v="8581.9699999999993"/>
    <x v="1"/>
    <x v="10"/>
    <x v="35"/>
    <x v="0"/>
    <x v="9"/>
    <x v="1"/>
    <x v="9"/>
    <x v="2"/>
  </r>
  <r>
    <x v="28"/>
    <n v="16117.23"/>
    <n v="15550.97"/>
    <x v="0"/>
    <x v="1"/>
    <x v="36"/>
    <x v="0"/>
    <x v="1"/>
    <x v="1"/>
    <x v="1"/>
    <x v="1"/>
  </r>
  <r>
    <x v="29"/>
    <n v="17140.689999999999"/>
    <n v="11318.93"/>
    <x v="3"/>
    <x v="4"/>
    <x v="37"/>
    <x v="0"/>
    <x v="4"/>
    <x v="1"/>
    <x v="4"/>
    <x v="3"/>
  </r>
  <r>
    <x v="19"/>
    <n v="8762.32"/>
    <n v="13889.63"/>
    <x v="0"/>
    <x v="5"/>
    <x v="38"/>
    <x v="1"/>
    <x v="5"/>
    <x v="3"/>
    <x v="5"/>
    <x v="1"/>
  </r>
  <r>
    <x v="30"/>
    <n v="12833.67"/>
    <n v="20630.490000000002"/>
    <x v="2"/>
    <x v="8"/>
    <x v="39"/>
    <x v="0"/>
    <x v="3"/>
    <x v="3"/>
    <x v="3"/>
    <x v="4"/>
  </r>
  <r>
    <x v="31"/>
    <n v="10407.030000000001"/>
    <n v="12069.96"/>
    <x v="0"/>
    <x v="1"/>
    <x v="40"/>
    <x v="0"/>
    <x v="1"/>
    <x v="1"/>
    <x v="1"/>
    <x v="1"/>
  </r>
  <r>
    <x v="32"/>
    <n v="7014.32"/>
    <n v="7577.04"/>
    <x v="0"/>
    <x v="5"/>
    <x v="41"/>
    <x v="1"/>
    <x v="5"/>
    <x v="3"/>
    <x v="5"/>
    <x v="1"/>
  </r>
  <r>
    <x v="33"/>
    <n v="5537.25"/>
    <n v="7134.27"/>
    <x v="3"/>
    <x v="0"/>
    <x v="42"/>
    <x v="0"/>
    <x v="0"/>
    <x v="0"/>
    <x v="0"/>
    <x v="0"/>
  </r>
  <r>
    <x v="34"/>
    <n v="19398.009999999998"/>
    <n v="7638.42"/>
    <x v="1"/>
    <x v="6"/>
    <x v="43"/>
    <x v="0"/>
    <x v="6"/>
    <x v="0"/>
    <x v="6"/>
    <x v="4"/>
  </r>
  <r>
    <x v="33"/>
    <n v="10997.11"/>
    <n v="15089.15"/>
    <x v="3"/>
    <x v="3"/>
    <x v="44"/>
    <x v="1"/>
    <x v="3"/>
    <x v="3"/>
    <x v="3"/>
    <x v="2"/>
  </r>
  <r>
    <x v="18"/>
    <n v="14777.2"/>
    <n v="11570.15"/>
    <x v="0"/>
    <x v="6"/>
    <x v="45"/>
    <x v="0"/>
    <x v="6"/>
    <x v="0"/>
    <x v="6"/>
    <x v="4"/>
  </r>
  <r>
    <x v="35"/>
    <n v="7674.39"/>
    <n v="8582.17"/>
    <x v="2"/>
    <x v="9"/>
    <x v="46"/>
    <x v="0"/>
    <x v="8"/>
    <x v="2"/>
    <x v="8"/>
    <x v="6"/>
  </r>
  <r>
    <x v="36"/>
    <n v="15976.86"/>
    <n v="8299.1299999999992"/>
    <x v="1"/>
    <x v="0"/>
    <x v="47"/>
    <x v="0"/>
    <x v="0"/>
    <x v="0"/>
    <x v="0"/>
    <x v="0"/>
  </r>
  <r>
    <x v="37"/>
    <n v="18609.04"/>
    <n v="10864.04"/>
    <x v="0"/>
    <x v="5"/>
    <x v="48"/>
    <x v="1"/>
    <x v="5"/>
    <x v="3"/>
    <x v="5"/>
    <x v="1"/>
  </r>
  <r>
    <x v="38"/>
    <n v="13806.51"/>
    <n v="17352.11"/>
    <x v="2"/>
    <x v="6"/>
    <x v="49"/>
    <x v="0"/>
    <x v="6"/>
    <x v="0"/>
    <x v="6"/>
    <x v="4"/>
  </r>
  <r>
    <x v="39"/>
    <n v="10821.7"/>
    <n v="11436.01"/>
    <x v="0"/>
    <x v="5"/>
    <x v="50"/>
    <x v="1"/>
    <x v="5"/>
    <x v="3"/>
    <x v="5"/>
    <x v="1"/>
  </r>
  <r>
    <x v="40"/>
    <n v="10522"/>
    <n v="10315.99"/>
    <x v="1"/>
    <x v="2"/>
    <x v="51"/>
    <x v="0"/>
    <x v="2"/>
    <x v="2"/>
    <x v="2"/>
    <x v="0"/>
  </r>
  <r>
    <x v="13"/>
    <n v="13092.3"/>
    <n v="16800.47"/>
    <x v="1"/>
    <x v="10"/>
    <x v="52"/>
    <x v="0"/>
    <x v="9"/>
    <x v="1"/>
    <x v="9"/>
    <x v="2"/>
  </r>
  <r>
    <x v="41"/>
    <n v="19979.8"/>
    <n v="6714.55"/>
    <x v="1"/>
    <x v="8"/>
    <x v="53"/>
    <x v="0"/>
    <x v="3"/>
    <x v="3"/>
    <x v="3"/>
    <x v="4"/>
  </r>
  <r>
    <x v="42"/>
    <n v="19875.84"/>
    <n v="15516.46"/>
    <x v="3"/>
    <x v="5"/>
    <x v="54"/>
    <x v="1"/>
    <x v="5"/>
    <x v="3"/>
    <x v="5"/>
    <x v="1"/>
  </r>
  <r>
    <x v="2"/>
    <n v="12444.48"/>
    <n v="7889.96"/>
    <x v="0"/>
    <x v="6"/>
    <x v="55"/>
    <x v="0"/>
    <x v="6"/>
    <x v="0"/>
    <x v="6"/>
    <x v="4"/>
  </r>
  <r>
    <x v="43"/>
    <n v="6991.61"/>
    <n v="5360.05"/>
    <x v="2"/>
    <x v="10"/>
    <x v="56"/>
    <x v="0"/>
    <x v="9"/>
    <x v="1"/>
    <x v="9"/>
    <x v="2"/>
  </r>
  <r>
    <x v="44"/>
    <n v="12653.04"/>
    <n v="6184.06"/>
    <x v="1"/>
    <x v="12"/>
    <x v="57"/>
    <x v="0"/>
    <x v="11"/>
    <x v="0"/>
    <x v="11"/>
    <x v="3"/>
  </r>
  <r>
    <x v="45"/>
    <n v="11172.64"/>
    <n v="8740.33"/>
    <x v="3"/>
    <x v="12"/>
    <x v="58"/>
    <x v="0"/>
    <x v="11"/>
    <x v="0"/>
    <x v="11"/>
    <x v="3"/>
  </r>
  <r>
    <x v="12"/>
    <n v="18068.25"/>
    <n v="7250.53"/>
    <x v="1"/>
    <x v="5"/>
    <x v="59"/>
    <x v="1"/>
    <x v="5"/>
    <x v="3"/>
    <x v="5"/>
    <x v="1"/>
  </r>
  <r>
    <x v="23"/>
    <n v="8997.23"/>
    <n v="15467.75"/>
    <x v="3"/>
    <x v="6"/>
    <x v="60"/>
    <x v="0"/>
    <x v="6"/>
    <x v="0"/>
    <x v="6"/>
    <x v="4"/>
  </r>
  <r>
    <x v="10"/>
    <n v="8957.5400000000009"/>
    <n v="6319.25"/>
    <x v="2"/>
    <x v="7"/>
    <x v="61"/>
    <x v="0"/>
    <x v="7"/>
    <x v="2"/>
    <x v="7"/>
    <x v="5"/>
  </r>
  <r>
    <x v="14"/>
    <n v="15691.42"/>
    <n v="7518.37"/>
    <x v="0"/>
    <x v="6"/>
    <x v="62"/>
    <x v="0"/>
    <x v="6"/>
    <x v="0"/>
    <x v="6"/>
    <x v="4"/>
  </r>
  <r>
    <x v="46"/>
    <n v="6145.91"/>
    <n v="6581.74"/>
    <x v="3"/>
    <x v="12"/>
    <x v="63"/>
    <x v="0"/>
    <x v="11"/>
    <x v="0"/>
    <x v="11"/>
    <x v="3"/>
  </r>
  <r>
    <x v="43"/>
    <n v="7734.37"/>
    <n v="17182.28"/>
    <x v="2"/>
    <x v="1"/>
    <x v="64"/>
    <x v="0"/>
    <x v="1"/>
    <x v="1"/>
    <x v="1"/>
    <x v="1"/>
  </r>
  <r>
    <x v="47"/>
    <n v="9094.2099999999991"/>
    <n v="9150.32"/>
    <x v="2"/>
    <x v="10"/>
    <x v="65"/>
    <x v="0"/>
    <x v="9"/>
    <x v="1"/>
    <x v="9"/>
    <x v="2"/>
  </r>
  <r>
    <x v="48"/>
    <n v="14155.8"/>
    <n v="5706.65"/>
    <x v="2"/>
    <x v="1"/>
    <x v="66"/>
    <x v="0"/>
    <x v="1"/>
    <x v="1"/>
    <x v="1"/>
    <x v="1"/>
  </r>
  <r>
    <x v="49"/>
    <n v="13485.97"/>
    <n v="11670.3"/>
    <x v="2"/>
    <x v="11"/>
    <x v="67"/>
    <x v="0"/>
    <x v="10"/>
    <x v="3"/>
    <x v="10"/>
    <x v="5"/>
  </r>
  <r>
    <x v="47"/>
    <n v="17745.95"/>
    <n v="14756.9"/>
    <x v="2"/>
    <x v="11"/>
    <x v="68"/>
    <x v="0"/>
    <x v="10"/>
    <x v="3"/>
    <x v="10"/>
    <x v="5"/>
  </r>
  <r>
    <x v="36"/>
    <n v="17634.57"/>
    <n v="7974.12"/>
    <x v="1"/>
    <x v="7"/>
    <x v="69"/>
    <x v="0"/>
    <x v="7"/>
    <x v="2"/>
    <x v="7"/>
    <x v="5"/>
  </r>
  <r>
    <x v="1"/>
    <n v="5337.86"/>
    <n v="19621.91"/>
    <x v="0"/>
    <x v="10"/>
    <x v="70"/>
    <x v="0"/>
    <x v="9"/>
    <x v="1"/>
    <x v="9"/>
    <x v="2"/>
  </r>
  <r>
    <x v="50"/>
    <n v="5304.01"/>
    <n v="6730.82"/>
    <x v="2"/>
    <x v="6"/>
    <x v="71"/>
    <x v="0"/>
    <x v="6"/>
    <x v="0"/>
    <x v="6"/>
    <x v="4"/>
  </r>
  <r>
    <x v="15"/>
    <n v="8485.0300000000007"/>
    <n v="5642.04"/>
    <x v="1"/>
    <x v="1"/>
    <x v="72"/>
    <x v="0"/>
    <x v="1"/>
    <x v="1"/>
    <x v="1"/>
    <x v="1"/>
  </r>
  <r>
    <x v="34"/>
    <n v="14826.68"/>
    <n v="14676.03"/>
    <x v="3"/>
    <x v="8"/>
    <x v="73"/>
    <x v="0"/>
    <x v="3"/>
    <x v="3"/>
    <x v="3"/>
    <x v="4"/>
  </r>
  <r>
    <x v="12"/>
    <n v="11256.72"/>
    <n v="8204.33"/>
    <x v="2"/>
    <x v="3"/>
    <x v="74"/>
    <x v="1"/>
    <x v="3"/>
    <x v="3"/>
    <x v="3"/>
    <x v="2"/>
  </r>
  <r>
    <x v="2"/>
    <n v="15947.69"/>
    <n v="6144.25"/>
    <x v="0"/>
    <x v="5"/>
    <x v="75"/>
    <x v="1"/>
    <x v="5"/>
    <x v="3"/>
    <x v="5"/>
    <x v="1"/>
  </r>
  <r>
    <x v="51"/>
    <n v="16357.77"/>
    <n v="18158.11"/>
    <x v="0"/>
    <x v="1"/>
    <x v="76"/>
    <x v="0"/>
    <x v="1"/>
    <x v="1"/>
    <x v="1"/>
    <x v="1"/>
  </r>
  <r>
    <x v="52"/>
    <n v="14127.37"/>
    <n v="5952.75"/>
    <x v="1"/>
    <x v="7"/>
    <x v="77"/>
    <x v="0"/>
    <x v="7"/>
    <x v="2"/>
    <x v="7"/>
    <x v="5"/>
  </r>
  <r>
    <x v="53"/>
    <n v="14934.13"/>
    <n v="15310.86"/>
    <x v="2"/>
    <x v="8"/>
    <x v="78"/>
    <x v="0"/>
    <x v="3"/>
    <x v="3"/>
    <x v="3"/>
    <x v="4"/>
  </r>
  <r>
    <x v="30"/>
    <n v="8754.6"/>
    <n v="14676.7"/>
    <x v="3"/>
    <x v="5"/>
    <x v="79"/>
    <x v="1"/>
    <x v="5"/>
    <x v="3"/>
    <x v="5"/>
    <x v="1"/>
  </r>
  <r>
    <x v="0"/>
    <n v="18881.41"/>
    <n v="10378.75"/>
    <x v="3"/>
    <x v="2"/>
    <x v="80"/>
    <x v="0"/>
    <x v="2"/>
    <x v="2"/>
    <x v="2"/>
    <x v="0"/>
  </r>
  <r>
    <x v="8"/>
    <n v="6768.5"/>
    <n v="11688.21"/>
    <x v="1"/>
    <x v="4"/>
    <x v="81"/>
    <x v="0"/>
    <x v="4"/>
    <x v="1"/>
    <x v="4"/>
    <x v="3"/>
  </r>
  <r>
    <x v="5"/>
    <n v="8602.74"/>
    <n v="7017.08"/>
    <x v="1"/>
    <x v="9"/>
    <x v="82"/>
    <x v="0"/>
    <x v="8"/>
    <x v="2"/>
    <x v="8"/>
    <x v="6"/>
  </r>
  <r>
    <x v="54"/>
    <n v="15959.22"/>
    <n v="12400.25"/>
    <x v="3"/>
    <x v="5"/>
    <x v="83"/>
    <x v="1"/>
    <x v="5"/>
    <x v="3"/>
    <x v="5"/>
    <x v="1"/>
  </r>
  <r>
    <x v="55"/>
    <n v="10734.14"/>
    <n v="14638.34"/>
    <x v="3"/>
    <x v="2"/>
    <x v="84"/>
    <x v="0"/>
    <x v="2"/>
    <x v="2"/>
    <x v="2"/>
    <x v="0"/>
  </r>
  <r>
    <x v="46"/>
    <n v="7668.12"/>
    <n v="17028.310000000001"/>
    <x v="1"/>
    <x v="0"/>
    <x v="85"/>
    <x v="0"/>
    <x v="0"/>
    <x v="0"/>
    <x v="0"/>
    <x v="0"/>
  </r>
  <r>
    <x v="56"/>
    <n v="15948.72"/>
    <n v="17732.93"/>
    <x v="0"/>
    <x v="4"/>
    <x v="86"/>
    <x v="0"/>
    <x v="4"/>
    <x v="1"/>
    <x v="4"/>
    <x v="3"/>
  </r>
  <r>
    <x v="52"/>
    <n v="19226.54"/>
    <n v="8098.48"/>
    <x v="1"/>
    <x v="2"/>
    <x v="87"/>
    <x v="0"/>
    <x v="2"/>
    <x v="2"/>
    <x v="2"/>
    <x v="0"/>
  </r>
  <r>
    <x v="57"/>
    <n v="5769.87"/>
    <n v="9452.14"/>
    <x v="1"/>
    <x v="2"/>
    <x v="88"/>
    <x v="0"/>
    <x v="2"/>
    <x v="2"/>
    <x v="2"/>
    <x v="0"/>
  </r>
  <r>
    <x v="58"/>
    <n v="16684.900000000001"/>
    <n v="16259.69"/>
    <x v="0"/>
    <x v="7"/>
    <x v="89"/>
    <x v="0"/>
    <x v="7"/>
    <x v="2"/>
    <x v="7"/>
    <x v="5"/>
  </r>
  <r>
    <x v="49"/>
    <n v="19173.7"/>
    <n v="12811.22"/>
    <x v="2"/>
    <x v="12"/>
    <x v="90"/>
    <x v="0"/>
    <x v="11"/>
    <x v="0"/>
    <x v="11"/>
    <x v="3"/>
  </r>
  <r>
    <x v="52"/>
    <n v="12004.33"/>
    <n v="7086.64"/>
    <x v="2"/>
    <x v="1"/>
    <x v="91"/>
    <x v="0"/>
    <x v="1"/>
    <x v="1"/>
    <x v="1"/>
    <x v="1"/>
  </r>
  <r>
    <x v="37"/>
    <n v="7684.48"/>
    <n v="5199.8500000000004"/>
    <x v="1"/>
    <x v="7"/>
    <x v="92"/>
    <x v="0"/>
    <x v="7"/>
    <x v="2"/>
    <x v="7"/>
    <x v="5"/>
  </r>
  <r>
    <x v="59"/>
    <n v="18266.23"/>
    <n v="8457.61"/>
    <x v="1"/>
    <x v="10"/>
    <x v="93"/>
    <x v="0"/>
    <x v="9"/>
    <x v="1"/>
    <x v="9"/>
    <x v="2"/>
  </r>
  <r>
    <x v="14"/>
    <n v="11370.61"/>
    <n v="5666.23"/>
    <x v="3"/>
    <x v="12"/>
    <x v="94"/>
    <x v="0"/>
    <x v="11"/>
    <x v="0"/>
    <x v="11"/>
    <x v="3"/>
  </r>
  <r>
    <x v="60"/>
    <n v="18887.39"/>
    <n v="16711.13"/>
    <x v="0"/>
    <x v="12"/>
    <x v="95"/>
    <x v="0"/>
    <x v="11"/>
    <x v="0"/>
    <x v="11"/>
    <x v="3"/>
  </r>
  <r>
    <x v="61"/>
    <n v="14968.88"/>
    <n v="10504.83"/>
    <x v="1"/>
    <x v="12"/>
    <x v="96"/>
    <x v="0"/>
    <x v="11"/>
    <x v="0"/>
    <x v="11"/>
    <x v="3"/>
  </r>
  <r>
    <x v="25"/>
    <n v="17625.05"/>
    <n v="12566.59"/>
    <x v="0"/>
    <x v="4"/>
    <x v="97"/>
    <x v="0"/>
    <x v="4"/>
    <x v="1"/>
    <x v="4"/>
    <x v="3"/>
  </r>
  <r>
    <x v="8"/>
    <n v="12978.6"/>
    <n v="14338.25"/>
    <x v="0"/>
    <x v="0"/>
    <x v="98"/>
    <x v="0"/>
    <x v="0"/>
    <x v="0"/>
    <x v="0"/>
    <x v="0"/>
  </r>
  <r>
    <x v="62"/>
    <n v="7329.16"/>
    <n v="12333.96"/>
    <x v="1"/>
    <x v="6"/>
    <x v="99"/>
    <x v="0"/>
    <x v="6"/>
    <x v="0"/>
    <x v="6"/>
    <x v="4"/>
  </r>
  <r>
    <x v="44"/>
    <n v="14532.2"/>
    <n v="9634.02"/>
    <x v="0"/>
    <x v="1"/>
    <x v="100"/>
    <x v="0"/>
    <x v="1"/>
    <x v="1"/>
    <x v="1"/>
    <x v="1"/>
  </r>
  <r>
    <x v="7"/>
    <n v="6866.59"/>
    <n v="14166.83"/>
    <x v="1"/>
    <x v="4"/>
    <x v="101"/>
    <x v="0"/>
    <x v="4"/>
    <x v="1"/>
    <x v="4"/>
    <x v="3"/>
  </r>
  <r>
    <x v="12"/>
    <n v="15981.45"/>
    <n v="13353.77"/>
    <x v="3"/>
    <x v="12"/>
    <x v="102"/>
    <x v="0"/>
    <x v="11"/>
    <x v="0"/>
    <x v="11"/>
    <x v="3"/>
  </r>
  <r>
    <x v="60"/>
    <n v="13478.87"/>
    <n v="13992.65"/>
    <x v="2"/>
    <x v="2"/>
    <x v="103"/>
    <x v="0"/>
    <x v="2"/>
    <x v="2"/>
    <x v="2"/>
    <x v="0"/>
  </r>
  <r>
    <x v="63"/>
    <n v="6950.98"/>
    <n v="17047.71"/>
    <x v="3"/>
    <x v="2"/>
    <x v="104"/>
    <x v="0"/>
    <x v="2"/>
    <x v="2"/>
    <x v="2"/>
    <x v="0"/>
  </r>
  <r>
    <x v="64"/>
    <n v="11205.23"/>
    <n v="14855.99"/>
    <x v="0"/>
    <x v="5"/>
    <x v="105"/>
    <x v="1"/>
    <x v="5"/>
    <x v="3"/>
    <x v="5"/>
    <x v="1"/>
  </r>
  <r>
    <x v="16"/>
    <n v="8914.7900000000009"/>
    <n v="7358.46"/>
    <x v="3"/>
    <x v="12"/>
    <x v="106"/>
    <x v="0"/>
    <x v="11"/>
    <x v="0"/>
    <x v="11"/>
    <x v="3"/>
  </r>
  <r>
    <x v="58"/>
    <n v="6693.12"/>
    <n v="15146.3"/>
    <x v="1"/>
    <x v="3"/>
    <x v="107"/>
    <x v="1"/>
    <x v="3"/>
    <x v="3"/>
    <x v="3"/>
    <x v="2"/>
  </r>
  <r>
    <x v="52"/>
    <n v="5380.08"/>
    <n v="12690.3"/>
    <x v="1"/>
    <x v="2"/>
    <x v="108"/>
    <x v="0"/>
    <x v="2"/>
    <x v="2"/>
    <x v="2"/>
    <x v="0"/>
  </r>
  <r>
    <x v="65"/>
    <n v="14642.32"/>
    <n v="20521.25"/>
    <x v="2"/>
    <x v="9"/>
    <x v="109"/>
    <x v="0"/>
    <x v="8"/>
    <x v="2"/>
    <x v="8"/>
    <x v="6"/>
  </r>
  <r>
    <x v="66"/>
    <n v="18867.78"/>
    <n v="4509"/>
    <x v="3"/>
    <x v="4"/>
    <x v="110"/>
    <x v="0"/>
    <x v="4"/>
    <x v="1"/>
    <x v="4"/>
    <x v="3"/>
  </r>
  <r>
    <x v="65"/>
    <n v="7829.71"/>
    <n v="16798.740000000002"/>
    <x v="1"/>
    <x v="2"/>
    <x v="111"/>
    <x v="0"/>
    <x v="2"/>
    <x v="2"/>
    <x v="2"/>
    <x v="0"/>
  </r>
  <r>
    <x v="40"/>
    <n v="18141.37"/>
    <n v="4187.7700000000004"/>
    <x v="0"/>
    <x v="11"/>
    <x v="112"/>
    <x v="0"/>
    <x v="10"/>
    <x v="3"/>
    <x v="10"/>
    <x v="5"/>
  </r>
  <r>
    <x v="67"/>
    <n v="11859.34"/>
    <n v="15792.87"/>
    <x v="1"/>
    <x v="5"/>
    <x v="113"/>
    <x v="1"/>
    <x v="5"/>
    <x v="3"/>
    <x v="5"/>
    <x v="1"/>
  </r>
  <r>
    <x v="25"/>
    <n v="18345.78"/>
    <n v="7560.6"/>
    <x v="0"/>
    <x v="4"/>
    <x v="114"/>
    <x v="0"/>
    <x v="4"/>
    <x v="1"/>
    <x v="4"/>
    <x v="3"/>
  </r>
  <r>
    <x v="68"/>
    <n v="6561.42"/>
    <n v="7362.33"/>
    <x v="2"/>
    <x v="7"/>
    <x v="115"/>
    <x v="0"/>
    <x v="7"/>
    <x v="2"/>
    <x v="7"/>
    <x v="5"/>
  </r>
  <r>
    <x v="64"/>
    <n v="11267.42"/>
    <n v="13420.93"/>
    <x v="1"/>
    <x v="6"/>
    <x v="116"/>
    <x v="0"/>
    <x v="6"/>
    <x v="0"/>
    <x v="6"/>
    <x v="4"/>
  </r>
  <r>
    <x v="21"/>
    <n v="14630.55"/>
    <n v="8716.9"/>
    <x v="1"/>
    <x v="6"/>
    <x v="117"/>
    <x v="0"/>
    <x v="6"/>
    <x v="0"/>
    <x v="6"/>
    <x v="4"/>
  </r>
  <r>
    <x v="69"/>
    <n v="5125.49"/>
    <n v="8042.9"/>
    <x v="0"/>
    <x v="7"/>
    <x v="118"/>
    <x v="0"/>
    <x v="7"/>
    <x v="2"/>
    <x v="7"/>
    <x v="5"/>
  </r>
  <r>
    <x v="9"/>
    <n v="14984.84"/>
    <n v="14998.09"/>
    <x v="1"/>
    <x v="4"/>
    <x v="119"/>
    <x v="0"/>
    <x v="4"/>
    <x v="1"/>
    <x v="4"/>
    <x v="3"/>
  </r>
  <r>
    <x v="31"/>
    <n v="7246.02"/>
    <n v="13693.23"/>
    <x v="1"/>
    <x v="9"/>
    <x v="120"/>
    <x v="0"/>
    <x v="8"/>
    <x v="2"/>
    <x v="8"/>
    <x v="6"/>
  </r>
  <r>
    <x v="26"/>
    <n v="8382.74"/>
    <n v="17694.28"/>
    <x v="3"/>
    <x v="12"/>
    <x v="121"/>
    <x v="0"/>
    <x v="11"/>
    <x v="0"/>
    <x v="11"/>
    <x v="3"/>
  </r>
  <r>
    <x v="70"/>
    <n v="10326.08"/>
    <n v="13554.71"/>
    <x v="1"/>
    <x v="2"/>
    <x v="122"/>
    <x v="0"/>
    <x v="2"/>
    <x v="2"/>
    <x v="2"/>
    <x v="0"/>
  </r>
  <r>
    <x v="69"/>
    <n v="16122.22"/>
    <n v="16973"/>
    <x v="0"/>
    <x v="0"/>
    <x v="123"/>
    <x v="0"/>
    <x v="0"/>
    <x v="0"/>
    <x v="0"/>
    <x v="0"/>
  </r>
  <r>
    <x v="71"/>
    <n v="9390.1200000000008"/>
    <n v="7576.85"/>
    <x v="1"/>
    <x v="7"/>
    <x v="124"/>
    <x v="0"/>
    <x v="7"/>
    <x v="2"/>
    <x v="7"/>
    <x v="5"/>
  </r>
  <r>
    <x v="49"/>
    <n v="17031.46"/>
    <n v="17186.73"/>
    <x v="1"/>
    <x v="8"/>
    <x v="125"/>
    <x v="0"/>
    <x v="3"/>
    <x v="3"/>
    <x v="3"/>
    <x v="4"/>
  </r>
  <r>
    <x v="72"/>
    <n v="9299.86"/>
    <n v="13064.84"/>
    <x v="3"/>
    <x v="9"/>
    <x v="126"/>
    <x v="0"/>
    <x v="8"/>
    <x v="2"/>
    <x v="8"/>
    <x v="6"/>
  </r>
  <r>
    <x v="61"/>
    <n v="6169.06"/>
    <n v="10723.26"/>
    <x v="2"/>
    <x v="11"/>
    <x v="127"/>
    <x v="0"/>
    <x v="10"/>
    <x v="3"/>
    <x v="10"/>
    <x v="5"/>
  </r>
  <r>
    <x v="40"/>
    <n v="15084.81"/>
    <n v="16213.16"/>
    <x v="2"/>
    <x v="11"/>
    <x v="128"/>
    <x v="0"/>
    <x v="10"/>
    <x v="3"/>
    <x v="10"/>
    <x v="5"/>
  </r>
  <r>
    <x v="73"/>
    <n v="8996.7199999999993"/>
    <n v="16300.57"/>
    <x v="3"/>
    <x v="12"/>
    <x v="129"/>
    <x v="0"/>
    <x v="11"/>
    <x v="0"/>
    <x v="11"/>
    <x v="3"/>
  </r>
  <r>
    <x v="17"/>
    <n v="11765.48"/>
    <n v="13932.47"/>
    <x v="3"/>
    <x v="5"/>
    <x v="130"/>
    <x v="1"/>
    <x v="5"/>
    <x v="3"/>
    <x v="5"/>
    <x v="1"/>
  </r>
  <r>
    <x v="15"/>
    <n v="19897.419999999998"/>
    <n v="16840.259999999998"/>
    <x v="3"/>
    <x v="1"/>
    <x v="131"/>
    <x v="0"/>
    <x v="1"/>
    <x v="1"/>
    <x v="1"/>
    <x v="1"/>
  </r>
  <r>
    <x v="64"/>
    <n v="10207.799999999999"/>
    <n v="10198.61"/>
    <x v="3"/>
    <x v="4"/>
    <x v="132"/>
    <x v="0"/>
    <x v="4"/>
    <x v="1"/>
    <x v="4"/>
    <x v="3"/>
  </r>
  <r>
    <x v="74"/>
    <n v="6058.8"/>
    <n v="10979.51"/>
    <x v="1"/>
    <x v="0"/>
    <x v="133"/>
    <x v="0"/>
    <x v="0"/>
    <x v="0"/>
    <x v="0"/>
    <x v="0"/>
  </r>
  <r>
    <x v="18"/>
    <n v="9139.08"/>
    <n v="10876.38"/>
    <x v="2"/>
    <x v="9"/>
    <x v="134"/>
    <x v="0"/>
    <x v="8"/>
    <x v="2"/>
    <x v="8"/>
    <x v="6"/>
  </r>
  <r>
    <x v="51"/>
    <n v="6200.98"/>
    <n v="15659.32"/>
    <x v="2"/>
    <x v="0"/>
    <x v="135"/>
    <x v="0"/>
    <x v="0"/>
    <x v="0"/>
    <x v="0"/>
    <x v="0"/>
  </r>
  <r>
    <x v="75"/>
    <n v="12013.35"/>
    <n v="16230"/>
    <x v="0"/>
    <x v="1"/>
    <x v="136"/>
    <x v="0"/>
    <x v="1"/>
    <x v="1"/>
    <x v="1"/>
    <x v="1"/>
  </r>
  <r>
    <x v="12"/>
    <n v="17482.099999999999"/>
    <n v="13689.44"/>
    <x v="0"/>
    <x v="12"/>
    <x v="137"/>
    <x v="0"/>
    <x v="11"/>
    <x v="0"/>
    <x v="11"/>
    <x v="3"/>
  </r>
  <r>
    <x v="76"/>
    <n v="15087.6"/>
    <n v="11839.72"/>
    <x v="1"/>
    <x v="4"/>
    <x v="138"/>
    <x v="0"/>
    <x v="4"/>
    <x v="1"/>
    <x v="4"/>
    <x v="3"/>
  </r>
  <r>
    <x v="50"/>
    <n v="14935.91"/>
    <n v="19183.89"/>
    <x v="0"/>
    <x v="4"/>
    <x v="139"/>
    <x v="0"/>
    <x v="4"/>
    <x v="1"/>
    <x v="4"/>
    <x v="3"/>
  </r>
  <r>
    <x v="52"/>
    <n v="9679.1299999999992"/>
    <n v="20766.73"/>
    <x v="1"/>
    <x v="1"/>
    <x v="140"/>
    <x v="0"/>
    <x v="1"/>
    <x v="1"/>
    <x v="1"/>
    <x v="1"/>
  </r>
  <r>
    <x v="37"/>
    <n v="7643"/>
    <n v="17063.689999999999"/>
    <x v="1"/>
    <x v="0"/>
    <x v="141"/>
    <x v="0"/>
    <x v="0"/>
    <x v="0"/>
    <x v="0"/>
    <x v="0"/>
  </r>
  <r>
    <x v="3"/>
    <n v="8983.49"/>
    <n v="13906.83"/>
    <x v="2"/>
    <x v="1"/>
    <x v="142"/>
    <x v="0"/>
    <x v="1"/>
    <x v="1"/>
    <x v="1"/>
    <x v="1"/>
  </r>
  <r>
    <x v="1"/>
    <n v="19585.38"/>
    <n v="12981.77"/>
    <x v="3"/>
    <x v="6"/>
    <x v="143"/>
    <x v="0"/>
    <x v="6"/>
    <x v="0"/>
    <x v="6"/>
    <x v="4"/>
  </r>
  <r>
    <x v="63"/>
    <n v="15605.24"/>
    <n v="9335.76"/>
    <x v="3"/>
    <x v="2"/>
    <x v="144"/>
    <x v="0"/>
    <x v="2"/>
    <x v="2"/>
    <x v="2"/>
    <x v="0"/>
  </r>
  <r>
    <x v="77"/>
    <n v="13446.17"/>
    <n v="17680.3"/>
    <x v="2"/>
    <x v="10"/>
    <x v="145"/>
    <x v="0"/>
    <x v="9"/>
    <x v="1"/>
    <x v="9"/>
    <x v="2"/>
  </r>
  <r>
    <x v="49"/>
    <n v="11299.84"/>
    <n v="11604.24"/>
    <x v="0"/>
    <x v="4"/>
    <x v="146"/>
    <x v="0"/>
    <x v="4"/>
    <x v="1"/>
    <x v="4"/>
    <x v="3"/>
  </r>
  <r>
    <x v="2"/>
    <n v="5331.25"/>
    <n v="15208.7"/>
    <x v="2"/>
    <x v="2"/>
    <x v="147"/>
    <x v="0"/>
    <x v="2"/>
    <x v="2"/>
    <x v="2"/>
    <x v="0"/>
  </r>
  <r>
    <x v="46"/>
    <n v="14733.49"/>
    <n v="20876.68"/>
    <x v="2"/>
    <x v="0"/>
    <x v="148"/>
    <x v="0"/>
    <x v="0"/>
    <x v="0"/>
    <x v="0"/>
    <x v="0"/>
  </r>
  <r>
    <x v="78"/>
    <n v="18807.259999999998"/>
    <n v="11571.56"/>
    <x v="3"/>
    <x v="9"/>
    <x v="149"/>
    <x v="0"/>
    <x v="8"/>
    <x v="2"/>
    <x v="8"/>
    <x v="6"/>
  </r>
  <r>
    <x v="79"/>
    <n v="17843.41"/>
    <n v="7184.83"/>
    <x v="0"/>
    <x v="5"/>
    <x v="150"/>
    <x v="1"/>
    <x v="5"/>
    <x v="3"/>
    <x v="5"/>
    <x v="1"/>
  </r>
  <r>
    <x v="52"/>
    <n v="7009.06"/>
    <n v="16242.51"/>
    <x v="2"/>
    <x v="3"/>
    <x v="151"/>
    <x v="1"/>
    <x v="3"/>
    <x v="3"/>
    <x v="3"/>
    <x v="2"/>
  </r>
  <r>
    <x v="80"/>
    <n v="6542.23"/>
    <n v="16519.29"/>
    <x v="0"/>
    <x v="4"/>
    <x v="152"/>
    <x v="0"/>
    <x v="4"/>
    <x v="1"/>
    <x v="4"/>
    <x v="3"/>
  </r>
  <r>
    <x v="81"/>
    <n v="16965.55"/>
    <n v="16018.04"/>
    <x v="0"/>
    <x v="4"/>
    <x v="153"/>
    <x v="0"/>
    <x v="4"/>
    <x v="1"/>
    <x v="4"/>
    <x v="3"/>
  </r>
  <r>
    <x v="47"/>
    <n v="14770.19"/>
    <n v="10920.65"/>
    <x v="3"/>
    <x v="8"/>
    <x v="154"/>
    <x v="0"/>
    <x v="3"/>
    <x v="3"/>
    <x v="3"/>
    <x v="4"/>
  </r>
  <r>
    <x v="82"/>
    <n v="17529.8"/>
    <n v="10483.129999999999"/>
    <x v="3"/>
    <x v="10"/>
    <x v="155"/>
    <x v="0"/>
    <x v="9"/>
    <x v="1"/>
    <x v="9"/>
    <x v="2"/>
  </r>
  <r>
    <x v="57"/>
    <n v="19166.62"/>
    <n v="9841.48"/>
    <x v="3"/>
    <x v="0"/>
    <x v="156"/>
    <x v="0"/>
    <x v="0"/>
    <x v="0"/>
    <x v="0"/>
    <x v="0"/>
  </r>
  <r>
    <x v="9"/>
    <n v="7305.53"/>
    <n v="10208.870000000001"/>
    <x v="1"/>
    <x v="7"/>
    <x v="157"/>
    <x v="0"/>
    <x v="7"/>
    <x v="2"/>
    <x v="7"/>
    <x v="5"/>
  </r>
  <r>
    <x v="65"/>
    <n v="18968.3"/>
    <n v="12845.09"/>
    <x v="0"/>
    <x v="9"/>
    <x v="158"/>
    <x v="0"/>
    <x v="8"/>
    <x v="2"/>
    <x v="8"/>
    <x v="6"/>
  </r>
  <r>
    <x v="37"/>
    <n v="12377.53"/>
    <n v="8719.57"/>
    <x v="3"/>
    <x v="11"/>
    <x v="159"/>
    <x v="0"/>
    <x v="10"/>
    <x v="3"/>
    <x v="10"/>
    <x v="5"/>
  </r>
  <r>
    <x v="25"/>
    <n v="6060.84"/>
    <n v="14548.85"/>
    <x v="2"/>
    <x v="2"/>
    <x v="160"/>
    <x v="0"/>
    <x v="2"/>
    <x v="2"/>
    <x v="2"/>
    <x v="0"/>
  </r>
  <r>
    <x v="18"/>
    <n v="15843.33"/>
    <n v="13561.28"/>
    <x v="0"/>
    <x v="2"/>
    <x v="161"/>
    <x v="0"/>
    <x v="2"/>
    <x v="2"/>
    <x v="2"/>
    <x v="0"/>
  </r>
  <r>
    <x v="83"/>
    <n v="18755.509999999998"/>
    <n v="10677.49"/>
    <x v="2"/>
    <x v="0"/>
    <x v="162"/>
    <x v="0"/>
    <x v="0"/>
    <x v="0"/>
    <x v="0"/>
    <x v="0"/>
  </r>
  <r>
    <x v="14"/>
    <n v="13135.74"/>
    <n v="14571.97"/>
    <x v="3"/>
    <x v="9"/>
    <x v="163"/>
    <x v="0"/>
    <x v="8"/>
    <x v="2"/>
    <x v="8"/>
    <x v="6"/>
  </r>
  <r>
    <x v="43"/>
    <n v="12240.32"/>
    <n v="10190.719999999999"/>
    <x v="3"/>
    <x v="9"/>
    <x v="164"/>
    <x v="0"/>
    <x v="8"/>
    <x v="2"/>
    <x v="8"/>
    <x v="6"/>
  </r>
  <r>
    <x v="9"/>
    <n v="16406.18"/>
    <n v="13553.95"/>
    <x v="1"/>
    <x v="8"/>
    <x v="165"/>
    <x v="0"/>
    <x v="3"/>
    <x v="3"/>
    <x v="3"/>
    <x v="4"/>
  </r>
  <r>
    <x v="41"/>
    <n v="10149.540000000001"/>
    <n v="12898.94"/>
    <x v="0"/>
    <x v="6"/>
    <x v="166"/>
    <x v="0"/>
    <x v="6"/>
    <x v="0"/>
    <x v="6"/>
    <x v="4"/>
  </r>
  <r>
    <x v="35"/>
    <n v="12900.88"/>
    <n v="14791"/>
    <x v="2"/>
    <x v="0"/>
    <x v="167"/>
    <x v="0"/>
    <x v="0"/>
    <x v="0"/>
    <x v="0"/>
    <x v="0"/>
  </r>
  <r>
    <x v="84"/>
    <n v="19041.849999999999"/>
    <n v="17972.349999999999"/>
    <x v="0"/>
    <x v="0"/>
    <x v="168"/>
    <x v="0"/>
    <x v="0"/>
    <x v="0"/>
    <x v="0"/>
    <x v="0"/>
  </r>
  <r>
    <x v="12"/>
    <n v="19989.79"/>
    <n v="6609.1"/>
    <x v="2"/>
    <x v="6"/>
    <x v="169"/>
    <x v="0"/>
    <x v="6"/>
    <x v="0"/>
    <x v="6"/>
    <x v="4"/>
  </r>
  <r>
    <x v="6"/>
    <n v="17435.32"/>
    <n v="6139.58"/>
    <x v="0"/>
    <x v="7"/>
    <x v="170"/>
    <x v="0"/>
    <x v="7"/>
    <x v="2"/>
    <x v="7"/>
    <x v="5"/>
  </r>
  <r>
    <x v="46"/>
    <n v="11433.11"/>
    <n v="4416.05"/>
    <x v="1"/>
    <x v="7"/>
    <x v="171"/>
    <x v="0"/>
    <x v="7"/>
    <x v="2"/>
    <x v="7"/>
    <x v="5"/>
  </r>
  <r>
    <x v="85"/>
    <n v="9676.0499999999993"/>
    <n v="6484.29"/>
    <x v="0"/>
    <x v="11"/>
    <x v="172"/>
    <x v="0"/>
    <x v="10"/>
    <x v="3"/>
    <x v="10"/>
    <x v="5"/>
  </r>
  <r>
    <x v="14"/>
    <n v="8338.92"/>
    <n v="18840.68"/>
    <x v="0"/>
    <x v="0"/>
    <x v="173"/>
    <x v="0"/>
    <x v="0"/>
    <x v="0"/>
    <x v="0"/>
    <x v="0"/>
  </r>
  <r>
    <x v="44"/>
    <n v="14071.97"/>
    <n v="5040.4399999999996"/>
    <x v="2"/>
    <x v="7"/>
    <x v="174"/>
    <x v="0"/>
    <x v="7"/>
    <x v="2"/>
    <x v="7"/>
    <x v="5"/>
  </r>
  <r>
    <x v="35"/>
    <n v="16468.25"/>
    <n v="9598.67"/>
    <x v="0"/>
    <x v="3"/>
    <x v="175"/>
    <x v="1"/>
    <x v="3"/>
    <x v="3"/>
    <x v="3"/>
    <x v="2"/>
  </r>
  <r>
    <x v="19"/>
    <n v="10913.65"/>
    <n v="11214.08"/>
    <x v="3"/>
    <x v="3"/>
    <x v="176"/>
    <x v="1"/>
    <x v="3"/>
    <x v="3"/>
    <x v="3"/>
    <x v="2"/>
  </r>
  <r>
    <x v="0"/>
    <n v="13949.16"/>
    <n v="15411.81"/>
    <x v="1"/>
    <x v="6"/>
    <x v="177"/>
    <x v="0"/>
    <x v="6"/>
    <x v="0"/>
    <x v="6"/>
    <x v="4"/>
  </r>
  <r>
    <x v="28"/>
    <n v="14949.98"/>
    <n v="16334.8"/>
    <x v="0"/>
    <x v="5"/>
    <x v="178"/>
    <x v="1"/>
    <x v="5"/>
    <x v="3"/>
    <x v="5"/>
    <x v="1"/>
  </r>
  <r>
    <x v="7"/>
    <n v="19650.34"/>
    <n v="6618.14"/>
    <x v="2"/>
    <x v="12"/>
    <x v="179"/>
    <x v="0"/>
    <x v="11"/>
    <x v="0"/>
    <x v="11"/>
    <x v="3"/>
  </r>
  <r>
    <x v="50"/>
    <n v="5611.52"/>
    <n v="18723.84"/>
    <x v="0"/>
    <x v="3"/>
    <x v="180"/>
    <x v="1"/>
    <x v="3"/>
    <x v="3"/>
    <x v="3"/>
    <x v="2"/>
  </r>
  <r>
    <x v="81"/>
    <n v="10003.59"/>
    <n v="11141.55"/>
    <x v="3"/>
    <x v="4"/>
    <x v="181"/>
    <x v="0"/>
    <x v="4"/>
    <x v="1"/>
    <x v="4"/>
    <x v="3"/>
  </r>
  <r>
    <x v="38"/>
    <n v="11323.22"/>
    <n v="5626.52"/>
    <x v="2"/>
    <x v="0"/>
    <x v="182"/>
    <x v="0"/>
    <x v="0"/>
    <x v="0"/>
    <x v="0"/>
    <x v="0"/>
  </r>
  <r>
    <x v="36"/>
    <n v="16145.04"/>
    <n v="18235.490000000002"/>
    <x v="2"/>
    <x v="6"/>
    <x v="183"/>
    <x v="0"/>
    <x v="6"/>
    <x v="0"/>
    <x v="6"/>
    <x v="4"/>
  </r>
  <r>
    <x v="82"/>
    <n v="13144.97"/>
    <n v="10517.05"/>
    <x v="0"/>
    <x v="0"/>
    <x v="184"/>
    <x v="0"/>
    <x v="0"/>
    <x v="0"/>
    <x v="0"/>
    <x v="0"/>
  </r>
  <r>
    <x v="86"/>
    <n v="13401.97"/>
    <n v="18292.759999999998"/>
    <x v="0"/>
    <x v="12"/>
    <x v="185"/>
    <x v="0"/>
    <x v="11"/>
    <x v="0"/>
    <x v="11"/>
    <x v="3"/>
  </r>
  <r>
    <x v="42"/>
    <n v="18843.2"/>
    <n v="14826.25"/>
    <x v="1"/>
    <x v="1"/>
    <x v="186"/>
    <x v="0"/>
    <x v="1"/>
    <x v="1"/>
    <x v="1"/>
    <x v="1"/>
  </r>
  <r>
    <x v="14"/>
    <n v="14355.25"/>
    <n v="5885.82"/>
    <x v="2"/>
    <x v="7"/>
    <x v="187"/>
    <x v="0"/>
    <x v="7"/>
    <x v="2"/>
    <x v="7"/>
    <x v="5"/>
  </r>
  <r>
    <x v="5"/>
    <n v="12046.43"/>
    <n v="9245.93"/>
    <x v="1"/>
    <x v="7"/>
    <x v="188"/>
    <x v="0"/>
    <x v="7"/>
    <x v="2"/>
    <x v="7"/>
    <x v="5"/>
  </r>
  <r>
    <x v="78"/>
    <n v="9950.9"/>
    <n v="10304.32"/>
    <x v="2"/>
    <x v="10"/>
    <x v="189"/>
    <x v="0"/>
    <x v="9"/>
    <x v="1"/>
    <x v="9"/>
    <x v="2"/>
  </r>
  <r>
    <x v="0"/>
    <n v="19905.96"/>
    <n v="5626.87"/>
    <x v="1"/>
    <x v="2"/>
    <x v="190"/>
    <x v="0"/>
    <x v="2"/>
    <x v="2"/>
    <x v="2"/>
    <x v="0"/>
  </r>
  <r>
    <x v="2"/>
    <n v="15257.25"/>
    <n v="14567.67"/>
    <x v="3"/>
    <x v="2"/>
    <x v="191"/>
    <x v="0"/>
    <x v="2"/>
    <x v="2"/>
    <x v="2"/>
    <x v="0"/>
  </r>
  <r>
    <x v="19"/>
    <n v="13041.98"/>
    <n v="12071.22"/>
    <x v="3"/>
    <x v="12"/>
    <x v="192"/>
    <x v="0"/>
    <x v="11"/>
    <x v="0"/>
    <x v="11"/>
    <x v="3"/>
  </r>
  <r>
    <x v="7"/>
    <n v="15669.3"/>
    <n v="17194.21"/>
    <x v="0"/>
    <x v="10"/>
    <x v="193"/>
    <x v="0"/>
    <x v="9"/>
    <x v="1"/>
    <x v="9"/>
    <x v="2"/>
  </r>
  <r>
    <x v="78"/>
    <n v="6306.06"/>
    <n v="14357.82"/>
    <x v="1"/>
    <x v="1"/>
    <x v="194"/>
    <x v="0"/>
    <x v="1"/>
    <x v="1"/>
    <x v="1"/>
    <x v="1"/>
  </r>
  <r>
    <x v="86"/>
    <n v="16326.73"/>
    <n v="17577.7"/>
    <x v="2"/>
    <x v="1"/>
    <x v="195"/>
    <x v="0"/>
    <x v="1"/>
    <x v="1"/>
    <x v="1"/>
    <x v="1"/>
  </r>
  <r>
    <x v="57"/>
    <n v="13301.87"/>
    <n v="15566.98"/>
    <x v="2"/>
    <x v="5"/>
    <x v="196"/>
    <x v="1"/>
    <x v="5"/>
    <x v="3"/>
    <x v="5"/>
    <x v="1"/>
  </r>
  <r>
    <x v="37"/>
    <n v="11377.17"/>
    <n v="7889.31"/>
    <x v="0"/>
    <x v="9"/>
    <x v="197"/>
    <x v="0"/>
    <x v="8"/>
    <x v="2"/>
    <x v="8"/>
    <x v="6"/>
  </r>
  <r>
    <x v="56"/>
    <n v="16862.240000000002"/>
    <n v="14597.95"/>
    <x v="0"/>
    <x v="12"/>
    <x v="198"/>
    <x v="0"/>
    <x v="11"/>
    <x v="0"/>
    <x v="11"/>
    <x v="3"/>
  </r>
  <r>
    <x v="2"/>
    <n v="9996.4500000000007"/>
    <n v="8672.3700000000008"/>
    <x v="3"/>
    <x v="12"/>
    <x v="199"/>
    <x v="0"/>
    <x v="11"/>
    <x v="0"/>
    <x v="11"/>
    <x v="3"/>
  </r>
  <r>
    <x v="21"/>
    <n v="19280.61"/>
    <n v="12673.08"/>
    <x v="3"/>
    <x v="8"/>
    <x v="200"/>
    <x v="0"/>
    <x v="3"/>
    <x v="3"/>
    <x v="3"/>
    <x v="4"/>
  </r>
  <r>
    <x v="14"/>
    <n v="15228.03"/>
    <n v="9353.75"/>
    <x v="1"/>
    <x v="6"/>
    <x v="201"/>
    <x v="0"/>
    <x v="6"/>
    <x v="0"/>
    <x v="6"/>
    <x v="4"/>
  </r>
  <r>
    <x v="87"/>
    <n v="12306.53"/>
    <n v="14030.68"/>
    <x v="3"/>
    <x v="1"/>
    <x v="202"/>
    <x v="0"/>
    <x v="1"/>
    <x v="1"/>
    <x v="1"/>
    <x v="1"/>
  </r>
  <r>
    <x v="6"/>
    <n v="12051.02"/>
    <n v="19457.990000000002"/>
    <x v="0"/>
    <x v="4"/>
    <x v="203"/>
    <x v="0"/>
    <x v="4"/>
    <x v="1"/>
    <x v="4"/>
    <x v="3"/>
  </r>
  <r>
    <x v="22"/>
    <n v="11453.6"/>
    <n v="18870.62"/>
    <x v="0"/>
    <x v="0"/>
    <x v="204"/>
    <x v="0"/>
    <x v="0"/>
    <x v="0"/>
    <x v="0"/>
    <x v="0"/>
  </r>
  <r>
    <x v="14"/>
    <n v="7931.01"/>
    <n v="17040.240000000002"/>
    <x v="3"/>
    <x v="6"/>
    <x v="205"/>
    <x v="0"/>
    <x v="6"/>
    <x v="0"/>
    <x v="6"/>
    <x v="4"/>
  </r>
  <r>
    <x v="87"/>
    <n v="8907.91"/>
    <n v="17671.330000000002"/>
    <x v="2"/>
    <x v="6"/>
    <x v="206"/>
    <x v="0"/>
    <x v="6"/>
    <x v="0"/>
    <x v="6"/>
    <x v="4"/>
  </r>
  <r>
    <x v="62"/>
    <n v="11402.9"/>
    <n v="11453.48"/>
    <x v="0"/>
    <x v="1"/>
    <x v="207"/>
    <x v="0"/>
    <x v="1"/>
    <x v="1"/>
    <x v="1"/>
    <x v="1"/>
  </r>
  <r>
    <x v="13"/>
    <n v="7612.85"/>
    <n v="8536.26"/>
    <x v="0"/>
    <x v="11"/>
    <x v="208"/>
    <x v="0"/>
    <x v="10"/>
    <x v="3"/>
    <x v="10"/>
    <x v="5"/>
  </r>
  <r>
    <x v="21"/>
    <n v="7220.6"/>
    <n v="16685.150000000001"/>
    <x v="0"/>
    <x v="9"/>
    <x v="209"/>
    <x v="0"/>
    <x v="8"/>
    <x v="2"/>
    <x v="8"/>
    <x v="6"/>
  </r>
  <r>
    <x v="79"/>
    <n v="8327.27"/>
    <n v="4443.8"/>
    <x v="3"/>
    <x v="4"/>
    <x v="210"/>
    <x v="0"/>
    <x v="4"/>
    <x v="1"/>
    <x v="4"/>
    <x v="3"/>
  </r>
  <r>
    <x v="88"/>
    <n v="19164.66"/>
    <n v="15533.44"/>
    <x v="0"/>
    <x v="6"/>
    <x v="211"/>
    <x v="0"/>
    <x v="6"/>
    <x v="0"/>
    <x v="6"/>
    <x v="4"/>
  </r>
  <r>
    <x v="7"/>
    <n v="13449.25"/>
    <n v="9362.74"/>
    <x v="1"/>
    <x v="8"/>
    <x v="212"/>
    <x v="0"/>
    <x v="3"/>
    <x v="3"/>
    <x v="3"/>
    <x v="4"/>
  </r>
  <r>
    <x v="18"/>
    <n v="13219.18"/>
    <n v="6640.63"/>
    <x v="2"/>
    <x v="12"/>
    <x v="213"/>
    <x v="0"/>
    <x v="11"/>
    <x v="0"/>
    <x v="11"/>
    <x v="3"/>
  </r>
  <r>
    <x v="66"/>
    <n v="7650.84"/>
    <n v="12192.37"/>
    <x v="3"/>
    <x v="12"/>
    <x v="214"/>
    <x v="0"/>
    <x v="11"/>
    <x v="0"/>
    <x v="11"/>
    <x v="3"/>
  </r>
  <r>
    <x v="26"/>
    <n v="12314.21"/>
    <n v="14013.7"/>
    <x v="2"/>
    <x v="6"/>
    <x v="215"/>
    <x v="0"/>
    <x v="6"/>
    <x v="0"/>
    <x v="6"/>
    <x v="4"/>
  </r>
  <r>
    <x v="19"/>
    <n v="7328"/>
    <n v="10416.11"/>
    <x v="3"/>
    <x v="2"/>
    <x v="216"/>
    <x v="0"/>
    <x v="2"/>
    <x v="2"/>
    <x v="2"/>
    <x v="0"/>
  </r>
  <r>
    <x v="20"/>
    <n v="10806.17"/>
    <n v="8558.59"/>
    <x v="2"/>
    <x v="12"/>
    <x v="217"/>
    <x v="0"/>
    <x v="11"/>
    <x v="0"/>
    <x v="11"/>
    <x v="3"/>
  </r>
  <r>
    <x v="52"/>
    <n v="16148.25"/>
    <n v="15919.37"/>
    <x v="2"/>
    <x v="12"/>
    <x v="218"/>
    <x v="0"/>
    <x v="11"/>
    <x v="0"/>
    <x v="11"/>
    <x v="3"/>
  </r>
  <r>
    <x v="70"/>
    <n v="16730.189999999999"/>
    <n v="10188.84"/>
    <x v="0"/>
    <x v="11"/>
    <x v="219"/>
    <x v="0"/>
    <x v="10"/>
    <x v="3"/>
    <x v="10"/>
    <x v="5"/>
  </r>
  <r>
    <x v="74"/>
    <n v="17383.25"/>
    <n v="18477.82"/>
    <x v="3"/>
    <x v="10"/>
    <x v="220"/>
    <x v="0"/>
    <x v="9"/>
    <x v="1"/>
    <x v="9"/>
    <x v="2"/>
  </r>
  <r>
    <x v="0"/>
    <n v="15356.86"/>
    <n v="10592.88"/>
    <x v="1"/>
    <x v="8"/>
    <x v="221"/>
    <x v="0"/>
    <x v="3"/>
    <x v="3"/>
    <x v="3"/>
    <x v="4"/>
  </r>
  <r>
    <x v="7"/>
    <n v="10691.44"/>
    <n v="12566.84"/>
    <x v="3"/>
    <x v="0"/>
    <x v="222"/>
    <x v="0"/>
    <x v="0"/>
    <x v="0"/>
    <x v="0"/>
    <x v="0"/>
  </r>
  <r>
    <x v="89"/>
    <n v="6096.25"/>
    <n v="14643.74"/>
    <x v="0"/>
    <x v="12"/>
    <x v="223"/>
    <x v="0"/>
    <x v="11"/>
    <x v="0"/>
    <x v="11"/>
    <x v="3"/>
  </r>
  <r>
    <x v="22"/>
    <n v="13959.45"/>
    <n v="15160.28"/>
    <x v="1"/>
    <x v="11"/>
    <x v="224"/>
    <x v="0"/>
    <x v="10"/>
    <x v="3"/>
    <x v="10"/>
    <x v="5"/>
  </r>
  <r>
    <x v="36"/>
    <n v="16500.68"/>
    <n v="10675.39"/>
    <x v="1"/>
    <x v="5"/>
    <x v="225"/>
    <x v="1"/>
    <x v="5"/>
    <x v="3"/>
    <x v="5"/>
    <x v="1"/>
  </r>
  <r>
    <x v="18"/>
    <n v="5582.77"/>
    <n v="19395.18"/>
    <x v="3"/>
    <x v="0"/>
    <x v="226"/>
    <x v="0"/>
    <x v="0"/>
    <x v="0"/>
    <x v="0"/>
    <x v="0"/>
  </r>
  <r>
    <x v="23"/>
    <n v="6953.61"/>
    <n v="6310.15"/>
    <x v="1"/>
    <x v="12"/>
    <x v="227"/>
    <x v="0"/>
    <x v="11"/>
    <x v="0"/>
    <x v="11"/>
    <x v="3"/>
  </r>
  <r>
    <x v="37"/>
    <n v="10285.69"/>
    <n v="14971.37"/>
    <x v="3"/>
    <x v="6"/>
    <x v="228"/>
    <x v="0"/>
    <x v="6"/>
    <x v="0"/>
    <x v="6"/>
    <x v="4"/>
  </r>
  <r>
    <x v="76"/>
    <n v="19322.89"/>
    <n v="10445.950000000001"/>
    <x v="2"/>
    <x v="2"/>
    <x v="229"/>
    <x v="0"/>
    <x v="2"/>
    <x v="2"/>
    <x v="2"/>
    <x v="0"/>
  </r>
  <r>
    <x v="84"/>
    <n v="8679.17"/>
    <n v="11626.63"/>
    <x v="3"/>
    <x v="6"/>
    <x v="230"/>
    <x v="0"/>
    <x v="6"/>
    <x v="0"/>
    <x v="6"/>
    <x v="4"/>
  </r>
  <r>
    <x v="39"/>
    <n v="19058.63"/>
    <n v="6139.48"/>
    <x v="0"/>
    <x v="7"/>
    <x v="231"/>
    <x v="0"/>
    <x v="7"/>
    <x v="2"/>
    <x v="7"/>
    <x v="5"/>
  </r>
  <r>
    <x v="16"/>
    <n v="8524.16"/>
    <n v="20596.22"/>
    <x v="2"/>
    <x v="10"/>
    <x v="232"/>
    <x v="0"/>
    <x v="9"/>
    <x v="1"/>
    <x v="9"/>
    <x v="2"/>
  </r>
  <r>
    <x v="52"/>
    <n v="15854.45"/>
    <n v="16553.689999999999"/>
    <x v="1"/>
    <x v="2"/>
    <x v="233"/>
    <x v="0"/>
    <x v="2"/>
    <x v="2"/>
    <x v="2"/>
    <x v="0"/>
  </r>
  <r>
    <x v="90"/>
    <n v="7099.94"/>
    <n v="8153.09"/>
    <x v="2"/>
    <x v="1"/>
    <x v="234"/>
    <x v="0"/>
    <x v="1"/>
    <x v="1"/>
    <x v="1"/>
    <x v="1"/>
  </r>
  <r>
    <x v="86"/>
    <n v="14195.4"/>
    <n v="5995.65"/>
    <x v="2"/>
    <x v="4"/>
    <x v="235"/>
    <x v="0"/>
    <x v="4"/>
    <x v="1"/>
    <x v="4"/>
    <x v="3"/>
  </r>
  <r>
    <x v="73"/>
    <n v="9252.6"/>
    <n v="17253.72"/>
    <x v="2"/>
    <x v="5"/>
    <x v="236"/>
    <x v="1"/>
    <x v="5"/>
    <x v="3"/>
    <x v="5"/>
    <x v="1"/>
  </r>
  <r>
    <x v="20"/>
    <n v="10838.05"/>
    <n v="18837.62"/>
    <x v="3"/>
    <x v="9"/>
    <x v="237"/>
    <x v="0"/>
    <x v="8"/>
    <x v="2"/>
    <x v="8"/>
    <x v="6"/>
  </r>
  <r>
    <x v="46"/>
    <n v="11898.24"/>
    <n v="6145.23"/>
    <x v="3"/>
    <x v="11"/>
    <x v="238"/>
    <x v="0"/>
    <x v="10"/>
    <x v="3"/>
    <x v="10"/>
    <x v="5"/>
  </r>
  <r>
    <x v="61"/>
    <n v="5087.1899999999996"/>
    <n v="7864.15"/>
    <x v="1"/>
    <x v="12"/>
    <x v="239"/>
    <x v="0"/>
    <x v="11"/>
    <x v="0"/>
    <x v="11"/>
    <x v="3"/>
  </r>
  <r>
    <x v="13"/>
    <n v="10546.53"/>
    <n v="10213.18"/>
    <x v="0"/>
    <x v="7"/>
    <x v="240"/>
    <x v="0"/>
    <x v="7"/>
    <x v="2"/>
    <x v="7"/>
    <x v="5"/>
  </r>
  <r>
    <x v="13"/>
    <n v="18865.46"/>
    <n v="13358.67"/>
    <x v="2"/>
    <x v="7"/>
    <x v="241"/>
    <x v="0"/>
    <x v="7"/>
    <x v="2"/>
    <x v="7"/>
    <x v="5"/>
  </r>
  <r>
    <x v="19"/>
    <n v="11331.83"/>
    <n v="13164.52"/>
    <x v="3"/>
    <x v="10"/>
    <x v="242"/>
    <x v="0"/>
    <x v="9"/>
    <x v="1"/>
    <x v="9"/>
    <x v="2"/>
  </r>
  <r>
    <x v="4"/>
    <n v="14834.13"/>
    <n v="19710.03"/>
    <x v="0"/>
    <x v="11"/>
    <x v="243"/>
    <x v="0"/>
    <x v="10"/>
    <x v="3"/>
    <x v="10"/>
    <x v="5"/>
  </r>
  <r>
    <x v="71"/>
    <n v="10025.879999999999"/>
    <n v="18439.86"/>
    <x v="2"/>
    <x v="2"/>
    <x v="244"/>
    <x v="0"/>
    <x v="2"/>
    <x v="2"/>
    <x v="2"/>
    <x v="0"/>
  </r>
  <r>
    <x v="27"/>
    <n v="9951.2999999999993"/>
    <n v="6185.28"/>
    <x v="2"/>
    <x v="5"/>
    <x v="245"/>
    <x v="1"/>
    <x v="5"/>
    <x v="3"/>
    <x v="5"/>
    <x v="1"/>
  </r>
  <r>
    <x v="15"/>
    <n v="18385.77"/>
    <n v="10810.29"/>
    <x v="1"/>
    <x v="9"/>
    <x v="246"/>
    <x v="0"/>
    <x v="8"/>
    <x v="2"/>
    <x v="8"/>
    <x v="6"/>
  </r>
  <r>
    <x v="89"/>
    <n v="18228.849999999999"/>
    <n v="15758.38"/>
    <x v="2"/>
    <x v="6"/>
    <x v="247"/>
    <x v="0"/>
    <x v="6"/>
    <x v="0"/>
    <x v="6"/>
    <x v="4"/>
  </r>
  <r>
    <x v="25"/>
    <n v="16256.93"/>
    <n v="8010.54"/>
    <x v="0"/>
    <x v="1"/>
    <x v="248"/>
    <x v="0"/>
    <x v="1"/>
    <x v="1"/>
    <x v="1"/>
    <x v="1"/>
  </r>
  <r>
    <x v="88"/>
    <n v="11733.11"/>
    <n v="10132.219999999999"/>
    <x v="1"/>
    <x v="10"/>
    <x v="249"/>
    <x v="0"/>
    <x v="9"/>
    <x v="1"/>
    <x v="9"/>
    <x v="2"/>
  </r>
  <r>
    <x v="81"/>
    <n v="18263.990000000002"/>
    <n v="18345.61"/>
    <x v="1"/>
    <x v="6"/>
    <x v="250"/>
    <x v="0"/>
    <x v="6"/>
    <x v="0"/>
    <x v="6"/>
    <x v="4"/>
  </r>
  <r>
    <x v="5"/>
    <n v="12259.33"/>
    <n v="13982.81"/>
    <x v="1"/>
    <x v="1"/>
    <x v="251"/>
    <x v="0"/>
    <x v="1"/>
    <x v="1"/>
    <x v="1"/>
    <x v="1"/>
  </r>
  <r>
    <x v="83"/>
    <n v="13679.54"/>
    <n v="7106.12"/>
    <x v="0"/>
    <x v="3"/>
    <x v="252"/>
    <x v="1"/>
    <x v="3"/>
    <x v="3"/>
    <x v="3"/>
    <x v="2"/>
  </r>
  <r>
    <x v="91"/>
    <n v="7070.12"/>
    <n v="9333.27"/>
    <x v="2"/>
    <x v="5"/>
    <x v="253"/>
    <x v="1"/>
    <x v="5"/>
    <x v="3"/>
    <x v="5"/>
    <x v="1"/>
  </r>
  <r>
    <x v="74"/>
    <n v="14033.66"/>
    <n v="14523.32"/>
    <x v="3"/>
    <x v="8"/>
    <x v="254"/>
    <x v="0"/>
    <x v="3"/>
    <x v="3"/>
    <x v="3"/>
    <x v="4"/>
  </r>
  <r>
    <x v="7"/>
    <n v="17791.78"/>
    <n v="9393.6299999999992"/>
    <x v="2"/>
    <x v="6"/>
    <x v="255"/>
    <x v="0"/>
    <x v="6"/>
    <x v="0"/>
    <x v="6"/>
    <x v="4"/>
  </r>
  <r>
    <x v="19"/>
    <n v="13355.72"/>
    <n v="13541.99"/>
    <x v="3"/>
    <x v="4"/>
    <x v="256"/>
    <x v="0"/>
    <x v="4"/>
    <x v="1"/>
    <x v="4"/>
    <x v="3"/>
  </r>
  <r>
    <x v="4"/>
    <n v="8791.33"/>
    <n v="9952.36"/>
    <x v="3"/>
    <x v="12"/>
    <x v="257"/>
    <x v="0"/>
    <x v="11"/>
    <x v="0"/>
    <x v="11"/>
    <x v="3"/>
  </r>
  <r>
    <x v="91"/>
    <n v="16232.12"/>
    <n v="14488.04"/>
    <x v="1"/>
    <x v="3"/>
    <x v="258"/>
    <x v="1"/>
    <x v="3"/>
    <x v="3"/>
    <x v="3"/>
    <x v="2"/>
  </r>
  <r>
    <x v="23"/>
    <n v="10478.42"/>
    <n v="19112.400000000001"/>
    <x v="1"/>
    <x v="10"/>
    <x v="259"/>
    <x v="0"/>
    <x v="9"/>
    <x v="1"/>
    <x v="9"/>
    <x v="2"/>
  </r>
  <r>
    <x v="73"/>
    <n v="10148.84"/>
    <n v="8538.51"/>
    <x v="0"/>
    <x v="8"/>
    <x v="260"/>
    <x v="0"/>
    <x v="3"/>
    <x v="3"/>
    <x v="3"/>
    <x v="4"/>
  </r>
  <r>
    <x v="92"/>
    <n v="5068.78"/>
    <n v="6884.11"/>
    <x v="3"/>
    <x v="3"/>
    <x v="261"/>
    <x v="1"/>
    <x v="3"/>
    <x v="3"/>
    <x v="3"/>
    <x v="2"/>
  </r>
  <r>
    <x v="75"/>
    <n v="10447.120000000001"/>
    <n v="20182.78"/>
    <x v="3"/>
    <x v="12"/>
    <x v="262"/>
    <x v="0"/>
    <x v="11"/>
    <x v="0"/>
    <x v="11"/>
    <x v="3"/>
  </r>
  <r>
    <x v="9"/>
    <n v="16716.580000000002"/>
    <n v="5658.36"/>
    <x v="2"/>
    <x v="3"/>
    <x v="263"/>
    <x v="1"/>
    <x v="3"/>
    <x v="3"/>
    <x v="3"/>
    <x v="2"/>
  </r>
  <r>
    <x v="3"/>
    <n v="19663.990000000002"/>
    <n v="4994.24"/>
    <x v="1"/>
    <x v="0"/>
    <x v="264"/>
    <x v="0"/>
    <x v="0"/>
    <x v="0"/>
    <x v="0"/>
    <x v="0"/>
  </r>
  <r>
    <x v="46"/>
    <n v="15752.67"/>
    <n v="5989.55"/>
    <x v="3"/>
    <x v="12"/>
    <x v="265"/>
    <x v="0"/>
    <x v="11"/>
    <x v="0"/>
    <x v="11"/>
    <x v="3"/>
  </r>
  <r>
    <x v="10"/>
    <n v="14230.8"/>
    <n v="12994.57"/>
    <x v="1"/>
    <x v="12"/>
    <x v="266"/>
    <x v="0"/>
    <x v="11"/>
    <x v="0"/>
    <x v="11"/>
    <x v="3"/>
  </r>
  <r>
    <x v="45"/>
    <n v="10440.67"/>
    <n v="11279.46"/>
    <x v="1"/>
    <x v="11"/>
    <x v="267"/>
    <x v="0"/>
    <x v="10"/>
    <x v="3"/>
    <x v="10"/>
    <x v="5"/>
  </r>
  <r>
    <x v="72"/>
    <n v="19469.650000000001"/>
    <n v="16889.04"/>
    <x v="3"/>
    <x v="5"/>
    <x v="268"/>
    <x v="1"/>
    <x v="5"/>
    <x v="3"/>
    <x v="5"/>
    <x v="1"/>
  </r>
  <r>
    <x v="59"/>
    <n v="13175.39"/>
    <n v="6354.8"/>
    <x v="1"/>
    <x v="12"/>
    <x v="269"/>
    <x v="0"/>
    <x v="11"/>
    <x v="0"/>
    <x v="11"/>
    <x v="3"/>
  </r>
  <r>
    <x v="62"/>
    <n v="19688.599999999999"/>
    <n v="4247.49"/>
    <x v="1"/>
    <x v="10"/>
    <x v="270"/>
    <x v="0"/>
    <x v="9"/>
    <x v="1"/>
    <x v="9"/>
    <x v="2"/>
  </r>
  <r>
    <x v="79"/>
    <n v="10219.969999999999"/>
    <n v="18583.77"/>
    <x v="0"/>
    <x v="11"/>
    <x v="271"/>
    <x v="0"/>
    <x v="10"/>
    <x v="3"/>
    <x v="10"/>
    <x v="5"/>
  </r>
  <r>
    <x v="24"/>
    <n v="18315.169999999998"/>
    <n v="12354.17"/>
    <x v="1"/>
    <x v="9"/>
    <x v="272"/>
    <x v="0"/>
    <x v="8"/>
    <x v="2"/>
    <x v="8"/>
    <x v="6"/>
  </r>
  <r>
    <x v="93"/>
    <n v="12024.27"/>
    <n v="16257.78"/>
    <x v="1"/>
    <x v="10"/>
    <x v="273"/>
    <x v="0"/>
    <x v="9"/>
    <x v="1"/>
    <x v="9"/>
    <x v="2"/>
  </r>
  <r>
    <x v="89"/>
    <n v="5702.48"/>
    <n v="4954.33"/>
    <x v="2"/>
    <x v="10"/>
    <x v="274"/>
    <x v="0"/>
    <x v="9"/>
    <x v="1"/>
    <x v="9"/>
    <x v="2"/>
  </r>
  <r>
    <x v="48"/>
    <n v="12923.9"/>
    <n v="17632.12"/>
    <x v="2"/>
    <x v="6"/>
    <x v="275"/>
    <x v="0"/>
    <x v="6"/>
    <x v="0"/>
    <x v="6"/>
    <x v="4"/>
  </r>
  <r>
    <x v="94"/>
    <n v="16739.04"/>
    <n v="11230.54"/>
    <x v="1"/>
    <x v="11"/>
    <x v="276"/>
    <x v="0"/>
    <x v="10"/>
    <x v="3"/>
    <x v="10"/>
    <x v="5"/>
  </r>
  <r>
    <x v="14"/>
    <n v="16406.57"/>
    <n v="4473.67"/>
    <x v="0"/>
    <x v="1"/>
    <x v="277"/>
    <x v="0"/>
    <x v="1"/>
    <x v="1"/>
    <x v="1"/>
    <x v="1"/>
  </r>
  <r>
    <x v="70"/>
    <n v="6758.13"/>
    <n v="17415.13"/>
    <x v="2"/>
    <x v="10"/>
    <x v="278"/>
    <x v="0"/>
    <x v="9"/>
    <x v="1"/>
    <x v="9"/>
    <x v="2"/>
  </r>
  <r>
    <x v="20"/>
    <n v="7423.02"/>
    <n v="5699.09"/>
    <x v="0"/>
    <x v="6"/>
    <x v="279"/>
    <x v="0"/>
    <x v="6"/>
    <x v="0"/>
    <x v="6"/>
    <x v="4"/>
  </r>
  <r>
    <x v="66"/>
    <n v="8714.94"/>
    <n v="15160.88"/>
    <x v="1"/>
    <x v="5"/>
    <x v="280"/>
    <x v="1"/>
    <x v="5"/>
    <x v="3"/>
    <x v="5"/>
    <x v="1"/>
  </r>
  <r>
    <x v="14"/>
    <n v="10387.61"/>
    <n v="20298.59"/>
    <x v="2"/>
    <x v="0"/>
    <x v="281"/>
    <x v="0"/>
    <x v="0"/>
    <x v="0"/>
    <x v="0"/>
    <x v="0"/>
  </r>
  <r>
    <x v="87"/>
    <n v="14938.34"/>
    <n v="18503.95"/>
    <x v="1"/>
    <x v="2"/>
    <x v="282"/>
    <x v="0"/>
    <x v="2"/>
    <x v="2"/>
    <x v="2"/>
    <x v="0"/>
  </r>
  <r>
    <x v="92"/>
    <n v="8526.5400000000009"/>
    <n v="19711.53"/>
    <x v="1"/>
    <x v="0"/>
    <x v="283"/>
    <x v="0"/>
    <x v="0"/>
    <x v="0"/>
    <x v="0"/>
    <x v="0"/>
  </r>
  <r>
    <x v="67"/>
    <n v="17924.61"/>
    <n v="17479.54"/>
    <x v="2"/>
    <x v="5"/>
    <x v="284"/>
    <x v="1"/>
    <x v="5"/>
    <x v="3"/>
    <x v="5"/>
    <x v="1"/>
  </r>
  <r>
    <x v="95"/>
    <n v="14829.96"/>
    <n v="8081.1"/>
    <x v="3"/>
    <x v="4"/>
    <x v="285"/>
    <x v="0"/>
    <x v="4"/>
    <x v="1"/>
    <x v="4"/>
    <x v="3"/>
  </r>
  <r>
    <x v="10"/>
    <n v="18153.34"/>
    <n v="16238.46"/>
    <x v="1"/>
    <x v="9"/>
    <x v="286"/>
    <x v="0"/>
    <x v="8"/>
    <x v="2"/>
    <x v="8"/>
    <x v="6"/>
  </r>
  <r>
    <x v="73"/>
    <n v="7186.77"/>
    <n v="18322.259999999998"/>
    <x v="3"/>
    <x v="12"/>
    <x v="287"/>
    <x v="0"/>
    <x v="11"/>
    <x v="0"/>
    <x v="11"/>
    <x v="3"/>
  </r>
  <r>
    <x v="15"/>
    <n v="7544.59"/>
    <n v="13485.67"/>
    <x v="2"/>
    <x v="2"/>
    <x v="288"/>
    <x v="0"/>
    <x v="2"/>
    <x v="2"/>
    <x v="2"/>
    <x v="0"/>
  </r>
  <r>
    <x v="44"/>
    <n v="18360.810000000001"/>
    <n v="5425.57"/>
    <x v="2"/>
    <x v="9"/>
    <x v="289"/>
    <x v="0"/>
    <x v="8"/>
    <x v="2"/>
    <x v="8"/>
    <x v="6"/>
  </r>
  <r>
    <x v="42"/>
    <n v="12041.51"/>
    <n v="8023.86"/>
    <x v="1"/>
    <x v="1"/>
    <x v="290"/>
    <x v="0"/>
    <x v="1"/>
    <x v="1"/>
    <x v="1"/>
    <x v="1"/>
  </r>
  <r>
    <x v="61"/>
    <n v="19417.099999999999"/>
    <n v="19255.46"/>
    <x v="0"/>
    <x v="9"/>
    <x v="291"/>
    <x v="0"/>
    <x v="8"/>
    <x v="2"/>
    <x v="8"/>
    <x v="6"/>
  </r>
  <r>
    <x v="41"/>
    <n v="9448.14"/>
    <n v="7670.4"/>
    <x v="2"/>
    <x v="3"/>
    <x v="292"/>
    <x v="1"/>
    <x v="3"/>
    <x v="3"/>
    <x v="3"/>
    <x v="2"/>
  </r>
  <r>
    <x v="21"/>
    <n v="8706.2900000000009"/>
    <n v="7353.58"/>
    <x v="0"/>
    <x v="5"/>
    <x v="293"/>
    <x v="1"/>
    <x v="5"/>
    <x v="3"/>
    <x v="5"/>
    <x v="1"/>
  </r>
  <r>
    <x v="88"/>
    <n v="5923.48"/>
    <n v="19081.03"/>
    <x v="2"/>
    <x v="11"/>
    <x v="294"/>
    <x v="0"/>
    <x v="10"/>
    <x v="3"/>
    <x v="10"/>
    <x v="5"/>
  </r>
  <r>
    <x v="55"/>
    <n v="19139.91"/>
    <n v="17109.16"/>
    <x v="3"/>
    <x v="4"/>
    <x v="295"/>
    <x v="0"/>
    <x v="4"/>
    <x v="1"/>
    <x v="4"/>
    <x v="3"/>
  </r>
  <r>
    <x v="63"/>
    <n v="14846.53"/>
    <n v="10803.02"/>
    <x v="0"/>
    <x v="5"/>
    <x v="296"/>
    <x v="1"/>
    <x v="5"/>
    <x v="3"/>
    <x v="5"/>
    <x v="1"/>
  </r>
  <r>
    <x v="9"/>
    <n v="8434.93"/>
    <n v="18742.97"/>
    <x v="1"/>
    <x v="7"/>
    <x v="297"/>
    <x v="0"/>
    <x v="7"/>
    <x v="2"/>
    <x v="7"/>
    <x v="5"/>
  </r>
  <r>
    <x v="17"/>
    <n v="11522.16"/>
    <n v="16295.94"/>
    <x v="2"/>
    <x v="2"/>
    <x v="298"/>
    <x v="0"/>
    <x v="2"/>
    <x v="2"/>
    <x v="2"/>
    <x v="0"/>
  </r>
  <r>
    <x v="43"/>
    <n v="5119.91"/>
    <n v="18376.28"/>
    <x v="2"/>
    <x v="5"/>
    <x v="299"/>
    <x v="1"/>
    <x v="5"/>
    <x v="3"/>
    <x v="5"/>
    <x v="1"/>
  </r>
  <r>
    <x v="9"/>
    <n v="18113.63"/>
    <n v="12312.24"/>
    <x v="0"/>
    <x v="4"/>
    <x v="300"/>
    <x v="0"/>
    <x v="4"/>
    <x v="1"/>
    <x v="4"/>
    <x v="3"/>
  </r>
  <r>
    <x v="92"/>
    <n v="6656.66"/>
    <n v="17021.080000000002"/>
    <x v="2"/>
    <x v="0"/>
    <x v="301"/>
    <x v="0"/>
    <x v="0"/>
    <x v="0"/>
    <x v="0"/>
    <x v="0"/>
  </r>
  <r>
    <x v="96"/>
    <n v="16564.169999999998"/>
    <n v="13744.7"/>
    <x v="3"/>
    <x v="2"/>
    <x v="302"/>
    <x v="0"/>
    <x v="2"/>
    <x v="2"/>
    <x v="2"/>
    <x v="0"/>
  </r>
  <r>
    <x v="97"/>
    <n v="18760.02"/>
    <n v="18980.07"/>
    <x v="0"/>
    <x v="0"/>
    <x v="303"/>
    <x v="0"/>
    <x v="0"/>
    <x v="0"/>
    <x v="0"/>
    <x v="0"/>
  </r>
  <r>
    <x v="43"/>
    <n v="12563.68"/>
    <n v="17179.099999999999"/>
    <x v="1"/>
    <x v="7"/>
    <x v="304"/>
    <x v="0"/>
    <x v="7"/>
    <x v="2"/>
    <x v="7"/>
    <x v="5"/>
  </r>
  <r>
    <x v="54"/>
    <n v="13625.01"/>
    <n v="12818.33"/>
    <x v="3"/>
    <x v="11"/>
    <x v="305"/>
    <x v="0"/>
    <x v="10"/>
    <x v="3"/>
    <x v="10"/>
    <x v="5"/>
  </r>
  <r>
    <x v="96"/>
    <n v="5552.32"/>
    <n v="8306.5"/>
    <x v="1"/>
    <x v="4"/>
    <x v="306"/>
    <x v="0"/>
    <x v="4"/>
    <x v="1"/>
    <x v="4"/>
    <x v="3"/>
  </r>
  <r>
    <x v="38"/>
    <n v="7979.98"/>
    <n v="19935.71"/>
    <x v="3"/>
    <x v="4"/>
    <x v="307"/>
    <x v="0"/>
    <x v="4"/>
    <x v="1"/>
    <x v="4"/>
    <x v="3"/>
  </r>
  <r>
    <x v="19"/>
    <n v="16710.7"/>
    <n v="12952.84"/>
    <x v="3"/>
    <x v="5"/>
    <x v="308"/>
    <x v="1"/>
    <x v="5"/>
    <x v="3"/>
    <x v="5"/>
    <x v="1"/>
  </r>
  <r>
    <x v="49"/>
    <n v="9881.2800000000007"/>
    <n v="12670.49"/>
    <x v="0"/>
    <x v="9"/>
    <x v="309"/>
    <x v="0"/>
    <x v="8"/>
    <x v="2"/>
    <x v="8"/>
    <x v="6"/>
  </r>
  <r>
    <x v="33"/>
    <n v="6265.34"/>
    <n v="5309.02"/>
    <x v="3"/>
    <x v="9"/>
    <x v="310"/>
    <x v="0"/>
    <x v="8"/>
    <x v="2"/>
    <x v="8"/>
    <x v="6"/>
  </r>
  <r>
    <x v="47"/>
    <n v="10862.29"/>
    <n v="11167.76"/>
    <x v="0"/>
    <x v="11"/>
    <x v="311"/>
    <x v="0"/>
    <x v="10"/>
    <x v="3"/>
    <x v="10"/>
    <x v="5"/>
  </r>
  <r>
    <x v="92"/>
    <n v="14221.86"/>
    <n v="15299.91"/>
    <x v="0"/>
    <x v="12"/>
    <x v="312"/>
    <x v="0"/>
    <x v="11"/>
    <x v="0"/>
    <x v="11"/>
    <x v="3"/>
  </r>
  <r>
    <x v="35"/>
    <n v="19522.14"/>
    <n v="12575.59"/>
    <x v="0"/>
    <x v="4"/>
    <x v="313"/>
    <x v="0"/>
    <x v="4"/>
    <x v="1"/>
    <x v="4"/>
    <x v="3"/>
  </r>
  <r>
    <x v="37"/>
    <n v="16378.7"/>
    <n v="11334.4"/>
    <x v="2"/>
    <x v="11"/>
    <x v="314"/>
    <x v="0"/>
    <x v="10"/>
    <x v="3"/>
    <x v="10"/>
    <x v="5"/>
  </r>
  <r>
    <x v="16"/>
    <n v="14824.43"/>
    <n v="18646.22"/>
    <x v="2"/>
    <x v="5"/>
    <x v="315"/>
    <x v="1"/>
    <x v="5"/>
    <x v="3"/>
    <x v="5"/>
    <x v="1"/>
  </r>
  <r>
    <x v="54"/>
    <n v="17828.75"/>
    <n v="8089.22"/>
    <x v="3"/>
    <x v="11"/>
    <x v="316"/>
    <x v="0"/>
    <x v="10"/>
    <x v="3"/>
    <x v="10"/>
    <x v="5"/>
  </r>
  <r>
    <x v="49"/>
    <n v="18653.98"/>
    <n v="5374.63"/>
    <x v="0"/>
    <x v="1"/>
    <x v="317"/>
    <x v="0"/>
    <x v="1"/>
    <x v="1"/>
    <x v="1"/>
    <x v="1"/>
  </r>
  <r>
    <x v="37"/>
    <n v="17490.560000000001"/>
    <n v="15774.46"/>
    <x v="2"/>
    <x v="6"/>
    <x v="318"/>
    <x v="0"/>
    <x v="6"/>
    <x v="0"/>
    <x v="6"/>
    <x v="4"/>
  </r>
  <r>
    <x v="55"/>
    <n v="18807.43"/>
    <n v="10030.17"/>
    <x v="1"/>
    <x v="4"/>
    <x v="319"/>
    <x v="0"/>
    <x v="4"/>
    <x v="1"/>
    <x v="4"/>
    <x v="3"/>
  </r>
  <r>
    <x v="67"/>
    <n v="8207.9599999999991"/>
    <n v="14278.06"/>
    <x v="0"/>
    <x v="11"/>
    <x v="320"/>
    <x v="0"/>
    <x v="10"/>
    <x v="3"/>
    <x v="10"/>
    <x v="5"/>
  </r>
  <r>
    <x v="55"/>
    <n v="6580.65"/>
    <n v="11639.2"/>
    <x v="1"/>
    <x v="12"/>
    <x v="321"/>
    <x v="0"/>
    <x v="11"/>
    <x v="0"/>
    <x v="11"/>
    <x v="3"/>
  </r>
  <r>
    <x v="23"/>
    <n v="15782.8"/>
    <n v="11581.84"/>
    <x v="2"/>
    <x v="2"/>
    <x v="322"/>
    <x v="0"/>
    <x v="2"/>
    <x v="2"/>
    <x v="2"/>
    <x v="0"/>
  </r>
  <r>
    <x v="62"/>
    <n v="18275.27"/>
    <n v="15858.62"/>
    <x v="0"/>
    <x v="12"/>
    <x v="323"/>
    <x v="0"/>
    <x v="11"/>
    <x v="0"/>
    <x v="11"/>
    <x v="3"/>
  </r>
  <r>
    <x v="49"/>
    <n v="11169.6"/>
    <n v="6845.51"/>
    <x v="1"/>
    <x v="0"/>
    <x v="324"/>
    <x v="0"/>
    <x v="0"/>
    <x v="0"/>
    <x v="0"/>
    <x v="0"/>
  </r>
  <r>
    <x v="50"/>
    <n v="18599.29"/>
    <n v="16094.01"/>
    <x v="3"/>
    <x v="9"/>
    <x v="325"/>
    <x v="0"/>
    <x v="8"/>
    <x v="2"/>
    <x v="8"/>
    <x v="6"/>
  </r>
  <r>
    <x v="22"/>
    <n v="17030.32"/>
    <n v="14111.81"/>
    <x v="3"/>
    <x v="2"/>
    <x v="326"/>
    <x v="0"/>
    <x v="2"/>
    <x v="2"/>
    <x v="2"/>
    <x v="0"/>
  </r>
  <r>
    <x v="75"/>
    <n v="6097.34"/>
    <n v="12007.7"/>
    <x v="2"/>
    <x v="6"/>
    <x v="327"/>
    <x v="0"/>
    <x v="6"/>
    <x v="0"/>
    <x v="6"/>
    <x v="4"/>
  </r>
  <r>
    <x v="44"/>
    <n v="5114.58"/>
    <n v="10100.120000000001"/>
    <x v="2"/>
    <x v="12"/>
    <x v="328"/>
    <x v="0"/>
    <x v="11"/>
    <x v="0"/>
    <x v="11"/>
    <x v="3"/>
  </r>
  <r>
    <x v="10"/>
    <n v="8949.7999999999993"/>
    <n v="10542.16"/>
    <x v="1"/>
    <x v="2"/>
    <x v="329"/>
    <x v="0"/>
    <x v="2"/>
    <x v="2"/>
    <x v="2"/>
    <x v="0"/>
  </r>
  <r>
    <x v="55"/>
    <n v="6408.41"/>
    <n v="9519.6299999999992"/>
    <x v="1"/>
    <x v="2"/>
    <x v="330"/>
    <x v="0"/>
    <x v="2"/>
    <x v="2"/>
    <x v="2"/>
    <x v="0"/>
  </r>
  <r>
    <x v="53"/>
    <n v="12613.31"/>
    <n v="6050.46"/>
    <x v="3"/>
    <x v="6"/>
    <x v="331"/>
    <x v="0"/>
    <x v="6"/>
    <x v="0"/>
    <x v="6"/>
    <x v="4"/>
  </r>
  <r>
    <x v="17"/>
    <n v="9513.7099999999991"/>
    <n v="7138.34"/>
    <x v="2"/>
    <x v="9"/>
    <x v="332"/>
    <x v="0"/>
    <x v="8"/>
    <x v="2"/>
    <x v="8"/>
    <x v="6"/>
  </r>
  <r>
    <x v="81"/>
    <n v="6813.64"/>
    <n v="8864.2099999999991"/>
    <x v="2"/>
    <x v="9"/>
    <x v="333"/>
    <x v="0"/>
    <x v="8"/>
    <x v="2"/>
    <x v="8"/>
    <x v="6"/>
  </r>
  <r>
    <x v="59"/>
    <n v="8314.98"/>
    <n v="11828.49"/>
    <x v="3"/>
    <x v="6"/>
    <x v="334"/>
    <x v="0"/>
    <x v="6"/>
    <x v="0"/>
    <x v="6"/>
    <x v="4"/>
  </r>
  <r>
    <x v="96"/>
    <n v="18448.400000000001"/>
    <n v="8311.86"/>
    <x v="3"/>
    <x v="2"/>
    <x v="335"/>
    <x v="0"/>
    <x v="2"/>
    <x v="2"/>
    <x v="2"/>
    <x v="0"/>
  </r>
  <r>
    <x v="18"/>
    <n v="10387.6"/>
    <n v="9598.4599999999991"/>
    <x v="2"/>
    <x v="6"/>
    <x v="336"/>
    <x v="0"/>
    <x v="6"/>
    <x v="0"/>
    <x v="6"/>
    <x v="4"/>
  </r>
  <r>
    <x v="67"/>
    <n v="7610.36"/>
    <n v="7085.02"/>
    <x v="1"/>
    <x v="10"/>
    <x v="337"/>
    <x v="0"/>
    <x v="9"/>
    <x v="1"/>
    <x v="9"/>
    <x v="2"/>
  </r>
  <r>
    <x v="94"/>
    <n v="6049.94"/>
    <n v="10303.799999999999"/>
    <x v="0"/>
    <x v="6"/>
    <x v="338"/>
    <x v="0"/>
    <x v="6"/>
    <x v="0"/>
    <x v="6"/>
    <x v="4"/>
  </r>
  <r>
    <x v="38"/>
    <n v="10626.27"/>
    <n v="10948.64"/>
    <x v="3"/>
    <x v="10"/>
    <x v="339"/>
    <x v="0"/>
    <x v="9"/>
    <x v="1"/>
    <x v="9"/>
    <x v="2"/>
  </r>
  <r>
    <x v="70"/>
    <n v="5689.13"/>
    <n v="17395.02"/>
    <x v="0"/>
    <x v="8"/>
    <x v="340"/>
    <x v="0"/>
    <x v="3"/>
    <x v="3"/>
    <x v="3"/>
    <x v="4"/>
  </r>
  <r>
    <x v="18"/>
    <n v="17676.86"/>
    <n v="17000.150000000001"/>
    <x v="0"/>
    <x v="5"/>
    <x v="341"/>
    <x v="1"/>
    <x v="5"/>
    <x v="3"/>
    <x v="5"/>
    <x v="1"/>
  </r>
  <r>
    <x v="30"/>
    <n v="11951.68"/>
    <n v="19896.84"/>
    <x v="3"/>
    <x v="9"/>
    <x v="342"/>
    <x v="0"/>
    <x v="8"/>
    <x v="2"/>
    <x v="8"/>
    <x v="6"/>
  </r>
  <r>
    <x v="38"/>
    <n v="12390.58"/>
    <n v="13182.89"/>
    <x v="2"/>
    <x v="8"/>
    <x v="343"/>
    <x v="0"/>
    <x v="3"/>
    <x v="3"/>
    <x v="3"/>
    <x v="4"/>
  </r>
  <r>
    <x v="16"/>
    <n v="11873.15"/>
    <n v="8509.0499999999993"/>
    <x v="3"/>
    <x v="6"/>
    <x v="344"/>
    <x v="0"/>
    <x v="6"/>
    <x v="0"/>
    <x v="6"/>
    <x v="4"/>
  </r>
  <r>
    <x v="89"/>
    <n v="17640.099999999999"/>
    <n v="11987.13"/>
    <x v="1"/>
    <x v="1"/>
    <x v="345"/>
    <x v="0"/>
    <x v="1"/>
    <x v="1"/>
    <x v="1"/>
    <x v="1"/>
  </r>
  <r>
    <x v="17"/>
    <n v="8900.31"/>
    <n v="14192.14"/>
    <x v="3"/>
    <x v="2"/>
    <x v="346"/>
    <x v="0"/>
    <x v="2"/>
    <x v="2"/>
    <x v="2"/>
    <x v="0"/>
  </r>
  <r>
    <x v="31"/>
    <n v="5358.6"/>
    <n v="18357.82"/>
    <x v="2"/>
    <x v="12"/>
    <x v="347"/>
    <x v="0"/>
    <x v="11"/>
    <x v="0"/>
    <x v="11"/>
    <x v="3"/>
  </r>
  <r>
    <x v="4"/>
    <n v="14405.21"/>
    <n v="14187.17"/>
    <x v="0"/>
    <x v="7"/>
    <x v="348"/>
    <x v="0"/>
    <x v="7"/>
    <x v="2"/>
    <x v="7"/>
    <x v="5"/>
  </r>
  <r>
    <x v="45"/>
    <n v="7537.46"/>
    <n v="18089.95"/>
    <x v="2"/>
    <x v="0"/>
    <x v="349"/>
    <x v="0"/>
    <x v="0"/>
    <x v="0"/>
    <x v="0"/>
    <x v="0"/>
  </r>
  <r>
    <x v="4"/>
    <n v="10355.36"/>
    <n v="5544.52"/>
    <x v="1"/>
    <x v="6"/>
    <x v="350"/>
    <x v="0"/>
    <x v="6"/>
    <x v="0"/>
    <x v="6"/>
    <x v="4"/>
  </r>
  <r>
    <x v="12"/>
    <n v="15462.65"/>
    <n v="11487.92"/>
    <x v="0"/>
    <x v="7"/>
    <x v="351"/>
    <x v="0"/>
    <x v="7"/>
    <x v="2"/>
    <x v="7"/>
    <x v="5"/>
  </r>
  <r>
    <x v="73"/>
    <n v="9787.68"/>
    <n v="17637.63"/>
    <x v="0"/>
    <x v="9"/>
    <x v="352"/>
    <x v="0"/>
    <x v="8"/>
    <x v="2"/>
    <x v="8"/>
    <x v="6"/>
  </r>
  <r>
    <x v="49"/>
    <n v="8983.17"/>
    <n v="11546.89"/>
    <x v="2"/>
    <x v="10"/>
    <x v="353"/>
    <x v="0"/>
    <x v="9"/>
    <x v="1"/>
    <x v="9"/>
    <x v="2"/>
  </r>
  <r>
    <x v="15"/>
    <n v="17596.18"/>
    <n v="9183.93"/>
    <x v="0"/>
    <x v="1"/>
    <x v="354"/>
    <x v="0"/>
    <x v="1"/>
    <x v="1"/>
    <x v="1"/>
    <x v="1"/>
  </r>
  <r>
    <x v="82"/>
    <n v="16036.02"/>
    <n v="11251.63"/>
    <x v="3"/>
    <x v="6"/>
    <x v="355"/>
    <x v="0"/>
    <x v="6"/>
    <x v="0"/>
    <x v="6"/>
    <x v="4"/>
  </r>
  <r>
    <x v="27"/>
    <n v="11222.99"/>
    <n v="8348.4500000000007"/>
    <x v="0"/>
    <x v="6"/>
    <x v="356"/>
    <x v="0"/>
    <x v="6"/>
    <x v="0"/>
    <x v="6"/>
    <x v="4"/>
  </r>
  <r>
    <x v="35"/>
    <n v="12142.58"/>
    <n v="13459.82"/>
    <x v="2"/>
    <x v="2"/>
    <x v="357"/>
    <x v="0"/>
    <x v="2"/>
    <x v="2"/>
    <x v="2"/>
    <x v="0"/>
  </r>
  <r>
    <x v="98"/>
    <n v="19796.009999999998"/>
    <n v="7352.38"/>
    <x v="3"/>
    <x v="12"/>
    <x v="358"/>
    <x v="0"/>
    <x v="11"/>
    <x v="0"/>
    <x v="11"/>
    <x v="3"/>
  </r>
  <r>
    <x v="98"/>
    <n v="15237.07"/>
    <n v="14177.96"/>
    <x v="3"/>
    <x v="12"/>
    <x v="359"/>
    <x v="0"/>
    <x v="11"/>
    <x v="0"/>
    <x v="11"/>
    <x v="3"/>
  </r>
  <r>
    <x v="44"/>
    <n v="10109.91"/>
    <n v="7774.55"/>
    <x v="2"/>
    <x v="2"/>
    <x v="360"/>
    <x v="0"/>
    <x v="2"/>
    <x v="2"/>
    <x v="2"/>
    <x v="0"/>
  </r>
  <r>
    <x v="70"/>
    <n v="17882.88"/>
    <n v="9771.48"/>
    <x v="1"/>
    <x v="10"/>
    <x v="361"/>
    <x v="0"/>
    <x v="9"/>
    <x v="1"/>
    <x v="9"/>
    <x v="2"/>
  </r>
  <r>
    <x v="85"/>
    <n v="14847.02"/>
    <n v="19881.39"/>
    <x v="3"/>
    <x v="4"/>
    <x v="362"/>
    <x v="0"/>
    <x v="4"/>
    <x v="1"/>
    <x v="4"/>
    <x v="3"/>
  </r>
  <r>
    <x v="92"/>
    <n v="18164.79"/>
    <n v="9136.7900000000009"/>
    <x v="3"/>
    <x v="8"/>
    <x v="363"/>
    <x v="0"/>
    <x v="3"/>
    <x v="3"/>
    <x v="3"/>
    <x v="4"/>
  </r>
  <r>
    <x v="6"/>
    <n v="5677.85"/>
    <n v="5864.07"/>
    <x v="2"/>
    <x v="10"/>
    <x v="364"/>
    <x v="0"/>
    <x v="9"/>
    <x v="1"/>
    <x v="9"/>
    <x v="2"/>
  </r>
  <r>
    <x v="19"/>
    <n v="7572.08"/>
    <n v="6851.17"/>
    <x v="2"/>
    <x v="5"/>
    <x v="365"/>
    <x v="1"/>
    <x v="5"/>
    <x v="3"/>
    <x v="5"/>
    <x v="1"/>
  </r>
  <r>
    <x v="12"/>
    <n v="17172.18"/>
    <n v="14122.66"/>
    <x v="3"/>
    <x v="6"/>
    <x v="366"/>
    <x v="0"/>
    <x v="6"/>
    <x v="0"/>
    <x v="6"/>
    <x v="4"/>
  </r>
  <r>
    <x v="68"/>
    <n v="6909.88"/>
    <n v="11381.82"/>
    <x v="2"/>
    <x v="11"/>
    <x v="367"/>
    <x v="0"/>
    <x v="10"/>
    <x v="3"/>
    <x v="10"/>
    <x v="5"/>
  </r>
  <r>
    <x v="72"/>
    <n v="12891.17"/>
    <n v="11305.22"/>
    <x v="0"/>
    <x v="12"/>
    <x v="368"/>
    <x v="0"/>
    <x v="11"/>
    <x v="0"/>
    <x v="11"/>
    <x v="3"/>
  </r>
  <r>
    <x v="63"/>
    <n v="14240.98"/>
    <n v="7702.12"/>
    <x v="1"/>
    <x v="4"/>
    <x v="369"/>
    <x v="0"/>
    <x v="4"/>
    <x v="1"/>
    <x v="4"/>
    <x v="3"/>
  </r>
  <r>
    <x v="37"/>
    <n v="14461.82"/>
    <n v="18862.93"/>
    <x v="2"/>
    <x v="4"/>
    <x v="370"/>
    <x v="0"/>
    <x v="4"/>
    <x v="1"/>
    <x v="4"/>
    <x v="3"/>
  </r>
  <r>
    <x v="26"/>
    <n v="17316.93"/>
    <n v="7685.84"/>
    <x v="1"/>
    <x v="9"/>
    <x v="371"/>
    <x v="0"/>
    <x v="8"/>
    <x v="2"/>
    <x v="8"/>
    <x v="6"/>
  </r>
  <r>
    <x v="60"/>
    <n v="12646.98"/>
    <n v="9283.57"/>
    <x v="2"/>
    <x v="7"/>
    <x v="372"/>
    <x v="0"/>
    <x v="7"/>
    <x v="2"/>
    <x v="7"/>
    <x v="5"/>
  </r>
  <r>
    <x v="4"/>
    <n v="16084.76"/>
    <n v="12986.22"/>
    <x v="0"/>
    <x v="12"/>
    <x v="373"/>
    <x v="0"/>
    <x v="11"/>
    <x v="0"/>
    <x v="11"/>
    <x v="3"/>
  </r>
  <r>
    <x v="47"/>
    <n v="19865.45"/>
    <n v="9979.89"/>
    <x v="0"/>
    <x v="1"/>
    <x v="374"/>
    <x v="0"/>
    <x v="1"/>
    <x v="1"/>
    <x v="1"/>
    <x v="1"/>
  </r>
  <r>
    <x v="39"/>
    <n v="10811.65"/>
    <n v="9021.91"/>
    <x v="0"/>
    <x v="6"/>
    <x v="375"/>
    <x v="0"/>
    <x v="6"/>
    <x v="0"/>
    <x v="6"/>
    <x v="4"/>
  </r>
  <r>
    <x v="22"/>
    <n v="9686.43"/>
    <n v="6256.88"/>
    <x v="3"/>
    <x v="1"/>
    <x v="376"/>
    <x v="0"/>
    <x v="1"/>
    <x v="1"/>
    <x v="1"/>
    <x v="1"/>
  </r>
  <r>
    <x v="99"/>
    <n v="12212.92"/>
    <n v="11172.94"/>
    <x v="3"/>
    <x v="4"/>
    <x v="377"/>
    <x v="0"/>
    <x v="4"/>
    <x v="1"/>
    <x v="4"/>
    <x v="3"/>
  </r>
  <r>
    <x v="10"/>
    <n v="5562.55"/>
    <n v="13639.73"/>
    <x v="3"/>
    <x v="4"/>
    <x v="378"/>
    <x v="0"/>
    <x v="4"/>
    <x v="1"/>
    <x v="4"/>
    <x v="3"/>
  </r>
  <r>
    <x v="35"/>
    <n v="10543.09"/>
    <n v="6851.52"/>
    <x v="2"/>
    <x v="7"/>
    <x v="379"/>
    <x v="0"/>
    <x v="7"/>
    <x v="2"/>
    <x v="7"/>
    <x v="5"/>
  </r>
  <r>
    <x v="9"/>
    <n v="12552.93"/>
    <n v="13634.47"/>
    <x v="1"/>
    <x v="9"/>
    <x v="380"/>
    <x v="0"/>
    <x v="8"/>
    <x v="2"/>
    <x v="8"/>
    <x v="6"/>
  </r>
  <r>
    <x v="88"/>
    <n v="19980.07"/>
    <n v="13617.87"/>
    <x v="2"/>
    <x v="7"/>
    <x v="381"/>
    <x v="0"/>
    <x v="7"/>
    <x v="2"/>
    <x v="7"/>
    <x v="5"/>
  </r>
  <r>
    <x v="95"/>
    <n v="8110.19"/>
    <n v="6202.96"/>
    <x v="2"/>
    <x v="2"/>
    <x v="382"/>
    <x v="0"/>
    <x v="2"/>
    <x v="2"/>
    <x v="2"/>
    <x v="0"/>
  </r>
  <r>
    <x v="58"/>
    <n v="15408.92"/>
    <n v="8426.43"/>
    <x v="1"/>
    <x v="1"/>
    <x v="383"/>
    <x v="0"/>
    <x v="1"/>
    <x v="1"/>
    <x v="1"/>
    <x v="1"/>
  </r>
  <r>
    <x v="63"/>
    <n v="18863.03"/>
    <n v="19858.34"/>
    <x v="0"/>
    <x v="5"/>
    <x v="384"/>
    <x v="1"/>
    <x v="5"/>
    <x v="3"/>
    <x v="5"/>
    <x v="1"/>
  </r>
  <r>
    <x v="54"/>
    <n v="18955.52"/>
    <n v="10402.43"/>
    <x v="1"/>
    <x v="6"/>
    <x v="385"/>
    <x v="0"/>
    <x v="6"/>
    <x v="0"/>
    <x v="6"/>
    <x v="4"/>
  </r>
  <r>
    <x v="28"/>
    <n v="11684.45"/>
    <n v="8558.1"/>
    <x v="3"/>
    <x v="1"/>
    <x v="386"/>
    <x v="0"/>
    <x v="1"/>
    <x v="1"/>
    <x v="1"/>
    <x v="1"/>
  </r>
  <r>
    <x v="4"/>
    <n v="14618.49"/>
    <n v="6057.48"/>
    <x v="1"/>
    <x v="6"/>
    <x v="387"/>
    <x v="0"/>
    <x v="6"/>
    <x v="0"/>
    <x v="6"/>
    <x v="4"/>
  </r>
  <r>
    <x v="56"/>
    <n v="14040.39"/>
    <n v="8837.61"/>
    <x v="2"/>
    <x v="11"/>
    <x v="388"/>
    <x v="0"/>
    <x v="10"/>
    <x v="3"/>
    <x v="10"/>
    <x v="5"/>
  </r>
  <r>
    <x v="65"/>
    <n v="8650.81"/>
    <n v="11790.51"/>
    <x v="3"/>
    <x v="9"/>
    <x v="389"/>
    <x v="0"/>
    <x v="8"/>
    <x v="2"/>
    <x v="8"/>
    <x v="6"/>
  </r>
  <r>
    <x v="98"/>
    <n v="10509.61"/>
    <n v="14669.68"/>
    <x v="3"/>
    <x v="12"/>
    <x v="390"/>
    <x v="0"/>
    <x v="11"/>
    <x v="0"/>
    <x v="11"/>
    <x v="3"/>
  </r>
  <r>
    <x v="78"/>
    <n v="19143.3"/>
    <n v="6403.28"/>
    <x v="0"/>
    <x v="0"/>
    <x v="391"/>
    <x v="0"/>
    <x v="0"/>
    <x v="0"/>
    <x v="0"/>
    <x v="0"/>
  </r>
  <r>
    <x v="40"/>
    <n v="9241.32"/>
    <n v="9840.07"/>
    <x v="0"/>
    <x v="10"/>
    <x v="392"/>
    <x v="0"/>
    <x v="9"/>
    <x v="1"/>
    <x v="9"/>
    <x v="2"/>
  </r>
  <r>
    <x v="49"/>
    <n v="19848.259999999998"/>
    <n v="4281"/>
    <x v="0"/>
    <x v="4"/>
    <x v="393"/>
    <x v="0"/>
    <x v="4"/>
    <x v="1"/>
    <x v="4"/>
    <x v="3"/>
  </r>
  <r>
    <x v="15"/>
    <n v="5634.95"/>
    <n v="9087.61"/>
    <x v="3"/>
    <x v="2"/>
    <x v="394"/>
    <x v="0"/>
    <x v="2"/>
    <x v="2"/>
    <x v="2"/>
    <x v="0"/>
  </r>
  <r>
    <x v="1"/>
    <n v="19341.990000000002"/>
    <n v="10226.42"/>
    <x v="2"/>
    <x v="2"/>
    <x v="395"/>
    <x v="0"/>
    <x v="2"/>
    <x v="2"/>
    <x v="2"/>
    <x v="0"/>
  </r>
  <r>
    <x v="55"/>
    <n v="6016.7"/>
    <n v="6008.11"/>
    <x v="3"/>
    <x v="1"/>
    <x v="396"/>
    <x v="0"/>
    <x v="1"/>
    <x v="1"/>
    <x v="1"/>
    <x v="1"/>
  </r>
  <r>
    <x v="48"/>
    <n v="7375.8"/>
    <n v="8595.99"/>
    <x v="1"/>
    <x v="12"/>
    <x v="397"/>
    <x v="0"/>
    <x v="11"/>
    <x v="0"/>
    <x v="11"/>
    <x v="3"/>
  </r>
  <r>
    <x v="44"/>
    <n v="16671.18"/>
    <n v="8664.19"/>
    <x v="1"/>
    <x v="12"/>
    <x v="398"/>
    <x v="0"/>
    <x v="11"/>
    <x v="0"/>
    <x v="11"/>
    <x v="3"/>
  </r>
  <r>
    <x v="20"/>
    <n v="8629.7099999999991"/>
    <n v="11864.29"/>
    <x v="1"/>
    <x v="6"/>
    <x v="399"/>
    <x v="0"/>
    <x v="6"/>
    <x v="0"/>
    <x v="6"/>
    <x v="4"/>
  </r>
  <r>
    <x v="19"/>
    <n v="5636.43"/>
    <n v="16914.900000000001"/>
    <x v="2"/>
    <x v="5"/>
    <x v="400"/>
    <x v="1"/>
    <x v="5"/>
    <x v="3"/>
    <x v="5"/>
    <x v="1"/>
  </r>
  <r>
    <x v="81"/>
    <n v="14704.41"/>
    <n v="16206.97"/>
    <x v="0"/>
    <x v="4"/>
    <x v="401"/>
    <x v="0"/>
    <x v="4"/>
    <x v="1"/>
    <x v="4"/>
    <x v="3"/>
  </r>
  <r>
    <x v="75"/>
    <n v="19165.95"/>
    <n v="16589.96"/>
    <x v="2"/>
    <x v="11"/>
    <x v="402"/>
    <x v="0"/>
    <x v="10"/>
    <x v="3"/>
    <x v="10"/>
    <x v="5"/>
  </r>
  <r>
    <x v="11"/>
    <n v="5988"/>
    <n v="19551.400000000001"/>
    <x v="2"/>
    <x v="10"/>
    <x v="403"/>
    <x v="0"/>
    <x v="9"/>
    <x v="1"/>
    <x v="9"/>
    <x v="2"/>
  </r>
  <r>
    <x v="85"/>
    <n v="11124.17"/>
    <n v="11490.52"/>
    <x v="0"/>
    <x v="7"/>
    <x v="404"/>
    <x v="0"/>
    <x v="7"/>
    <x v="2"/>
    <x v="7"/>
    <x v="5"/>
  </r>
  <r>
    <x v="61"/>
    <n v="10464.33"/>
    <n v="12481.26"/>
    <x v="1"/>
    <x v="4"/>
    <x v="405"/>
    <x v="0"/>
    <x v="4"/>
    <x v="1"/>
    <x v="4"/>
    <x v="3"/>
  </r>
  <r>
    <x v="79"/>
    <n v="16946.12"/>
    <n v="17512.080000000002"/>
    <x v="2"/>
    <x v="9"/>
    <x v="406"/>
    <x v="0"/>
    <x v="8"/>
    <x v="2"/>
    <x v="8"/>
    <x v="6"/>
  </r>
  <r>
    <x v="9"/>
    <n v="7782.76"/>
    <n v="12267.33"/>
    <x v="2"/>
    <x v="11"/>
    <x v="407"/>
    <x v="0"/>
    <x v="10"/>
    <x v="3"/>
    <x v="10"/>
    <x v="5"/>
  </r>
  <r>
    <x v="38"/>
    <n v="8164.36"/>
    <n v="7221.39"/>
    <x v="1"/>
    <x v="10"/>
    <x v="408"/>
    <x v="0"/>
    <x v="9"/>
    <x v="1"/>
    <x v="9"/>
    <x v="2"/>
  </r>
  <r>
    <x v="24"/>
    <n v="15732.02"/>
    <n v="15070.84"/>
    <x v="1"/>
    <x v="6"/>
    <x v="409"/>
    <x v="0"/>
    <x v="6"/>
    <x v="0"/>
    <x v="6"/>
    <x v="4"/>
  </r>
  <r>
    <x v="38"/>
    <n v="9519.58"/>
    <n v="6676.74"/>
    <x v="2"/>
    <x v="6"/>
    <x v="410"/>
    <x v="0"/>
    <x v="6"/>
    <x v="0"/>
    <x v="6"/>
    <x v="4"/>
  </r>
  <r>
    <x v="69"/>
    <n v="12771.38"/>
    <n v="16638.23"/>
    <x v="2"/>
    <x v="6"/>
    <x v="411"/>
    <x v="0"/>
    <x v="6"/>
    <x v="0"/>
    <x v="6"/>
    <x v="4"/>
  </r>
  <r>
    <x v="94"/>
    <n v="9087.9"/>
    <n v="7508.88"/>
    <x v="3"/>
    <x v="9"/>
    <x v="412"/>
    <x v="0"/>
    <x v="8"/>
    <x v="2"/>
    <x v="8"/>
    <x v="6"/>
  </r>
  <r>
    <x v="93"/>
    <n v="18283.66"/>
    <n v="15115.94"/>
    <x v="0"/>
    <x v="12"/>
    <x v="413"/>
    <x v="0"/>
    <x v="11"/>
    <x v="0"/>
    <x v="11"/>
    <x v="3"/>
  </r>
  <r>
    <x v="30"/>
    <n v="9772.2999999999993"/>
    <n v="16505.580000000002"/>
    <x v="0"/>
    <x v="12"/>
    <x v="414"/>
    <x v="0"/>
    <x v="11"/>
    <x v="0"/>
    <x v="11"/>
    <x v="3"/>
  </r>
  <r>
    <x v="7"/>
    <n v="6601.68"/>
    <n v="10433.89"/>
    <x v="0"/>
    <x v="5"/>
    <x v="415"/>
    <x v="1"/>
    <x v="5"/>
    <x v="3"/>
    <x v="5"/>
    <x v="1"/>
  </r>
  <r>
    <x v="20"/>
    <n v="11991.86"/>
    <n v="17296.79"/>
    <x v="2"/>
    <x v="1"/>
    <x v="416"/>
    <x v="0"/>
    <x v="1"/>
    <x v="1"/>
    <x v="1"/>
    <x v="1"/>
  </r>
  <r>
    <x v="46"/>
    <n v="14767.42"/>
    <n v="8444.4500000000007"/>
    <x v="3"/>
    <x v="1"/>
    <x v="417"/>
    <x v="0"/>
    <x v="1"/>
    <x v="1"/>
    <x v="1"/>
    <x v="1"/>
  </r>
  <r>
    <x v="64"/>
    <n v="9486.3799999999992"/>
    <n v="12397.85"/>
    <x v="1"/>
    <x v="1"/>
    <x v="418"/>
    <x v="0"/>
    <x v="1"/>
    <x v="1"/>
    <x v="1"/>
    <x v="1"/>
  </r>
  <r>
    <x v="96"/>
    <n v="15683.84"/>
    <n v="10795.53"/>
    <x v="0"/>
    <x v="1"/>
    <x v="419"/>
    <x v="0"/>
    <x v="1"/>
    <x v="1"/>
    <x v="1"/>
    <x v="1"/>
  </r>
  <r>
    <x v="27"/>
    <n v="14355.72"/>
    <n v="8946.7199999999993"/>
    <x v="1"/>
    <x v="7"/>
    <x v="420"/>
    <x v="0"/>
    <x v="7"/>
    <x v="2"/>
    <x v="7"/>
    <x v="5"/>
  </r>
  <r>
    <x v="40"/>
    <n v="6161.4"/>
    <n v="9169.7900000000009"/>
    <x v="0"/>
    <x v="2"/>
    <x v="421"/>
    <x v="0"/>
    <x v="2"/>
    <x v="2"/>
    <x v="2"/>
    <x v="0"/>
  </r>
  <r>
    <x v="31"/>
    <n v="18415.88"/>
    <n v="16609.490000000002"/>
    <x v="2"/>
    <x v="2"/>
    <x v="422"/>
    <x v="0"/>
    <x v="2"/>
    <x v="2"/>
    <x v="2"/>
    <x v="0"/>
  </r>
  <r>
    <x v="28"/>
    <n v="10216.74"/>
    <n v="16148.83"/>
    <x v="1"/>
    <x v="8"/>
    <x v="423"/>
    <x v="0"/>
    <x v="3"/>
    <x v="3"/>
    <x v="3"/>
    <x v="4"/>
  </r>
  <r>
    <x v="56"/>
    <n v="15231.48"/>
    <n v="5157.09"/>
    <x v="0"/>
    <x v="5"/>
    <x v="424"/>
    <x v="1"/>
    <x v="5"/>
    <x v="3"/>
    <x v="5"/>
    <x v="1"/>
  </r>
  <r>
    <x v="57"/>
    <n v="8543.68"/>
    <n v="7769.77"/>
    <x v="1"/>
    <x v="6"/>
    <x v="425"/>
    <x v="0"/>
    <x v="6"/>
    <x v="0"/>
    <x v="6"/>
    <x v="4"/>
  </r>
  <r>
    <x v="50"/>
    <n v="17824.43"/>
    <n v="10990.57"/>
    <x v="1"/>
    <x v="3"/>
    <x v="426"/>
    <x v="1"/>
    <x v="3"/>
    <x v="3"/>
    <x v="3"/>
    <x v="2"/>
  </r>
  <r>
    <x v="84"/>
    <n v="9853.65"/>
    <n v="16332.45"/>
    <x v="1"/>
    <x v="0"/>
    <x v="427"/>
    <x v="0"/>
    <x v="0"/>
    <x v="0"/>
    <x v="0"/>
    <x v="0"/>
  </r>
  <r>
    <x v="51"/>
    <n v="19153.650000000001"/>
    <n v="17659.96"/>
    <x v="1"/>
    <x v="11"/>
    <x v="428"/>
    <x v="0"/>
    <x v="10"/>
    <x v="3"/>
    <x v="10"/>
    <x v="5"/>
  </r>
  <r>
    <x v="35"/>
    <n v="6526.96"/>
    <n v="16497.71"/>
    <x v="0"/>
    <x v="11"/>
    <x v="429"/>
    <x v="0"/>
    <x v="10"/>
    <x v="3"/>
    <x v="10"/>
    <x v="5"/>
  </r>
  <r>
    <x v="2"/>
    <n v="8754.57"/>
    <n v="18012.91"/>
    <x v="1"/>
    <x v="10"/>
    <x v="430"/>
    <x v="0"/>
    <x v="9"/>
    <x v="1"/>
    <x v="9"/>
    <x v="2"/>
  </r>
  <r>
    <x v="80"/>
    <n v="13786.67"/>
    <n v="14389.58"/>
    <x v="1"/>
    <x v="6"/>
    <x v="431"/>
    <x v="0"/>
    <x v="6"/>
    <x v="0"/>
    <x v="6"/>
    <x v="4"/>
  </r>
  <r>
    <x v="43"/>
    <n v="17816.52"/>
    <n v="11363.75"/>
    <x v="3"/>
    <x v="4"/>
    <x v="432"/>
    <x v="0"/>
    <x v="4"/>
    <x v="1"/>
    <x v="4"/>
    <x v="3"/>
  </r>
  <r>
    <x v="78"/>
    <n v="9805.76"/>
    <n v="17736.79"/>
    <x v="1"/>
    <x v="9"/>
    <x v="433"/>
    <x v="0"/>
    <x v="8"/>
    <x v="2"/>
    <x v="8"/>
    <x v="6"/>
  </r>
  <r>
    <x v="56"/>
    <n v="13554.41"/>
    <n v="7932.93"/>
    <x v="0"/>
    <x v="0"/>
    <x v="434"/>
    <x v="0"/>
    <x v="0"/>
    <x v="0"/>
    <x v="0"/>
    <x v="0"/>
  </r>
  <r>
    <x v="60"/>
    <n v="17681.71"/>
    <n v="16727.509999999998"/>
    <x v="2"/>
    <x v="6"/>
    <x v="435"/>
    <x v="0"/>
    <x v="6"/>
    <x v="0"/>
    <x v="6"/>
    <x v="4"/>
  </r>
  <r>
    <x v="71"/>
    <n v="10313.120000000001"/>
    <n v="8035.44"/>
    <x v="2"/>
    <x v="11"/>
    <x v="436"/>
    <x v="0"/>
    <x v="10"/>
    <x v="3"/>
    <x v="10"/>
    <x v="5"/>
  </r>
  <r>
    <x v="75"/>
    <n v="10663.13"/>
    <n v="14288.19"/>
    <x v="1"/>
    <x v="0"/>
    <x v="437"/>
    <x v="0"/>
    <x v="0"/>
    <x v="0"/>
    <x v="0"/>
    <x v="0"/>
  </r>
  <r>
    <x v="82"/>
    <n v="13638.92"/>
    <n v="12294.27"/>
    <x v="1"/>
    <x v="7"/>
    <x v="438"/>
    <x v="0"/>
    <x v="7"/>
    <x v="2"/>
    <x v="7"/>
    <x v="5"/>
  </r>
  <r>
    <x v="63"/>
    <n v="9793.06"/>
    <n v="9430.49"/>
    <x v="3"/>
    <x v="8"/>
    <x v="439"/>
    <x v="0"/>
    <x v="3"/>
    <x v="3"/>
    <x v="3"/>
    <x v="4"/>
  </r>
  <r>
    <x v="54"/>
    <n v="11528.67"/>
    <n v="8655.26"/>
    <x v="3"/>
    <x v="10"/>
    <x v="440"/>
    <x v="0"/>
    <x v="9"/>
    <x v="1"/>
    <x v="9"/>
    <x v="2"/>
  </r>
  <r>
    <x v="64"/>
    <n v="17437.650000000001"/>
    <n v="8510.7900000000009"/>
    <x v="1"/>
    <x v="12"/>
    <x v="441"/>
    <x v="0"/>
    <x v="11"/>
    <x v="0"/>
    <x v="11"/>
    <x v="3"/>
  </r>
  <r>
    <x v="60"/>
    <n v="11114.97"/>
    <n v="11797.03"/>
    <x v="0"/>
    <x v="7"/>
    <x v="442"/>
    <x v="0"/>
    <x v="7"/>
    <x v="2"/>
    <x v="7"/>
    <x v="5"/>
  </r>
  <r>
    <x v="42"/>
    <n v="7117.11"/>
    <n v="18623.580000000002"/>
    <x v="3"/>
    <x v="7"/>
    <x v="443"/>
    <x v="0"/>
    <x v="7"/>
    <x v="2"/>
    <x v="7"/>
    <x v="5"/>
  </r>
  <r>
    <x v="50"/>
    <n v="10675.31"/>
    <n v="17969.400000000001"/>
    <x v="1"/>
    <x v="0"/>
    <x v="444"/>
    <x v="0"/>
    <x v="0"/>
    <x v="0"/>
    <x v="0"/>
    <x v="0"/>
  </r>
  <r>
    <x v="19"/>
    <n v="16058.62"/>
    <n v="8574.57"/>
    <x v="0"/>
    <x v="5"/>
    <x v="445"/>
    <x v="1"/>
    <x v="5"/>
    <x v="3"/>
    <x v="5"/>
    <x v="1"/>
  </r>
  <r>
    <x v="8"/>
    <n v="13101.31"/>
    <n v="17339.86"/>
    <x v="3"/>
    <x v="6"/>
    <x v="446"/>
    <x v="0"/>
    <x v="6"/>
    <x v="0"/>
    <x v="6"/>
    <x v="4"/>
  </r>
  <r>
    <x v="44"/>
    <n v="13471.26"/>
    <n v="17204.669999999998"/>
    <x v="2"/>
    <x v="2"/>
    <x v="447"/>
    <x v="0"/>
    <x v="2"/>
    <x v="2"/>
    <x v="2"/>
    <x v="0"/>
  </r>
  <r>
    <x v="74"/>
    <n v="6596.18"/>
    <n v="14365.27"/>
    <x v="1"/>
    <x v="2"/>
    <x v="448"/>
    <x v="0"/>
    <x v="2"/>
    <x v="2"/>
    <x v="2"/>
    <x v="0"/>
  </r>
  <r>
    <x v="90"/>
    <n v="18051.12"/>
    <n v="11897.73"/>
    <x v="0"/>
    <x v="4"/>
    <x v="449"/>
    <x v="0"/>
    <x v="4"/>
    <x v="1"/>
    <x v="4"/>
    <x v="3"/>
  </r>
  <r>
    <x v="78"/>
    <n v="17784.919999999998"/>
    <n v="6998.12"/>
    <x v="0"/>
    <x v="1"/>
    <x v="450"/>
    <x v="0"/>
    <x v="1"/>
    <x v="1"/>
    <x v="1"/>
    <x v="1"/>
  </r>
  <r>
    <x v="5"/>
    <n v="5480.01"/>
    <n v="15825.33"/>
    <x v="0"/>
    <x v="4"/>
    <x v="451"/>
    <x v="0"/>
    <x v="4"/>
    <x v="1"/>
    <x v="4"/>
    <x v="3"/>
  </r>
  <r>
    <x v="58"/>
    <n v="10457.209999999999"/>
    <n v="8097.63"/>
    <x v="0"/>
    <x v="0"/>
    <x v="452"/>
    <x v="0"/>
    <x v="0"/>
    <x v="0"/>
    <x v="0"/>
    <x v="0"/>
  </r>
  <r>
    <x v="35"/>
    <n v="17815.189999999999"/>
    <n v="10754.39"/>
    <x v="1"/>
    <x v="8"/>
    <x v="453"/>
    <x v="0"/>
    <x v="3"/>
    <x v="3"/>
    <x v="3"/>
    <x v="4"/>
  </r>
  <r>
    <x v="59"/>
    <n v="12172.57"/>
    <n v="8945.7900000000009"/>
    <x v="1"/>
    <x v="6"/>
    <x v="454"/>
    <x v="0"/>
    <x v="6"/>
    <x v="0"/>
    <x v="6"/>
    <x v="4"/>
  </r>
  <r>
    <x v="86"/>
    <n v="17124.68"/>
    <n v="18536.45"/>
    <x v="3"/>
    <x v="2"/>
    <x v="455"/>
    <x v="0"/>
    <x v="2"/>
    <x v="2"/>
    <x v="2"/>
    <x v="0"/>
  </r>
  <r>
    <x v="97"/>
    <n v="19635.169999999998"/>
    <n v="11432.48"/>
    <x v="3"/>
    <x v="7"/>
    <x v="456"/>
    <x v="0"/>
    <x v="7"/>
    <x v="2"/>
    <x v="7"/>
    <x v="5"/>
  </r>
  <r>
    <x v="93"/>
    <n v="5626.13"/>
    <n v="16384.310000000001"/>
    <x v="0"/>
    <x v="2"/>
    <x v="457"/>
    <x v="0"/>
    <x v="2"/>
    <x v="2"/>
    <x v="2"/>
    <x v="0"/>
  </r>
  <r>
    <x v="61"/>
    <n v="15219.7"/>
    <n v="20383.45"/>
    <x v="3"/>
    <x v="2"/>
    <x v="458"/>
    <x v="0"/>
    <x v="2"/>
    <x v="2"/>
    <x v="2"/>
    <x v="0"/>
  </r>
  <r>
    <x v="86"/>
    <n v="5726.14"/>
    <n v="7494.42"/>
    <x v="0"/>
    <x v="9"/>
    <x v="459"/>
    <x v="0"/>
    <x v="8"/>
    <x v="2"/>
    <x v="8"/>
    <x v="6"/>
  </r>
  <r>
    <x v="5"/>
    <n v="17468.91"/>
    <n v="16206.92"/>
    <x v="1"/>
    <x v="10"/>
    <x v="460"/>
    <x v="0"/>
    <x v="9"/>
    <x v="1"/>
    <x v="9"/>
    <x v="2"/>
  </r>
  <r>
    <x v="65"/>
    <n v="7673.86"/>
    <n v="10840.57"/>
    <x v="2"/>
    <x v="2"/>
    <x v="461"/>
    <x v="0"/>
    <x v="2"/>
    <x v="2"/>
    <x v="2"/>
    <x v="0"/>
  </r>
  <r>
    <x v="37"/>
    <n v="12627.63"/>
    <n v="12932.34"/>
    <x v="0"/>
    <x v="2"/>
    <x v="462"/>
    <x v="0"/>
    <x v="2"/>
    <x v="2"/>
    <x v="2"/>
    <x v="0"/>
  </r>
  <r>
    <x v="62"/>
    <n v="8430.35"/>
    <n v="8613.02"/>
    <x v="2"/>
    <x v="0"/>
    <x v="463"/>
    <x v="0"/>
    <x v="0"/>
    <x v="0"/>
    <x v="0"/>
    <x v="0"/>
  </r>
  <r>
    <x v="62"/>
    <n v="7272.68"/>
    <n v="11848.77"/>
    <x v="2"/>
    <x v="10"/>
    <x v="464"/>
    <x v="0"/>
    <x v="9"/>
    <x v="1"/>
    <x v="9"/>
    <x v="2"/>
  </r>
  <r>
    <x v="21"/>
    <n v="9227.5300000000007"/>
    <n v="13549.38"/>
    <x v="2"/>
    <x v="0"/>
    <x v="465"/>
    <x v="0"/>
    <x v="0"/>
    <x v="0"/>
    <x v="0"/>
    <x v="0"/>
  </r>
  <r>
    <x v="4"/>
    <n v="16646.07"/>
    <n v="5501.29"/>
    <x v="3"/>
    <x v="6"/>
    <x v="466"/>
    <x v="0"/>
    <x v="6"/>
    <x v="0"/>
    <x v="6"/>
    <x v="4"/>
  </r>
  <r>
    <x v="12"/>
    <n v="8090.11"/>
    <n v="14102.68"/>
    <x v="0"/>
    <x v="9"/>
    <x v="467"/>
    <x v="0"/>
    <x v="8"/>
    <x v="2"/>
    <x v="8"/>
    <x v="6"/>
  </r>
  <r>
    <x v="85"/>
    <n v="17448.34"/>
    <n v="10433.1"/>
    <x v="0"/>
    <x v="12"/>
    <x v="468"/>
    <x v="0"/>
    <x v="11"/>
    <x v="0"/>
    <x v="11"/>
    <x v="3"/>
  </r>
  <r>
    <x v="39"/>
    <n v="6280.29"/>
    <n v="19418.96"/>
    <x v="3"/>
    <x v="0"/>
    <x v="469"/>
    <x v="0"/>
    <x v="0"/>
    <x v="0"/>
    <x v="0"/>
    <x v="0"/>
  </r>
  <r>
    <x v="98"/>
    <n v="12190.74"/>
    <n v="9532.23"/>
    <x v="3"/>
    <x v="1"/>
    <x v="470"/>
    <x v="0"/>
    <x v="1"/>
    <x v="1"/>
    <x v="1"/>
    <x v="1"/>
  </r>
  <r>
    <x v="63"/>
    <n v="14412.01"/>
    <n v="8080.55"/>
    <x v="0"/>
    <x v="6"/>
    <x v="471"/>
    <x v="0"/>
    <x v="6"/>
    <x v="0"/>
    <x v="6"/>
    <x v="4"/>
  </r>
  <r>
    <x v="91"/>
    <n v="13042.52"/>
    <n v="18220.810000000001"/>
    <x v="2"/>
    <x v="11"/>
    <x v="472"/>
    <x v="0"/>
    <x v="10"/>
    <x v="3"/>
    <x v="10"/>
    <x v="5"/>
  </r>
  <r>
    <x v="97"/>
    <n v="15437.19"/>
    <n v="17547.509999999998"/>
    <x v="0"/>
    <x v="12"/>
    <x v="473"/>
    <x v="0"/>
    <x v="11"/>
    <x v="0"/>
    <x v="11"/>
    <x v="3"/>
  </r>
  <r>
    <x v="1"/>
    <n v="12856.08"/>
    <n v="6160.32"/>
    <x v="1"/>
    <x v="11"/>
    <x v="474"/>
    <x v="0"/>
    <x v="10"/>
    <x v="3"/>
    <x v="10"/>
    <x v="5"/>
  </r>
  <r>
    <x v="88"/>
    <n v="11642.21"/>
    <n v="13152.63"/>
    <x v="0"/>
    <x v="4"/>
    <x v="475"/>
    <x v="0"/>
    <x v="4"/>
    <x v="1"/>
    <x v="4"/>
    <x v="3"/>
  </r>
  <r>
    <x v="42"/>
    <n v="7791.19"/>
    <n v="18972.62"/>
    <x v="2"/>
    <x v="6"/>
    <x v="476"/>
    <x v="0"/>
    <x v="6"/>
    <x v="0"/>
    <x v="6"/>
    <x v="4"/>
  </r>
  <r>
    <x v="48"/>
    <n v="5462.75"/>
    <n v="19344.73"/>
    <x v="0"/>
    <x v="4"/>
    <x v="477"/>
    <x v="0"/>
    <x v="4"/>
    <x v="1"/>
    <x v="4"/>
    <x v="3"/>
  </r>
  <r>
    <x v="31"/>
    <n v="12688.48"/>
    <n v="7966.58"/>
    <x v="2"/>
    <x v="12"/>
    <x v="478"/>
    <x v="0"/>
    <x v="11"/>
    <x v="0"/>
    <x v="11"/>
    <x v="3"/>
  </r>
  <r>
    <x v="30"/>
    <n v="18428.86"/>
    <n v="15274.69"/>
    <x v="0"/>
    <x v="5"/>
    <x v="479"/>
    <x v="1"/>
    <x v="5"/>
    <x v="3"/>
    <x v="5"/>
    <x v="1"/>
  </r>
  <r>
    <x v="59"/>
    <n v="5526.01"/>
    <n v="9137.7800000000007"/>
    <x v="3"/>
    <x v="6"/>
    <x v="480"/>
    <x v="0"/>
    <x v="6"/>
    <x v="0"/>
    <x v="6"/>
    <x v="4"/>
  </r>
  <r>
    <x v="17"/>
    <n v="17670.71"/>
    <n v="11459.65"/>
    <x v="3"/>
    <x v="0"/>
    <x v="481"/>
    <x v="0"/>
    <x v="0"/>
    <x v="0"/>
    <x v="0"/>
    <x v="0"/>
  </r>
  <r>
    <x v="33"/>
    <n v="8972.98"/>
    <n v="10545.64"/>
    <x v="1"/>
    <x v="5"/>
    <x v="482"/>
    <x v="1"/>
    <x v="5"/>
    <x v="3"/>
    <x v="5"/>
    <x v="1"/>
  </r>
  <r>
    <x v="96"/>
    <n v="18544.87"/>
    <n v="12986.08"/>
    <x v="0"/>
    <x v="9"/>
    <x v="483"/>
    <x v="0"/>
    <x v="8"/>
    <x v="2"/>
    <x v="8"/>
    <x v="6"/>
  </r>
  <r>
    <x v="36"/>
    <n v="15536.83"/>
    <n v="4694.99"/>
    <x v="2"/>
    <x v="9"/>
    <x v="484"/>
    <x v="0"/>
    <x v="8"/>
    <x v="2"/>
    <x v="8"/>
    <x v="6"/>
  </r>
  <r>
    <x v="37"/>
    <n v="13636.01"/>
    <n v="10446.49"/>
    <x v="3"/>
    <x v="6"/>
    <x v="485"/>
    <x v="0"/>
    <x v="6"/>
    <x v="0"/>
    <x v="6"/>
    <x v="4"/>
  </r>
  <r>
    <x v="8"/>
    <n v="10740.59"/>
    <n v="6979.9"/>
    <x v="3"/>
    <x v="9"/>
    <x v="486"/>
    <x v="0"/>
    <x v="8"/>
    <x v="2"/>
    <x v="8"/>
    <x v="6"/>
  </r>
  <r>
    <x v="57"/>
    <n v="6683.84"/>
    <n v="13599.63"/>
    <x v="3"/>
    <x v="0"/>
    <x v="487"/>
    <x v="0"/>
    <x v="0"/>
    <x v="0"/>
    <x v="0"/>
    <x v="0"/>
  </r>
  <r>
    <x v="30"/>
    <n v="10768.66"/>
    <n v="11090.51"/>
    <x v="2"/>
    <x v="6"/>
    <x v="488"/>
    <x v="0"/>
    <x v="6"/>
    <x v="0"/>
    <x v="6"/>
    <x v="4"/>
  </r>
  <r>
    <x v="85"/>
    <n v="5501.72"/>
    <n v="8705.99"/>
    <x v="0"/>
    <x v="2"/>
    <x v="489"/>
    <x v="0"/>
    <x v="2"/>
    <x v="2"/>
    <x v="2"/>
    <x v="0"/>
  </r>
  <r>
    <x v="56"/>
    <n v="18109.669999999998"/>
    <n v="14076.01"/>
    <x v="0"/>
    <x v="2"/>
    <x v="490"/>
    <x v="0"/>
    <x v="2"/>
    <x v="2"/>
    <x v="2"/>
    <x v="0"/>
  </r>
  <r>
    <x v="61"/>
    <n v="8309.76"/>
    <n v="18571.3"/>
    <x v="1"/>
    <x v="3"/>
    <x v="491"/>
    <x v="1"/>
    <x v="3"/>
    <x v="3"/>
    <x v="3"/>
    <x v="2"/>
  </r>
  <r>
    <x v="79"/>
    <n v="5319.55"/>
    <n v="19016.669999999998"/>
    <x v="3"/>
    <x v="5"/>
    <x v="492"/>
    <x v="1"/>
    <x v="5"/>
    <x v="3"/>
    <x v="5"/>
    <x v="1"/>
  </r>
  <r>
    <x v="36"/>
    <n v="5995.95"/>
    <n v="7189.83"/>
    <x v="2"/>
    <x v="4"/>
    <x v="493"/>
    <x v="0"/>
    <x v="4"/>
    <x v="1"/>
    <x v="4"/>
    <x v="3"/>
  </r>
  <r>
    <x v="79"/>
    <n v="17089.98"/>
    <n v="17440.55"/>
    <x v="3"/>
    <x v="10"/>
    <x v="494"/>
    <x v="0"/>
    <x v="9"/>
    <x v="1"/>
    <x v="9"/>
    <x v="2"/>
  </r>
  <r>
    <x v="41"/>
    <n v="16803.95"/>
    <n v="4760.66"/>
    <x v="2"/>
    <x v="7"/>
    <x v="495"/>
    <x v="0"/>
    <x v="7"/>
    <x v="2"/>
    <x v="7"/>
    <x v="5"/>
  </r>
  <r>
    <x v="31"/>
    <n v="14362.39"/>
    <n v="16066.85"/>
    <x v="0"/>
    <x v="10"/>
    <x v="496"/>
    <x v="0"/>
    <x v="9"/>
    <x v="1"/>
    <x v="9"/>
    <x v="2"/>
  </r>
  <r>
    <x v="23"/>
    <n v="15379.22"/>
    <n v="13736.74"/>
    <x v="1"/>
    <x v="1"/>
    <x v="497"/>
    <x v="0"/>
    <x v="1"/>
    <x v="1"/>
    <x v="1"/>
    <x v="1"/>
  </r>
  <r>
    <x v="58"/>
    <n v="8641.26"/>
    <n v="4699.3900000000003"/>
    <x v="3"/>
    <x v="0"/>
    <x v="498"/>
    <x v="0"/>
    <x v="0"/>
    <x v="0"/>
    <x v="0"/>
    <x v="0"/>
  </r>
  <r>
    <x v="97"/>
    <n v="12386.45"/>
    <n v="9363.0400000000009"/>
    <x v="1"/>
    <x v="4"/>
    <x v="499"/>
    <x v="0"/>
    <x v="4"/>
    <x v="1"/>
    <x v="4"/>
    <x v="3"/>
  </r>
  <r>
    <x v="46"/>
    <n v="9390.76"/>
    <n v="17785.11"/>
    <x v="0"/>
    <x v="10"/>
    <x v="500"/>
    <x v="0"/>
    <x v="9"/>
    <x v="1"/>
    <x v="9"/>
    <x v="2"/>
  </r>
  <r>
    <x v="9"/>
    <n v="12524.21"/>
    <n v="13684.26"/>
    <x v="2"/>
    <x v="5"/>
    <x v="501"/>
    <x v="1"/>
    <x v="5"/>
    <x v="3"/>
    <x v="5"/>
    <x v="1"/>
  </r>
  <r>
    <x v="89"/>
    <n v="10920.04"/>
    <n v="18745.599999999999"/>
    <x v="0"/>
    <x v="4"/>
    <x v="502"/>
    <x v="0"/>
    <x v="4"/>
    <x v="1"/>
    <x v="4"/>
    <x v="3"/>
  </r>
  <r>
    <x v="56"/>
    <n v="12706.52"/>
    <n v="17391.79"/>
    <x v="2"/>
    <x v="11"/>
    <x v="503"/>
    <x v="0"/>
    <x v="10"/>
    <x v="3"/>
    <x v="10"/>
    <x v="5"/>
  </r>
  <r>
    <x v="55"/>
    <n v="6993.16"/>
    <n v="15717.02"/>
    <x v="1"/>
    <x v="10"/>
    <x v="504"/>
    <x v="0"/>
    <x v="9"/>
    <x v="1"/>
    <x v="9"/>
    <x v="2"/>
  </r>
  <r>
    <x v="96"/>
    <n v="15388.85"/>
    <n v="9302.69"/>
    <x v="0"/>
    <x v="10"/>
    <x v="505"/>
    <x v="0"/>
    <x v="9"/>
    <x v="1"/>
    <x v="9"/>
    <x v="2"/>
  </r>
  <r>
    <x v="80"/>
    <n v="18162.759999999998"/>
    <n v="11388.46"/>
    <x v="0"/>
    <x v="7"/>
    <x v="506"/>
    <x v="0"/>
    <x v="7"/>
    <x v="2"/>
    <x v="7"/>
    <x v="5"/>
  </r>
  <r>
    <x v="10"/>
    <n v="19270.37"/>
    <n v="5956.64"/>
    <x v="0"/>
    <x v="5"/>
    <x v="507"/>
    <x v="1"/>
    <x v="5"/>
    <x v="3"/>
    <x v="5"/>
    <x v="1"/>
  </r>
  <r>
    <x v="44"/>
    <n v="11561.89"/>
    <n v="18095.310000000001"/>
    <x v="3"/>
    <x v="12"/>
    <x v="508"/>
    <x v="0"/>
    <x v="11"/>
    <x v="0"/>
    <x v="11"/>
    <x v="3"/>
  </r>
  <r>
    <x v="78"/>
    <n v="14797.43"/>
    <n v="12209.4"/>
    <x v="1"/>
    <x v="4"/>
    <x v="509"/>
    <x v="0"/>
    <x v="4"/>
    <x v="1"/>
    <x v="4"/>
    <x v="3"/>
  </r>
  <r>
    <x v="99"/>
    <n v="5404.68"/>
    <n v="9726.06"/>
    <x v="2"/>
    <x v="9"/>
    <x v="510"/>
    <x v="0"/>
    <x v="8"/>
    <x v="2"/>
    <x v="8"/>
    <x v="6"/>
  </r>
  <r>
    <x v="87"/>
    <n v="16700.97"/>
    <n v="17311.34"/>
    <x v="1"/>
    <x v="6"/>
    <x v="511"/>
    <x v="0"/>
    <x v="6"/>
    <x v="0"/>
    <x v="6"/>
    <x v="4"/>
  </r>
  <r>
    <x v="94"/>
    <n v="13210.44"/>
    <n v="6270.58"/>
    <x v="0"/>
    <x v="6"/>
    <x v="512"/>
    <x v="0"/>
    <x v="6"/>
    <x v="0"/>
    <x v="6"/>
    <x v="4"/>
  </r>
  <r>
    <x v="49"/>
    <n v="7227.21"/>
    <n v="13275.88"/>
    <x v="2"/>
    <x v="8"/>
    <x v="513"/>
    <x v="0"/>
    <x v="3"/>
    <x v="3"/>
    <x v="3"/>
    <x v="4"/>
  </r>
  <r>
    <x v="12"/>
    <n v="6110.74"/>
    <n v="15416.36"/>
    <x v="2"/>
    <x v="4"/>
    <x v="514"/>
    <x v="0"/>
    <x v="4"/>
    <x v="1"/>
    <x v="4"/>
    <x v="3"/>
  </r>
  <r>
    <x v="61"/>
    <n v="19599.849999999999"/>
    <n v="11294.51"/>
    <x v="2"/>
    <x v="7"/>
    <x v="515"/>
    <x v="0"/>
    <x v="7"/>
    <x v="2"/>
    <x v="7"/>
    <x v="5"/>
  </r>
  <r>
    <x v="13"/>
    <n v="8271.67"/>
    <n v="14085.79"/>
    <x v="1"/>
    <x v="5"/>
    <x v="516"/>
    <x v="1"/>
    <x v="5"/>
    <x v="3"/>
    <x v="5"/>
    <x v="1"/>
  </r>
  <r>
    <x v="61"/>
    <n v="14111.81"/>
    <n v="8012.81"/>
    <x v="2"/>
    <x v="11"/>
    <x v="517"/>
    <x v="0"/>
    <x v="10"/>
    <x v="3"/>
    <x v="10"/>
    <x v="5"/>
  </r>
  <r>
    <x v="77"/>
    <n v="8021.26"/>
    <n v="10374.5"/>
    <x v="3"/>
    <x v="1"/>
    <x v="518"/>
    <x v="0"/>
    <x v="1"/>
    <x v="1"/>
    <x v="1"/>
    <x v="1"/>
  </r>
  <r>
    <x v="41"/>
    <n v="17440.189999999999"/>
    <n v="12233.83"/>
    <x v="1"/>
    <x v="2"/>
    <x v="519"/>
    <x v="0"/>
    <x v="2"/>
    <x v="2"/>
    <x v="2"/>
    <x v="0"/>
  </r>
  <r>
    <x v="17"/>
    <n v="8278.08"/>
    <n v="17588.22"/>
    <x v="2"/>
    <x v="10"/>
    <x v="520"/>
    <x v="0"/>
    <x v="9"/>
    <x v="1"/>
    <x v="9"/>
    <x v="2"/>
  </r>
  <r>
    <x v="65"/>
    <n v="18237.14"/>
    <n v="13796.36"/>
    <x v="2"/>
    <x v="8"/>
    <x v="521"/>
    <x v="0"/>
    <x v="3"/>
    <x v="3"/>
    <x v="3"/>
    <x v="4"/>
  </r>
  <r>
    <x v="29"/>
    <n v="10266.01"/>
    <n v="6163.66"/>
    <x v="3"/>
    <x v="8"/>
    <x v="522"/>
    <x v="0"/>
    <x v="3"/>
    <x v="3"/>
    <x v="3"/>
    <x v="4"/>
  </r>
  <r>
    <x v="9"/>
    <n v="10765.34"/>
    <n v="13679.08"/>
    <x v="0"/>
    <x v="8"/>
    <x v="523"/>
    <x v="0"/>
    <x v="3"/>
    <x v="3"/>
    <x v="3"/>
    <x v="4"/>
  </r>
  <r>
    <x v="42"/>
    <n v="6893.43"/>
    <n v="11657.39"/>
    <x v="1"/>
    <x v="4"/>
    <x v="524"/>
    <x v="0"/>
    <x v="4"/>
    <x v="1"/>
    <x v="4"/>
    <x v="3"/>
  </r>
  <r>
    <x v="27"/>
    <n v="12504.81"/>
    <n v="8455.86"/>
    <x v="2"/>
    <x v="10"/>
    <x v="525"/>
    <x v="0"/>
    <x v="9"/>
    <x v="1"/>
    <x v="9"/>
    <x v="2"/>
  </r>
  <r>
    <x v="20"/>
    <n v="13118.21"/>
    <n v="15915.42"/>
    <x v="0"/>
    <x v="11"/>
    <x v="526"/>
    <x v="0"/>
    <x v="10"/>
    <x v="3"/>
    <x v="10"/>
    <x v="5"/>
  </r>
  <r>
    <x v="1"/>
    <n v="13030.76"/>
    <n v="11427.26"/>
    <x v="1"/>
    <x v="12"/>
    <x v="527"/>
    <x v="0"/>
    <x v="11"/>
    <x v="0"/>
    <x v="11"/>
    <x v="3"/>
  </r>
  <r>
    <x v="80"/>
    <n v="17085.09"/>
    <n v="12595.13"/>
    <x v="0"/>
    <x v="7"/>
    <x v="528"/>
    <x v="0"/>
    <x v="7"/>
    <x v="2"/>
    <x v="7"/>
    <x v="5"/>
  </r>
  <r>
    <x v="68"/>
    <n v="5267.42"/>
    <n v="19183.22"/>
    <x v="2"/>
    <x v="9"/>
    <x v="529"/>
    <x v="0"/>
    <x v="8"/>
    <x v="2"/>
    <x v="8"/>
    <x v="6"/>
  </r>
  <r>
    <x v="66"/>
    <n v="10760"/>
    <n v="13892.87"/>
    <x v="1"/>
    <x v="12"/>
    <x v="530"/>
    <x v="0"/>
    <x v="11"/>
    <x v="0"/>
    <x v="11"/>
    <x v="3"/>
  </r>
  <r>
    <x v="41"/>
    <n v="8932.9"/>
    <n v="16569.78"/>
    <x v="3"/>
    <x v="11"/>
    <x v="531"/>
    <x v="0"/>
    <x v="10"/>
    <x v="3"/>
    <x v="10"/>
    <x v="5"/>
  </r>
  <r>
    <x v="37"/>
    <n v="11952.52"/>
    <n v="7654.26"/>
    <x v="3"/>
    <x v="11"/>
    <x v="532"/>
    <x v="0"/>
    <x v="10"/>
    <x v="3"/>
    <x v="10"/>
    <x v="5"/>
  </r>
  <r>
    <x v="38"/>
    <n v="16934.330000000002"/>
    <n v="17101.12"/>
    <x v="2"/>
    <x v="12"/>
    <x v="533"/>
    <x v="0"/>
    <x v="11"/>
    <x v="0"/>
    <x v="11"/>
    <x v="3"/>
  </r>
  <r>
    <x v="38"/>
    <n v="19501.849999999999"/>
    <n v="18152.23"/>
    <x v="0"/>
    <x v="4"/>
    <x v="534"/>
    <x v="0"/>
    <x v="4"/>
    <x v="1"/>
    <x v="4"/>
    <x v="3"/>
  </r>
  <r>
    <x v="29"/>
    <n v="9590.23"/>
    <n v="16154.34"/>
    <x v="1"/>
    <x v="0"/>
    <x v="535"/>
    <x v="0"/>
    <x v="0"/>
    <x v="0"/>
    <x v="0"/>
    <x v="0"/>
  </r>
  <r>
    <x v="98"/>
    <n v="18062.47"/>
    <n v="5246.22"/>
    <x v="0"/>
    <x v="9"/>
    <x v="536"/>
    <x v="0"/>
    <x v="8"/>
    <x v="2"/>
    <x v="8"/>
    <x v="6"/>
  </r>
  <r>
    <x v="81"/>
    <n v="10690.06"/>
    <n v="16100.68"/>
    <x v="0"/>
    <x v="4"/>
    <x v="537"/>
    <x v="0"/>
    <x v="4"/>
    <x v="1"/>
    <x v="4"/>
    <x v="3"/>
  </r>
  <r>
    <x v="91"/>
    <n v="7670.53"/>
    <n v="11431.16"/>
    <x v="1"/>
    <x v="7"/>
    <x v="538"/>
    <x v="0"/>
    <x v="7"/>
    <x v="2"/>
    <x v="7"/>
    <x v="5"/>
  </r>
  <r>
    <x v="75"/>
    <n v="5374.8"/>
    <n v="7438.4"/>
    <x v="1"/>
    <x v="0"/>
    <x v="539"/>
    <x v="0"/>
    <x v="0"/>
    <x v="0"/>
    <x v="0"/>
    <x v="0"/>
  </r>
  <r>
    <x v="94"/>
    <n v="7024.26"/>
    <n v="15461.46"/>
    <x v="3"/>
    <x v="4"/>
    <x v="540"/>
    <x v="0"/>
    <x v="4"/>
    <x v="1"/>
    <x v="4"/>
    <x v="3"/>
  </r>
  <r>
    <x v="16"/>
    <n v="5091.7299999999996"/>
    <n v="19199.599999999999"/>
    <x v="1"/>
    <x v="1"/>
    <x v="541"/>
    <x v="0"/>
    <x v="1"/>
    <x v="1"/>
    <x v="1"/>
    <x v="1"/>
  </r>
  <r>
    <x v="96"/>
    <n v="6599.33"/>
    <n v="7361.67"/>
    <x v="0"/>
    <x v="2"/>
    <x v="542"/>
    <x v="0"/>
    <x v="2"/>
    <x v="2"/>
    <x v="2"/>
    <x v="0"/>
  </r>
  <r>
    <x v="70"/>
    <n v="6710.57"/>
    <n v="5380.61"/>
    <x v="3"/>
    <x v="11"/>
    <x v="543"/>
    <x v="0"/>
    <x v="10"/>
    <x v="3"/>
    <x v="10"/>
    <x v="5"/>
  </r>
  <r>
    <x v="76"/>
    <n v="13889.35"/>
    <n v="15565.42"/>
    <x v="1"/>
    <x v="11"/>
    <x v="544"/>
    <x v="0"/>
    <x v="10"/>
    <x v="3"/>
    <x v="10"/>
    <x v="5"/>
  </r>
  <r>
    <x v="16"/>
    <n v="10110.299999999999"/>
    <n v="7366.16"/>
    <x v="0"/>
    <x v="6"/>
    <x v="545"/>
    <x v="0"/>
    <x v="6"/>
    <x v="0"/>
    <x v="6"/>
    <x v="4"/>
  </r>
  <r>
    <x v="87"/>
    <n v="10335.07"/>
    <n v="13912.13"/>
    <x v="3"/>
    <x v="6"/>
    <x v="546"/>
    <x v="0"/>
    <x v="6"/>
    <x v="0"/>
    <x v="6"/>
    <x v="4"/>
  </r>
  <r>
    <x v="95"/>
    <n v="7173.45"/>
    <n v="20244.11"/>
    <x v="1"/>
    <x v="5"/>
    <x v="547"/>
    <x v="1"/>
    <x v="5"/>
    <x v="3"/>
    <x v="5"/>
    <x v="1"/>
  </r>
  <r>
    <x v="9"/>
    <n v="19450.13"/>
    <n v="14007.94"/>
    <x v="0"/>
    <x v="10"/>
    <x v="548"/>
    <x v="0"/>
    <x v="9"/>
    <x v="1"/>
    <x v="9"/>
    <x v="2"/>
  </r>
  <r>
    <x v="16"/>
    <n v="13516.82"/>
    <n v="10569.05"/>
    <x v="2"/>
    <x v="8"/>
    <x v="549"/>
    <x v="0"/>
    <x v="3"/>
    <x v="3"/>
    <x v="3"/>
    <x v="4"/>
  </r>
  <r>
    <x v="0"/>
    <n v="19704.27"/>
    <n v="15682.69"/>
    <x v="1"/>
    <x v="11"/>
    <x v="550"/>
    <x v="0"/>
    <x v="10"/>
    <x v="3"/>
    <x v="10"/>
    <x v="5"/>
  </r>
  <r>
    <x v="67"/>
    <n v="11833.2"/>
    <n v="12614.47"/>
    <x v="0"/>
    <x v="1"/>
    <x v="551"/>
    <x v="0"/>
    <x v="1"/>
    <x v="1"/>
    <x v="1"/>
    <x v="1"/>
  </r>
  <r>
    <x v="65"/>
    <n v="16472.36"/>
    <n v="14822.64"/>
    <x v="1"/>
    <x v="4"/>
    <x v="552"/>
    <x v="0"/>
    <x v="4"/>
    <x v="1"/>
    <x v="4"/>
    <x v="3"/>
  </r>
  <r>
    <x v="9"/>
    <n v="9920.35"/>
    <n v="12492.26"/>
    <x v="0"/>
    <x v="9"/>
    <x v="553"/>
    <x v="0"/>
    <x v="8"/>
    <x v="2"/>
    <x v="8"/>
    <x v="6"/>
  </r>
  <r>
    <x v="63"/>
    <n v="10664.48"/>
    <n v="11510.28"/>
    <x v="1"/>
    <x v="9"/>
    <x v="554"/>
    <x v="0"/>
    <x v="8"/>
    <x v="2"/>
    <x v="8"/>
    <x v="6"/>
  </r>
  <r>
    <x v="45"/>
    <n v="17459.330000000002"/>
    <n v="14893.73"/>
    <x v="0"/>
    <x v="0"/>
    <x v="555"/>
    <x v="0"/>
    <x v="0"/>
    <x v="0"/>
    <x v="0"/>
    <x v="0"/>
  </r>
  <r>
    <x v="9"/>
    <n v="15262.93"/>
    <n v="5515.17"/>
    <x v="2"/>
    <x v="12"/>
    <x v="556"/>
    <x v="0"/>
    <x v="11"/>
    <x v="0"/>
    <x v="11"/>
    <x v="3"/>
  </r>
  <r>
    <x v="41"/>
    <n v="6125.73"/>
    <n v="13739.12"/>
    <x v="3"/>
    <x v="4"/>
    <x v="557"/>
    <x v="0"/>
    <x v="4"/>
    <x v="1"/>
    <x v="4"/>
    <x v="3"/>
  </r>
  <r>
    <x v="94"/>
    <n v="12823.37"/>
    <n v="17980.259999999998"/>
    <x v="1"/>
    <x v="7"/>
    <x v="558"/>
    <x v="0"/>
    <x v="7"/>
    <x v="2"/>
    <x v="7"/>
    <x v="5"/>
  </r>
  <r>
    <x v="19"/>
    <n v="16835.95"/>
    <n v="18362.419999999998"/>
    <x v="2"/>
    <x v="1"/>
    <x v="559"/>
    <x v="0"/>
    <x v="1"/>
    <x v="1"/>
    <x v="1"/>
    <x v="1"/>
  </r>
  <r>
    <x v="14"/>
    <n v="8035.56"/>
    <n v="17670.63"/>
    <x v="1"/>
    <x v="11"/>
    <x v="560"/>
    <x v="0"/>
    <x v="10"/>
    <x v="3"/>
    <x v="10"/>
    <x v="5"/>
  </r>
  <r>
    <x v="74"/>
    <n v="15705.52"/>
    <n v="19649.5"/>
    <x v="2"/>
    <x v="7"/>
    <x v="561"/>
    <x v="0"/>
    <x v="7"/>
    <x v="2"/>
    <x v="7"/>
    <x v="5"/>
  </r>
  <r>
    <x v="1"/>
    <n v="16393.32"/>
    <n v="5392.16"/>
    <x v="1"/>
    <x v="4"/>
    <x v="562"/>
    <x v="0"/>
    <x v="4"/>
    <x v="1"/>
    <x v="4"/>
    <x v="3"/>
  </r>
  <r>
    <x v="71"/>
    <n v="8339.82"/>
    <n v="11340.09"/>
    <x v="3"/>
    <x v="9"/>
    <x v="563"/>
    <x v="0"/>
    <x v="8"/>
    <x v="2"/>
    <x v="8"/>
    <x v="6"/>
  </r>
  <r>
    <x v="27"/>
    <n v="15334.25"/>
    <n v="10527.66"/>
    <x v="1"/>
    <x v="10"/>
    <x v="564"/>
    <x v="0"/>
    <x v="9"/>
    <x v="1"/>
    <x v="9"/>
    <x v="2"/>
  </r>
  <r>
    <x v="53"/>
    <n v="13239.56"/>
    <n v="14705.32"/>
    <x v="1"/>
    <x v="3"/>
    <x v="565"/>
    <x v="1"/>
    <x v="3"/>
    <x v="3"/>
    <x v="3"/>
    <x v="2"/>
  </r>
  <r>
    <x v="39"/>
    <n v="19440.669999999998"/>
    <n v="19470.78"/>
    <x v="1"/>
    <x v="4"/>
    <x v="566"/>
    <x v="0"/>
    <x v="4"/>
    <x v="1"/>
    <x v="4"/>
    <x v="3"/>
  </r>
  <r>
    <x v="1"/>
    <n v="7989.74"/>
    <n v="7866.49"/>
    <x v="2"/>
    <x v="12"/>
    <x v="567"/>
    <x v="0"/>
    <x v="11"/>
    <x v="0"/>
    <x v="11"/>
    <x v="3"/>
  </r>
  <r>
    <x v="36"/>
    <n v="17539.18"/>
    <n v="6748.42"/>
    <x v="3"/>
    <x v="9"/>
    <x v="568"/>
    <x v="0"/>
    <x v="8"/>
    <x v="2"/>
    <x v="8"/>
    <x v="6"/>
  </r>
  <r>
    <x v="56"/>
    <n v="11226.29"/>
    <n v="19735.849999999999"/>
    <x v="0"/>
    <x v="1"/>
    <x v="569"/>
    <x v="0"/>
    <x v="1"/>
    <x v="1"/>
    <x v="1"/>
    <x v="1"/>
  </r>
  <r>
    <x v="16"/>
    <n v="15549.66"/>
    <n v="9704.49"/>
    <x v="0"/>
    <x v="8"/>
    <x v="570"/>
    <x v="0"/>
    <x v="3"/>
    <x v="3"/>
    <x v="3"/>
    <x v="4"/>
  </r>
  <r>
    <x v="98"/>
    <n v="17577.8"/>
    <n v="15073.14"/>
    <x v="1"/>
    <x v="7"/>
    <x v="571"/>
    <x v="0"/>
    <x v="7"/>
    <x v="2"/>
    <x v="7"/>
    <x v="5"/>
  </r>
  <r>
    <x v="66"/>
    <n v="15121.08"/>
    <n v="15921.6"/>
    <x v="0"/>
    <x v="4"/>
    <x v="572"/>
    <x v="0"/>
    <x v="4"/>
    <x v="1"/>
    <x v="4"/>
    <x v="3"/>
  </r>
  <r>
    <x v="88"/>
    <n v="17254.650000000001"/>
    <n v="15595.3"/>
    <x v="1"/>
    <x v="2"/>
    <x v="573"/>
    <x v="0"/>
    <x v="2"/>
    <x v="2"/>
    <x v="2"/>
    <x v="0"/>
  </r>
  <r>
    <x v="76"/>
    <n v="18830.900000000001"/>
    <n v="11567.83"/>
    <x v="3"/>
    <x v="1"/>
    <x v="574"/>
    <x v="0"/>
    <x v="1"/>
    <x v="1"/>
    <x v="1"/>
    <x v="1"/>
  </r>
  <r>
    <x v="63"/>
    <n v="12794.76"/>
    <n v="8434.5300000000007"/>
    <x v="3"/>
    <x v="8"/>
    <x v="575"/>
    <x v="0"/>
    <x v="3"/>
    <x v="3"/>
    <x v="3"/>
    <x v="4"/>
  </r>
  <r>
    <x v="42"/>
    <n v="14448.16"/>
    <n v="9082.66"/>
    <x v="3"/>
    <x v="12"/>
    <x v="576"/>
    <x v="0"/>
    <x v="11"/>
    <x v="0"/>
    <x v="11"/>
    <x v="3"/>
  </r>
  <r>
    <x v="91"/>
    <n v="9789.2099999999991"/>
    <n v="12534.46"/>
    <x v="0"/>
    <x v="9"/>
    <x v="577"/>
    <x v="0"/>
    <x v="8"/>
    <x v="2"/>
    <x v="8"/>
    <x v="6"/>
  </r>
  <r>
    <x v="90"/>
    <n v="7731.46"/>
    <n v="11244.64"/>
    <x v="1"/>
    <x v="5"/>
    <x v="578"/>
    <x v="1"/>
    <x v="5"/>
    <x v="3"/>
    <x v="5"/>
    <x v="1"/>
  </r>
  <r>
    <x v="74"/>
    <n v="8090.12"/>
    <n v="7382.88"/>
    <x v="2"/>
    <x v="7"/>
    <x v="579"/>
    <x v="0"/>
    <x v="7"/>
    <x v="2"/>
    <x v="7"/>
    <x v="5"/>
  </r>
  <r>
    <x v="57"/>
    <n v="15266.9"/>
    <n v="7619.78"/>
    <x v="1"/>
    <x v="1"/>
    <x v="580"/>
    <x v="0"/>
    <x v="1"/>
    <x v="1"/>
    <x v="1"/>
    <x v="1"/>
  </r>
  <r>
    <x v="15"/>
    <n v="7430.26"/>
    <n v="14923.38"/>
    <x v="1"/>
    <x v="5"/>
    <x v="581"/>
    <x v="1"/>
    <x v="5"/>
    <x v="3"/>
    <x v="5"/>
    <x v="1"/>
  </r>
  <r>
    <x v="82"/>
    <n v="11767.66"/>
    <n v="17396.72"/>
    <x v="2"/>
    <x v="11"/>
    <x v="582"/>
    <x v="0"/>
    <x v="10"/>
    <x v="3"/>
    <x v="10"/>
    <x v="5"/>
  </r>
  <r>
    <x v="30"/>
    <n v="9043.81"/>
    <n v="19285.79"/>
    <x v="3"/>
    <x v="6"/>
    <x v="583"/>
    <x v="0"/>
    <x v="6"/>
    <x v="0"/>
    <x v="6"/>
    <x v="4"/>
  </r>
  <r>
    <x v="46"/>
    <n v="5386.62"/>
    <n v="15399.6"/>
    <x v="3"/>
    <x v="5"/>
    <x v="584"/>
    <x v="1"/>
    <x v="5"/>
    <x v="3"/>
    <x v="5"/>
    <x v="1"/>
  </r>
  <r>
    <x v="64"/>
    <n v="8715.81"/>
    <n v="12602.9"/>
    <x v="0"/>
    <x v="9"/>
    <x v="585"/>
    <x v="0"/>
    <x v="8"/>
    <x v="2"/>
    <x v="8"/>
    <x v="6"/>
  </r>
  <r>
    <x v="9"/>
    <n v="5583.59"/>
    <n v="10019.81"/>
    <x v="3"/>
    <x v="7"/>
    <x v="586"/>
    <x v="0"/>
    <x v="7"/>
    <x v="2"/>
    <x v="7"/>
    <x v="5"/>
  </r>
  <r>
    <x v="41"/>
    <n v="9475.18"/>
    <n v="16161.38"/>
    <x v="3"/>
    <x v="6"/>
    <x v="587"/>
    <x v="0"/>
    <x v="6"/>
    <x v="0"/>
    <x v="6"/>
    <x v="4"/>
  </r>
  <r>
    <x v="82"/>
    <n v="10520.05"/>
    <n v="18581.900000000001"/>
    <x v="0"/>
    <x v="0"/>
    <x v="588"/>
    <x v="0"/>
    <x v="0"/>
    <x v="0"/>
    <x v="0"/>
    <x v="0"/>
  </r>
  <r>
    <x v="27"/>
    <n v="17496.169999999998"/>
    <n v="15180.58"/>
    <x v="3"/>
    <x v="9"/>
    <x v="589"/>
    <x v="0"/>
    <x v="8"/>
    <x v="2"/>
    <x v="8"/>
    <x v="6"/>
  </r>
  <r>
    <x v="27"/>
    <n v="6916.75"/>
    <n v="11650.12"/>
    <x v="0"/>
    <x v="5"/>
    <x v="590"/>
    <x v="1"/>
    <x v="5"/>
    <x v="3"/>
    <x v="5"/>
    <x v="1"/>
  </r>
  <r>
    <x v="35"/>
    <n v="11081.43"/>
    <n v="16665.87"/>
    <x v="1"/>
    <x v="0"/>
    <x v="591"/>
    <x v="0"/>
    <x v="0"/>
    <x v="0"/>
    <x v="0"/>
    <x v="0"/>
  </r>
  <r>
    <x v="99"/>
    <n v="13384.02"/>
    <n v="17149.669999999998"/>
    <x v="0"/>
    <x v="9"/>
    <x v="592"/>
    <x v="0"/>
    <x v="8"/>
    <x v="2"/>
    <x v="8"/>
    <x v="6"/>
  </r>
  <r>
    <x v="64"/>
    <n v="8243.32"/>
    <n v="9792.5499999999993"/>
    <x v="3"/>
    <x v="1"/>
    <x v="593"/>
    <x v="0"/>
    <x v="1"/>
    <x v="1"/>
    <x v="1"/>
    <x v="1"/>
  </r>
  <r>
    <x v="86"/>
    <n v="11819.8"/>
    <n v="5127.71"/>
    <x v="0"/>
    <x v="11"/>
    <x v="594"/>
    <x v="0"/>
    <x v="10"/>
    <x v="3"/>
    <x v="10"/>
    <x v="5"/>
  </r>
  <r>
    <x v="40"/>
    <n v="11331.91"/>
    <n v="10276.68"/>
    <x v="2"/>
    <x v="12"/>
    <x v="595"/>
    <x v="0"/>
    <x v="11"/>
    <x v="0"/>
    <x v="11"/>
    <x v="3"/>
  </r>
  <r>
    <x v="25"/>
    <n v="17391.86"/>
    <n v="10780.71"/>
    <x v="0"/>
    <x v="10"/>
    <x v="596"/>
    <x v="0"/>
    <x v="9"/>
    <x v="1"/>
    <x v="9"/>
    <x v="2"/>
  </r>
  <r>
    <x v="8"/>
    <n v="6954.15"/>
    <n v="14606.43"/>
    <x v="2"/>
    <x v="2"/>
    <x v="597"/>
    <x v="0"/>
    <x v="2"/>
    <x v="2"/>
    <x v="2"/>
    <x v="0"/>
  </r>
  <r>
    <x v="20"/>
    <n v="13128.01"/>
    <n v="8692.15"/>
    <x v="3"/>
    <x v="6"/>
    <x v="598"/>
    <x v="0"/>
    <x v="6"/>
    <x v="0"/>
    <x v="6"/>
    <x v="4"/>
  </r>
  <r>
    <x v="45"/>
    <n v="10933.91"/>
    <n v="13125.13"/>
    <x v="1"/>
    <x v="0"/>
    <x v="599"/>
    <x v="0"/>
    <x v="0"/>
    <x v="0"/>
    <x v="0"/>
    <x v="0"/>
  </r>
  <r>
    <x v="9"/>
    <n v="9251.31"/>
    <n v="11160.89"/>
    <x v="1"/>
    <x v="7"/>
    <x v="600"/>
    <x v="0"/>
    <x v="7"/>
    <x v="2"/>
    <x v="7"/>
    <x v="5"/>
  </r>
  <r>
    <x v="59"/>
    <n v="6109.5"/>
    <n v="14813.91"/>
    <x v="0"/>
    <x v="4"/>
    <x v="601"/>
    <x v="0"/>
    <x v="4"/>
    <x v="1"/>
    <x v="4"/>
    <x v="3"/>
  </r>
  <r>
    <x v="70"/>
    <n v="6995.58"/>
    <n v="9602.86"/>
    <x v="0"/>
    <x v="3"/>
    <x v="602"/>
    <x v="1"/>
    <x v="3"/>
    <x v="3"/>
    <x v="3"/>
    <x v="2"/>
  </r>
  <r>
    <x v="35"/>
    <n v="11901.09"/>
    <n v="13054.9"/>
    <x v="1"/>
    <x v="10"/>
    <x v="603"/>
    <x v="0"/>
    <x v="9"/>
    <x v="1"/>
    <x v="9"/>
    <x v="2"/>
  </r>
  <r>
    <x v="84"/>
    <n v="9487.2900000000009"/>
    <n v="9980.59"/>
    <x v="1"/>
    <x v="6"/>
    <x v="604"/>
    <x v="0"/>
    <x v="6"/>
    <x v="0"/>
    <x v="6"/>
    <x v="4"/>
  </r>
  <r>
    <x v="19"/>
    <n v="5104.83"/>
    <n v="14113.7"/>
    <x v="2"/>
    <x v="10"/>
    <x v="605"/>
    <x v="0"/>
    <x v="9"/>
    <x v="1"/>
    <x v="9"/>
    <x v="2"/>
  </r>
  <r>
    <x v="92"/>
    <n v="8075.42"/>
    <n v="13658.12"/>
    <x v="0"/>
    <x v="1"/>
    <x v="606"/>
    <x v="0"/>
    <x v="1"/>
    <x v="1"/>
    <x v="1"/>
    <x v="1"/>
  </r>
  <r>
    <x v="1"/>
    <n v="12893.82"/>
    <n v="7575.35"/>
    <x v="1"/>
    <x v="6"/>
    <x v="607"/>
    <x v="0"/>
    <x v="6"/>
    <x v="0"/>
    <x v="6"/>
    <x v="4"/>
  </r>
  <r>
    <x v="82"/>
    <n v="5249.98"/>
    <n v="6038.15"/>
    <x v="1"/>
    <x v="10"/>
    <x v="608"/>
    <x v="0"/>
    <x v="9"/>
    <x v="1"/>
    <x v="9"/>
    <x v="2"/>
  </r>
  <r>
    <x v="25"/>
    <n v="7933.7"/>
    <n v="18903.599999999999"/>
    <x v="0"/>
    <x v="2"/>
    <x v="609"/>
    <x v="0"/>
    <x v="2"/>
    <x v="2"/>
    <x v="2"/>
    <x v="0"/>
  </r>
  <r>
    <x v="81"/>
    <n v="14577.99"/>
    <n v="17378.96"/>
    <x v="2"/>
    <x v="11"/>
    <x v="610"/>
    <x v="0"/>
    <x v="10"/>
    <x v="3"/>
    <x v="10"/>
    <x v="5"/>
  </r>
  <r>
    <x v="74"/>
    <n v="13815.32"/>
    <n v="16434.39"/>
    <x v="3"/>
    <x v="7"/>
    <x v="611"/>
    <x v="0"/>
    <x v="7"/>
    <x v="2"/>
    <x v="7"/>
    <x v="5"/>
  </r>
  <r>
    <x v="91"/>
    <n v="12672.51"/>
    <n v="8176.82"/>
    <x v="3"/>
    <x v="2"/>
    <x v="612"/>
    <x v="0"/>
    <x v="2"/>
    <x v="2"/>
    <x v="2"/>
    <x v="0"/>
  </r>
  <r>
    <x v="57"/>
    <n v="11799.02"/>
    <n v="20327.43"/>
    <x v="2"/>
    <x v="0"/>
    <x v="613"/>
    <x v="0"/>
    <x v="0"/>
    <x v="0"/>
    <x v="0"/>
    <x v="0"/>
  </r>
  <r>
    <x v="86"/>
    <n v="16004.79"/>
    <n v="17330.53"/>
    <x v="1"/>
    <x v="2"/>
    <x v="614"/>
    <x v="0"/>
    <x v="2"/>
    <x v="2"/>
    <x v="2"/>
    <x v="0"/>
  </r>
  <r>
    <x v="15"/>
    <n v="19168.7"/>
    <n v="11960.56"/>
    <x v="2"/>
    <x v="11"/>
    <x v="615"/>
    <x v="0"/>
    <x v="10"/>
    <x v="3"/>
    <x v="10"/>
    <x v="5"/>
  </r>
  <r>
    <x v="50"/>
    <n v="10838.04"/>
    <n v="7088.03"/>
    <x v="3"/>
    <x v="1"/>
    <x v="616"/>
    <x v="0"/>
    <x v="1"/>
    <x v="1"/>
    <x v="1"/>
    <x v="1"/>
  </r>
  <r>
    <x v="80"/>
    <n v="19000.060000000001"/>
    <n v="15031.33"/>
    <x v="2"/>
    <x v="11"/>
    <x v="617"/>
    <x v="0"/>
    <x v="10"/>
    <x v="3"/>
    <x v="10"/>
    <x v="5"/>
  </r>
  <r>
    <x v="29"/>
    <n v="10376.379999999999"/>
    <n v="6738.99"/>
    <x v="2"/>
    <x v="5"/>
    <x v="618"/>
    <x v="1"/>
    <x v="5"/>
    <x v="3"/>
    <x v="5"/>
    <x v="1"/>
  </r>
  <r>
    <x v="39"/>
    <n v="15716.58"/>
    <n v="7339.41"/>
    <x v="2"/>
    <x v="10"/>
    <x v="619"/>
    <x v="0"/>
    <x v="9"/>
    <x v="1"/>
    <x v="9"/>
    <x v="2"/>
  </r>
  <r>
    <x v="17"/>
    <n v="18783.22"/>
    <n v="8479.93"/>
    <x v="3"/>
    <x v="5"/>
    <x v="620"/>
    <x v="1"/>
    <x v="5"/>
    <x v="3"/>
    <x v="5"/>
    <x v="1"/>
  </r>
  <r>
    <x v="50"/>
    <n v="8899.86"/>
    <n v="5209.9399999999996"/>
    <x v="3"/>
    <x v="8"/>
    <x v="621"/>
    <x v="0"/>
    <x v="3"/>
    <x v="3"/>
    <x v="3"/>
    <x v="4"/>
  </r>
  <r>
    <x v="48"/>
    <n v="16420.71"/>
    <n v="14112.62"/>
    <x v="3"/>
    <x v="7"/>
    <x v="622"/>
    <x v="0"/>
    <x v="7"/>
    <x v="2"/>
    <x v="7"/>
    <x v="5"/>
  </r>
  <r>
    <x v="74"/>
    <n v="13345.2"/>
    <n v="10219.43"/>
    <x v="2"/>
    <x v="11"/>
    <x v="623"/>
    <x v="0"/>
    <x v="10"/>
    <x v="3"/>
    <x v="10"/>
    <x v="5"/>
  </r>
  <r>
    <x v="34"/>
    <n v="17516.62"/>
    <n v="16516.16"/>
    <x v="2"/>
    <x v="7"/>
    <x v="624"/>
    <x v="0"/>
    <x v="7"/>
    <x v="2"/>
    <x v="7"/>
    <x v="5"/>
  </r>
  <r>
    <x v="85"/>
    <n v="18829.34"/>
    <n v="17447.38"/>
    <x v="0"/>
    <x v="7"/>
    <x v="625"/>
    <x v="0"/>
    <x v="7"/>
    <x v="2"/>
    <x v="7"/>
    <x v="5"/>
  </r>
  <r>
    <x v="25"/>
    <n v="17329.16"/>
    <n v="15090.47"/>
    <x v="1"/>
    <x v="10"/>
    <x v="626"/>
    <x v="0"/>
    <x v="9"/>
    <x v="1"/>
    <x v="9"/>
    <x v="2"/>
  </r>
  <r>
    <x v="23"/>
    <n v="8175.15"/>
    <n v="17274.2"/>
    <x v="0"/>
    <x v="7"/>
    <x v="627"/>
    <x v="0"/>
    <x v="7"/>
    <x v="2"/>
    <x v="7"/>
    <x v="5"/>
  </r>
  <r>
    <x v="27"/>
    <n v="15183.67"/>
    <n v="16593.900000000001"/>
    <x v="3"/>
    <x v="11"/>
    <x v="628"/>
    <x v="0"/>
    <x v="10"/>
    <x v="3"/>
    <x v="10"/>
    <x v="5"/>
  </r>
  <r>
    <x v="79"/>
    <n v="13125.19"/>
    <n v="18345.7"/>
    <x v="2"/>
    <x v="2"/>
    <x v="629"/>
    <x v="0"/>
    <x v="2"/>
    <x v="2"/>
    <x v="2"/>
    <x v="0"/>
  </r>
  <r>
    <x v="79"/>
    <n v="8060.9"/>
    <n v="7574.66"/>
    <x v="3"/>
    <x v="10"/>
    <x v="630"/>
    <x v="0"/>
    <x v="9"/>
    <x v="1"/>
    <x v="9"/>
    <x v="2"/>
  </r>
  <r>
    <x v="15"/>
    <n v="9011.1"/>
    <n v="10233.57"/>
    <x v="3"/>
    <x v="0"/>
    <x v="631"/>
    <x v="0"/>
    <x v="0"/>
    <x v="0"/>
    <x v="0"/>
    <x v="0"/>
  </r>
  <r>
    <x v="86"/>
    <n v="18616.560000000001"/>
    <n v="16932.89"/>
    <x v="3"/>
    <x v="1"/>
    <x v="632"/>
    <x v="0"/>
    <x v="1"/>
    <x v="1"/>
    <x v="1"/>
    <x v="1"/>
  </r>
  <r>
    <x v="47"/>
    <n v="5036.24"/>
    <n v="15171.56"/>
    <x v="3"/>
    <x v="12"/>
    <x v="633"/>
    <x v="0"/>
    <x v="11"/>
    <x v="0"/>
    <x v="11"/>
    <x v="3"/>
  </r>
  <r>
    <x v="39"/>
    <n v="13794.45"/>
    <n v="10006.74"/>
    <x v="1"/>
    <x v="3"/>
    <x v="634"/>
    <x v="1"/>
    <x v="3"/>
    <x v="3"/>
    <x v="3"/>
    <x v="2"/>
  </r>
  <r>
    <x v="28"/>
    <n v="7080.64"/>
    <n v="5035.99"/>
    <x v="0"/>
    <x v="9"/>
    <x v="635"/>
    <x v="0"/>
    <x v="8"/>
    <x v="2"/>
    <x v="8"/>
    <x v="6"/>
  </r>
  <r>
    <x v="17"/>
    <n v="15623.03"/>
    <n v="16686.64"/>
    <x v="1"/>
    <x v="3"/>
    <x v="636"/>
    <x v="1"/>
    <x v="3"/>
    <x v="3"/>
    <x v="3"/>
    <x v="2"/>
  </r>
  <r>
    <x v="14"/>
    <n v="9331.08"/>
    <n v="11240.84"/>
    <x v="3"/>
    <x v="1"/>
    <x v="637"/>
    <x v="0"/>
    <x v="1"/>
    <x v="1"/>
    <x v="1"/>
    <x v="1"/>
  </r>
  <r>
    <x v="2"/>
    <n v="6397.66"/>
    <n v="5871.71"/>
    <x v="2"/>
    <x v="4"/>
    <x v="638"/>
    <x v="0"/>
    <x v="4"/>
    <x v="1"/>
    <x v="4"/>
    <x v="3"/>
  </r>
  <r>
    <x v="52"/>
    <n v="19240.77"/>
    <n v="16672.669999999998"/>
    <x v="1"/>
    <x v="9"/>
    <x v="639"/>
    <x v="0"/>
    <x v="8"/>
    <x v="2"/>
    <x v="8"/>
    <x v="6"/>
  </r>
  <r>
    <x v="61"/>
    <n v="5614.05"/>
    <n v="10473.780000000001"/>
    <x v="3"/>
    <x v="11"/>
    <x v="640"/>
    <x v="0"/>
    <x v="10"/>
    <x v="3"/>
    <x v="10"/>
    <x v="5"/>
  </r>
  <r>
    <x v="44"/>
    <n v="18540.27"/>
    <n v="13102.08"/>
    <x v="1"/>
    <x v="12"/>
    <x v="641"/>
    <x v="0"/>
    <x v="11"/>
    <x v="0"/>
    <x v="11"/>
    <x v="3"/>
  </r>
  <r>
    <x v="35"/>
    <n v="13897.31"/>
    <n v="18452.57"/>
    <x v="3"/>
    <x v="8"/>
    <x v="642"/>
    <x v="0"/>
    <x v="3"/>
    <x v="3"/>
    <x v="3"/>
    <x v="4"/>
  </r>
  <r>
    <x v="8"/>
    <n v="6110.89"/>
    <n v="14522"/>
    <x v="0"/>
    <x v="1"/>
    <x v="643"/>
    <x v="0"/>
    <x v="1"/>
    <x v="1"/>
    <x v="1"/>
    <x v="1"/>
  </r>
  <r>
    <x v="51"/>
    <n v="12010.89"/>
    <n v="6873.92"/>
    <x v="1"/>
    <x v="9"/>
    <x v="644"/>
    <x v="0"/>
    <x v="8"/>
    <x v="2"/>
    <x v="8"/>
    <x v="6"/>
  </r>
  <r>
    <x v="65"/>
    <n v="9112.84"/>
    <n v="19164.72"/>
    <x v="3"/>
    <x v="11"/>
    <x v="645"/>
    <x v="0"/>
    <x v="10"/>
    <x v="3"/>
    <x v="10"/>
    <x v="5"/>
  </r>
  <r>
    <x v="65"/>
    <n v="8375.7099999999991"/>
    <n v="14567.78"/>
    <x v="0"/>
    <x v="0"/>
    <x v="646"/>
    <x v="0"/>
    <x v="0"/>
    <x v="0"/>
    <x v="0"/>
    <x v="0"/>
  </r>
  <r>
    <x v="37"/>
    <n v="5165.32"/>
    <n v="6730.1"/>
    <x v="1"/>
    <x v="12"/>
    <x v="647"/>
    <x v="0"/>
    <x v="11"/>
    <x v="0"/>
    <x v="11"/>
    <x v="3"/>
  </r>
  <r>
    <x v="25"/>
    <n v="19708"/>
    <n v="19205.099999999999"/>
    <x v="3"/>
    <x v="9"/>
    <x v="648"/>
    <x v="0"/>
    <x v="8"/>
    <x v="2"/>
    <x v="8"/>
    <x v="6"/>
  </r>
  <r>
    <x v="80"/>
    <n v="11098.49"/>
    <n v="8617.6"/>
    <x v="1"/>
    <x v="0"/>
    <x v="649"/>
    <x v="0"/>
    <x v="0"/>
    <x v="0"/>
    <x v="0"/>
    <x v="0"/>
  </r>
  <r>
    <x v="36"/>
    <n v="10210.629999999999"/>
    <n v="9085.01"/>
    <x v="1"/>
    <x v="4"/>
    <x v="650"/>
    <x v="0"/>
    <x v="4"/>
    <x v="1"/>
    <x v="4"/>
    <x v="3"/>
  </r>
  <r>
    <x v="93"/>
    <n v="9928.82"/>
    <n v="13677.53"/>
    <x v="1"/>
    <x v="9"/>
    <x v="651"/>
    <x v="0"/>
    <x v="8"/>
    <x v="2"/>
    <x v="8"/>
    <x v="6"/>
  </r>
  <r>
    <x v="64"/>
    <n v="18408.509999999998"/>
    <n v="17861.669999999998"/>
    <x v="2"/>
    <x v="9"/>
    <x v="652"/>
    <x v="0"/>
    <x v="8"/>
    <x v="2"/>
    <x v="8"/>
    <x v="6"/>
  </r>
  <r>
    <x v="61"/>
    <n v="7971.02"/>
    <n v="18246.96"/>
    <x v="1"/>
    <x v="5"/>
    <x v="653"/>
    <x v="1"/>
    <x v="5"/>
    <x v="3"/>
    <x v="5"/>
    <x v="1"/>
  </r>
  <r>
    <x v="82"/>
    <n v="8666.07"/>
    <n v="12886.25"/>
    <x v="2"/>
    <x v="9"/>
    <x v="654"/>
    <x v="0"/>
    <x v="8"/>
    <x v="2"/>
    <x v="8"/>
    <x v="6"/>
  </r>
  <r>
    <x v="9"/>
    <n v="5161.58"/>
    <n v="6621.58"/>
    <x v="1"/>
    <x v="10"/>
    <x v="655"/>
    <x v="0"/>
    <x v="9"/>
    <x v="1"/>
    <x v="9"/>
    <x v="2"/>
  </r>
  <r>
    <x v="10"/>
    <n v="8261.59"/>
    <n v="8973.25"/>
    <x v="2"/>
    <x v="7"/>
    <x v="656"/>
    <x v="0"/>
    <x v="7"/>
    <x v="2"/>
    <x v="7"/>
    <x v="5"/>
  </r>
  <r>
    <x v="86"/>
    <n v="16012.5"/>
    <n v="19742.73"/>
    <x v="2"/>
    <x v="10"/>
    <x v="657"/>
    <x v="0"/>
    <x v="9"/>
    <x v="1"/>
    <x v="9"/>
    <x v="2"/>
  </r>
  <r>
    <x v="97"/>
    <n v="16018.15"/>
    <n v="18277.98"/>
    <x v="3"/>
    <x v="0"/>
    <x v="658"/>
    <x v="0"/>
    <x v="0"/>
    <x v="0"/>
    <x v="0"/>
    <x v="0"/>
  </r>
  <r>
    <x v="55"/>
    <n v="13417.02"/>
    <n v="19363.669999999998"/>
    <x v="3"/>
    <x v="8"/>
    <x v="659"/>
    <x v="0"/>
    <x v="3"/>
    <x v="3"/>
    <x v="3"/>
    <x v="4"/>
  </r>
  <r>
    <x v="46"/>
    <n v="17352.27"/>
    <n v="17299.810000000001"/>
    <x v="2"/>
    <x v="0"/>
    <x v="660"/>
    <x v="0"/>
    <x v="0"/>
    <x v="0"/>
    <x v="0"/>
    <x v="0"/>
  </r>
  <r>
    <x v="48"/>
    <n v="8552.89"/>
    <n v="4839.1499999999996"/>
    <x v="0"/>
    <x v="0"/>
    <x v="661"/>
    <x v="0"/>
    <x v="0"/>
    <x v="0"/>
    <x v="0"/>
    <x v="0"/>
  </r>
  <r>
    <x v="29"/>
    <n v="5189.32"/>
    <n v="5275.25"/>
    <x v="2"/>
    <x v="7"/>
    <x v="662"/>
    <x v="0"/>
    <x v="7"/>
    <x v="2"/>
    <x v="7"/>
    <x v="5"/>
  </r>
  <r>
    <x v="40"/>
    <n v="13765.08"/>
    <n v="16253.98"/>
    <x v="0"/>
    <x v="1"/>
    <x v="663"/>
    <x v="0"/>
    <x v="1"/>
    <x v="1"/>
    <x v="1"/>
    <x v="1"/>
  </r>
  <r>
    <x v="39"/>
    <n v="11425.78"/>
    <n v="18415.52"/>
    <x v="0"/>
    <x v="11"/>
    <x v="664"/>
    <x v="0"/>
    <x v="10"/>
    <x v="3"/>
    <x v="10"/>
    <x v="5"/>
  </r>
  <r>
    <x v="4"/>
    <n v="16880.650000000001"/>
    <n v="14603.98"/>
    <x v="0"/>
    <x v="9"/>
    <x v="665"/>
    <x v="0"/>
    <x v="8"/>
    <x v="2"/>
    <x v="8"/>
    <x v="6"/>
  </r>
  <r>
    <x v="88"/>
    <n v="17194.11"/>
    <n v="12856.47"/>
    <x v="1"/>
    <x v="0"/>
    <x v="666"/>
    <x v="0"/>
    <x v="0"/>
    <x v="0"/>
    <x v="0"/>
    <x v="0"/>
  </r>
  <r>
    <x v="38"/>
    <n v="11104.87"/>
    <n v="14947.85"/>
    <x v="3"/>
    <x v="9"/>
    <x v="667"/>
    <x v="0"/>
    <x v="8"/>
    <x v="2"/>
    <x v="8"/>
    <x v="6"/>
  </r>
  <r>
    <x v="89"/>
    <n v="5392.16"/>
    <n v="18442.03"/>
    <x v="3"/>
    <x v="10"/>
    <x v="668"/>
    <x v="0"/>
    <x v="9"/>
    <x v="1"/>
    <x v="9"/>
    <x v="2"/>
  </r>
  <r>
    <x v="93"/>
    <n v="14142.31"/>
    <n v="12812.05"/>
    <x v="1"/>
    <x v="7"/>
    <x v="669"/>
    <x v="0"/>
    <x v="7"/>
    <x v="2"/>
    <x v="7"/>
    <x v="5"/>
  </r>
  <r>
    <x v="9"/>
    <n v="14288.83"/>
    <n v="12098.09"/>
    <x v="1"/>
    <x v="10"/>
    <x v="670"/>
    <x v="0"/>
    <x v="9"/>
    <x v="1"/>
    <x v="9"/>
    <x v="2"/>
  </r>
  <r>
    <x v="88"/>
    <n v="16725.28"/>
    <n v="11824.6"/>
    <x v="2"/>
    <x v="7"/>
    <x v="671"/>
    <x v="0"/>
    <x v="7"/>
    <x v="2"/>
    <x v="7"/>
    <x v="5"/>
  </r>
  <r>
    <x v="57"/>
    <n v="18758.669999999998"/>
    <n v="4630.2299999999996"/>
    <x v="0"/>
    <x v="2"/>
    <x v="672"/>
    <x v="0"/>
    <x v="2"/>
    <x v="2"/>
    <x v="2"/>
    <x v="0"/>
  </r>
  <r>
    <x v="58"/>
    <n v="17008.669999999998"/>
    <n v="16283.89"/>
    <x v="2"/>
    <x v="7"/>
    <x v="673"/>
    <x v="0"/>
    <x v="7"/>
    <x v="2"/>
    <x v="7"/>
    <x v="5"/>
  </r>
  <r>
    <x v="1"/>
    <n v="17640.419999999998"/>
    <n v="9571.15"/>
    <x v="1"/>
    <x v="2"/>
    <x v="674"/>
    <x v="0"/>
    <x v="2"/>
    <x v="2"/>
    <x v="2"/>
    <x v="0"/>
  </r>
  <r>
    <x v="56"/>
    <n v="19527.43"/>
    <n v="7271.81"/>
    <x v="0"/>
    <x v="10"/>
    <x v="675"/>
    <x v="0"/>
    <x v="9"/>
    <x v="1"/>
    <x v="9"/>
    <x v="2"/>
  </r>
  <r>
    <x v="1"/>
    <n v="17536.86"/>
    <n v="12464.77"/>
    <x v="2"/>
    <x v="6"/>
    <x v="676"/>
    <x v="0"/>
    <x v="6"/>
    <x v="0"/>
    <x v="6"/>
    <x v="4"/>
  </r>
  <r>
    <x v="8"/>
    <n v="14362.32"/>
    <n v="5790.06"/>
    <x v="0"/>
    <x v="4"/>
    <x v="677"/>
    <x v="0"/>
    <x v="4"/>
    <x v="1"/>
    <x v="4"/>
    <x v="3"/>
  </r>
  <r>
    <x v="66"/>
    <n v="9682.1200000000008"/>
    <n v="9791.7199999999993"/>
    <x v="3"/>
    <x v="7"/>
    <x v="678"/>
    <x v="0"/>
    <x v="7"/>
    <x v="2"/>
    <x v="7"/>
    <x v="5"/>
  </r>
  <r>
    <x v="47"/>
    <n v="10135.69"/>
    <n v="13859.78"/>
    <x v="1"/>
    <x v="12"/>
    <x v="679"/>
    <x v="0"/>
    <x v="11"/>
    <x v="0"/>
    <x v="11"/>
    <x v="3"/>
  </r>
  <r>
    <x v="13"/>
    <n v="16817.64"/>
    <n v="18419.21"/>
    <x v="0"/>
    <x v="6"/>
    <x v="680"/>
    <x v="0"/>
    <x v="6"/>
    <x v="0"/>
    <x v="6"/>
    <x v="4"/>
  </r>
  <r>
    <x v="96"/>
    <n v="18353.59"/>
    <n v="12124.01"/>
    <x v="3"/>
    <x v="7"/>
    <x v="681"/>
    <x v="0"/>
    <x v="7"/>
    <x v="2"/>
    <x v="7"/>
    <x v="5"/>
  </r>
  <r>
    <x v="13"/>
    <n v="11197.08"/>
    <n v="18666.310000000001"/>
    <x v="0"/>
    <x v="9"/>
    <x v="682"/>
    <x v="0"/>
    <x v="8"/>
    <x v="2"/>
    <x v="8"/>
    <x v="6"/>
  </r>
  <r>
    <x v="20"/>
    <n v="18683.54"/>
    <n v="11730.16"/>
    <x v="3"/>
    <x v="12"/>
    <x v="683"/>
    <x v="0"/>
    <x v="11"/>
    <x v="0"/>
    <x v="11"/>
    <x v="3"/>
  </r>
  <r>
    <x v="73"/>
    <n v="10798.42"/>
    <n v="14285.66"/>
    <x v="2"/>
    <x v="5"/>
    <x v="684"/>
    <x v="1"/>
    <x v="5"/>
    <x v="3"/>
    <x v="5"/>
    <x v="1"/>
  </r>
  <r>
    <x v="81"/>
    <n v="18681.169999999998"/>
    <n v="18805.759999999998"/>
    <x v="1"/>
    <x v="1"/>
    <x v="685"/>
    <x v="0"/>
    <x v="1"/>
    <x v="1"/>
    <x v="1"/>
    <x v="1"/>
  </r>
  <r>
    <x v="29"/>
    <n v="17700.22"/>
    <n v="5332.04"/>
    <x v="3"/>
    <x v="10"/>
    <x v="686"/>
    <x v="0"/>
    <x v="9"/>
    <x v="1"/>
    <x v="9"/>
    <x v="2"/>
  </r>
  <r>
    <x v="22"/>
    <n v="15050.16"/>
    <n v="8977.66"/>
    <x v="2"/>
    <x v="8"/>
    <x v="687"/>
    <x v="0"/>
    <x v="3"/>
    <x v="3"/>
    <x v="3"/>
    <x v="4"/>
  </r>
  <r>
    <x v="47"/>
    <n v="14752.9"/>
    <n v="12722.03"/>
    <x v="2"/>
    <x v="12"/>
    <x v="688"/>
    <x v="0"/>
    <x v="11"/>
    <x v="0"/>
    <x v="11"/>
    <x v="3"/>
  </r>
  <r>
    <x v="92"/>
    <n v="7029.53"/>
    <n v="17426.18"/>
    <x v="3"/>
    <x v="10"/>
    <x v="689"/>
    <x v="0"/>
    <x v="9"/>
    <x v="1"/>
    <x v="9"/>
    <x v="2"/>
  </r>
  <r>
    <x v="7"/>
    <n v="11867.83"/>
    <n v="9584.01"/>
    <x v="0"/>
    <x v="5"/>
    <x v="690"/>
    <x v="1"/>
    <x v="5"/>
    <x v="3"/>
    <x v="5"/>
    <x v="1"/>
  </r>
  <r>
    <x v="89"/>
    <n v="8911.19"/>
    <n v="9439.49"/>
    <x v="3"/>
    <x v="7"/>
    <x v="691"/>
    <x v="0"/>
    <x v="7"/>
    <x v="2"/>
    <x v="7"/>
    <x v="5"/>
  </r>
  <r>
    <x v="13"/>
    <n v="7519.6"/>
    <n v="19147.62"/>
    <x v="0"/>
    <x v="6"/>
    <x v="692"/>
    <x v="0"/>
    <x v="6"/>
    <x v="0"/>
    <x v="6"/>
    <x v="4"/>
  </r>
  <r>
    <x v="5"/>
    <n v="19952.73"/>
    <n v="14409.55"/>
    <x v="1"/>
    <x v="4"/>
    <x v="693"/>
    <x v="0"/>
    <x v="4"/>
    <x v="1"/>
    <x v="4"/>
    <x v="3"/>
  </r>
  <r>
    <x v="82"/>
    <n v="11092.76"/>
    <n v="15790.87"/>
    <x v="3"/>
    <x v="11"/>
    <x v="694"/>
    <x v="0"/>
    <x v="10"/>
    <x v="3"/>
    <x v="10"/>
    <x v="5"/>
  </r>
  <r>
    <x v="66"/>
    <n v="19519.25"/>
    <n v="20510.75"/>
    <x v="3"/>
    <x v="5"/>
    <x v="695"/>
    <x v="1"/>
    <x v="5"/>
    <x v="3"/>
    <x v="5"/>
    <x v="1"/>
  </r>
  <r>
    <x v="28"/>
    <n v="6426.16"/>
    <n v="15410.08"/>
    <x v="1"/>
    <x v="1"/>
    <x v="696"/>
    <x v="0"/>
    <x v="1"/>
    <x v="1"/>
    <x v="1"/>
    <x v="1"/>
  </r>
  <r>
    <x v="27"/>
    <n v="12528.25"/>
    <n v="9382.25"/>
    <x v="3"/>
    <x v="9"/>
    <x v="697"/>
    <x v="0"/>
    <x v="8"/>
    <x v="2"/>
    <x v="8"/>
    <x v="6"/>
  </r>
  <r>
    <x v="60"/>
    <n v="16135.84"/>
    <n v="15296.62"/>
    <x v="2"/>
    <x v="0"/>
    <x v="698"/>
    <x v="0"/>
    <x v="0"/>
    <x v="0"/>
    <x v="0"/>
    <x v="0"/>
  </r>
  <r>
    <x v="62"/>
    <n v="13192.13"/>
    <n v="12383.56"/>
    <x v="0"/>
    <x v="4"/>
    <x v="699"/>
    <x v="0"/>
    <x v="4"/>
    <x v="1"/>
    <x v="4"/>
    <x v="3"/>
  </r>
  <r>
    <x v="23"/>
    <n v="13991.05"/>
    <n v="6747.27"/>
    <x v="0"/>
    <x v="7"/>
    <x v="700"/>
    <x v="0"/>
    <x v="7"/>
    <x v="2"/>
    <x v="7"/>
    <x v="5"/>
  </r>
  <r>
    <x v="44"/>
    <n v="13046.03"/>
    <n v="6441.12"/>
    <x v="1"/>
    <x v="11"/>
    <x v="701"/>
    <x v="0"/>
    <x v="10"/>
    <x v="3"/>
    <x v="10"/>
    <x v="5"/>
  </r>
  <r>
    <x v="71"/>
    <n v="10850.28"/>
    <n v="7524.95"/>
    <x v="1"/>
    <x v="5"/>
    <x v="702"/>
    <x v="1"/>
    <x v="5"/>
    <x v="3"/>
    <x v="5"/>
    <x v="1"/>
  </r>
  <r>
    <x v="95"/>
    <n v="15598.7"/>
    <n v="17353.77"/>
    <x v="0"/>
    <x v="12"/>
    <x v="703"/>
    <x v="0"/>
    <x v="11"/>
    <x v="0"/>
    <x v="11"/>
    <x v="3"/>
  </r>
  <r>
    <x v="62"/>
    <n v="18428.05"/>
    <n v="7052.57"/>
    <x v="1"/>
    <x v="1"/>
    <x v="704"/>
    <x v="0"/>
    <x v="1"/>
    <x v="1"/>
    <x v="1"/>
    <x v="1"/>
  </r>
  <r>
    <x v="71"/>
    <n v="12455.98"/>
    <n v="19224.240000000002"/>
    <x v="1"/>
    <x v="2"/>
    <x v="705"/>
    <x v="0"/>
    <x v="2"/>
    <x v="2"/>
    <x v="2"/>
    <x v="0"/>
  </r>
  <r>
    <x v="62"/>
    <n v="16630.62"/>
    <n v="17685.75"/>
    <x v="0"/>
    <x v="7"/>
    <x v="706"/>
    <x v="0"/>
    <x v="7"/>
    <x v="2"/>
    <x v="7"/>
    <x v="5"/>
  </r>
  <r>
    <x v="57"/>
    <n v="10179.16"/>
    <n v="9759.2999999999993"/>
    <x v="1"/>
    <x v="9"/>
    <x v="707"/>
    <x v="0"/>
    <x v="8"/>
    <x v="2"/>
    <x v="8"/>
    <x v="6"/>
  </r>
  <r>
    <x v="40"/>
    <n v="13891.53"/>
    <n v="8380.7099999999991"/>
    <x v="3"/>
    <x v="6"/>
    <x v="708"/>
    <x v="0"/>
    <x v="6"/>
    <x v="0"/>
    <x v="6"/>
    <x v="4"/>
  </r>
  <r>
    <x v="0"/>
    <n v="18748.68"/>
    <n v="6226.61"/>
    <x v="3"/>
    <x v="0"/>
    <x v="709"/>
    <x v="0"/>
    <x v="0"/>
    <x v="0"/>
    <x v="0"/>
    <x v="0"/>
  </r>
  <r>
    <x v="33"/>
    <n v="6185.13"/>
    <n v="14107.93"/>
    <x v="3"/>
    <x v="2"/>
    <x v="710"/>
    <x v="0"/>
    <x v="2"/>
    <x v="2"/>
    <x v="2"/>
    <x v="0"/>
  </r>
  <r>
    <x v="70"/>
    <n v="16946.560000000001"/>
    <n v="15006.67"/>
    <x v="2"/>
    <x v="9"/>
    <x v="711"/>
    <x v="0"/>
    <x v="8"/>
    <x v="2"/>
    <x v="8"/>
    <x v="6"/>
  </r>
  <r>
    <x v="52"/>
    <n v="10192.85"/>
    <n v="17653.61"/>
    <x v="1"/>
    <x v="10"/>
    <x v="712"/>
    <x v="0"/>
    <x v="9"/>
    <x v="1"/>
    <x v="9"/>
    <x v="2"/>
  </r>
  <r>
    <x v="68"/>
    <n v="12130.63"/>
    <n v="17451.46"/>
    <x v="0"/>
    <x v="9"/>
    <x v="713"/>
    <x v="0"/>
    <x v="8"/>
    <x v="2"/>
    <x v="8"/>
    <x v="6"/>
  </r>
  <r>
    <x v="14"/>
    <n v="5949.71"/>
    <n v="17989.32"/>
    <x v="3"/>
    <x v="7"/>
    <x v="714"/>
    <x v="0"/>
    <x v="7"/>
    <x v="2"/>
    <x v="7"/>
    <x v="5"/>
  </r>
  <r>
    <x v="12"/>
    <n v="11922.25"/>
    <n v="19268.47"/>
    <x v="0"/>
    <x v="7"/>
    <x v="715"/>
    <x v="0"/>
    <x v="7"/>
    <x v="2"/>
    <x v="7"/>
    <x v="5"/>
  </r>
  <r>
    <x v="85"/>
    <n v="8009.36"/>
    <n v="13676.46"/>
    <x v="0"/>
    <x v="12"/>
    <x v="716"/>
    <x v="0"/>
    <x v="11"/>
    <x v="0"/>
    <x v="11"/>
    <x v="3"/>
  </r>
  <r>
    <x v="21"/>
    <n v="15374.97"/>
    <n v="16018.04"/>
    <x v="1"/>
    <x v="11"/>
    <x v="717"/>
    <x v="0"/>
    <x v="10"/>
    <x v="3"/>
    <x v="10"/>
    <x v="5"/>
  </r>
  <r>
    <x v="31"/>
    <n v="10430.030000000001"/>
    <n v="7847.56"/>
    <x v="3"/>
    <x v="2"/>
    <x v="718"/>
    <x v="0"/>
    <x v="2"/>
    <x v="2"/>
    <x v="2"/>
    <x v="0"/>
  </r>
  <r>
    <x v="84"/>
    <n v="8127.67"/>
    <n v="16943.98"/>
    <x v="1"/>
    <x v="2"/>
    <x v="719"/>
    <x v="0"/>
    <x v="2"/>
    <x v="2"/>
    <x v="2"/>
    <x v="0"/>
  </r>
  <r>
    <x v="64"/>
    <n v="14796.41"/>
    <n v="10233.879999999999"/>
    <x v="2"/>
    <x v="4"/>
    <x v="720"/>
    <x v="0"/>
    <x v="4"/>
    <x v="1"/>
    <x v="4"/>
    <x v="3"/>
  </r>
  <r>
    <x v="69"/>
    <n v="14832.4"/>
    <n v="11976.83"/>
    <x v="3"/>
    <x v="1"/>
    <x v="721"/>
    <x v="0"/>
    <x v="1"/>
    <x v="1"/>
    <x v="1"/>
    <x v="1"/>
  </r>
  <r>
    <x v="95"/>
    <n v="18216.89"/>
    <n v="15348.4"/>
    <x v="0"/>
    <x v="7"/>
    <x v="722"/>
    <x v="0"/>
    <x v="7"/>
    <x v="2"/>
    <x v="7"/>
    <x v="5"/>
  </r>
  <r>
    <x v="17"/>
    <n v="6268.17"/>
    <n v="10816.02"/>
    <x v="1"/>
    <x v="5"/>
    <x v="723"/>
    <x v="1"/>
    <x v="5"/>
    <x v="3"/>
    <x v="5"/>
    <x v="1"/>
  </r>
  <r>
    <x v="39"/>
    <n v="15053.81"/>
    <n v="6546.73"/>
    <x v="0"/>
    <x v="1"/>
    <x v="724"/>
    <x v="0"/>
    <x v="1"/>
    <x v="1"/>
    <x v="1"/>
    <x v="1"/>
  </r>
  <r>
    <x v="36"/>
    <n v="5199.43"/>
    <n v="10437.83"/>
    <x v="2"/>
    <x v="10"/>
    <x v="725"/>
    <x v="0"/>
    <x v="9"/>
    <x v="1"/>
    <x v="9"/>
    <x v="2"/>
  </r>
  <r>
    <x v="78"/>
    <n v="9491.51"/>
    <n v="6751.08"/>
    <x v="1"/>
    <x v="12"/>
    <x v="726"/>
    <x v="0"/>
    <x v="11"/>
    <x v="0"/>
    <x v="11"/>
    <x v="3"/>
  </r>
  <r>
    <x v="60"/>
    <n v="19559.990000000002"/>
    <n v="14717.89"/>
    <x v="2"/>
    <x v="8"/>
    <x v="727"/>
    <x v="0"/>
    <x v="3"/>
    <x v="3"/>
    <x v="3"/>
    <x v="4"/>
  </r>
  <r>
    <x v="1"/>
    <n v="8945.56"/>
    <n v="13701.6"/>
    <x v="1"/>
    <x v="9"/>
    <x v="728"/>
    <x v="0"/>
    <x v="8"/>
    <x v="2"/>
    <x v="8"/>
    <x v="6"/>
  </r>
  <r>
    <x v="53"/>
    <n v="14668.66"/>
    <n v="17619.73"/>
    <x v="3"/>
    <x v="9"/>
    <x v="729"/>
    <x v="0"/>
    <x v="8"/>
    <x v="2"/>
    <x v="8"/>
    <x v="6"/>
  </r>
  <r>
    <x v="50"/>
    <n v="10935.76"/>
    <n v="14684.95"/>
    <x v="2"/>
    <x v="4"/>
    <x v="730"/>
    <x v="0"/>
    <x v="4"/>
    <x v="1"/>
    <x v="4"/>
    <x v="3"/>
  </r>
  <r>
    <x v="19"/>
    <n v="5002.07"/>
    <n v="12525.3"/>
    <x v="3"/>
    <x v="2"/>
    <x v="731"/>
    <x v="0"/>
    <x v="2"/>
    <x v="2"/>
    <x v="2"/>
    <x v="0"/>
  </r>
  <r>
    <x v="33"/>
    <n v="7869.63"/>
    <n v="19323.8"/>
    <x v="3"/>
    <x v="1"/>
    <x v="732"/>
    <x v="0"/>
    <x v="1"/>
    <x v="1"/>
    <x v="1"/>
    <x v="1"/>
  </r>
  <r>
    <x v="51"/>
    <n v="13810.4"/>
    <n v="8473.76"/>
    <x v="3"/>
    <x v="4"/>
    <x v="733"/>
    <x v="0"/>
    <x v="4"/>
    <x v="1"/>
    <x v="4"/>
    <x v="3"/>
  </r>
  <r>
    <x v="73"/>
    <n v="5385.75"/>
    <n v="15821.02"/>
    <x v="2"/>
    <x v="6"/>
    <x v="734"/>
    <x v="0"/>
    <x v="6"/>
    <x v="0"/>
    <x v="6"/>
    <x v="4"/>
  </r>
  <r>
    <x v="5"/>
    <n v="12899.86"/>
    <n v="12675.42"/>
    <x v="1"/>
    <x v="8"/>
    <x v="735"/>
    <x v="0"/>
    <x v="3"/>
    <x v="3"/>
    <x v="3"/>
    <x v="4"/>
  </r>
  <r>
    <x v="9"/>
    <n v="16268.23"/>
    <n v="10270.36"/>
    <x v="2"/>
    <x v="10"/>
    <x v="736"/>
    <x v="0"/>
    <x v="9"/>
    <x v="1"/>
    <x v="9"/>
    <x v="2"/>
  </r>
  <r>
    <x v="40"/>
    <n v="12540.47"/>
    <n v="10287.35"/>
    <x v="3"/>
    <x v="0"/>
    <x v="737"/>
    <x v="0"/>
    <x v="0"/>
    <x v="0"/>
    <x v="0"/>
    <x v="0"/>
  </r>
  <r>
    <x v="11"/>
    <n v="9455.94"/>
    <n v="17182.919999999998"/>
    <x v="0"/>
    <x v="2"/>
    <x v="738"/>
    <x v="0"/>
    <x v="2"/>
    <x v="2"/>
    <x v="2"/>
    <x v="0"/>
  </r>
  <r>
    <x v="61"/>
    <n v="8335.82"/>
    <n v="5871.66"/>
    <x v="3"/>
    <x v="2"/>
    <x v="739"/>
    <x v="0"/>
    <x v="2"/>
    <x v="2"/>
    <x v="2"/>
    <x v="0"/>
  </r>
  <r>
    <x v="0"/>
    <n v="13649.3"/>
    <n v="8774.8799999999992"/>
    <x v="1"/>
    <x v="0"/>
    <x v="740"/>
    <x v="0"/>
    <x v="0"/>
    <x v="0"/>
    <x v="0"/>
    <x v="0"/>
  </r>
  <r>
    <x v="60"/>
    <n v="8961.9699999999993"/>
    <n v="5161.8599999999997"/>
    <x v="2"/>
    <x v="7"/>
    <x v="741"/>
    <x v="0"/>
    <x v="7"/>
    <x v="2"/>
    <x v="7"/>
    <x v="5"/>
  </r>
  <r>
    <x v="78"/>
    <n v="17495.8"/>
    <n v="8956.01"/>
    <x v="0"/>
    <x v="12"/>
    <x v="742"/>
    <x v="0"/>
    <x v="11"/>
    <x v="0"/>
    <x v="11"/>
    <x v="3"/>
  </r>
  <r>
    <x v="52"/>
    <n v="18487.150000000001"/>
    <n v="16439.810000000001"/>
    <x v="0"/>
    <x v="7"/>
    <x v="743"/>
    <x v="0"/>
    <x v="7"/>
    <x v="2"/>
    <x v="7"/>
    <x v="5"/>
  </r>
  <r>
    <x v="77"/>
    <n v="12581.38"/>
    <n v="8088.69"/>
    <x v="3"/>
    <x v="5"/>
    <x v="744"/>
    <x v="1"/>
    <x v="5"/>
    <x v="3"/>
    <x v="5"/>
    <x v="1"/>
  </r>
  <r>
    <x v="63"/>
    <n v="18836.830000000002"/>
    <n v="4193.5200000000004"/>
    <x v="3"/>
    <x v="4"/>
    <x v="745"/>
    <x v="0"/>
    <x v="4"/>
    <x v="1"/>
    <x v="4"/>
    <x v="3"/>
  </r>
  <r>
    <x v="17"/>
    <n v="16021.17"/>
    <n v="12378.12"/>
    <x v="1"/>
    <x v="5"/>
    <x v="746"/>
    <x v="1"/>
    <x v="5"/>
    <x v="3"/>
    <x v="5"/>
    <x v="1"/>
  </r>
  <r>
    <x v="71"/>
    <n v="5297.04"/>
    <n v="6441.02"/>
    <x v="0"/>
    <x v="1"/>
    <x v="747"/>
    <x v="0"/>
    <x v="1"/>
    <x v="1"/>
    <x v="1"/>
    <x v="1"/>
  </r>
  <r>
    <x v="62"/>
    <n v="18613.7"/>
    <n v="5821.56"/>
    <x v="3"/>
    <x v="3"/>
    <x v="748"/>
    <x v="1"/>
    <x v="3"/>
    <x v="3"/>
    <x v="3"/>
    <x v="2"/>
  </r>
  <r>
    <x v="89"/>
    <n v="7377.46"/>
    <n v="10589.28"/>
    <x v="1"/>
    <x v="0"/>
    <x v="749"/>
    <x v="0"/>
    <x v="0"/>
    <x v="0"/>
    <x v="0"/>
    <x v="0"/>
  </r>
  <r>
    <x v="44"/>
    <n v="19536.84"/>
    <n v="7729.26"/>
    <x v="0"/>
    <x v="10"/>
    <x v="750"/>
    <x v="0"/>
    <x v="9"/>
    <x v="1"/>
    <x v="9"/>
    <x v="2"/>
  </r>
  <r>
    <x v="46"/>
    <n v="5583.14"/>
    <n v="14025.24"/>
    <x v="0"/>
    <x v="12"/>
    <x v="751"/>
    <x v="0"/>
    <x v="11"/>
    <x v="0"/>
    <x v="11"/>
    <x v="3"/>
  </r>
  <r>
    <x v="95"/>
    <n v="11942.58"/>
    <n v="15188.95"/>
    <x v="2"/>
    <x v="1"/>
    <x v="752"/>
    <x v="0"/>
    <x v="1"/>
    <x v="1"/>
    <x v="1"/>
    <x v="1"/>
  </r>
  <r>
    <x v="47"/>
    <n v="9820.15"/>
    <n v="11576.55"/>
    <x v="0"/>
    <x v="0"/>
    <x v="753"/>
    <x v="0"/>
    <x v="0"/>
    <x v="0"/>
    <x v="0"/>
    <x v="0"/>
  </r>
  <r>
    <x v="77"/>
    <n v="18833.98"/>
    <n v="5995.91"/>
    <x v="0"/>
    <x v="2"/>
    <x v="754"/>
    <x v="0"/>
    <x v="2"/>
    <x v="2"/>
    <x v="2"/>
    <x v="0"/>
  </r>
  <r>
    <x v="1"/>
    <n v="18051.830000000002"/>
    <n v="7036.33"/>
    <x v="0"/>
    <x v="11"/>
    <x v="755"/>
    <x v="0"/>
    <x v="10"/>
    <x v="3"/>
    <x v="10"/>
    <x v="5"/>
  </r>
  <r>
    <x v="57"/>
    <n v="13235.85"/>
    <n v="18201.05"/>
    <x v="2"/>
    <x v="4"/>
    <x v="756"/>
    <x v="0"/>
    <x v="4"/>
    <x v="1"/>
    <x v="4"/>
    <x v="3"/>
  </r>
  <r>
    <x v="66"/>
    <n v="5082.28"/>
    <n v="18744.099999999999"/>
    <x v="2"/>
    <x v="1"/>
    <x v="757"/>
    <x v="0"/>
    <x v="1"/>
    <x v="1"/>
    <x v="1"/>
    <x v="1"/>
  </r>
  <r>
    <x v="78"/>
    <n v="5225.3"/>
    <n v="19212.349999999999"/>
    <x v="3"/>
    <x v="11"/>
    <x v="758"/>
    <x v="0"/>
    <x v="10"/>
    <x v="3"/>
    <x v="10"/>
    <x v="5"/>
  </r>
  <r>
    <x v="87"/>
    <n v="18172.84"/>
    <n v="8959.3700000000008"/>
    <x v="1"/>
    <x v="7"/>
    <x v="759"/>
    <x v="0"/>
    <x v="7"/>
    <x v="2"/>
    <x v="7"/>
    <x v="5"/>
  </r>
  <r>
    <x v="64"/>
    <n v="12768.91"/>
    <n v="15024.29"/>
    <x v="0"/>
    <x v="7"/>
    <x v="760"/>
    <x v="0"/>
    <x v="7"/>
    <x v="2"/>
    <x v="7"/>
    <x v="5"/>
  </r>
  <r>
    <x v="80"/>
    <n v="8446.76"/>
    <n v="8609.5499999999993"/>
    <x v="0"/>
    <x v="0"/>
    <x v="761"/>
    <x v="0"/>
    <x v="0"/>
    <x v="0"/>
    <x v="0"/>
    <x v="0"/>
  </r>
  <r>
    <x v="32"/>
    <n v="10422.65"/>
    <n v="11859.08"/>
    <x v="3"/>
    <x v="0"/>
    <x v="762"/>
    <x v="0"/>
    <x v="0"/>
    <x v="0"/>
    <x v="0"/>
    <x v="0"/>
  </r>
  <r>
    <x v="32"/>
    <n v="7703.77"/>
    <n v="10435.23"/>
    <x v="0"/>
    <x v="4"/>
    <x v="763"/>
    <x v="0"/>
    <x v="4"/>
    <x v="1"/>
    <x v="4"/>
    <x v="3"/>
  </r>
  <r>
    <x v="46"/>
    <n v="6269.52"/>
    <n v="9700.5499999999993"/>
    <x v="1"/>
    <x v="9"/>
    <x v="764"/>
    <x v="0"/>
    <x v="8"/>
    <x v="2"/>
    <x v="8"/>
    <x v="6"/>
  </r>
  <r>
    <x v="23"/>
    <n v="18486.87"/>
    <n v="14737.59"/>
    <x v="1"/>
    <x v="12"/>
    <x v="765"/>
    <x v="0"/>
    <x v="11"/>
    <x v="0"/>
    <x v="11"/>
    <x v="3"/>
  </r>
  <r>
    <x v="76"/>
    <n v="9802.6"/>
    <n v="15511.74"/>
    <x v="3"/>
    <x v="12"/>
    <x v="766"/>
    <x v="0"/>
    <x v="11"/>
    <x v="0"/>
    <x v="11"/>
    <x v="3"/>
  </r>
  <r>
    <x v="47"/>
    <n v="17626.61"/>
    <n v="14087.94"/>
    <x v="2"/>
    <x v="1"/>
    <x v="767"/>
    <x v="0"/>
    <x v="1"/>
    <x v="1"/>
    <x v="1"/>
    <x v="1"/>
  </r>
  <r>
    <x v="87"/>
    <n v="8771.7900000000009"/>
    <n v="9052.43"/>
    <x v="3"/>
    <x v="4"/>
    <x v="768"/>
    <x v="0"/>
    <x v="4"/>
    <x v="1"/>
    <x v="4"/>
    <x v="3"/>
  </r>
  <r>
    <x v="38"/>
    <n v="12910.88"/>
    <n v="9680.7999999999993"/>
    <x v="3"/>
    <x v="6"/>
    <x v="769"/>
    <x v="0"/>
    <x v="6"/>
    <x v="0"/>
    <x v="6"/>
    <x v="4"/>
  </r>
  <r>
    <x v="39"/>
    <n v="14071.6"/>
    <n v="18282.189999999999"/>
    <x v="1"/>
    <x v="2"/>
    <x v="770"/>
    <x v="0"/>
    <x v="2"/>
    <x v="2"/>
    <x v="2"/>
    <x v="0"/>
  </r>
  <r>
    <x v="70"/>
    <n v="10957.64"/>
    <n v="9160.92"/>
    <x v="2"/>
    <x v="4"/>
    <x v="771"/>
    <x v="0"/>
    <x v="4"/>
    <x v="1"/>
    <x v="4"/>
    <x v="3"/>
  </r>
  <r>
    <x v="64"/>
    <n v="8438.9699999999993"/>
    <n v="16177.65"/>
    <x v="1"/>
    <x v="2"/>
    <x v="772"/>
    <x v="0"/>
    <x v="2"/>
    <x v="2"/>
    <x v="2"/>
    <x v="0"/>
  </r>
  <r>
    <x v="88"/>
    <n v="7580.7"/>
    <n v="19226.259999999998"/>
    <x v="1"/>
    <x v="5"/>
    <x v="773"/>
    <x v="1"/>
    <x v="5"/>
    <x v="3"/>
    <x v="5"/>
    <x v="1"/>
  </r>
  <r>
    <x v="92"/>
    <n v="17269.73"/>
    <n v="5227.41"/>
    <x v="2"/>
    <x v="12"/>
    <x v="774"/>
    <x v="0"/>
    <x v="11"/>
    <x v="0"/>
    <x v="11"/>
    <x v="3"/>
  </r>
  <r>
    <x v="0"/>
    <n v="15420.2"/>
    <n v="7200.11"/>
    <x v="0"/>
    <x v="12"/>
    <x v="775"/>
    <x v="0"/>
    <x v="11"/>
    <x v="0"/>
    <x v="11"/>
    <x v="3"/>
  </r>
  <r>
    <x v="65"/>
    <n v="13810.41"/>
    <n v="12109.27"/>
    <x v="0"/>
    <x v="6"/>
    <x v="776"/>
    <x v="0"/>
    <x v="6"/>
    <x v="0"/>
    <x v="6"/>
    <x v="4"/>
  </r>
  <r>
    <x v="51"/>
    <n v="6274.3"/>
    <n v="15754.19"/>
    <x v="3"/>
    <x v="4"/>
    <x v="777"/>
    <x v="0"/>
    <x v="4"/>
    <x v="1"/>
    <x v="4"/>
    <x v="3"/>
  </r>
  <r>
    <x v="68"/>
    <n v="6700.78"/>
    <n v="15661.51"/>
    <x v="3"/>
    <x v="4"/>
    <x v="778"/>
    <x v="0"/>
    <x v="4"/>
    <x v="1"/>
    <x v="4"/>
    <x v="3"/>
  </r>
  <r>
    <x v="60"/>
    <n v="6095.14"/>
    <n v="15067.42"/>
    <x v="1"/>
    <x v="1"/>
    <x v="779"/>
    <x v="0"/>
    <x v="1"/>
    <x v="1"/>
    <x v="1"/>
    <x v="1"/>
  </r>
  <r>
    <x v="37"/>
    <n v="13799.81"/>
    <n v="8697.11"/>
    <x v="0"/>
    <x v="6"/>
    <x v="780"/>
    <x v="0"/>
    <x v="6"/>
    <x v="0"/>
    <x v="6"/>
    <x v="4"/>
  </r>
  <r>
    <x v="67"/>
    <n v="9527.24"/>
    <n v="13295.9"/>
    <x v="1"/>
    <x v="6"/>
    <x v="781"/>
    <x v="0"/>
    <x v="6"/>
    <x v="0"/>
    <x v="6"/>
    <x v="4"/>
  </r>
  <r>
    <x v="2"/>
    <n v="19250.72"/>
    <n v="14994.88"/>
    <x v="0"/>
    <x v="2"/>
    <x v="782"/>
    <x v="0"/>
    <x v="2"/>
    <x v="2"/>
    <x v="2"/>
    <x v="0"/>
  </r>
  <r>
    <x v="11"/>
    <n v="17921.77"/>
    <n v="14507.71"/>
    <x v="1"/>
    <x v="2"/>
    <x v="783"/>
    <x v="0"/>
    <x v="2"/>
    <x v="2"/>
    <x v="2"/>
    <x v="0"/>
  </r>
  <r>
    <x v="36"/>
    <n v="7273.94"/>
    <n v="13548.2"/>
    <x v="0"/>
    <x v="2"/>
    <x v="784"/>
    <x v="0"/>
    <x v="2"/>
    <x v="2"/>
    <x v="2"/>
    <x v="0"/>
  </r>
  <r>
    <x v="76"/>
    <n v="10044.959999999999"/>
    <n v="12531.79"/>
    <x v="2"/>
    <x v="8"/>
    <x v="785"/>
    <x v="0"/>
    <x v="3"/>
    <x v="3"/>
    <x v="3"/>
    <x v="4"/>
  </r>
  <r>
    <x v="25"/>
    <n v="14804.83"/>
    <n v="10391.1"/>
    <x v="2"/>
    <x v="0"/>
    <x v="786"/>
    <x v="0"/>
    <x v="0"/>
    <x v="0"/>
    <x v="0"/>
    <x v="0"/>
  </r>
  <r>
    <x v="79"/>
    <n v="16069.35"/>
    <n v="10889.99"/>
    <x v="3"/>
    <x v="5"/>
    <x v="787"/>
    <x v="1"/>
    <x v="5"/>
    <x v="3"/>
    <x v="5"/>
    <x v="1"/>
  </r>
  <r>
    <x v="56"/>
    <n v="6127.12"/>
    <n v="10398.73"/>
    <x v="1"/>
    <x v="6"/>
    <x v="788"/>
    <x v="0"/>
    <x v="6"/>
    <x v="0"/>
    <x v="6"/>
    <x v="4"/>
  </r>
  <r>
    <x v="25"/>
    <n v="7609.86"/>
    <n v="9373.94"/>
    <x v="3"/>
    <x v="1"/>
    <x v="789"/>
    <x v="0"/>
    <x v="1"/>
    <x v="1"/>
    <x v="1"/>
    <x v="1"/>
  </r>
  <r>
    <x v="54"/>
    <n v="18027.900000000001"/>
    <n v="12041.07"/>
    <x v="0"/>
    <x v="9"/>
    <x v="790"/>
    <x v="0"/>
    <x v="8"/>
    <x v="2"/>
    <x v="8"/>
    <x v="6"/>
  </r>
  <r>
    <x v="81"/>
    <n v="10345.36"/>
    <n v="14592.97"/>
    <x v="2"/>
    <x v="9"/>
    <x v="791"/>
    <x v="0"/>
    <x v="8"/>
    <x v="2"/>
    <x v="8"/>
    <x v="6"/>
  </r>
  <r>
    <x v="73"/>
    <n v="17281.73"/>
    <n v="6469.3"/>
    <x v="1"/>
    <x v="4"/>
    <x v="792"/>
    <x v="0"/>
    <x v="4"/>
    <x v="1"/>
    <x v="4"/>
    <x v="3"/>
  </r>
  <r>
    <x v="82"/>
    <n v="6582.76"/>
    <n v="13711.26"/>
    <x v="2"/>
    <x v="7"/>
    <x v="793"/>
    <x v="0"/>
    <x v="7"/>
    <x v="2"/>
    <x v="7"/>
    <x v="5"/>
  </r>
  <r>
    <x v="73"/>
    <n v="8464.67"/>
    <n v="5363.23"/>
    <x v="2"/>
    <x v="10"/>
    <x v="794"/>
    <x v="0"/>
    <x v="9"/>
    <x v="1"/>
    <x v="9"/>
    <x v="2"/>
  </r>
  <r>
    <x v="97"/>
    <n v="18536.47"/>
    <n v="20700.099999999999"/>
    <x v="2"/>
    <x v="0"/>
    <x v="795"/>
    <x v="0"/>
    <x v="0"/>
    <x v="0"/>
    <x v="0"/>
    <x v="0"/>
  </r>
  <r>
    <x v="7"/>
    <n v="9879.85"/>
    <n v="13745.17"/>
    <x v="2"/>
    <x v="5"/>
    <x v="796"/>
    <x v="1"/>
    <x v="5"/>
    <x v="3"/>
    <x v="5"/>
    <x v="1"/>
  </r>
  <r>
    <x v="15"/>
    <n v="15423.73"/>
    <n v="19078.599999999999"/>
    <x v="3"/>
    <x v="5"/>
    <x v="797"/>
    <x v="1"/>
    <x v="5"/>
    <x v="3"/>
    <x v="5"/>
    <x v="1"/>
  </r>
  <r>
    <x v="66"/>
    <n v="6941.11"/>
    <n v="10180.76"/>
    <x v="3"/>
    <x v="12"/>
    <x v="798"/>
    <x v="0"/>
    <x v="11"/>
    <x v="0"/>
    <x v="11"/>
    <x v="3"/>
  </r>
  <r>
    <x v="27"/>
    <n v="18487.66"/>
    <n v="19785.259999999998"/>
    <x v="1"/>
    <x v="6"/>
    <x v="799"/>
    <x v="0"/>
    <x v="6"/>
    <x v="0"/>
    <x v="6"/>
    <x v="4"/>
  </r>
  <r>
    <x v="37"/>
    <n v="16450.16"/>
    <n v="17103.89"/>
    <x v="2"/>
    <x v="2"/>
    <x v="800"/>
    <x v="0"/>
    <x v="2"/>
    <x v="2"/>
    <x v="2"/>
    <x v="0"/>
  </r>
  <r>
    <x v="2"/>
    <n v="10720.82"/>
    <n v="13898.26"/>
    <x v="1"/>
    <x v="7"/>
    <x v="801"/>
    <x v="0"/>
    <x v="7"/>
    <x v="2"/>
    <x v="7"/>
    <x v="5"/>
  </r>
  <r>
    <x v="51"/>
    <n v="16867.18"/>
    <n v="14637.84"/>
    <x v="2"/>
    <x v="6"/>
    <x v="802"/>
    <x v="0"/>
    <x v="6"/>
    <x v="0"/>
    <x v="6"/>
    <x v="4"/>
  </r>
  <r>
    <x v="94"/>
    <n v="7742.04"/>
    <n v="11713.68"/>
    <x v="1"/>
    <x v="8"/>
    <x v="803"/>
    <x v="0"/>
    <x v="3"/>
    <x v="3"/>
    <x v="3"/>
    <x v="4"/>
  </r>
  <r>
    <x v="81"/>
    <n v="9693.57"/>
    <n v="4619.8900000000003"/>
    <x v="3"/>
    <x v="12"/>
    <x v="804"/>
    <x v="0"/>
    <x v="11"/>
    <x v="0"/>
    <x v="11"/>
    <x v="3"/>
  </r>
  <r>
    <x v="18"/>
    <n v="12505.98"/>
    <n v="17848.53"/>
    <x v="2"/>
    <x v="9"/>
    <x v="805"/>
    <x v="0"/>
    <x v="8"/>
    <x v="2"/>
    <x v="8"/>
    <x v="6"/>
  </r>
  <r>
    <x v="87"/>
    <n v="14494.78"/>
    <n v="17351.18"/>
    <x v="0"/>
    <x v="9"/>
    <x v="806"/>
    <x v="0"/>
    <x v="8"/>
    <x v="2"/>
    <x v="8"/>
    <x v="6"/>
  </r>
  <r>
    <x v="6"/>
    <n v="5592.52"/>
    <n v="7941.04"/>
    <x v="3"/>
    <x v="4"/>
    <x v="807"/>
    <x v="0"/>
    <x v="4"/>
    <x v="1"/>
    <x v="4"/>
    <x v="3"/>
  </r>
  <r>
    <x v="40"/>
    <n v="10006.06"/>
    <n v="12973.77"/>
    <x v="3"/>
    <x v="6"/>
    <x v="808"/>
    <x v="0"/>
    <x v="6"/>
    <x v="0"/>
    <x v="6"/>
    <x v="4"/>
  </r>
  <r>
    <x v="14"/>
    <n v="17826.09"/>
    <n v="16322.17"/>
    <x v="0"/>
    <x v="9"/>
    <x v="809"/>
    <x v="0"/>
    <x v="8"/>
    <x v="2"/>
    <x v="8"/>
    <x v="6"/>
  </r>
  <r>
    <x v="38"/>
    <n v="14906.17"/>
    <n v="20589.310000000001"/>
    <x v="2"/>
    <x v="4"/>
    <x v="810"/>
    <x v="0"/>
    <x v="4"/>
    <x v="1"/>
    <x v="4"/>
    <x v="3"/>
  </r>
  <r>
    <x v="32"/>
    <n v="12598.2"/>
    <n v="18339.41"/>
    <x v="1"/>
    <x v="2"/>
    <x v="811"/>
    <x v="0"/>
    <x v="2"/>
    <x v="2"/>
    <x v="2"/>
    <x v="0"/>
  </r>
  <r>
    <x v="55"/>
    <n v="6178.8"/>
    <n v="10054.44"/>
    <x v="2"/>
    <x v="0"/>
    <x v="812"/>
    <x v="0"/>
    <x v="0"/>
    <x v="0"/>
    <x v="0"/>
    <x v="0"/>
  </r>
  <r>
    <x v="52"/>
    <n v="10827.3"/>
    <n v="7995.48"/>
    <x v="2"/>
    <x v="5"/>
    <x v="813"/>
    <x v="1"/>
    <x v="5"/>
    <x v="3"/>
    <x v="5"/>
    <x v="1"/>
  </r>
  <r>
    <x v="25"/>
    <n v="15082.82"/>
    <n v="14325.77"/>
    <x v="1"/>
    <x v="2"/>
    <x v="814"/>
    <x v="0"/>
    <x v="2"/>
    <x v="2"/>
    <x v="2"/>
    <x v="0"/>
  </r>
  <r>
    <x v="94"/>
    <n v="5714.12"/>
    <n v="14585.24"/>
    <x v="1"/>
    <x v="9"/>
    <x v="815"/>
    <x v="0"/>
    <x v="8"/>
    <x v="2"/>
    <x v="8"/>
    <x v="6"/>
  </r>
  <r>
    <x v="98"/>
    <n v="15522.71"/>
    <n v="16517.87"/>
    <x v="3"/>
    <x v="4"/>
    <x v="816"/>
    <x v="0"/>
    <x v="4"/>
    <x v="1"/>
    <x v="4"/>
    <x v="3"/>
  </r>
  <r>
    <x v="9"/>
    <n v="14207.01"/>
    <n v="13128.29"/>
    <x v="0"/>
    <x v="9"/>
    <x v="817"/>
    <x v="0"/>
    <x v="8"/>
    <x v="2"/>
    <x v="8"/>
    <x v="6"/>
  </r>
  <r>
    <x v="28"/>
    <n v="12654.79"/>
    <n v="9768.58"/>
    <x v="0"/>
    <x v="10"/>
    <x v="818"/>
    <x v="0"/>
    <x v="9"/>
    <x v="1"/>
    <x v="9"/>
    <x v="2"/>
  </r>
  <r>
    <x v="13"/>
    <n v="12903.64"/>
    <n v="6772.64"/>
    <x v="1"/>
    <x v="11"/>
    <x v="819"/>
    <x v="0"/>
    <x v="10"/>
    <x v="3"/>
    <x v="10"/>
    <x v="5"/>
  </r>
  <r>
    <x v="68"/>
    <n v="9111.3700000000008"/>
    <n v="12214.62"/>
    <x v="0"/>
    <x v="2"/>
    <x v="820"/>
    <x v="0"/>
    <x v="2"/>
    <x v="2"/>
    <x v="2"/>
    <x v="0"/>
  </r>
  <r>
    <x v="83"/>
    <n v="7488.77"/>
    <n v="13332.48"/>
    <x v="3"/>
    <x v="9"/>
    <x v="821"/>
    <x v="0"/>
    <x v="8"/>
    <x v="2"/>
    <x v="8"/>
    <x v="6"/>
  </r>
  <r>
    <x v="66"/>
    <n v="18042.060000000001"/>
    <n v="10136.02"/>
    <x v="0"/>
    <x v="2"/>
    <x v="822"/>
    <x v="0"/>
    <x v="2"/>
    <x v="2"/>
    <x v="2"/>
    <x v="0"/>
  </r>
  <r>
    <x v="83"/>
    <n v="5483.06"/>
    <n v="5831.76"/>
    <x v="1"/>
    <x v="10"/>
    <x v="823"/>
    <x v="0"/>
    <x v="9"/>
    <x v="1"/>
    <x v="9"/>
    <x v="2"/>
  </r>
  <r>
    <x v="76"/>
    <n v="16006.59"/>
    <n v="15248.34"/>
    <x v="1"/>
    <x v="2"/>
    <x v="824"/>
    <x v="0"/>
    <x v="2"/>
    <x v="2"/>
    <x v="2"/>
    <x v="0"/>
  </r>
  <r>
    <x v="50"/>
    <n v="8347.6299999999992"/>
    <n v="15554.45"/>
    <x v="2"/>
    <x v="5"/>
    <x v="825"/>
    <x v="1"/>
    <x v="5"/>
    <x v="3"/>
    <x v="5"/>
    <x v="1"/>
  </r>
  <r>
    <x v="34"/>
    <n v="11742.4"/>
    <n v="13890.74"/>
    <x v="1"/>
    <x v="0"/>
    <x v="826"/>
    <x v="0"/>
    <x v="0"/>
    <x v="0"/>
    <x v="0"/>
    <x v="0"/>
  </r>
  <r>
    <x v="55"/>
    <n v="19916.95"/>
    <n v="17582.28"/>
    <x v="1"/>
    <x v="2"/>
    <x v="827"/>
    <x v="0"/>
    <x v="2"/>
    <x v="2"/>
    <x v="2"/>
    <x v="0"/>
  </r>
  <r>
    <x v="13"/>
    <n v="15270.42"/>
    <n v="17311.75"/>
    <x v="1"/>
    <x v="12"/>
    <x v="828"/>
    <x v="0"/>
    <x v="11"/>
    <x v="0"/>
    <x v="11"/>
    <x v="3"/>
  </r>
  <r>
    <x v="36"/>
    <n v="19872.34"/>
    <n v="5031.67"/>
    <x v="1"/>
    <x v="0"/>
    <x v="829"/>
    <x v="0"/>
    <x v="0"/>
    <x v="0"/>
    <x v="0"/>
    <x v="0"/>
  </r>
  <r>
    <x v="72"/>
    <n v="15078.26"/>
    <n v="18856.27"/>
    <x v="0"/>
    <x v="9"/>
    <x v="830"/>
    <x v="0"/>
    <x v="8"/>
    <x v="2"/>
    <x v="8"/>
    <x v="6"/>
  </r>
  <r>
    <x v="66"/>
    <n v="16055.3"/>
    <n v="13408.71"/>
    <x v="1"/>
    <x v="5"/>
    <x v="831"/>
    <x v="1"/>
    <x v="5"/>
    <x v="3"/>
    <x v="5"/>
    <x v="1"/>
  </r>
  <r>
    <x v="69"/>
    <n v="17397.580000000002"/>
    <n v="15746.63"/>
    <x v="0"/>
    <x v="8"/>
    <x v="832"/>
    <x v="0"/>
    <x v="3"/>
    <x v="3"/>
    <x v="3"/>
    <x v="4"/>
  </r>
  <r>
    <x v="45"/>
    <n v="7569.17"/>
    <n v="19192.12"/>
    <x v="1"/>
    <x v="10"/>
    <x v="833"/>
    <x v="0"/>
    <x v="9"/>
    <x v="1"/>
    <x v="9"/>
    <x v="2"/>
  </r>
  <r>
    <x v="37"/>
    <n v="12787.22"/>
    <n v="9741.34"/>
    <x v="3"/>
    <x v="6"/>
    <x v="834"/>
    <x v="0"/>
    <x v="6"/>
    <x v="0"/>
    <x v="6"/>
    <x v="4"/>
  </r>
  <r>
    <x v="15"/>
    <n v="16640.189999999999"/>
    <n v="10111.86"/>
    <x v="0"/>
    <x v="3"/>
    <x v="835"/>
    <x v="1"/>
    <x v="3"/>
    <x v="3"/>
    <x v="3"/>
    <x v="2"/>
  </r>
  <r>
    <x v="24"/>
    <n v="8917.44"/>
    <n v="20288.830000000002"/>
    <x v="2"/>
    <x v="1"/>
    <x v="836"/>
    <x v="0"/>
    <x v="1"/>
    <x v="1"/>
    <x v="1"/>
    <x v="1"/>
  </r>
  <r>
    <x v="28"/>
    <n v="14669.65"/>
    <n v="11964.7"/>
    <x v="3"/>
    <x v="11"/>
    <x v="837"/>
    <x v="0"/>
    <x v="10"/>
    <x v="3"/>
    <x v="10"/>
    <x v="5"/>
  </r>
  <r>
    <x v="10"/>
    <n v="12891.48"/>
    <n v="10850.55"/>
    <x v="2"/>
    <x v="12"/>
    <x v="838"/>
    <x v="0"/>
    <x v="11"/>
    <x v="0"/>
    <x v="11"/>
    <x v="3"/>
  </r>
  <r>
    <x v="26"/>
    <n v="14990.21"/>
    <n v="19407.189999999999"/>
    <x v="1"/>
    <x v="4"/>
    <x v="839"/>
    <x v="0"/>
    <x v="4"/>
    <x v="1"/>
    <x v="4"/>
    <x v="3"/>
  </r>
  <r>
    <x v="92"/>
    <n v="8451.35"/>
    <n v="7783.84"/>
    <x v="2"/>
    <x v="7"/>
    <x v="840"/>
    <x v="0"/>
    <x v="7"/>
    <x v="2"/>
    <x v="7"/>
    <x v="5"/>
  </r>
  <r>
    <x v="51"/>
    <n v="10325.629999999999"/>
    <n v="19311.32"/>
    <x v="2"/>
    <x v="3"/>
    <x v="841"/>
    <x v="1"/>
    <x v="3"/>
    <x v="3"/>
    <x v="3"/>
    <x v="2"/>
  </r>
  <r>
    <x v="82"/>
    <n v="9961.7900000000009"/>
    <n v="11287.74"/>
    <x v="1"/>
    <x v="6"/>
    <x v="842"/>
    <x v="0"/>
    <x v="6"/>
    <x v="0"/>
    <x v="6"/>
    <x v="4"/>
  </r>
  <r>
    <x v="63"/>
    <n v="13680.2"/>
    <n v="20057.68"/>
    <x v="3"/>
    <x v="0"/>
    <x v="843"/>
    <x v="0"/>
    <x v="0"/>
    <x v="0"/>
    <x v="0"/>
    <x v="0"/>
  </r>
  <r>
    <x v="56"/>
    <n v="17727.96"/>
    <n v="6207.19"/>
    <x v="2"/>
    <x v="5"/>
    <x v="844"/>
    <x v="1"/>
    <x v="5"/>
    <x v="3"/>
    <x v="5"/>
    <x v="1"/>
  </r>
  <r>
    <x v="93"/>
    <n v="10592.52"/>
    <n v="18036.55"/>
    <x v="2"/>
    <x v="6"/>
    <x v="845"/>
    <x v="0"/>
    <x v="6"/>
    <x v="0"/>
    <x v="6"/>
    <x v="4"/>
  </r>
  <r>
    <x v="22"/>
    <n v="9502.3700000000008"/>
    <n v="18393.18"/>
    <x v="0"/>
    <x v="4"/>
    <x v="846"/>
    <x v="0"/>
    <x v="4"/>
    <x v="1"/>
    <x v="4"/>
    <x v="3"/>
  </r>
  <r>
    <x v="62"/>
    <n v="18958.66"/>
    <n v="9713.91"/>
    <x v="2"/>
    <x v="1"/>
    <x v="847"/>
    <x v="0"/>
    <x v="1"/>
    <x v="1"/>
    <x v="1"/>
    <x v="1"/>
  </r>
  <r>
    <x v="2"/>
    <n v="13856.75"/>
    <n v="8990.02"/>
    <x v="1"/>
    <x v="3"/>
    <x v="848"/>
    <x v="1"/>
    <x v="3"/>
    <x v="3"/>
    <x v="3"/>
    <x v="2"/>
  </r>
  <r>
    <x v="21"/>
    <n v="16988.38"/>
    <n v="10612.24"/>
    <x v="1"/>
    <x v="11"/>
    <x v="849"/>
    <x v="0"/>
    <x v="10"/>
    <x v="3"/>
    <x v="10"/>
    <x v="5"/>
  </r>
  <r>
    <x v="36"/>
    <n v="13835.69"/>
    <n v="19675.439999999999"/>
    <x v="3"/>
    <x v="5"/>
    <x v="850"/>
    <x v="1"/>
    <x v="5"/>
    <x v="3"/>
    <x v="5"/>
    <x v="1"/>
  </r>
  <r>
    <x v="88"/>
    <n v="16512.080000000002"/>
    <n v="18129.48"/>
    <x v="2"/>
    <x v="5"/>
    <x v="851"/>
    <x v="1"/>
    <x v="5"/>
    <x v="3"/>
    <x v="5"/>
    <x v="1"/>
  </r>
  <r>
    <x v="45"/>
    <n v="15887.95"/>
    <n v="18678.86"/>
    <x v="0"/>
    <x v="7"/>
    <x v="852"/>
    <x v="0"/>
    <x v="7"/>
    <x v="2"/>
    <x v="7"/>
    <x v="5"/>
  </r>
  <r>
    <x v="72"/>
    <n v="18380.86"/>
    <n v="8601.94"/>
    <x v="3"/>
    <x v="8"/>
    <x v="853"/>
    <x v="0"/>
    <x v="3"/>
    <x v="3"/>
    <x v="3"/>
    <x v="4"/>
  </r>
  <r>
    <x v="63"/>
    <n v="13392.49"/>
    <n v="19189.64"/>
    <x v="3"/>
    <x v="1"/>
    <x v="854"/>
    <x v="0"/>
    <x v="1"/>
    <x v="1"/>
    <x v="1"/>
    <x v="1"/>
  </r>
  <r>
    <x v="30"/>
    <n v="16115.45"/>
    <n v="18903.91"/>
    <x v="2"/>
    <x v="9"/>
    <x v="855"/>
    <x v="0"/>
    <x v="8"/>
    <x v="2"/>
    <x v="8"/>
    <x v="6"/>
  </r>
  <r>
    <x v="99"/>
    <n v="10742.62"/>
    <n v="20193.73"/>
    <x v="2"/>
    <x v="7"/>
    <x v="856"/>
    <x v="0"/>
    <x v="7"/>
    <x v="2"/>
    <x v="7"/>
    <x v="5"/>
  </r>
  <r>
    <x v="28"/>
    <n v="19829.32"/>
    <n v="9524.16"/>
    <x v="1"/>
    <x v="12"/>
    <x v="857"/>
    <x v="0"/>
    <x v="11"/>
    <x v="0"/>
    <x v="11"/>
    <x v="3"/>
  </r>
  <r>
    <x v="12"/>
    <n v="12339.33"/>
    <n v="16902.080000000002"/>
    <x v="1"/>
    <x v="12"/>
    <x v="858"/>
    <x v="0"/>
    <x v="11"/>
    <x v="0"/>
    <x v="11"/>
    <x v="3"/>
  </r>
  <r>
    <x v="39"/>
    <n v="14133.31"/>
    <n v="16743.07"/>
    <x v="1"/>
    <x v="11"/>
    <x v="859"/>
    <x v="0"/>
    <x v="10"/>
    <x v="3"/>
    <x v="10"/>
    <x v="5"/>
  </r>
  <r>
    <x v="21"/>
    <n v="10998.91"/>
    <n v="15848.08"/>
    <x v="2"/>
    <x v="8"/>
    <x v="860"/>
    <x v="0"/>
    <x v="3"/>
    <x v="3"/>
    <x v="3"/>
    <x v="4"/>
  </r>
  <r>
    <x v="50"/>
    <n v="9000.36"/>
    <n v="15864.93"/>
    <x v="1"/>
    <x v="11"/>
    <x v="861"/>
    <x v="0"/>
    <x v="10"/>
    <x v="3"/>
    <x v="10"/>
    <x v="5"/>
  </r>
  <r>
    <x v="55"/>
    <n v="5657.36"/>
    <n v="19107.61"/>
    <x v="1"/>
    <x v="6"/>
    <x v="862"/>
    <x v="0"/>
    <x v="6"/>
    <x v="0"/>
    <x v="6"/>
    <x v="4"/>
  </r>
  <r>
    <x v="79"/>
    <n v="16240.32"/>
    <n v="11301.78"/>
    <x v="3"/>
    <x v="4"/>
    <x v="863"/>
    <x v="0"/>
    <x v="4"/>
    <x v="1"/>
    <x v="4"/>
    <x v="3"/>
  </r>
  <r>
    <x v="30"/>
    <n v="5768.93"/>
    <n v="17491.36"/>
    <x v="2"/>
    <x v="1"/>
    <x v="864"/>
    <x v="0"/>
    <x v="1"/>
    <x v="1"/>
    <x v="1"/>
    <x v="1"/>
  </r>
  <r>
    <x v="16"/>
    <n v="18034.37"/>
    <n v="9187.48"/>
    <x v="1"/>
    <x v="4"/>
    <x v="865"/>
    <x v="0"/>
    <x v="4"/>
    <x v="1"/>
    <x v="4"/>
    <x v="3"/>
  </r>
  <r>
    <x v="81"/>
    <n v="6088.54"/>
    <n v="12353.45"/>
    <x v="0"/>
    <x v="10"/>
    <x v="866"/>
    <x v="0"/>
    <x v="9"/>
    <x v="1"/>
    <x v="9"/>
    <x v="2"/>
  </r>
  <r>
    <x v="8"/>
    <n v="18420.53"/>
    <n v="5859.53"/>
    <x v="1"/>
    <x v="11"/>
    <x v="867"/>
    <x v="0"/>
    <x v="10"/>
    <x v="3"/>
    <x v="10"/>
    <x v="5"/>
  </r>
  <r>
    <x v="56"/>
    <n v="16229.9"/>
    <n v="10528.09"/>
    <x v="0"/>
    <x v="6"/>
    <x v="868"/>
    <x v="0"/>
    <x v="6"/>
    <x v="0"/>
    <x v="6"/>
    <x v="4"/>
  </r>
  <r>
    <x v="27"/>
    <n v="16654.07"/>
    <n v="16764.5"/>
    <x v="3"/>
    <x v="2"/>
    <x v="869"/>
    <x v="0"/>
    <x v="2"/>
    <x v="2"/>
    <x v="2"/>
    <x v="0"/>
  </r>
  <r>
    <x v="48"/>
    <n v="12148.18"/>
    <n v="17913.810000000001"/>
    <x v="2"/>
    <x v="5"/>
    <x v="870"/>
    <x v="1"/>
    <x v="5"/>
    <x v="3"/>
    <x v="5"/>
    <x v="1"/>
  </r>
  <r>
    <x v="36"/>
    <n v="19823.509999999998"/>
    <n v="10028.52"/>
    <x v="3"/>
    <x v="2"/>
    <x v="871"/>
    <x v="0"/>
    <x v="2"/>
    <x v="2"/>
    <x v="2"/>
    <x v="0"/>
  </r>
  <r>
    <x v="51"/>
    <n v="9487.7999999999993"/>
    <n v="5520.54"/>
    <x v="2"/>
    <x v="7"/>
    <x v="872"/>
    <x v="0"/>
    <x v="7"/>
    <x v="2"/>
    <x v="7"/>
    <x v="5"/>
  </r>
  <r>
    <x v="49"/>
    <n v="11626.63"/>
    <n v="15736.01"/>
    <x v="0"/>
    <x v="2"/>
    <x v="873"/>
    <x v="0"/>
    <x v="2"/>
    <x v="2"/>
    <x v="2"/>
    <x v="0"/>
  </r>
  <r>
    <x v="11"/>
    <n v="6385.11"/>
    <n v="11193.61"/>
    <x v="3"/>
    <x v="5"/>
    <x v="874"/>
    <x v="1"/>
    <x v="5"/>
    <x v="3"/>
    <x v="5"/>
    <x v="1"/>
  </r>
  <r>
    <x v="96"/>
    <n v="17302.900000000001"/>
    <n v="17389.740000000002"/>
    <x v="2"/>
    <x v="0"/>
    <x v="875"/>
    <x v="0"/>
    <x v="0"/>
    <x v="0"/>
    <x v="0"/>
    <x v="0"/>
  </r>
  <r>
    <x v="92"/>
    <n v="15892.33"/>
    <n v="5983.64"/>
    <x v="1"/>
    <x v="5"/>
    <x v="876"/>
    <x v="1"/>
    <x v="5"/>
    <x v="3"/>
    <x v="5"/>
    <x v="1"/>
  </r>
  <r>
    <x v="0"/>
    <n v="18801.580000000002"/>
    <n v="6601.43"/>
    <x v="3"/>
    <x v="0"/>
    <x v="877"/>
    <x v="0"/>
    <x v="0"/>
    <x v="0"/>
    <x v="0"/>
    <x v="0"/>
  </r>
  <r>
    <x v="82"/>
    <n v="7602.13"/>
    <n v="16882.82"/>
    <x v="3"/>
    <x v="3"/>
    <x v="878"/>
    <x v="1"/>
    <x v="3"/>
    <x v="3"/>
    <x v="3"/>
    <x v="2"/>
  </r>
  <r>
    <x v="38"/>
    <n v="11972.08"/>
    <n v="14124"/>
    <x v="1"/>
    <x v="4"/>
    <x v="879"/>
    <x v="0"/>
    <x v="4"/>
    <x v="1"/>
    <x v="4"/>
    <x v="3"/>
  </r>
  <r>
    <x v="7"/>
    <n v="7520.78"/>
    <n v="7578.46"/>
    <x v="1"/>
    <x v="11"/>
    <x v="880"/>
    <x v="0"/>
    <x v="10"/>
    <x v="3"/>
    <x v="10"/>
    <x v="5"/>
  </r>
  <r>
    <x v="73"/>
    <n v="12061.78"/>
    <n v="11674.02"/>
    <x v="1"/>
    <x v="0"/>
    <x v="881"/>
    <x v="0"/>
    <x v="0"/>
    <x v="0"/>
    <x v="0"/>
    <x v="0"/>
  </r>
  <r>
    <x v="98"/>
    <n v="11622.93"/>
    <n v="17621.849999999999"/>
    <x v="0"/>
    <x v="0"/>
    <x v="882"/>
    <x v="0"/>
    <x v="0"/>
    <x v="0"/>
    <x v="0"/>
    <x v="0"/>
  </r>
  <r>
    <x v="0"/>
    <n v="9508.3799999999992"/>
    <n v="18308.349999999999"/>
    <x v="0"/>
    <x v="0"/>
    <x v="883"/>
    <x v="0"/>
    <x v="0"/>
    <x v="0"/>
    <x v="0"/>
    <x v="0"/>
  </r>
  <r>
    <x v="87"/>
    <n v="8752.2199999999993"/>
    <n v="18960.63"/>
    <x v="0"/>
    <x v="3"/>
    <x v="884"/>
    <x v="1"/>
    <x v="3"/>
    <x v="3"/>
    <x v="3"/>
    <x v="2"/>
  </r>
  <r>
    <x v="88"/>
    <n v="5654.34"/>
    <n v="10393.59"/>
    <x v="2"/>
    <x v="0"/>
    <x v="885"/>
    <x v="0"/>
    <x v="0"/>
    <x v="0"/>
    <x v="0"/>
    <x v="0"/>
  </r>
  <r>
    <x v="1"/>
    <n v="19570.71"/>
    <n v="18520.830000000002"/>
    <x v="0"/>
    <x v="0"/>
    <x v="886"/>
    <x v="0"/>
    <x v="0"/>
    <x v="0"/>
    <x v="0"/>
    <x v="0"/>
  </r>
  <r>
    <x v="55"/>
    <n v="17450.87"/>
    <n v="7209.23"/>
    <x v="0"/>
    <x v="8"/>
    <x v="887"/>
    <x v="0"/>
    <x v="3"/>
    <x v="3"/>
    <x v="3"/>
    <x v="4"/>
  </r>
  <r>
    <x v="63"/>
    <n v="13991.39"/>
    <n v="18848.3"/>
    <x v="1"/>
    <x v="0"/>
    <x v="888"/>
    <x v="0"/>
    <x v="0"/>
    <x v="0"/>
    <x v="0"/>
    <x v="0"/>
  </r>
  <r>
    <x v="41"/>
    <n v="14593.23"/>
    <n v="18276.04"/>
    <x v="0"/>
    <x v="4"/>
    <x v="889"/>
    <x v="0"/>
    <x v="4"/>
    <x v="1"/>
    <x v="4"/>
    <x v="3"/>
  </r>
  <r>
    <x v="35"/>
    <n v="15610.13"/>
    <n v="7749.82"/>
    <x v="3"/>
    <x v="1"/>
    <x v="890"/>
    <x v="0"/>
    <x v="1"/>
    <x v="1"/>
    <x v="1"/>
    <x v="1"/>
  </r>
  <r>
    <x v="2"/>
    <n v="10608.01"/>
    <n v="16352.91"/>
    <x v="1"/>
    <x v="11"/>
    <x v="891"/>
    <x v="0"/>
    <x v="10"/>
    <x v="3"/>
    <x v="10"/>
    <x v="5"/>
  </r>
  <r>
    <x v="60"/>
    <n v="15406.16"/>
    <n v="10367.76"/>
    <x v="2"/>
    <x v="2"/>
    <x v="892"/>
    <x v="0"/>
    <x v="2"/>
    <x v="2"/>
    <x v="2"/>
    <x v="0"/>
  </r>
  <r>
    <x v="23"/>
    <n v="16745.07"/>
    <n v="12870.66"/>
    <x v="3"/>
    <x v="1"/>
    <x v="893"/>
    <x v="0"/>
    <x v="1"/>
    <x v="1"/>
    <x v="1"/>
    <x v="1"/>
  </r>
  <r>
    <x v="46"/>
    <n v="7001.74"/>
    <n v="18473.45"/>
    <x v="1"/>
    <x v="9"/>
    <x v="894"/>
    <x v="0"/>
    <x v="8"/>
    <x v="2"/>
    <x v="8"/>
    <x v="6"/>
  </r>
  <r>
    <x v="13"/>
    <n v="11710.63"/>
    <n v="5947.33"/>
    <x v="1"/>
    <x v="2"/>
    <x v="895"/>
    <x v="0"/>
    <x v="2"/>
    <x v="2"/>
    <x v="2"/>
    <x v="0"/>
  </r>
  <r>
    <x v="9"/>
    <n v="18427.79"/>
    <n v="17445.75"/>
    <x v="2"/>
    <x v="9"/>
    <x v="896"/>
    <x v="0"/>
    <x v="8"/>
    <x v="2"/>
    <x v="8"/>
    <x v="6"/>
  </r>
  <r>
    <x v="42"/>
    <n v="15202.71"/>
    <n v="8805.19"/>
    <x v="1"/>
    <x v="0"/>
    <x v="897"/>
    <x v="0"/>
    <x v="0"/>
    <x v="0"/>
    <x v="0"/>
    <x v="0"/>
  </r>
  <r>
    <x v="59"/>
    <n v="18812.63"/>
    <n v="18097.39"/>
    <x v="3"/>
    <x v="9"/>
    <x v="898"/>
    <x v="0"/>
    <x v="8"/>
    <x v="2"/>
    <x v="8"/>
    <x v="6"/>
  </r>
  <r>
    <x v="98"/>
    <n v="6246.27"/>
    <n v="10326.620000000001"/>
    <x v="2"/>
    <x v="9"/>
    <x v="899"/>
    <x v="0"/>
    <x v="8"/>
    <x v="2"/>
    <x v="8"/>
    <x v="6"/>
  </r>
  <r>
    <x v="69"/>
    <n v="13979.13"/>
    <n v="17978.919999999998"/>
    <x v="0"/>
    <x v="6"/>
    <x v="900"/>
    <x v="0"/>
    <x v="6"/>
    <x v="0"/>
    <x v="6"/>
    <x v="4"/>
  </r>
  <r>
    <x v="16"/>
    <n v="14827.76"/>
    <n v="17856.98"/>
    <x v="0"/>
    <x v="9"/>
    <x v="901"/>
    <x v="0"/>
    <x v="8"/>
    <x v="2"/>
    <x v="8"/>
    <x v="6"/>
  </r>
  <r>
    <x v="39"/>
    <n v="6503.97"/>
    <n v="7450.91"/>
    <x v="2"/>
    <x v="6"/>
    <x v="902"/>
    <x v="0"/>
    <x v="6"/>
    <x v="0"/>
    <x v="6"/>
    <x v="4"/>
  </r>
  <r>
    <x v="97"/>
    <n v="16843.14"/>
    <n v="10884.22"/>
    <x v="0"/>
    <x v="8"/>
    <x v="903"/>
    <x v="0"/>
    <x v="3"/>
    <x v="3"/>
    <x v="3"/>
    <x v="4"/>
  </r>
  <r>
    <x v="77"/>
    <n v="19090.11"/>
    <n v="9226.3700000000008"/>
    <x v="2"/>
    <x v="11"/>
    <x v="904"/>
    <x v="0"/>
    <x v="10"/>
    <x v="3"/>
    <x v="10"/>
    <x v="5"/>
  </r>
  <r>
    <x v="95"/>
    <n v="5516.93"/>
    <n v="12366.65"/>
    <x v="0"/>
    <x v="2"/>
    <x v="905"/>
    <x v="0"/>
    <x v="2"/>
    <x v="2"/>
    <x v="2"/>
    <x v="0"/>
  </r>
  <r>
    <x v="76"/>
    <n v="10073.120000000001"/>
    <n v="10573.02"/>
    <x v="3"/>
    <x v="2"/>
    <x v="906"/>
    <x v="0"/>
    <x v="2"/>
    <x v="2"/>
    <x v="2"/>
    <x v="0"/>
  </r>
  <r>
    <x v="41"/>
    <n v="6006.03"/>
    <n v="17149.47"/>
    <x v="0"/>
    <x v="6"/>
    <x v="907"/>
    <x v="0"/>
    <x v="6"/>
    <x v="0"/>
    <x v="6"/>
    <x v="4"/>
  </r>
  <r>
    <x v="65"/>
    <n v="6366.3"/>
    <n v="17020.39"/>
    <x v="0"/>
    <x v="5"/>
    <x v="908"/>
    <x v="1"/>
    <x v="5"/>
    <x v="3"/>
    <x v="5"/>
    <x v="1"/>
  </r>
  <r>
    <x v="54"/>
    <n v="15209.48"/>
    <n v="14344.27"/>
    <x v="2"/>
    <x v="1"/>
    <x v="909"/>
    <x v="0"/>
    <x v="1"/>
    <x v="1"/>
    <x v="1"/>
    <x v="1"/>
  </r>
  <r>
    <x v="82"/>
    <n v="15297.06"/>
    <n v="12202.2"/>
    <x v="0"/>
    <x v="5"/>
    <x v="910"/>
    <x v="1"/>
    <x v="5"/>
    <x v="3"/>
    <x v="5"/>
    <x v="1"/>
  </r>
  <r>
    <x v="78"/>
    <n v="17436.84"/>
    <n v="11981.83"/>
    <x v="0"/>
    <x v="2"/>
    <x v="911"/>
    <x v="0"/>
    <x v="2"/>
    <x v="2"/>
    <x v="2"/>
    <x v="0"/>
  </r>
  <r>
    <x v="8"/>
    <n v="6380.73"/>
    <n v="9428.02"/>
    <x v="2"/>
    <x v="1"/>
    <x v="912"/>
    <x v="0"/>
    <x v="1"/>
    <x v="1"/>
    <x v="1"/>
    <x v="1"/>
  </r>
  <r>
    <x v="4"/>
    <n v="13111.63"/>
    <n v="15157.77"/>
    <x v="3"/>
    <x v="0"/>
    <x v="913"/>
    <x v="0"/>
    <x v="0"/>
    <x v="0"/>
    <x v="0"/>
    <x v="0"/>
  </r>
  <r>
    <x v="11"/>
    <n v="10136.719999999999"/>
    <n v="8769.1"/>
    <x v="2"/>
    <x v="5"/>
    <x v="914"/>
    <x v="1"/>
    <x v="5"/>
    <x v="3"/>
    <x v="5"/>
    <x v="1"/>
  </r>
  <r>
    <x v="52"/>
    <n v="5034.83"/>
    <n v="10520.93"/>
    <x v="1"/>
    <x v="7"/>
    <x v="915"/>
    <x v="0"/>
    <x v="7"/>
    <x v="2"/>
    <x v="7"/>
    <x v="5"/>
  </r>
  <r>
    <x v="85"/>
    <n v="5507.59"/>
    <n v="9997.86"/>
    <x v="0"/>
    <x v="4"/>
    <x v="916"/>
    <x v="0"/>
    <x v="4"/>
    <x v="1"/>
    <x v="4"/>
    <x v="3"/>
  </r>
  <r>
    <x v="29"/>
    <n v="9294.4500000000007"/>
    <n v="10439.280000000001"/>
    <x v="1"/>
    <x v="4"/>
    <x v="917"/>
    <x v="0"/>
    <x v="4"/>
    <x v="1"/>
    <x v="4"/>
    <x v="3"/>
  </r>
  <r>
    <x v="20"/>
    <n v="14089.5"/>
    <n v="9093.08"/>
    <x v="3"/>
    <x v="12"/>
    <x v="918"/>
    <x v="0"/>
    <x v="11"/>
    <x v="0"/>
    <x v="11"/>
    <x v="3"/>
  </r>
  <r>
    <x v="1"/>
    <n v="12279.61"/>
    <n v="6741.13"/>
    <x v="3"/>
    <x v="12"/>
    <x v="919"/>
    <x v="0"/>
    <x v="11"/>
    <x v="0"/>
    <x v="11"/>
    <x v="3"/>
  </r>
  <r>
    <x v="62"/>
    <n v="8377.0400000000009"/>
    <n v="18782.919999999998"/>
    <x v="0"/>
    <x v="2"/>
    <x v="920"/>
    <x v="0"/>
    <x v="2"/>
    <x v="2"/>
    <x v="2"/>
    <x v="0"/>
  </r>
  <r>
    <x v="14"/>
    <n v="19644.830000000002"/>
    <n v="13173.15"/>
    <x v="2"/>
    <x v="7"/>
    <x v="921"/>
    <x v="0"/>
    <x v="7"/>
    <x v="2"/>
    <x v="7"/>
    <x v="5"/>
  </r>
  <r>
    <x v="34"/>
    <n v="9538.7900000000009"/>
    <n v="14922.91"/>
    <x v="0"/>
    <x v="12"/>
    <x v="922"/>
    <x v="0"/>
    <x v="11"/>
    <x v="0"/>
    <x v="11"/>
    <x v="3"/>
  </r>
  <r>
    <x v="38"/>
    <n v="16550.36"/>
    <n v="19630.740000000002"/>
    <x v="1"/>
    <x v="8"/>
    <x v="923"/>
    <x v="0"/>
    <x v="3"/>
    <x v="3"/>
    <x v="3"/>
    <x v="4"/>
  </r>
  <r>
    <x v="18"/>
    <n v="7158.71"/>
    <n v="11440.02"/>
    <x v="3"/>
    <x v="4"/>
    <x v="924"/>
    <x v="0"/>
    <x v="4"/>
    <x v="1"/>
    <x v="4"/>
    <x v="3"/>
  </r>
  <r>
    <x v="10"/>
    <n v="17572.72"/>
    <n v="10036.42"/>
    <x v="1"/>
    <x v="4"/>
    <x v="925"/>
    <x v="0"/>
    <x v="4"/>
    <x v="1"/>
    <x v="4"/>
    <x v="3"/>
  </r>
  <r>
    <x v="79"/>
    <n v="10773.78"/>
    <n v="14005.92"/>
    <x v="0"/>
    <x v="8"/>
    <x v="926"/>
    <x v="0"/>
    <x v="3"/>
    <x v="3"/>
    <x v="3"/>
    <x v="4"/>
  </r>
  <r>
    <x v="95"/>
    <n v="7250.41"/>
    <n v="14433.61"/>
    <x v="3"/>
    <x v="5"/>
    <x v="927"/>
    <x v="1"/>
    <x v="5"/>
    <x v="3"/>
    <x v="5"/>
    <x v="1"/>
  </r>
  <r>
    <x v="76"/>
    <n v="9036.24"/>
    <n v="7257.47"/>
    <x v="0"/>
    <x v="11"/>
    <x v="928"/>
    <x v="0"/>
    <x v="10"/>
    <x v="3"/>
    <x v="10"/>
    <x v="5"/>
  </r>
  <r>
    <x v="63"/>
    <n v="18159.439999999999"/>
    <n v="6466.45"/>
    <x v="2"/>
    <x v="11"/>
    <x v="929"/>
    <x v="0"/>
    <x v="10"/>
    <x v="3"/>
    <x v="10"/>
    <x v="5"/>
  </r>
  <r>
    <x v="51"/>
    <n v="16322.17"/>
    <n v="17000.37"/>
    <x v="2"/>
    <x v="0"/>
    <x v="930"/>
    <x v="0"/>
    <x v="0"/>
    <x v="0"/>
    <x v="0"/>
    <x v="0"/>
  </r>
  <r>
    <x v="8"/>
    <n v="8028.08"/>
    <n v="7815.37"/>
    <x v="0"/>
    <x v="8"/>
    <x v="931"/>
    <x v="0"/>
    <x v="3"/>
    <x v="3"/>
    <x v="3"/>
    <x v="4"/>
  </r>
  <r>
    <x v="56"/>
    <n v="13055.53"/>
    <n v="19145.18"/>
    <x v="2"/>
    <x v="11"/>
    <x v="932"/>
    <x v="0"/>
    <x v="10"/>
    <x v="3"/>
    <x v="10"/>
    <x v="5"/>
  </r>
  <r>
    <x v="93"/>
    <n v="10638.17"/>
    <n v="8809.74"/>
    <x v="2"/>
    <x v="12"/>
    <x v="933"/>
    <x v="0"/>
    <x v="11"/>
    <x v="0"/>
    <x v="11"/>
    <x v="3"/>
  </r>
  <r>
    <x v="67"/>
    <n v="12019.5"/>
    <n v="16241.32"/>
    <x v="2"/>
    <x v="8"/>
    <x v="934"/>
    <x v="0"/>
    <x v="3"/>
    <x v="3"/>
    <x v="3"/>
    <x v="4"/>
  </r>
  <r>
    <x v="57"/>
    <n v="13320.73"/>
    <n v="15100.35"/>
    <x v="0"/>
    <x v="12"/>
    <x v="935"/>
    <x v="0"/>
    <x v="11"/>
    <x v="0"/>
    <x v="11"/>
    <x v="3"/>
  </r>
  <r>
    <x v="73"/>
    <n v="18665.900000000001"/>
    <n v="11883.93"/>
    <x v="0"/>
    <x v="1"/>
    <x v="936"/>
    <x v="0"/>
    <x v="1"/>
    <x v="1"/>
    <x v="1"/>
    <x v="1"/>
  </r>
  <r>
    <x v="29"/>
    <n v="15355.59"/>
    <n v="18182.060000000001"/>
    <x v="3"/>
    <x v="12"/>
    <x v="937"/>
    <x v="0"/>
    <x v="11"/>
    <x v="0"/>
    <x v="11"/>
    <x v="3"/>
  </r>
  <r>
    <x v="29"/>
    <n v="14167.91"/>
    <n v="17168.03"/>
    <x v="1"/>
    <x v="7"/>
    <x v="938"/>
    <x v="0"/>
    <x v="7"/>
    <x v="2"/>
    <x v="7"/>
    <x v="5"/>
  </r>
  <r>
    <x v="10"/>
    <n v="18109.25"/>
    <n v="9463.41"/>
    <x v="3"/>
    <x v="1"/>
    <x v="939"/>
    <x v="0"/>
    <x v="1"/>
    <x v="1"/>
    <x v="1"/>
    <x v="1"/>
  </r>
  <r>
    <x v="36"/>
    <n v="13908.11"/>
    <n v="13351.69"/>
    <x v="3"/>
    <x v="3"/>
    <x v="940"/>
    <x v="1"/>
    <x v="3"/>
    <x v="3"/>
    <x v="3"/>
    <x v="2"/>
  </r>
  <r>
    <x v="90"/>
    <n v="17064.169999999998"/>
    <n v="13070.95"/>
    <x v="1"/>
    <x v="1"/>
    <x v="941"/>
    <x v="0"/>
    <x v="1"/>
    <x v="1"/>
    <x v="1"/>
    <x v="1"/>
  </r>
  <r>
    <x v="47"/>
    <n v="18570.54"/>
    <n v="11450.14"/>
    <x v="1"/>
    <x v="7"/>
    <x v="942"/>
    <x v="0"/>
    <x v="7"/>
    <x v="2"/>
    <x v="7"/>
    <x v="5"/>
  </r>
  <r>
    <x v="29"/>
    <n v="9269.43"/>
    <n v="13781.1"/>
    <x v="0"/>
    <x v="7"/>
    <x v="943"/>
    <x v="0"/>
    <x v="7"/>
    <x v="2"/>
    <x v="7"/>
    <x v="5"/>
  </r>
  <r>
    <x v="77"/>
    <n v="5094.07"/>
    <n v="12876.29"/>
    <x v="2"/>
    <x v="10"/>
    <x v="944"/>
    <x v="0"/>
    <x v="9"/>
    <x v="1"/>
    <x v="9"/>
    <x v="2"/>
  </r>
  <r>
    <x v="87"/>
    <n v="12786.2"/>
    <n v="14282.5"/>
    <x v="1"/>
    <x v="2"/>
    <x v="945"/>
    <x v="0"/>
    <x v="2"/>
    <x v="2"/>
    <x v="2"/>
    <x v="0"/>
  </r>
  <r>
    <x v="97"/>
    <n v="15864.38"/>
    <n v="18687.09"/>
    <x v="0"/>
    <x v="10"/>
    <x v="946"/>
    <x v="0"/>
    <x v="9"/>
    <x v="1"/>
    <x v="9"/>
    <x v="2"/>
  </r>
  <r>
    <x v="76"/>
    <n v="11994.99"/>
    <n v="9784.73"/>
    <x v="2"/>
    <x v="12"/>
    <x v="947"/>
    <x v="0"/>
    <x v="11"/>
    <x v="0"/>
    <x v="11"/>
    <x v="3"/>
  </r>
  <r>
    <x v="40"/>
    <n v="11041.45"/>
    <n v="18246.05"/>
    <x v="0"/>
    <x v="2"/>
    <x v="948"/>
    <x v="0"/>
    <x v="2"/>
    <x v="2"/>
    <x v="2"/>
    <x v="0"/>
  </r>
  <r>
    <x v="15"/>
    <n v="6984.71"/>
    <n v="18965.39"/>
    <x v="1"/>
    <x v="0"/>
    <x v="949"/>
    <x v="0"/>
    <x v="0"/>
    <x v="0"/>
    <x v="0"/>
    <x v="0"/>
  </r>
  <r>
    <x v="3"/>
    <n v="16601.919999999998"/>
    <n v="8830.41"/>
    <x v="1"/>
    <x v="3"/>
    <x v="950"/>
    <x v="1"/>
    <x v="3"/>
    <x v="3"/>
    <x v="3"/>
    <x v="2"/>
  </r>
  <r>
    <x v="78"/>
    <n v="19567.29"/>
    <n v="9570.92"/>
    <x v="0"/>
    <x v="0"/>
    <x v="951"/>
    <x v="0"/>
    <x v="0"/>
    <x v="0"/>
    <x v="0"/>
    <x v="0"/>
  </r>
  <r>
    <x v="54"/>
    <n v="10881.38"/>
    <n v="14602.61"/>
    <x v="0"/>
    <x v="6"/>
    <x v="952"/>
    <x v="0"/>
    <x v="6"/>
    <x v="0"/>
    <x v="6"/>
    <x v="4"/>
  </r>
  <r>
    <x v="42"/>
    <n v="19695.21"/>
    <n v="10654.17"/>
    <x v="0"/>
    <x v="12"/>
    <x v="953"/>
    <x v="0"/>
    <x v="11"/>
    <x v="0"/>
    <x v="11"/>
    <x v="3"/>
  </r>
  <r>
    <x v="40"/>
    <n v="5781.72"/>
    <n v="10170.98"/>
    <x v="3"/>
    <x v="11"/>
    <x v="954"/>
    <x v="0"/>
    <x v="10"/>
    <x v="3"/>
    <x v="10"/>
    <x v="5"/>
  </r>
  <r>
    <x v="65"/>
    <n v="17731.55"/>
    <n v="15674.78"/>
    <x v="3"/>
    <x v="8"/>
    <x v="955"/>
    <x v="0"/>
    <x v="3"/>
    <x v="3"/>
    <x v="3"/>
    <x v="4"/>
  </r>
  <r>
    <x v="55"/>
    <n v="17403.09"/>
    <n v="7544.93"/>
    <x v="2"/>
    <x v="10"/>
    <x v="956"/>
    <x v="0"/>
    <x v="9"/>
    <x v="1"/>
    <x v="9"/>
    <x v="2"/>
  </r>
  <r>
    <x v="93"/>
    <n v="17898.2"/>
    <n v="9008.34"/>
    <x v="0"/>
    <x v="10"/>
    <x v="957"/>
    <x v="0"/>
    <x v="9"/>
    <x v="1"/>
    <x v="9"/>
    <x v="2"/>
  </r>
  <r>
    <x v="80"/>
    <n v="10247.5"/>
    <n v="19032.05"/>
    <x v="2"/>
    <x v="11"/>
    <x v="958"/>
    <x v="0"/>
    <x v="10"/>
    <x v="3"/>
    <x v="10"/>
    <x v="5"/>
  </r>
  <r>
    <x v="24"/>
    <n v="13765"/>
    <n v="7535.93"/>
    <x v="2"/>
    <x v="11"/>
    <x v="959"/>
    <x v="0"/>
    <x v="10"/>
    <x v="3"/>
    <x v="10"/>
    <x v="5"/>
  </r>
  <r>
    <x v="74"/>
    <n v="14997.17"/>
    <n v="18398.93"/>
    <x v="0"/>
    <x v="9"/>
    <x v="960"/>
    <x v="0"/>
    <x v="8"/>
    <x v="2"/>
    <x v="8"/>
    <x v="6"/>
  </r>
  <r>
    <x v="49"/>
    <n v="11940.22"/>
    <n v="12008.54"/>
    <x v="2"/>
    <x v="9"/>
    <x v="961"/>
    <x v="0"/>
    <x v="8"/>
    <x v="2"/>
    <x v="8"/>
    <x v="6"/>
  </r>
  <r>
    <x v="42"/>
    <n v="14335.89"/>
    <n v="13998.19"/>
    <x v="2"/>
    <x v="10"/>
    <x v="962"/>
    <x v="0"/>
    <x v="9"/>
    <x v="1"/>
    <x v="9"/>
    <x v="2"/>
  </r>
  <r>
    <x v="21"/>
    <n v="6297.3"/>
    <n v="13261.46"/>
    <x v="1"/>
    <x v="8"/>
    <x v="963"/>
    <x v="0"/>
    <x v="3"/>
    <x v="3"/>
    <x v="3"/>
    <x v="4"/>
  </r>
  <r>
    <x v="51"/>
    <n v="19303.25"/>
    <n v="6975.79"/>
    <x v="0"/>
    <x v="5"/>
    <x v="964"/>
    <x v="1"/>
    <x v="5"/>
    <x v="3"/>
    <x v="5"/>
    <x v="1"/>
  </r>
  <r>
    <x v="9"/>
    <n v="13332.41"/>
    <n v="5214.82"/>
    <x v="1"/>
    <x v="5"/>
    <x v="965"/>
    <x v="1"/>
    <x v="5"/>
    <x v="3"/>
    <x v="5"/>
    <x v="1"/>
  </r>
  <r>
    <x v="6"/>
    <n v="12862.03"/>
    <n v="14106.53"/>
    <x v="1"/>
    <x v="12"/>
    <x v="966"/>
    <x v="0"/>
    <x v="11"/>
    <x v="0"/>
    <x v="11"/>
    <x v="3"/>
  </r>
  <r>
    <x v="66"/>
    <n v="10757.85"/>
    <n v="4999.6899999999996"/>
    <x v="2"/>
    <x v="4"/>
    <x v="967"/>
    <x v="0"/>
    <x v="4"/>
    <x v="1"/>
    <x v="4"/>
    <x v="3"/>
  </r>
  <r>
    <x v="75"/>
    <n v="12407.52"/>
    <n v="7167.17"/>
    <x v="3"/>
    <x v="2"/>
    <x v="968"/>
    <x v="0"/>
    <x v="2"/>
    <x v="2"/>
    <x v="2"/>
    <x v="0"/>
  </r>
  <r>
    <x v="79"/>
    <n v="17549.89"/>
    <n v="9227.5499999999993"/>
    <x v="2"/>
    <x v="1"/>
    <x v="969"/>
    <x v="0"/>
    <x v="1"/>
    <x v="1"/>
    <x v="1"/>
    <x v="1"/>
  </r>
  <r>
    <x v="9"/>
    <n v="17210.099999999999"/>
    <n v="7720.22"/>
    <x v="1"/>
    <x v="4"/>
    <x v="970"/>
    <x v="0"/>
    <x v="4"/>
    <x v="1"/>
    <x v="4"/>
    <x v="3"/>
  </r>
  <r>
    <x v="7"/>
    <n v="17944.34"/>
    <n v="4734.5600000000004"/>
    <x v="3"/>
    <x v="7"/>
    <x v="971"/>
    <x v="0"/>
    <x v="7"/>
    <x v="2"/>
    <x v="7"/>
    <x v="5"/>
  </r>
  <r>
    <x v="21"/>
    <n v="11127.66"/>
    <n v="8873.9500000000007"/>
    <x v="0"/>
    <x v="6"/>
    <x v="972"/>
    <x v="0"/>
    <x v="6"/>
    <x v="0"/>
    <x v="6"/>
    <x v="4"/>
  </r>
  <r>
    <x v="72"/>
    <n v="17232.54"/>
    <n v="16140.24"/>
    <x v="1"/>
    <x v="7"/>
    <x v="973"/>
    <x v="0"/>
    <x v="7"/>
    <x v="2"/>
    <x v="7"/>
    <x v="5"/>
  </r>
  <r>
    <x v="19"/>
    <n v="10112.99"/>
    <n v="16855.25"/>
    <x v="1"/>
    <x v="5"/>
    <x v="974"/>
    <x v="1"/>
    <x v="5"/>
    <x v="3"/>
    <x v="5"/>
    <x v="1"/>
  </r>
  <r>
    <x v="62"/>
    <n v="18528.689999999999"/>
    <n v="17091.41"/>
    <x v="1"/>
    <x v="1"/>
    <x v="975"/>
    <x v="0"/>
    <x v="1"/>
    <x v="1"/>
    <x v="1"/>
    <x v="1"/>
  </r>
  <r>
    <x v="14"/>
    <n v="13584.8"/>
    <n v="10664.23"/>
    <x v="0"/>
    <x v="4"/>
    <x v="976"/>
    <x v="0"/>
    <x v="4"/>
    <x v="1"/>
    <x v="4"/>
    <x v="3"/>
  </r>
  <r>
    <x v="64"/>
    <n v="15831.21"/>
    <n v="18746.580000000002"/>
    <x v="2"/>
    <x v="3"/>
    <x v="977"/>
    <x v="1"/>
    <x v="3"/>
    <x v="3"/>
    <x v="3"/>
    <x v="2"/>
  </r>
  <r>
    <x v="3"/>
    <n v="7646.12"/>
    <n v="15112.23"/>
    <x v="3"/>
    <x v="4"/>
    <x v="978"/>
    <x v="0"/>
    <x v="4"/>
    <x v="1"/>
    <x v="4"/>
    <x v="3"/>
  </r>
  <r>
    <x v="87"/>
    <n v="5590.84"/>
    <n v="9616.1"/>
    <x v="1"/>
    <x v="6"/>
    <x v="979"/>
    <x v="0"/>
    <x v="6"/>
    <x v="0"/>
    <x v="6"/>
    <x v="4"/>
  </r>
  <r>
    <x v="42"/>
    <n v="6670.73"/>
    <n v="14208.31"/>
    <x v="3"/>
    <x v="5"/>
    <x v="980"/>
    <x v="1"/>
    <x v="5"/>
    <x v="3"/>
    <x v="5"/>
    <x v="1"/>
  </r>
  <r>
    <x v="54"/>
    <n v="18182.45"/>
    <n v="15750.41"/>
    <x v="0"/>
    <x v="2"/>
    <x v="981"/>
    <x v="0"/>
    <x v="2"/>
    <x v="2"/>
    <x v="2"/>
    <x v="0"/>
  </r>
  <r>
    <x v="40"/>
    <n v="9065.33"/>
    <n v="18912.96"/>
    <x v="2"/>
    <x v="1"/>
    <x v="982"/>
    <x v="0"/>
    <x v="1"/>
    <x v="1"/>
    <x v="1"/>
    <x v="1"/>
  </r>
  <r>
    <x v="8"/>
    <n v="13573.19"/>
    <n v="14807.2"/>
    <x v="1"/>
    <x v="1"/>
    <x v="983"/>
    <x v="0"/>
    <x v="1"/>
    <x v="1"/>
    <x v="1"/>
    <x v="1"/>
  </r>
  <r>
    <x v="35"/>
    <n v="13887.39"/>
    <n v="6040.87"/>
    <x v="0"/>
    <x v="6"/>
    <x v="984"/>
    <x v="0"/>
    <x v="6"/>
    <x v="0"/>
    <x v="6"/>
    <x v="4"/>
  </r>
  <r>
    <x v="85"/>
    <n v="5898.09"/>
    <n v="13804.49"/>
    <x v="0"/>
    <x v="11"/>
    <x v="985"/>
    <x v="0"/>
    <x v="10"/>
    <x v="3"/>
    <x v="10"/>
    <x v="5"/>
  </r>
  <r>
    <x v="21"/>
    <n v="19623.03"/>
    <n v="16016.9"/>
    <x v="0"/>
    <x v="12"/>
    <x v="986"/>
    <x v="0"/>
    <x v="11"/>
    <x v="0"/>
    <x v="11"/>
    <x v="3"/>
  </r>
  <r>
    <x v="48"/>
    <n v="8320.26"/>
    <n v="5081.21"/>
    <x v="2"/>
    <x v="12"/>
    <x v="987"/>
    <x v="0"/>
    <x v="11"/>
    <x v="0"/>
    <x v="11"/>
    <x v="3"/>
  </r>
  <r>
    <x v="99"/>
    <n v="15151.76"/>
    <n v="11314.99"/>
    <x v="0"/>
    <x v="9"/>
    <x v="988"/>
    <x v="0"/>
    <x v="8"/>
    <x v="2"/>
    <x v="8"/>
    <x v="6"/>
  </r>
  <r>
    <x v="68"/>
    <n v="17543.990000000002"/>
    <n v="19882.75"/>
    <x v="1"/>
    <x v="6"/>
    <x v="989"/>
    <x v="0"/>
    <x v="6"/>
    <x v="0"/>
    <x v="6"/>
    <x v="4"/>
  </r>
  <r>
    <x v="72"/>
    <n v="13777.68"/>
    <n v="18771.599999999999"/>
    <x v="2"/>
    <x v="4"/>
    <x v="990"/>
    <x v="0"/>
    <x v="4"/>
    <x v="1"/>
    <x v="4"/>
    <x v="3"/>
  </r>
  <r>
    <x v="87"/>
    <n v="14502.82"/>
    <n v="9313.4"/>
    <x v="3"/>
    <x v="7"/>
    <x v="991"/>
    <x v="0"/>
    <x v="7"/>
    <x v="2"/>
    <x v="7"/>
    <x v="5"/>
  </r>
  <r>
    <x v="66"/>
    <n v="11481"/>
    <n v="8085.09"/>
    <x v="2"/>
    <x v="10"/>
    <x v="992"/>
    <x v="0"/>
    <x v="9"/>
    <x v="1"/>
    <x v="9"/>
    <x v="2"/>
  </r>
  <r>
    <x v="10"/>
    <n v="17075.93"/>
    <n v="13784.87"/>
    <x v="2"/>
    <x v="0"/>
    <x v="993"/>
    <x v="0"/>
    <x v="0"/>
    <x v="0"/>
    <x v="0"/>
    <x v="0"/>
  </r>
  <r>
    <x v="80"/>
    <n v="19775.16"/>
    <n v="13709.12"/>
    <x v="0"/>
    <x v="12"/>
    <x v="994"/>
    <x v="0"/>
    <x v="11"/>
    <x v="0"/>
    <x v="11"/>
    <x v="3"/>
  </r>
  <r>
    <x v="41"/>
    <n v="6804.66"/>
    <n v="7613.97"/>
    <x v="3"/>
    <x v="1"/>
    <x v="995"/>
    <x v="0"/>
    <x v="1"/>
    <x v="1"/>
    <x v="1"/>
    <x v="1"/>
  </r>
  <r>
    <x v="46"/>
    <n v="11474.92"/>
    <n v="17138.38"/>
    <x v="3"/>
    <x v="8"/>
    <x v="996"/>
    <x v="0"/>
    <x v="3"/>
    <x v="3"/>
    <x v="3"/>
    <x v="4"/>
  </r>
  <r>
    <x v="1"/>
    <n v="8002.55"/>
    <n v="12161.23"/>
    <x v="2"/>
    <x v="11"/>
    <x v="997"/>
    <x v="0"/>
    <x v="10"/>
    <x v="3"/>
    <x v="10"/>
    <x v="5"/>
  </r>
  <r>
    <x v="68"/>
    <n v="19398.490000000002"/>
    <n v="13367.55"/>
    <x v="0"/>
    <x v="7"/>
    <x v="998"/>
    <x v="0"/>
    <x v="7"/>
    <x v="2"/>
    <x v="7"/>
    <x v="5"/>
  </r>
  <r>
    <x v="35"/>
    <n v="15866.15"/>
    <n v="9421.61"/>
    <x v="0"/>
    <x v="10"/>
    <x v="999"/>
    <x v="0"/>
    <x v="9"/>
    <x v="1"/>
    <x v="9"/>
    <x v="2"/>
  </r>
  <r>
    <x v="77"/>
    <n v="19166.5"/>
    <n v="19387.099999999999"/>
    <x v="3"/>
    <x v="2"/>
    <x v="1000"/>
    <x v="0"/>
    <x v="2"/>
    <x v="2"/>
    <x v="2"/>
    <x v="0"/>
  </r>
  <r>
    <x v="15"/>
    <n v="17395.009999999998"/>
    <n v="11931.18"/>
    <x v="1"/>
    <x v="9"/>
    <x v="1001"/>
    <x v="0"/>
    <x v="8"/>
    <x v="2"/>
    <x v="8"/>
    <x v="6"/>
  </r>
  <r>
    <x v="21"/>
    <n v="14615.79"/>
    <n v="6742.23"/>
    <x v="1"/>
    <x v="12"/>
    <x v="1002"/>
    <x v="0"/>
    <x v="11"/>
    <x v="0"/>
    <x v="11"/>
    <x v="3"/>
  </r>
  <r>
    <x v="77"/>
    <n v="6730.21"/>
    <n v="5415.48"/>
    <x v="2"/>
    <x v="11"/>
    <x v="1003"/>
    <x v="0"/>
    <x v="10"/>
    <x v="3"/>
    <x v="10"/>
    <x v="5"/>
  </r>
  <r>
    <x v="51"/>
    <n v="15860.83"/>
    <n v="19246.13"/>
    <x v="3"/>
    <x v="11"/>
    <x v="1004"/>
    <x v="0"/>
    <x v="10"/>
    <x v="3"/>
    <x v="10"/>
    <x v="5"/>
  </r>
  <r>
    <x v="83"/>
    <n v="14227.62"/>
    <n v="19400.5"/>
    <x v="1"/>
    <x v="12"/>
    <x v="1005"/>
    <x v="0"/>
    <x v="11"/>
    <x v="0"/>
    <x v="11"/>
    <x v="3"/>
  </r>
  <r>
    <x v="29"/>
    <n v="11305.32"/>
    <n v="19633.34"/>
    <x v="0"/>
    <x v="10"/>
    <x v="1006"/>
    <x v="0"/>
    <x v="9"/>
    <x v="1"/>
    <x v="9"/>
    <x v="2"/>
  </r>
  <r>
    <x v="51"/>
    <n v="10822.61"/>
    <n v="18569.189999999999"/>
    <x v="2"/>
    <x v="6"/>
    <x v="1007"/>
    <x v="0"/>
    <x v="6"/>
    <x v="0"/>
    <x v="6"/>
    <x v="4"/>
  </r>
  <r>
    <x v="37"/>
    <n v="9333.98"/>
    <n v="14722.94"/>
    <x v="0"/>
    <x v="4"/>
    <x v="1008"/>
    <x v="0"/>
    <x v="4"/>
    <x v="1"/>
    <x v="4"/>
    <x v="3"/>
  </r>
  <r>
    <x v="18"/>
    <n v="17714.830000000002"/>
    <n v="11557.85"/>
    <x v="3"/>
    <x v="11"/>
    <x v="1009"/>
    <x v="0"/>
    <x v="10"/>
    <x v="3"/>
    <x v="10"/>
    <x v="5"/>
  </r>
  <r>
    <x v="87"/>
    <n v="12773.39"/>
    <n v="16222.2"/>
    <x v="1"/>
    <x v="7"/>
    <x v="1010"/>
    <x v="0"/>
    <x v="7"/>
    <x v="2"/>
    <x v="7"/>
    <x v="5"/>
  </r>
  <r>
    <x v="3"/>
    <n v="10571.61"/>
    <n v="7866.83"/>
    <x v="3"/>
    <x v="7"/>
    <x v="1011"/>
    <x v="0"/>
    <x v="7"/>
    <x v="2"/>
    <x v="7"/>
    <x v="5"/>
  </r>
  <r>
    <x v="57"/>
    <n v="10911.21"/>
    <n v="13239.84"/>
    <x v="0"/>
    <x v="4"/>
    <x v="1012"/>
    <x v="0"/>
    <x v="4"/>
    <x v="1"/>
    <x v="4"/>
    <x v="3"/>
  </r>
  <r>
    <x v="23"/>
    <n v="18562.18"/>
    <n v="14753.33"/>
    <x v="3"/>
    <x v="3"/>
    <x v="1013"/>
    <x v="1"/>
    <x v="3"/>
    <x v="3"/>
    <x v="3"/>
    <x v="2"/>
  </r>
  <r>
    <x v="37"/>
    <n v="19748.04"/>
    <n v="19877.38"/>
    <x v="0"/>
    <x v="7"/>
    <x v="1014"/>
    <x v="0"/>
    <x v="7"/>
    <x v="2"/>
    <x v="7"/>
    <x v="5"/>
  </r>
  <r>
    <x v="92"/>
    <n v="5676.72"/>
    <n v="10265.25"/>
    <x v="2"/>
    <x v="5"/>
    <x v="1015"/>
    <x v="1"/>
    <x v="5"/>
    <x v="3"/>
    <x v="5"/>
    <x v="1"/>
  </r>
  <r>
    <x v="96"/>
    <n v="13755.94"/>
    <n v="14990.61"/>
    <x v="0"/>
    <x v="12"/>
    <x v="1016"/>
    <x v="0"/>
    <x v="11"/>
    <x v="0"/>
    <x v="11"/>
    <x v="3"/>
  </r>
  <r>
    <x v="60"/>
    <n v="15344.45"/>
    <n v="10030.950000000001"/>
    <x v="1"/>
    <x v="11"/>
    <x v="1017"/>
    <x v="0"/>
    <x v="10"/>
    <x v="3"/>
    <x v="10"/>
    <x v="5"/>
  </r>
  <r>
    <x v="57"/>
    <n v="12972.12"/>
    <n v="18250.400000000001"/>
    <x v="3"/>
    <x v="4"/>
    <x v="1018"/>
    <x v="0"/>
    <x v="4"/>
    <x v="1"/>
    <x v="4"/>
    <x v="3"/>
  </r>
  <r>
    <x v="26"/>
    <n v="11097.09"/>
    <n v="17439.27"/>
    <x v="0"/>
    <x v="6"/>
    <x v="1019"/>
    <x v="0"/>
    <x v="6"/>
    <x v="0"/>
    <x v="6"/>
    <x v="4"/>
  </r>
  <r>
    <x v="1"/>
    <n v="5008.0600000000004"/>
    <n v="12796.95"/>
    <x v="1"/>
    <x v="2"/>
    <x v="1020"/>
    <x v="0"/>
    <x v="2"/>
    <x v="2"/>
    <x v="2"/>
    <x v="0"/>
  </r>
  <r>
    <x v="79"/>
    <n v="8693.49"/>
    <n v="9598.4500000000007"/>
    <x v="1"/>
    <x v="10"/>
    <x v="1021"/>
    <x v="0"/>
    <x v="9"/>
    <x v="1"/>
    <x v="9"/>
    <x v="2"/>
  </r>
  <r>
    <x v="97"/>
    <n v="12725.21"/>
    <n v="4421.3999999999996"/>
    <x v="2"/>
    <x v="0"/>
    <x v="1022"/>
    <x v="0"/>
    <x v="0"/>
    <x v="0"/>
    <x v="0"/>
    <x v="0"/>
  </r>
  <r>
    <x v="89"/>
    <n v="7820.13"/>
    <n v="11534.43"/>
    <x v="1"/>
    <x v="6"/>
    <x v="1023"/>
    <x v="0"/>
    <x v="6"/>
    <x v="0"/>
    <x v="6"/>
    <x v="4"/>
  </r>
  <r>
    <x v="63"/>
    <n v="12650.53"/>
    <n v="10461.81"/>
    <x v="3"/>
    <x v="5"/>
    <x v="1024"/>
    <x v="1"/>
    <x v="5"/>
    <x v="3"/>
    <x v="5"/>
    <x v="1"/>
  </r>
  <r>
    <x v="2"/>
    <n v="10892.66"/>
    <n v="8253.06"/>
    <x v="0"/>
    <x v="4"/>
    <x v="1025"/>
    <x v="0"/>
    <x v="4"/>
    <x v="1"/>
    <x v="4"/>
    <x v="3"/>
  </r>
  <r>
    <x v="3"/>
    <n v="9054.73"/>
    <n v="7387.51"/>
    <x v="0"/>
    <x v="2"/>
    <x v="1026"/>
    <x v="0"/>
    <x v="2"/>
    <x v="2"/>
    <x v="2"/>
    <x v="0"/>
  </r>
  <r>
    <x v="97"/>
    <n v="14179.49"/>
    <n v="5031.43"/>
    <x v="3"/>
    <x v="7"/>
    <x v="1027"/>
    <x v="0"/>
    <x v="7"/>
    <x v="2"/>
    <x v="7"/>
    <x v="5"/>
  </r>
  <r>
    <x v="34"/>
    <n v="16878.580000000002"/>
    <n v="6162.51"/>
    <x v="3"/>
    <x v="1"/>
    <x v="1028"/>
    <x v="0"/>
    <x v="1"/>
    <x v="1"/>
    <x v="1"/>
    <x v="1"/>
  </r>
  <r>
    <x v="56"/>
    <n v="9492.81"/>
    <n v="8452.93"/>
    <x v="0"/>
    <x v="0"/>
    <x v="1029"/>
    <x v="0"/>
    <x v="0"/>
    <x v="0"/>
    <x v="0"/>
    <x v="0"/>
  </r>
  <r>
    <x v="25"/>
    <n v="12401.73"/>
    <n v="15051.72"/>
    <x v="3"/>
    <x v="6"/>
    <x v="1030"/>
    <x v="0"/>
    <x v="6"/>
    <x v="0"/>
    <x v="6"/>
    <x v="4"/>
  </r>
  <r>
    <x v="41"/>
    <n v="9198.15"/>
    <n v="18266.150000000001"/>
    <x v="1"/>
    <x v="7"/>
    <x v="1031"/>
    <x v="0"/>
    <x v="7"/>
    <x v="2"/>
    <x v="7"/>
    <x v="5"/>
  </r>
  <r>
    <x v="98"/>
    <n v="18730.07"/>
    <n v="15751.02"/>
    <x v="2"/>
    <x v="1"/>
    <x v="1032"/>
    <x v="0"/>
    <x v="1"/>
    <x v="1"/>
    <x v="1"/>
    <x v="1"/>
  </r>
  <r>
    <x v="69"/>
    <n v="5273.67"/>
    <n v="12827.42"/>
    <x v="1"/>
    <x v="4"/>
    <x v="1033"/>
    <x v="0"/>
    <x v="4"/>
    <x v="1"/>
    <x v="4"/>
    <x v="3"/>
  </r>
  <r>
    <x v="43"/>
    <n v="9072.83"/>
    <n v="13005.94"/>
    <x v="1"/>
    <x v="2"/>
    <x v="1034"/>
    <x v="0"/>
    <x v="2"/>
    <x v="2"/>
    <x v="2"/>
    <x v="0"/>
  </r>
  <r>
    <x v="28"/>
    <n v="12475.34"/>
    <n v="19142.98"/>
    <x v="2"/>
    <x v="0"/>
    <x v="1035"/>
    <x v="0"/>
    <x v="0"/>
    <x v="0"/>
    <x v="0"/>
    <x v="0"/>
  </r>
  <r>
    <x v="12"/>
    <n v="14945.5"/>
    <n v="6823.71"/>
    <x v="0"/>
    <x v="2"/>
    <x v="1036"/>
    <x v="0"/>
    <x v="2"/>
    <x v="2"/>
    <x v="2"/>
    <x v="0"/>
  </r>
  <r>
    <x v="37"/>
    <n v="5206.2700000000004"/>
    <n v="15548.01"/>
    <x v="3"/>
    <x v="9"/>
    <x v="1037"/>
    <x v="0"/>
    <x v="8"/>
    <x v="2"/>
    <x v="8"/>
    <x v="6"/>
  </r>
  <r>
    <x v="19"/>
    <n v="6277.87"/>
    <n v="15365.5"/>
    <x v="1"/>
    <x v="9"/>
    <x v="1038"/>
    <x v="0"/>
    <x v="8"/>
    <x v="2"/>
    <x v="8"/>
    <x v="6"/>
  </r>
  <r>
    <x v="86"/>
    <n v="19954.62"/>
    <n v="11360.79"/>
    <x v="1"/>
    <x v="0"/>
    <x v="1039"/>
    <x v="0"/>
    <x v="0"/>
    <x v="0"/>
    <x v="0"/>
    <x v="0"/>
  </r>
  <r>
    <x v="89"/>
    <n v="6821.84"/>
    <n v="11178.9"/>
    <x v="1"/>
    <x v="4"/>
    <x v="1040"/>
    <x v="0"/>
    <x v="4"/>
    <x v="1"/>
    <x v="4"/>
    <x v="3"/>
  </r>
  <r>
    <x v="93"/>
    <n v="10616.98"/>
    <n v="6060.97"/>
    <x v="0"/>
    <x v="10"/>
    <x v="1041"/>
    <x v="0"/>
    <x v="9"/>
    <x v="1"/>
    <x v="9"/>
    <x v="2"/>
  </r>
  <r>
    <x v="93"/>
    <n v="18984.71"/>
    <n v="14244.99"/>
    <x v="3"/>
    <x v="9"/>
    <x v="1042"/>
    <x v="0"/>
    <x v="8"/>
    <x v="2"/>
    <x v="8"/>
    <x v="6"/>
  </r>
  <r>
    <x v="29"/>
    <n v="5630.72"/>
    <n v="12957.73"/>
    <x v="0"/>
    <x v="7"/>
    <x v="1043"/>
    <x v="0"/>
    <x v="7"/>
    <x v="2"/>
    <x v="7"/>
    <x v="5"/>
  </r>
  <r>
    <x v="36"/>
    <n v="10303.41"/>
    <n v="17864.47"/>
    <x v="1"/>
    <x v="11"/>
    <x v="1044"/>
    <x v="0"/>
    <x v="10"/>
    <x v="3"/>
    <x v="10"/>
    <x v="5"/>
  </r>
  <r>
    <x v="21"/>
    <n v="17616"/>
    <n v="6527.95"/>
    <x v="3"/>
    <x v="1"/>
    <x v="1045"/>
    <x v="0"/>
    <x v="1"/>
    <x v="1"/>
    <x v="1"/>
    <x v="1"/>
  </r>
  <r>
    <x v="26"/>
    <n v="10669.9"/>
    <n v="18117.919999999998"/>
    <x v="1"/>
    <x v="5"/>
    <x v="1046"/>
    <x v="1"/>
    <x v="5"/>
    <x v="3"/>
    <x v="5"/>
    <x v="1"/>
  </r>
  <r>
    <x v="90"/>
    <n v="7581.12"/>
    <n v="7794.33"/>
    <x v="3"/>
    <x v="1"/>
    <x v="1047"/>
    <x v="0"/>
    <x v="1"/>
    <x v="1"/>
    <x v="1"/>
    <x v="1"/>
  </r>
  <r>
    <x v="86"/>
    <n v="16701.21"/>
    <n v="9144.36"/>
    <x v="2"/>
    <x v="12"/>
    <x v="1048"/>
    <x v="0"/>
    <x v="11"/>
    <x v="0"/>
    <x v="11"/>
    <x v="3"/>
  </r>
  <r>
    <x v="3"/>
    <n v="10484.48"/>
    <n v="9283.11"/>
    <x v="1"/>
    <x v="6"/>
    <x v="1049"/>
    <x v="0"/>
    <x v="6"/>
    <x v="0"/>
    <x v="6"/>
    <x v="4"/>
  </r>
  <r>
    <x v="38"/>
    <n v="10699.82"/>
    <n v="12933.87"/>
    <x v="3"/>
    <x v="10"/>
    <x v="1050"/>
    <x v="0"/>
    <x v="9"/>
    <x v="1"/>
    <x v="9"/>
    <x v="2"/>
  </r>
  <r>
    <x v="33"/>
    <n v="5988.25"/>
    <n v="14111.99"/>
    <x v="1"/>
    <x v="8"/>
    <x v="1051"/>
    <x v="0"/>
    <x v="3"/>
    <x v="3"/>
    <x v="3"/>
    <x v="4"/>
  </r>
  <r>
    <x v="99"/>
    <n v="19044"/>
    <n v="8381.6"/>
    <x v="1"/>
    <x v="1"/>
    <x v="1052"/>
    <x v="0"/>
    <x v="1"/>
    <x v="1"/>
    <x v="1"/>
    <x v="1"/>
  </r>
  <r>
    <x v="35"/>
    <n v="16736.47"/>
    <n v="6343.68"/>
    <x v="1"/>
    <x v="1"/>
    <x v="1053"/>
    <x v="0"/>
    <x v="1"/>
    <x v="1"/>
    <x v="1"/>
    <x v="1"/>
  </r>
  <r>
    <x v="37"/>
    <n v="14921.11"/>
    <n v="12895.5"/>
    <x v="2"/>
    <x v="6"/>
    <x v="1054"/>
    <x v="0"/>
    <x v="6"/>
    <x v="0"/>
    <x v="6"/>
    <x v="4"/>
  </r>
  <r>
    <x v="57"/>
    <n v="6489.93"/>
    <n v="9333.61"/>
    <x v="1"/>
    <x v="1"/>
    <x v="1055"/>
    <x v="0"/>
    <x v="1"/>
    <x v="1"/>
    <x v="1"/>
    <x v="1"/>
  </r>
  <r>
    <x v="12"/>
    <n v="12410.93"/>
    <n v="7780.13"/>
    <x v="3"/>
    <x v="3"/>
    <x v="1056"/>
    <x v="1"/>
    <x v="3"/>
    <x v="3"/>
    <x v="3"/>
    <x v="2"/>
  </r>
  <r>
    <x v="51"/>
    <n v="17957.38"/>
    <n v="5904.04"/>
    <x v="2"/>
    <x v="1"/>
    <x v="1057"/>
    <x v="0"/>
    <x v="1"/>
    <x v="1"/>
    <x v="1"/>
    <x v="1"/>
  </r>
  <r>
    <x v="99"/>
    <n v="16831.150000000001"/>
    <n v="14668.08"/>
    <x v="1"/>
    <x v="9"/>
    <x v="1058"/>
    <x v="0"/>
    <x v="8"/>
    <x v="2"/>
    <x v="8"/>
    <x v="6"/>
  </r>
  <r>
    <x v="81"/>
    <n v="7978.14"/>
    <n v="10351.870000000001"/>
    <x v="3"/>
    <x v="6"/>
    <x v="1059"/>
    <x v="0"/>
    <x v="6"/>
    <x v="0"/>
    <x v="6"/>
    <x v="4"/>
  </r>
  <r>
    <x v="84"/>
    <n v="7327.98"/>
    <n v="9918.7900000000009"/>
    <x v="2"/>
    <x v="2"/>
    <x v="1060"/>
    <x v="0"/>
    <x v="2"/>
    <x v="2"/>
    <x v="2"/>
    <x v="0"/>
  </r>
  <r>
    <x v="78"/>
    <n v="13701.71"/>
    <n v="19353.37"/>
    <x v="2"/>
    <x v="7"/>
    <x v="1061"/>
    <x v="0"/>
    <x v="7"/>
    <x v="2"/>
    <x v="7"/>
    <x v="5"/>
  </r>
  <r>
    <x v="46"/>
    <n v="16507.09"/>
    <n v="6069.38"/>
    <x v="3"/>
    <x v="12"/>
    <x v="1062"/>
    <x v="0"/>
    <x v="11"/>
    <x v="0"/>
    <x v="11"/>
    <x v="3"/>
  </r>
  <r>
    <x v="7"/>
    <n v="9821.07"/>
    <n v="16268.56"/>
    <x v="3"/>
    <x v="9"/>
    <x v="1063"/>
    <x v="0"/>
    <x v="8"/>
    <x v="2"/>
    <x v="8"/>
    <x v="6"/>
  </r>
  <r>
    <x v="53"/>
    <n v="7780.54"/>
    <n v="5934.77"/>
    <x v="3"/>
    <x v="6"/>
    <x v="1064"/>
    <x v="0"/>
    <x v="6"/>
    <x v="0"/>
    <x v="6"/>
    <x v="4"/>
  </r>
  <r>
    <x v="45"/>
    <n v="7817.05"/>
    <n v="6452.71"/>
    <x v="0"/>
    <x v="9"/>
    <x v="1065"/>
    <x v="0"/>
    <x v="8"/>
    <x v="2"/>
    <x v="8"/>
    <x v="6"/>
  </r>
  <r>
    <x v="13"/>
    <n v="19593.23"/>
    <n v="13245.78"/>
    <x v="2"/>
    <x v="9"/>
    <x v="1066"/>
    <x v="0"/>
    <x v="8"/>
    <x v="2"/>
    <x v="8"/>
    <x v="6"/>
  </r>
  <r>
    <x v="31"/>
    <n v="8252.48"/>
    <n v="20343.509999999998"/>
    <x v="1"/>
    <x v="11"/>
    <x v="1067"/>
    <x v="0"/>
    <x v="10"/>
    <x v="3"/>
    <x v="10"/>
    <x v="5"/>
  </r>
  <r>
    <x v="33"/>
    <n v="12809.63"/>
    <n v="18598.71"/>
    <x v="0"/>
    <x v="12"/>
    <x v="1068"/>
    <x v="0"/>
    <x v="11"/>
    <x v="0"/>
    <x v="11"/>
    <x v="3"/>
  </r>
  <r>
    <x v="70"/>
    <n v="15282.89"/>
    <n v="6838.78"/>
    <x v="2"/>
    <x v="12"/>
    <x v="1069"/>
    <x v="0"/>
    <x v="11"/>
    <x v="0"/>
    <x v="11"/>
    <x v="3"/>
  </r>
  <r>
    <x v="52"/>
    <n v="13149.83"/>
    <n v="15060.28"/>
    <x v="3"/>
    <x v="6"/>
    <x v="1070"/>
    <x v="0"/>
    <x v="6"/>
    <x v="0"/>
    <x v="6"/>
    <x v="4"/>
  </r>
  <r>
    <x v="22"/>
    <n v="9726.59"/>
    <n v="13309.49"/>
    <x v="1"/>
    <x v="6"/>
    <x v="1071"/>
    <x v="0"/>
    <x v="6"/>
    <x v="0"/>
    <x v="6"/>
    <x v="4"/>
  </r>
  <r>
    <x v="50"/>
    <n v="12169.79"/>
    <n v="15177.97"/>
    <x v="0"/>
    <x v="12"/>
    <x v="1072"/>
    <x v="0"/>
    <x v="11"/>
    <x v="0"/>
    <x v="11"/>
    <x v="3"/>
  </r>
  <r>
    <x v="27"/>
    <n v="6884.84"/>
    <n v="17884.25"/>
    <x v="1"/>
    <x v="4"/>
    <x v="1073"/>
    <x v="0"/>
    <x v="4"/>
    <x v="1"/>
    <x v="4"/>
    <x v="3"/>
  </r>
  <r>
    <x v="33"/>
    <n v="18441.32"/>
    <n v="9834.81"/>
    <x v="0"/>
    <x v="5"/>
    <x v="1074"/>
    <x v="1"/>
    <x v="5"/>
    <x v="3"/>
    <x v="5"/>
    <x v="1"/>
  </r>
  <r>
    <x v="15"/>
    <n v="5433.61"/>
    <n v="18270.23"/>
    <x v="1"/>
    <x v="2"/>
    <x v="1075"/>
    <x v="0"/>
    <x v="2"/>
    <x v="2"/>
    <x v="2"/>
    <x v="0"/>
  </r>
  <r>
    <x v="22"/>
    <n v="15753.68"/>
    <n v="18508.189999999999"/>
    <x v="1"/>
    <x v="5"/>
    <x v="1076"/>
    <x v="1"/>
    <x v="5"/>
    <x v="3"/>
    <x v="5"/>
    <x v="1"/>
  </r>
  <r>
    <x v="72"/>
    <n v="7405.8"/>
    <n v="9366.99"/>
    <x v="1"/>
    <x v="6"/>
    <x v="1077"/>
    <x v="0"/>
    <x v="6"/>
    <x v="0"/>
    <x v="6"/>
    <x v="4"/>
  </r>
  <r>
    <x v="14"/>
    <n v="10990.89"/>
    <n v="18883.88"/>
    <x v="0"/>
    <x v="4"/>
    <x v="1078"/>
    <x v="0"/>
    <x v="4"/>
    <x v="1"/>
    <x v="4"/>
    <x v="3"/>
  </r>
  <r>
    <x v="27"/>
    <n v="19671.54"/>
    <n v="16700.84"/>
    <x v="0"/>
    <x v="0"/>
    <x v="1079"/>
    <x v="0"/>
    <x v="0"/>
    <x v="0"/>
    <x v="0"/>
    <x v="0"/>
  </r>
  <r>
    <x v="89"/>
    <n v="17250.87"/>
    <n v="13786.46"/>
    <x v="2"/>
    <x v="10"/>
    <x v="1080"/>
    <x v="0"/>
    <x v="9"/>
    <x v="1"/>
    <x v="9"/>
    <x v="2"/>
  </r>
  <r>
    <x v="14"/>
    <n v="6832.03"/>
    <n v="9363.43"/>
    <x v="3"/>
    <x v="11"/>
    <x v="1081"/>
    <x v="0"/>
    <x v="10"/>
    <x v="3"/>
    <x v="10"/>
    <x v="5"/>
  </r>
  <r>
    <x v="67"/>
    <n v="12612.84"/>
    <n v="9495.67"/>
    <x v="0"/>
    <x v="1"/>
    <x v="1082"/>
    <x v="0"/>
    <x v="1"/>
    <x v="1"/>
    <x v="1"/>
    <x v="1"/>
  </r>
  <r>
    <x v="98"/>
    <n v="5620.94"/>
    <n v="17208.11"/>
    <x v="0"/>
    <x v="7"/>
    <x v="1083"/>
    <x v="0"/>
    <x v="7"/>
    <x v="2"/>
    <x v="7"/>
    <x v="5"/>
  </r>
  <r>
    <x v="62"/>
    <n v="15448.24"/>
    <n v="16180.89"/>
    <x v="2"/>
    <x v="10"/>
    <x v="1084"/>
    <x v="0"/>
    <x v="9"/>
    <x v="1"/>
    <x v="9"/>
    <x v="2"/>
  </r>
  <r>
    <x v="56"/>
    <n v="11590.31"/>
    <n v="17321.91"/>
    <x v="1"/>
    <x v="10"/>
    <x v="1085"/>
    <x v="0"/>
    <x v="9"/>
    <x v="1"/>
    <x v="9"/>
    <x v="2"/>
  </r>
  <r>
    <x v="45"/>
    <n v="9625.4599999999991"/>
    <n v="4991.4799999999996"/>
    <x v="1"/>
    <x v="10"/>
    <x v="1086"/>
    <x v="0"/>
    <x v="9"/>
    <x v="1"/>
    <x v="9"/>
    <x v="2"/>
  </r>
  <r>
    <x v="93"/>
    <n v="8801.15"/>
    <n v="16098.38"/>
    <x v="2"/>
    <x v="6"/>
    <x v="1087"/>
    <x v="0"/>
    <x v="6"/>
    <x v="0"/>
    <x v="6"/>
    <x v="4"/>
  </r>
  <r>
    <x v="76"/>
    <n v="5390.09"/>
    <n v="10201.56"/>
    <x v="0"/>
    <x v="7"/>
    <x v="1088"/>
    <x v="0"/>
    <x v="7"/>
    <x v="2"/>
    <x v="7"/>
    <x v="5"/>
  </r>
  <r>
    <x v="79"/>
    <n v="6123.2"/>
    <n v="12958.79"/>
    <x v="1"/>
    <x v="12"/>
    <x v="1089"/>
    <x v="0"/>
    <x v="11"/>
    <x v="0"/>
    <x v="11"/>
    <x v="3"/>
  </r>
  <r>
    <x v="69"/>
    <n v="17384.12"/>
    <n v="10952.52"/>
    <x v="2"/>
    <x v="2"/>
    <x v="1090"/>
    <x v="0"/>
    <x v="2"/>
    <x v="2"/>
    <x v="2"/>
    <x v="0"/>
  </r>
  <r>
    <x v="25"/>
    <n v="10557.07"/>
    <n v="15012.9"/>
    <x v="2"/>
    <x v="4"/>
    <x v="1091"/>
    <x v="0"/>
    <x v="4"/>
    <x v="1"/>
    <x v="4"/>
    <x v="3"/>
  </r>
  <r>
    <x v="64"/>
    <n v="14690.61"/>
    <n v="18645.28"/>
    <x v="0"/>
    <x v="9"/>
    <x v="1092"/>
    <x v="0"/>
    <x v="8"/>
    <x v="2"/>
    <x v="8"/>
    <x v="6"/>
  </r>
  <r>
    <x v="52"/>
    <n v="8476.2800000000007"/>
    <n v="10033.35"/>
    <x v="3"/>
    <x v="0"/>
    <x v="1093"/>
    <x v="0"/>
    <x v="0"/>
    <x v="0"/>
    <x v="0"/>
    <x v="0"/>
  </r>
  <r>
    <x v="83"/>
    <n v="12543.56"/>
    <n v="6987.83"/>
    <x v="0"/>
    <x v="6"/>
    <x v="1094"/>
    <x v="0"/>
    <x v="6"/>
    <x v="0"/>
    <x v="6"/>
    <x v="4"/>
  </r>
  <r>
    <x v="33"/>
    <n v="5959.07"/>
    <n v="18111.46"/>
    <x v="2"/>
    <x v="9"/>
    <x v="1095"/>
    <x v="0"/>
    <x v="8"/>
    <x v="2"/>
    <x v="8"/>
    <x v="6"/>
  </r>
  <r>
    <x v="32"/>
    <n v="6767.63"/>
    <n v="10868.67"/>
    <x v="1"/>
    <x v="5"/>
    <x v="1096"/>
    <x v="1"/>
    <x v="5"/>
    <x v="3"/>
    <x v="5"/>
    <x v="1"/>
  </r>
  <r>
    <x v="26"/>
    <n v="10558.06"/>
    <n v="6974.39"/>
    <x v="3"/>
    <x v="1"/>
    <x v="1097"/>
    <x v="0"/>
    <x v="1"/>
    <x v="1"/>
    <x v="1"/>
    <x v="1"/>
  </r>
  <r>
    <x v="26"/>
    <n v="7732.97"/>
    <n v="16962.14"/>
    <x v="2"/>
    <x v="2"/>
    <x v="1098"/>
    <x v="0"/>
    <x v="2"/>
    <x v="2"/>
    <x v="2"/>
    <x v="0"/>
  </r>
  <r>
    <x v="85"/>
    <n v="16883.259999999998"/>
    <n v="7088.01"/>
    <x v="3"/>
    <x v="12"/>
    <x v="1099"/>
    <x v="0"/>
    <x v="11"/>
    <x v="0"/>
    <x v="11"/>
    <x v="3"/>
  </r>
  <r>
    <x v="67"/>
    <n v="10980.29"/>
    <n v="11211.18"/>
    <x v="2"/>
    <x v="12"/>
    <x v="1100"/>
    <x v="0"/>
    <x v="11"/>
    <x v="0"/>
    <x v="11"/>
    <x v="3"/>
  </r>
  <r>
    <x v="68"/>
    <n v="14372.09"/>
    <n v="11183.87"/>
    <x v="3"/>
    <x v="12"/>
    <x v="1101"/>
    <x v="0"/>
    <x v="11"/>
    <x v="0"/>
    <x v="11"/>
    <x v="3"/>
  </r>
  <r>
    <x v="15"/>
    <n v="7301.91"/>
    <n v="15177.16"/>
    <x v="1"/>
    <x v="7"/>
    <x v="1102"/>
    <x v="0"/>
    <x v="7"/>
    <x v="2"/>
    <x v="7"/>
    <x v="5"/>
  </r>
  <r>
    <x v="4"/>
    <n v="18616.02"/>
    <n v="14285.14"/>
    <x v="2"/>
    <x v="4"/>
    <x v="1103"/>
    <x v="0"/>
    <x v="4"/>
    <x v="1"/>
    <x v="4"/>
    <x v="3"/>
  </r>
  <r>
    <x v="66"/>
    <n v="12998.64"/>
    <n v="6516.86"/>
    <x v="0"/>
    <x v="6"/>
    <x v="1104"/>
    <x v="0"/>
    <x v="6"/>
    <x v="0"/>
    <x v="6"/>
    <x v="4"/>
  </r>
  <r>
    <x v="88"/>
    <n v="16696.18"/>
    <n v="16178.28"/>
    <x v="0"/>
    <x v="8"/>
    <x v="1105"/>
    <x v="0"/>
    <x v="3"/>
    <x v="3"/>
    <x v="3"/>
    <x v="4"/>
  </r>
  <r>
    <x v="45"/>
    <n v="7750.93"/>
    <n v="6625.12"/>
    <x v="0"/>
    <x v="12"/>
    <x v="1106"/>
    <x v="0"/>
    <x v="11"/>
    <x v="0"/>
    <x v="11"/>
    <x v="3"/>
  </r>
  <r>
    <x v="6"/>
    <n v="19224"/>
    <n v="8116.33"/>
    <x v="2"/>
    <x v="9"/>
    <x v="1107"/>
    <x v="0"/>
    <x v="8"/>
    <x v="2"/>
    <x v="8"/>
    <x v="6"/>
  </r>
  <r>
    <x v="80"/>
    <n v="5530.98"/>
    <n v="11965.49"/>
    <x v="2"/>
    <x v="1"/>
    <x v="1108"/>
    <x v="0"/>
    <x v="1"/>
    <x v="1"/>
    <x v="1"/>
    <x v="1"/>
  </r>
  <r>
    <x v="94"/>
    <n v="10959.41"/>
    <n v="5375.56"/>
    <x v="0"/>
    <x v="5"/>
    <x v="1109"/>
    <x v="1"/>
    <x v="5"/>
    <x v="3"/>
    <x v="5"/>
    <x v="1"/>
  </r>
  <r>
    <x v="37"/>
    <n v="12255.28"/>
    <n v="14111.8"/>
    <x v="1"/>
    <x v="6"/>
    <x v="1110"/>
    <x v="0"/>
    <x v="6"/>
    <x v="0"/>
    <x v="6"/>
    <x v="4"/>
  </r>
  <r>
    <x v="20"/>
    <n v="19361.93"/>
    <n v="14553.62"/>
    <x v="0"/>
    <x v="9"/>
    <x v="1111"/>
    <x v="0"/>
    <x v="8"/>
    <x v="2"/>
    <x v="8"/>
    <x v="6"/>
  </r>
  <r>
    <x v="83"/>
    <n v="5314.38"/>
    <n v="7503.44"/>
    <x v="3"/>
    <x v="1"/>
    <x v="1112"/>
    <x v="0"/>
    <x v="1"/>
    <x v="1"/>
    <x v="1"/>
    <x v="1"/>
  </r>
  <r>
    <x v="6"/>
    <n v="5787.18"/>
    <n v="10151.89"/>
    <x v="3"/>
    <x v="2"/>
    <x v="1113"/>
    <x v="0"/>
    <x v="2"/>
    <x v="2"/>
    <x v="2"/>
    <x v="0"/>
  </r>
  <r>
    <x v="33"/>
    <n v="7751.67"/>
    <n v="12749.5"/>
    <x v="0"/>
    <x v="8"/>
    <x v="1114"/>
    <x v="0"/>
    <x v="3"/>
    <x v="3"/>
    <x v="3"/>
    <x v="4"/>
  </r>
  <r>
    <x v="46"/>
    <n v="11756.44"/>
    <n v="5848.56"/>
    <x v="2"/>
    <x v="3"/>
    <x v="1115"/>
    <x v="1"/>
    <x v="3"/>
    <x v="3"/>
    <x v="3"/>
    <x v="2"/>
  </r>
  <r>
    <x v="13"/>
    <n v="6887.21"/>
    <n v="15657.25"/>
    <x v="1"/>
    <x v="11"/>
    <x v="1116"/>
    <x v="0"/>
    <x v="10"/>
    <x v="3"/>
    <x v="10"/>
    <x v="5"/>
  </r>
  <r>
    <x v="45"/>
    <n v="5791.08"/>
    <n v="9538.1200000000008"/>
    <x v="1"/>
    <x v="8"/>
    <x v="1117"/>
    <x v="0"/>
    <x v="3"/>
    <x v="3"/>
    <x v="3"/>
    <x v="4"/>
  </r>
  <r>
    <x v="94"/>
    <n v="16528.66"/>
    <n v="8396.23"/>
    <x v="0"/>
    <x v="1"/>
    <x v="1118"/>
    <x v="0"/>
    <x v="1"/>
    <x v="1"/>
    <x v="1"/>
    <x v="1"/>
  </r>
  <r>
    <x v="11"/>
    <n v="18648.41"/>
    <n v="5641.49"/>
    <x v="2"/>
    <x v="1"/>
    <x v="1119"/>
    <x v="0"/>
    <x v="1"/>
    <x v="1"/>
    <x v="1"/>
    <x v="1"/>
  </r>
  <r>
    <x v="72"/>
    <n v="17124.93"/>
    <n v="17947.330000000002"/>
    <x v="3"/>
    <x v="10"/>
    <x v="1120"/>
    <x v="0"/>
    <x v="9"/>
    <x v="1"/>
    <x v="9"/>
    <x v="2"/>
  </r>
  <r>
    <x v="35"/>
    <n v="19673.560000000001"/>
    <n v="7128.31"/>
    <x v="1"/>
    <x v="0"/>
    <x v="1121"/>
    <x v="0"/>
    <x v="0"/>
    <x v="0"/>
    <x v="0"/>
    <x v="0"/>
  </r>
  <r>
    <x v="61"/>
    <n v="6504.46"/>
    <n v="12909.92"/>
    <x v="0"/>
    <x v="8"/>
    <x v="1122"/>
    <x v="0"/>
    <x v="3"/>
    <x v="3"/>
    <x v="3"/>
    <x v="4"/>
  </r>
  <r>
    <x v="71"/>
    <n v="14856.4"/>
    <n v="10745.65"/>
    <x v="0"/>
    <x v="10"/>
    <x v="1123"/>
    <x v="0"/>
    <x v="9"/>
    <x v="1"/>
    <x v="9"/>
    <x v="2"/>
  </r>
  <r>
    <x v="17"/>
    <n v="11265.38"/>
    <n v="15158.53"/>
    <x v="0"/>
    <x v="4"/>
    <x v="1124"/>
    <x v="0"/>
    <x v="4"/>
    <x v="1"/>
    <x v="4"/>
    <x v="3"/>
  </r>
  <r>
    <x v="66"/>
    <n v="7005.66"/>
    <n v="7913.53"/>
    <x v="1"/>
    <x v="4"/>
    <x v="1125"/>
    <x v="0"/>
    <x v="4"/>
    <x v="1"/>
    <x v="4"/>
    <x v="3"/>
  </r>
  <r>
    <x v="56"/>
    <n v="19579.75"/>
    <n v="5326.6"/>
    <x v="2"/>
    <x v="6"/>
    <x v="1126"/>
    <x v="0"/>
    <x v="6"/>
    <x v="0"/>
    <x v="6"/>
    <x v="4"/>
  </r>
  <r>
    <x v="44"/>
    <n v="19878.689999999999"/>
    <n v="5831.73"/>
    <x v="2"/>
    <x v="8"/>
    <x v="1127"/>
    <x v="0"/>
    <x v="3"/>
    <x v="3"/>
    <x v="3"/>
    <x v="4"/>
  </r>
  <r>
    <x v="82"/>
    <n v="5213.05"/>
    <n v="16256.1"/>
    <x v="3"/>
    <x v="0"/>
    <x v="1128"/>
    <x v="0"/>
    <x v="0"/>
    <x v="0"/>
    <x v="0"/>
    <x v="0"/>
  </r>
  <r>
    <x v="10"/>
    <n v="12258.19"/>
    <n v="12027.84"/>
    <x v="0"/>
    <x v="11"/>
    <x v="1129"/>
    <x v="0"/>
    <x v="10"/>
    <x v="3"/>
    <x v="10"/>
    <x v="5"/>
  </r>
  <r>
    <x v="45"/>
    <n v="7149.72"/>
    <n v="15048.37"/>
    <x v="2"/>
    <x v="5"/>
    <x v="1130"/>
    <x v="1"/>
    <x v="5"/>
    <x v="3"/>
    <x v="5"/>
    <x v="1"/>
  </r>
  <r>
    <x v="45"/>
    <n v="10091.9"/>
    <n v="13396.13"/>
    <x v="3"/>
    <x v="3"/>
    <x v="1131"/>
    <x v="1"/>
    <x v="3"/>
    <x v="3"/>
    <x v="3"/>
    <x v="2"/>
  </r>
  <r>
    <x v="70"/>
    <n v="6677.44"/>
    <n v="12219.59"/>
    <x v="3"/>
    <x v="0"/>
    <x v="1132"/>
    <x v="0"/>
    <x v="0"/>
    <x v="0"/>
    <x v="0"/>
    <x v="0"/>
  </r>
  <r>
    <x v="89"/>
    <n v="13750.3"/>
    <n v="10991.25"/>
    <x v="1"/>
    <x v="2"/>
    <x v="1133"/>
    <x v="0"/>
    <x v="2"/>
    <x v="2"/>
    <x v="2"/>
    <x v="0"/>
  </r>
  <r>
    <x v="9"/>
    <n v="7155.82"/>
    <n v="8376.91"/>
    <x v="1"/>
    <x v="4"/>
    <x v="1134"/>
    <x v="0"/>
    <x v="4"/>
    <x v="1"/>
    <x v="4"/>
    <x v="3"/>
  </r>
  <r>
    <x v="17"/>
    <n v="8489.48"/>
    <n v="5888.4"/>
    <x v="3"/>
    <x v="9"/>
    <x v="1135"/>
    <x v="0"/>
    <x v="8"/>
    <x v="2"/>
    <x v="8"/>
    <x v="6"/>
  </r>
  <r>
    <x v="71"/>
    <n v="8694.08"/>
    <n v="15879.35"/>
    <x v="1"/>
    <x v="0"/>
    <x v="1136"/>
    <x v="0"/>
    <x v="0"/>
    <x v="0"/>
    <x v="0"/>
    <x v="0"/>
  </r>
  <r>
    <x v="93"/>
    <n v="13673.17"/>
    <n v="11037.31"/>
    <x v="2"/>
    <x v="11"/>
    <x v="1137"/>
    <x v="0"/>
    <x v="10"/>
    <x v="3"/>
    <x v="10"/>
    <x v="5"/>
  </r>
  <r>
    <x v="87"/>
    <n v="10276.700000000001"/>
    <n v="7164.79"/>
    <x v="3"/>
    <x v="7"/>
    <x v="1138"/>
    <x v="0"/>
    <x v="7"/>
    <x v="2"/>
    <x v="7"/>
    <x v="5"/>
  </r>
  <r>
    <x v="83"/>
    <n v="17982.98"/>
    <n v="8166.39"/>
    <x v="3"/>
    <x v="1"/>
    <x v="1139"/>
    <x v="0"/>
    <x v="1"/>
    <x v="1"/>
    <x v="1"/>
    <x v="1"/>
  </r>
  <r>
    <x v="36"/>
    <n v="7192.42"/>
    <n v="17393.150000000001"/>
    <x v="0"/>
    <x v="6"/>
    <x v="1140"/>
    <x v="0"/>
    <x v="6"/>
    <x v="0"/>
    <x v="6"/>
    <x v="4"/>
  </r>
  <r>
    <x v="48"/>
    <n v="15653.72"/>
    <n v="15242.14"/>
    <x v="1"/>
    <x v="1"/>
    <x v="1141"/>
    <x v="0"/>
    <x v="1"/>
    <x v="1"/>
    <x v="1"/>
    <x v="1"/>
  </r>
  <r>
    <x v="82"/>
    <n v="10348.959999999999"/>
    <n v="15230.93"/>
    <x v="0"/>
    <x v="6"/>
    <x v="1142"/>
    <x v="0"/>
    <x v="6"/>
    <x v="0"/>
    <x v="6"/>
    <x v="4"/>
  </r>
  <r>
    <x v="70"/>
    <n v="7259.33"/>
    <n v="9925.35"/>
    <x v="1"/>
    <x v="5"/>
    <x v="1143"/>
    <x v="1"/>
    <x v="5"/>
    <x v="3"/>
    <x v="5"/>
    <x v="1"/>
  </r>
  <r>
    <x v="3"/>
    <n v="11959.1"/>
    <n v="18321.72"/>
    <x v="3"/>
    <x v="5"/>
    <x v="1144"/>
    <x v="1"/>
    <x v="5"/>
    <x v="3"/>
    <x v="5"/>
    <x v="1"/>
  </r>
  <r>
    <x v="12"/>
    <n v="16276.35"/>
    <n v="9825.0499999999993"/>
    <x v="2"/>
    <x v="0"/>
    <x v="1145"/>
    <x v="0"/>
    <x v="0"/>
    <x v="0"/>
    <x v="0"/>
    <x v="0"/>
  </r>
  <r>
    <x v="10"/>
    <n v="11574.42"/>
    <n v="15311.67"/>
    <x v="1"/>
    <x v="2"/>
    <x v="1146"/>
    <x v="0"/>
    <x v="2"/>
    <x v="2"/>
    <x v="2"/>
    <x v="0"/>
  </r>
  <r>
    <x v="77"/>
    <n v="15052.92"/>
    <n v="6052.72"/>
    <x v="2"/>
    <x v="7"/>
    <x v="1147"/>
    <x v="0"/>
    <x v="7"/>
    <x v="2"/>
    <x v="7"/>
    <x v="5"/>
  </r>
  <r>
    <x v="11"/>
    <n v="16616.759999999998"/>
    <n v="9325.17"/>
    <x v="0"/>
    <x v="7"/>
    <x v="1148"/>
    <x v="0"/>
    <x v="7"/>
    <x v="2"/>
    <x v="7"/>
    <x v="5"/>
  </r>
  <r>
    <x v="8"/>
    <n v="6696.89"/>
    <n v="10713.07"/>
    <x v="3"/>
    <x v="5"/>
    <x v="1149"/>
    <x v="1"/>
    <x v="5"/>
    <x v="3"/>
    <x v="5"/>
    <x v="1"/>
  </r>
  <r>
    <x v="83"/>
    <n v="16502.39"/>
    <n v="6261.47"/>
    <x v="1"/>
    <x v="11"/>
    <x v="1150"/>
    <x v="0"/>
    <x v="10"/>
    <x v="3"/>
    <x v="10"/>
    <x v="5"/>
  </r>
  <r>
    <x v="66"/>
    <n v="19987.32"/>
    <n v="8835.07"/>
    <x v="1"/>
    <x v="4"/>
    <x v="1151"/>
    <x v="0"/>
    <x v="4"/>
    <x v="1"/>
    <x v="4"/>
    <x v="3"/>
  </r>
  <r>
    <x v="12"/>
    <n v="17694.54"/>
    <n v="5822.08"/>
    <x v="3"/>
    <x v="12"/>
    <x v="1152"/>
    <x v="0"/>
    <x v="11"/>
    <x v="0"/>
    <x v="11"/>
    <x v="3"/>
  </r>
  <r>
    <x v="5"/>
    <n v="7733.63"/>
    <n v="10005.030000000001"/>
    <x v="1"/>
    <x v="0"/>
    <x v="1153"/>
    <x v="0"/>
    <x v="0"/>
    <x v="0"/>
    <x v="0"/>
    <x v="0"/>
  </r>
  <r>
    <x v="54"/>
    <n v="18915.22"/>
    <n v="13672.61"/>
    <x v="3"/>
    <x v="7"/>
    <x v="1154"/>
    <x v="0"/>
    <x v="7"/>
    <x v="2"/>
    <x v="7"/>
    <x v="5"/>
  </r>
  <r>
    <x v="67"/>
    <n v="16237.91"/>
    <n v="13681.67"/>
    <x v="1"/>
    <x v="3"/>
    <x v="1155"/>
    <x v="1"/>
    <x v="3"/>
    <x v="3"/>
    <x v="3"/>
    <x v="2"/>
  </r>
  <r>
    <x v="62"/>
    <n v="18045.03"/>
    <n v="14843.24"/>
    <x v="2"/>
    <x v="7"/>
    <x v="1156"/>
    <x v="0"/>
    <x v="7"/>
    <x v="2"/>
    <x v="7"/>
    <x v="5"/>
  </r>
  <r>
    <x v="74"/>
    <n v="15657.41"/>
    <n v="6664.93"/>
    <x v="3"/>
    <x v="2"/>
    <x v="1157"/>
    <x v="0"/>
    <x v="2"/>
    <x v="2"/>
    <x v="2"/>
    <x v="0"/>
  </r>
  <r>
    <x v="51"/>
    <n v="8794.35"/>
    <n v="5669.58"/>
    <x v="0"/>
    <x v="1"/>
    <x v="1158"/>
    <x v="0"/>
    <x v="1"/>
    <x v="1"/>
    <x v="1"/>
    <x v="1"/>
  </r>
  <r>
    <x v="55"/>
    <n v="14507.76"/>
    <n v="19057.439999999999"/>
    <x v="2"/>
    <x v="3"/>
    <x v="1159"/>
    <x v="1"/>
    <x v="3"/>
    <x v="3"/>
    <x v="3"/>
    <x v="2"/>
  </r>
  <r>
    <x v="81"/>
    <n v="17861.259999999998"/>
    <n v="10080.73"/>
    <x v="0"/>
    <x v="10"/>
    <x v="1160"/>
    <x v="0"/>
    <x v="9"/>
    <x v="1"/>
    <x v="9"/>
    <x v="2"/>
  </r>
  <r>
    <x v="82"/>
    <n v="7791.81"/>
    <n v="17913.939999999999"/>
    <x v="1"/>
    <x v="6"/>
    <x v="1161"/>
    <x v="0"/>
    <x v="6"/>
    <x v="0"/>
    <x v="6"/>
    <x v="4"/>
  </r>
  <r>
    <x v="69"/>
    <n v="9789.2000000000007"/>
    <n v="6740.81"/>
    <x v="0"/>
    <x v="7"/>
    <x v="1162"/>
    <x v="0"/>
    <x v="7"/>
    <x v="2"/>
    <x v="7"/>
    <x v="5"/>
  </r>
  <r>
    <x v="62"/>
    <n v="10208.84"/>
    <n v="12689.53"/>
    <x v="3"/>
    <x v="1"/>
    <x v="1163"/>
    <x v="0"/>
    <x v="1"/>
    <x v="1"/>
    <x v="1"/>
    <x v="1"/>
  </r>
  <r>
    <x v="99"/>
    <n v="19871.060000000001"/>
    <n v="13232.07"/>
    <x v="0"/>
    <x v="11"/>
    <x v="1164"/>
    <x v="0"/>
    <x v="10"/>
    <x v="3"/>
    <x v="10"/>
    <x v="5"/>
  </r>
  <r>
    <x v="67"/>
    <n v="17991.28"/>
    <n v="6363.16"/>
    <x v="1"/>
    <x v="7"/>
    <x v="1165"/>
    <x v="0"/>
    <x v="7"/>
    <x v="2"/>
    <x v="7"/>
    <x v="5"/>
  </r>
  <r>
    <x v="82"/>
    <n v="19040.419999999998"/>
    <n v="10813.05"/>
    <x v="1"/>
    <x v="6"/>
    <x v="1166"/>
    <x v="0"/>
    <x v="6"/>
    <x v="0"/>
    <x v="6"/>
    <x v="4"/>
  </r>
  <r>
    <x v="44"/>
    <n v="9891.08"/>
    <n v="17745.79"/>
    <x v="1"/>
    <x v="2"/>
    <x v="1167"/>
    <x v="0"/>
    <x v="2"/>
    <x v="2"/>
    <x v="2"/>
    <x v="0"/>
  </r>
  <r>
    <x v="26"/>
    <n v="15049.77"/>
    <n v="15663.31"/>
    <x v="1"/>
    <x v="12"/>
    <x v="1168"/>
    <x v="0"/>
    <x v="11"/>
    <x v="0"/>
    <x v="11"/>
    <x v="3"/>
  </r>
  <r>
    <x v="43"/>
    <n v="14592.39"/>
    <n v="9771.44"/>
    <x v="2"/>
    <x v="1"/>
    <x v="1169"/>
    <x v="0"/>
    <x v="1"/>
    <x v="1"/>
    <x v="1"/>
    <x v="1"/>
  </r>
  <r>
    <x v="33"/>
    <n v="9861.1299999999992"/>
    <n v="19514.830000000002"/>
    <x v="0"/>
    <x v="1"/>
    <x v="1170"/>
    <x v="0"/>
    <x v="1"/>
    <x v="1"/>
    <x v="1"/>
    <x v="1"/>
  </r>
  <r>
    <x v="99"/>
    <n v="11672.79"/>
    <n v="20050.09"/>
    <x v="0"/>
    <x v="9"/>
    <x v="1171"/>
    <x v="0"/>
    <x v="8"/>
    <x v="2"/>
    <x v="8"/>
    <x v="6"/>
  </r>
  <r>
    <x v="59"/>
    <n v="9400.1299999999992"/>
    <n v="17567.41"/>
    <x v="1"/>
    <x v="2"/>
    <x v="1172"/>
    <x v="0"/>
    <x v="2"/>
    <x v="2"/>
    <x v="2"/>
    <x v="0"/>
  </r>
  <r>
    <x v="31"/>
    <n v="19581.68"/>
    <n v="13640.83"/>
    <x v="0"/>
    <x v="6"/>
    <x v="1173"/>
    <x v="0"/>
    <x v="6"/>
    <x v="0"/>
    <x v="6"/>
    <x v="4"/>
  </r>
  <r>
    <x v="40"/>
    <n v="10908.58"/>
    <n v="16149.31"/>
    <x v="1"/>
    <x v="11"/>
    <x v="1174"/>
    <x v="0"/>
    <x v="10"/>
    <x v="3"/>
    <x v="10"/>
    <x v="5"/>
  </r>
  <r>
    <x v="16"/>
    <n v="11610.89"/>
    <n v="10791.82"/>
    <x v="2"/>
    <x v="4"/>
    <x v="1175"/>
    <x v="0"/>
    <x v="4"/>
    <x v="1"/>
    <x v="4"/>
    <x v="3"/>
  </r>
  <r>
    <x v="28"/>
    <n v="13463.4"/>
    <n v="6775.79"/>
    <x v="3"/>
    <x v="1"/>
    <x v="1176"/>
    <x v="0"/>
    <x v="1"/>
    <x v="1"/>
    <x v="1"/>
    <x v="1"/>
  </r>
  <r>
    <x v="98"/>
    <n v="10848.47"/>
    <n v="14393.15"/>
    <x v="1"/>
    <x v="4"/>
    <x v="1177"/>
    <x v="0"/>
    <x v="4"/>
    <x v="1"/>
    <x v="4"/>
    <x v="3"/>
  </r>
  <r>
    <x v="7"/>
    <n v="18101.61"/>
    <n v="10114.32"/>
    <x v="3"/>
    <x v="10"/>
    <x v="1178"/>
    <x v="0"/>
    <x v="9"/>
    <x v="1"/>
    <x v="9"/>
    <x v="2"/>
  </r>
  <r>
    <x v="53"/>
    <n v="7305.9"/>
    <n v="11061.04"/>
    <x v="2"/>
    <x v="8"/>
    <x v="1179"/>
    <x v="0"/>
    <x v="3"/>
    <x v="3"/>
    <x v="3"/>
    <x v="4"/>
  </r>
  <r>
    <x v="16"/>
    <n v="19325.169999999998"/>
    <n v="5906.71"/>
    <x v="2"/>
    <x v="1"/>
    <x v="1180"/>
    <x v="0"/>
    <x v="1"/>
    <x v="1"/>
    <x v="1"/>
    <x v="1"/>
  </r>
  <r>
    <x v="3"/>
    <n v="12507.44"/>
    <n v="14297.22"/>
    <x v="0"/>
    <x v="6"/>
    <x v="1181"/>
    <x v="0"/>
    <x v="6"/>
    <x v="0"/>
    <x v="6"/>
    <x v="4"/>
  </r>
  <r>
    <x v="5"/>
    <n v="14919.77"/>
    <n v="15806.92"/>
    <x v="2"/>
    <x v="6"/>
    <x v="1182"/>
    <x v="0"/>
    <x v="6"/>
    <x v="0"/>
    <x v="6"/>
    <x v="4"/>
  </r>
  <r>
    <x v="44"/>
    <n v="14404.1"/>
    <n v="15475.09"/>
    <x v="2"/>
    <x v="10"/>
    <x v="1183"/>
    <x v="0"/>
    <x v="9"/>
    <x v="1"/>
    <x v="9"/>
    <x v="2"/>
  </r>
  <r>
    <x v="66"/>
    <n v="5434.39"/>
    <n v="16996.09"/>
    <x v="2"/>
    <x v="4"/>
    <x v="1184"/>
    <x v="0"/>
    <x v="4"/>
    <x v="1"/>
    <x v="4"/>
    <x v="3"/>
  </r>
  <r>
    <x v="57"/>
    <n v="16758.580000000002"/>
    <n v="11464.01"/>
    <x v="0"/>
    <x v="1"/>
    <x v="1185"/>
    <x v="0"/>
    <x v="1"/>
    <x v="1"/>
    <x v="1"/>
    <x v="1"/>
  </r>
  <r>
    <x v="40"/>
    <n v="6174.51"/>
    <n v="5853.69"/>
    <x v="3"/>
    <x v="7"/>
    <x v="1186"/>
    <x v="0"/>
    <x v="7"/>
    <x v="2"/>
    <x v="7"/>
    <x v="5"/>
  </r>
  <r>
    <x v="19"/>
    <n v="13284.96"/>
    <n v="7395.36"/>
    <x v="1"/>
    <x v="10"/>
    <x v="1187"/>
    <x v="0"/>
    <x v="9"/>
    <x v="1"/>
    <x v="9"/>
    <x v="2"/>
  </r>
  <r>
    <x v="62"/>
    <n v="6141.5"/>
    <n v="6861.58"/>
    <x v="0"/>
    <x v="7"/>
    <x v="1188"/>
    <x v="0"/>
    <x v="7"/>
    <x v="2"/>
    <x v="7"/>
    <x v="5"/>
  </r>
  <r>
    <x v="72"/>
    <n v="12945.96"/>
    <n v="19171.96"/>
    <x v="0"/>
    <x v="3"/>
    <x v="1189"/>
    <x v="1"/>
    <x v="3"/>
    <x v="3"/>
    <x v="3"/>
    <x v="2"/>
  </r>
  <r>
    <x v="65"/>
    <n v="17421.38"/>
    <n v="13026.08"/>
    <x v="3"/>
    <x v="10"/>
    <x v="1190"/>
    <x v="0"/>
    <x v="9"/>
    <x v="1"/>
    <x v="9"/>
    <x v="2"/>
  </r>
  <r>
    <x v="95"/>
    <n v="11293.99"/>
    <n v="14386.39"/>
    <x v="2"/>
    <x v="2"/>
    <x v="1191"/>
    <x v="0"/>
    <x v="2"/>
    <x v="2"/>
    <x v="2"/>
    <x v="0"/>
  </r>
  <r>
    <x v="44"/>
    <n v="9896.7800000000007"/>
    <n v="18419.79"/>
    <x v="2"/>
    <x v="9"/>
    <x v="1192"/>
    <x v="0"/>
    <x v="8"/>
    <x v="2"/>
    <x v="8"/>
    <x v="6"/>
  </r>
  <r>
    <x v="51"/>
    <n v="8190.62"/>
    <n v="5982.13"/>
    <x v="1"/>
    <x v="0"/>
    <x v="1193"/>
    <x v="0"/>
    <x v="0"/>
    <x v="0"/>
    <x v="0"/>
    <x v="0"/>
  </r>
  <r>
    <x v="99"/>
    <n v="9167.92"/>
    <n v="17235.88"/>
    <x v="0"/>
    <x v="1"/>
    <x v="1194"/>
    <x v="0"/>
    <x v="1"/>
    <x v="1"/>
    <x v="1"/>
    <x v="1"/>
  </r>
  <r>
    <x v="49"/>
    <n v="5014.9399999999996"/>
    <n v="10375.1"/>
    <x v="0"/>
    <x v="3"/>
    <x v="1195"/>
    <x v="1"/>
    <x v="3"/>
    <x v="3"/>
    <x v="3"/>
    <x v="2"/>
  </r>
  <r>
    <x v="55"/>
    <n v="8947.84"/>
    <n v="7974.5"/>
    <x v="1"/>
    <x v="12"/>
    <x v="1196"/>
    <x v="0"/>
    <x v="11"/>
    <x v="0"/>
    <x v="11"/>
    <x v="3"/>
  </r>
  <r>
    <x v="94"/>
    <n v="13103.73"/>
    <n v="18010.34"/>
    <x v="3"/>
    <x v="0"/>
    <x v="1197"/>
    <x v="0"/>
    <x v="0"/>
    <x v="0"/>
    <x v="0"/>
    <x v="0"/>
  </r>
  <r>
    <x v="82"/>
    <n v="18564.18"/>
    <n v="15218.63"/>
    <x v="1"/>
    <x v="4"/>
    <x v="1198"/>
    <x v="0"/>
    <x v="4"/>
    <x v="1"/>
    <x v="4"/>
    <x v="3"/>
  </r>
  <r>
    <x v="58"/>
    <n v="8743.61"/>
    <n v="13987.89"/>
    <x v="0"/>
    <x v="2"/>
    <x v="1199"/>
    <x v="0"/>
    <x v="2"/>
    <x v="2"/>
    <x v="2"/>
    <x v="0"/>
  </r>
  <r>
    <x v="9"/>
    <n v="8432.48"/>
    <n v="18852.36"/>
    <x v="1"/>
    <x v="9"/>
    <x v="1200"/>
    <x v="0"/>
    <x v="8"/>
    <x v="2"/>
    <x v="8"/>
    <x v="6"/>
  </r>
  <r>
    <x v="52"/>
    <n v="8407.07"/>
    <n v="12361.11"/>
    <x v="0"/>
    <x v="12"/>
    <x v="1201"/>
    <x v="0"/>
    <x v="11"/>
    <x v="0"/>
    <x v="11"/>
    <x v="3"/>
  </r>
  <r>
    <x v="32"/>
    <n v="18439.189999999999"/>
    <n v="8484.06"/>
    <x v="0"/>
    <x v="1"/>
    <x v="1202"/>
    <x v="0"/>
    <x v="1"/>
    <x v="1"/>
    <x v="1"/>
    <x v="1"/>
  </r>
  <r>
    <x v="26"/>
    <n v="18106.29"/>
    <n v="19632.54"/>
    <x v="3"/>
    <x v="11"/>
    <x v="1203"/>
    <x v="0"/>
    <x v="10"/>
    <x v="3"/>
    <x v="10"/>
    <x v="5"/>
  </r>
  <r>
    <x v="36"/>
    <n v="13661.46"/>
    <n v="14902.28"/>
    <x v="3"/>
    <x v="5"/>
    <x v="1204"/>
    <x v="1"/>
    <x v="5"/>
    <x v="3"/>
    <x v="5"/>
    <x v="1"/>
  </r>
  <r>
    <x v="49"/>
    <n v="8010.67"/>
    <n v="14741.41"/>
    <x v="2"/>
    <x v="11"/>
    <x v="1205"/>
    <x v="0"/>
    <x v="10"/>
    <x v="3"/>
    <x v="10"/>
    <x v="5"/>
  </r>
  <r>
    <x v="6"/>
    <n v="6440.2"/>
    <n v="9351.1200000000008"/>
    <x v="0"/>
    <x v="12"/>
    <x v="1206"/>
    <x v="0"/>
    <x v="11"/>
    <x v="0"/>
    <x v="11"/>
    <x v="3"/>
  </r>
  <r>
    <x v="40"/>
    <n v="6880.79"/>
    <n v="7489.13"/>
    <x v="3"/>
    <x v="4"/>
    <x v="1207"/>
    <x v="0"/>
    <x v="4"/>
    <x v="1"/>
    <x v="4"/>
    <x v="3"/>
  </r>
  <r>
    <x v="58"/>
    <n v="6624.52"/>
    <n v="7769.23"/>
    <x v="1"/>
    <x v="5"/>
    <x v="1208"/>
    <x v="1"/>
    <x v="5"/>
    <x v="3"/>
    <x v="5"/>
    <x v="1"/>
  </r>
  <r>
    <x v="77"/>
    <n v="7850.84"/>
    <n v="17731.68"/>
    <x v="0"/>
    <x v="11"/>
    <x v="1209"/>
    <x v="0"/>
    <x v="10"/>
    <x v="3"/>
    <x v="10"/>
    <x v="5"/>
  </r>
  <r>
    <x v="70"/>
    <n v="14010.82"/>
    <n v="17432.189999999999"/>
    <x v="2"/>
    <x v="8"/>
    <x v="1210"/>
    <x v="0"/>
    <x v="3"/>
    <x v="3"/>
    <x v="3"/>
    <x v="4"/>
  </r>
  <r>
    <x v="66"/>
    <n v="17590.88"/>
    <n v="10761.94"/>
    <x v="1"/>
    <x v="2"/>
    <x v="1211"/>
    <x v="0"/>
    <x v="2"/>
    <x v="2"/>
    <x v="2"/>
    <x v="0"/>
  </r>
  <r>
    <x v="55"/>
    <n v="19961.32"/>
    <n v="9949.65"/>
    <x v="0"/>
    <x v="1"/>
    <x v="1212"/>
    <x v="0"/>
    <x v="1"/>
    <x v="1"/>
    <x v="1"/>
    <x v="1"/>
  </r>
  <r>
    <x v="24"/>
    <n v="17266.84"/>
    <n v="15305.48"/>
    <x v="2"/>
    <x v="9"/>
    <x v="1213"/>
    <x v="0"/>
    <x v="8"/>
    <x v="2"/>
    <x v="8"/>
    <x v="6"/>
  </r>
  <r>
    <x v="66"/>
    <n v="18513.490000000002"/>
    <n v="14280.75"/>
    <x v="0"/>
    <x v="7"/>
    <x v="1214"/>
    <x v="0"/>
    <x v="7"/>
    <x v="2"/>
    <x v="7"/>
    <x v="5"/>
  </r>
  <r>
    <x v="33"/>
    <n v="12541.65"/>
    <n v="17549.330000000002"/>
    <x v="0"/>
    <x v="5"/>
    <x v="1215"/>
    <x v="1"/>
    <x v="5"/>
    <x v="3"/>
    <x v="5"/>
    <x v="1"/>
  </r>
  <r>
    <x v="8"/>
    <n v="6595.24"/>
    <n v="6401.09"/>
    <x v="1"/>
    <x v="12"/>
    <x v="1216"/>
    <x v="0"/>
    <x v="11"/>
    <x v="0"/>
    <x v="11"/>
    <x v="3"/>
  </r>
  <r>
    <x v="37"/>
    <n v="12752.76"/>
    <n v="12917.53"/>
    <x v="3"/>
    <x v="3"/>
    <x v="1217"/>
    <x v="1"/>
    <x v="3"/>
    <x v="3"/>
    <x v="3"/>
    <x v="2"/>
  </r>
  <r>
    <x v="89"/>
    <n v="13176.4"/>
    <n v="17327.21"/>
    <x v="0"/>
    <x v="6"/>
    <x v="1218"/>
    <x v="0"/>
    <x v="6"/>
    <x v="0"/>
    <x v="6"/>
    <x v="4"/>
  </r>
  <r>
    <x v="36"/>
    <n v="12027.15"/>
    <n v="6715.24"/>
    <x v="1"/>
    <x v="10"/>
    <x v="1219"/>
    <x v="0"/>
    <x v="9"/>
    <x v="1"/>
    <x v="9"/>
    <x v="2"/>
  </r>
  <r>
    <x v="84"/>
    <n v="18380.830000000002"/>
    <n v="8373.82"/>
    <x v="2"/>
    <x v="7"/>
    <x v="1220"/>
    <x v="0"/>
    <x v="7"/>
    <x v="2"/>
    <x v="7"/>
    <x v="5"/>
  </r>
  <r>
    <x v="28"/>
    <n v="5579.18"/>
    <n v="17488.98"/>
    <x v="3"/>
    <x v="6"/>
    <x v="1221"/>
    <x v="0"/>
    <x v="6"/>
    <x v="0"/>
    <x v="6"/>
    <x v="4"/>
  </r>
  <r>
    <x v="1"/>
    <n v="19366.099999999999"/>
    <n v="4692.09"/>
    <x v="3"/>
    <x v="11"/>
    <x v="1222"/>
    <x v="0"/>
    <x v="10"/>
    <x v="3"/>
    <x v="10"/>
    <x v="5"/>
  </r>
  <r>
    <x v="61"/>
    <n v="12451.9"/>
    <n v="14801.7"/>
    <x v="3"/>
    <x v="11"/>
    <x v="1223"/>
    <x v="0"/>
    <x v="10"/>
    <x v="3"/>
    <x v="10"/>
    <x v="5"/>
  </r>
  <r>
    <x v="78"/>
    <n v="18490.12"/>
    <n v="9936.19"/>
    <x v="3"/>
    <x v="5"/>
    <x v="1224"/>
    <x v="1"/>
    <x v="5"/>
    <x v="3"/>
    <x v="5"/>
    <x v="1"/>
  </r>
  <r>
    <x v="4"/>
    <n v="8802"/>
    <n v="8155.34"/>
    <x v="0"/>
    <x v="5"/>
    <x v="1225"/>
    <x v="1"/>
    <x v="5"/>
    <x v="3"/>
    <x v="5"/>
    <x v="1"/>
  </r>
  <r>
    <x v="48"/>
    <n v="7477.15"/>
    <n v="17865.79"/>
    <x v="0"/>
    <x v="8"/>
    <x v="1226"/>
    <x v="0"/>
    <x v="3"/>
    <x v="3"/>
    <x v="3"/>
    <x v="4"/>
  </r>
  <r>
    <x v="7"/>
    <n v="18872.060000000001"/>
    <n v="15188.89"/>
    <x v="3"/>
    <x v="11"/>
    <x v="1227"/>
    <x v="0"/>
    <x v="10"/>
    <x v="3"/>
    <x v="10"/>
    <x v="5"/>
  </r>
  <r>
    <x v="40"/>
    <n v="14383.65"/>
    <n v="8070.83"/>
    <x v="3"/>
    <x v="1"/>
    <x v="1228"/>
    <x v="0"/>
    <x v="1"/>
    <x v="1"/>
    <x v="1"/>
    <x v="1"/>
  </r>
  <r>
    <x v="80"/>
    <n v="14327.67"/>
    <n v="19032.37"/>
    <x v="3"/>
    <x v="5"/>
    <x v="1229"/>
    <x v="1"/>
    <x v="5"/>
    <x v="3"/>
    <x v="5"/>
    <x v="1"/>
  </r>
  <r>
    <x v="83"/>
    <n v="15190.16"/>
    <n v="17048.259999999998"/>
    <x v="1"/>
    <x v="1"/>
    <x v="1230"/>
    <x v="0"/>
    <x v="1"/>
    <x v="1"/>
    <x v="1"/>
    <x v="1"/>
  </r>
  <r>
    <x v="16"/>
    <n v="19197.400000000001"/>
    <n v="14202.18"/>
    <x v="2"/>
    <x v="6"/>
    <x v="1231"/>
    <x v="0"/>
    <x v="6"/>
    <x v="0"/>
    <x v="6"/>
    <x v="4"/>
  </r>
  <r>
    <x v="90"/>
    <n v="5018.51"/>
    <n v="10434.65"/>
    <x v="0"/>
    <x v="8"/>
    <x v="1232"/>
    <x v="0"/>
    <x v="3"/>
    <x v="3"/>
    <x v="3"/>
    <x v="4"/>
  </r>
  <r>
    <x v="26"/>
    <n v="8213.0300000000007"/>
    <n v="6650.33"/>
    <x v="0"/>
    <x v="12"/>
    <x v="1233"/>
    <x v="0"/>
    <x v="11"/>
    <x v="0"/>
    <x v="11"/>
    <x v="3"/>
  </r>
  <r>
    <x v="59"/>
    <n v="17833.21"/>
    <n v="13801.68"/>
    <x v="1"/>
    <x v="6"/>
    <x v="1234"/>
    <x v="0"/>
    <x v="6"/>
    <x v="0"/>
    <x v="6"/>
    <x v="4"/>
  </r>
  <r>
    <x v="16"/>
    <n v="5185.76"/>
    <n v="9647.69"/>
    <x v="0"/>
    <x v="5"/>
    <x v="1235"/>
    <x v="1"/>
    <x v="5"/>
    <x v="3"/>
    <x v="5"/>
    <x v="1"/>
  </r>
  <r>
    <x v="18"/>
    <n v="8783.2099999999991"/>
    <n v="9318.08"/>
    <x v="1"/>
    <x v="4"/>
    <x v="1236"/>
    <x v="0"/>
    <x v="4"/>
    <x v="1"/>
    <x v="4"/>
    <x v="3"/>
  </r>
  <r>
    <x v="10"/>
    <n v="13196.15"/>
    <n v="16329.87"/>
    <x v="0"/>
    <x v="9"/>
    <x v="1237"/>
    <x v="0"/>
    <x v="8"/>
    <x v="2"/>
    <x v="8"/>
    <x v="6"/>
  </r>
  <r>
    <x v="56"/>
    <n v="10871.69"/>
    <n v="9668.07"/>
    <x v="3"/>
    <x v="5"/>
    <x v="1238"/>
    <x v="1"/>
    <x v="5"/>
    <x v="3"/>
    <x v="5"/>
    <x v="1"/>
  </r>
  <r>
    <x v="38"/>
    <n v="18292.650000000001"/>
    <n v="8931.92"/>
    <x v="1"/>
    <x v="12"/>
    <x v="1239"/>
    <x v="0"/>
    <x v="11"/>
    <x v="0"/>
    <x v="11"/>
    <x v="3"/>
  </r>
  <r>
    <x v="80"/>
    <n v="5446.81"/>
    <n v="16640.810000000001"/>
    <x v="3"/>
    <x v="0"/>
    <x v="1240"/>
    <x v="0"/>
    <x v="0"/>
    <x v="0"/>
    <x v="0"/>
    <x v="0"/>
  </r>
  <r>
    <x v="3"/>
    <n v="6681.99"/>
    <n v="5490.75"/>
    <x v="0"/>
    <x v="12"/>
    <x v="1241"/>
    <x v="0"/>
    <x v="11"/>
    <x v="0"/>
    <x v="11"/>
    <x v="3"/>
  </r>
  <r>
    <x v="47"/>
    <n v="5221.63"/>
    <n v="7249.04"/>
    <x v="3"/>
    <x v="10"/>
    <x v="1242"/>
    <x v="0"/>
    <x v="9"/>
    <x v="1"/>
    <x v="9"/>
    <x v="2"/>
  </r>
  <r>
    <x v="58"/>
    <n v="11047.18"/>
    <n v="11314.82"/>
    <x v="2"/>
    <x v="2"/>
    <x v="1243"/>
    <x v="0"/>
    <x v="2"/>
    <x v="2"/>
    <x v="2"/>
    <x v="0"/>
  </r>
  <r>
    <x v="9"/>
    <n v="16604.8"/>
    <n v="14295.72"/>
    <x v="3"/>
    <x v="1"/>
    <x v="1244"/>
    <x v="0"/>
    <x v="1"/>
    <x v="1"/>
    <x v="1"/>
    <x v="1"/>
  </r>
  <r>
    <x v="95"/>
    <n v="9587.2199999999993"/>
    <n v="14347.63"/>
    <x v="0"/>
    <x v="1"/>
    <x v="1245"/>
    <x v="0"/>
    <x v="1"/>
    <x v="1"/>
    <x v="1"/>
    <x v="1"/>
  </r>
  <r>
    <x v="28"/>
    <n v="18474.47"/>
    <n v="15498.72"/>
    <x v="0"/>
    <x v="0"/>
    <x v="1246"/>
    <x v="0"/>
    <x v="0"/>
    <x v="0"/>
    <x v="0"/>
    <x v="0"/>
  </r>
  <r>
    <x v="83"/>
    <n v="14313"/>
    <n v="15064.49"/>
    <x v="3"/>
    <x v="6"/>
    <x v="1247"/>
    <x v="0"/>
    <x v="6"/>
    <x v="0"/>
    <x v="6"/>
    <x v="4"/>
  </r>
  <r>
    <x v="48"/>
    <n v="12082.26"/>
    <n v="14453.18"/>
    <x v="0"/>
    <x v="7"/>
    <x v="1248"/>
    <x v="0"/>
    <x v="7"/>
    <x v="2"/>
    <x v="7"/>
    <x v="5"/>
  </r>
  <r>
    <x v="19"/>
    <n v="9416.7099999999991"/>
    <n v="7167.13"/>
    <x v="3"/>
    <x v="9"/>
    <x v="1249"/>
    <x v="0"/>
    <x v="8"/>
    <x v="2"/>
    <x v="8"/>
    <x v="6"/>
  </r>
  <r>
    <x v="74"/>
    <n v="14194.91"/>
    <n v="11742.96"/>
    <x v="0"/>
    <x v="11"/>
    <x v="1250"/>
    <x v="0"/>
    <x v="10"/>
    <x v="3"/>
    <x v="10"/>
    <x v="5"/>
  </r>
  <r>
    <x v="87"/>
    <n v="8396.52"/>
    <n v="20789.490000000002"/>
    <x v="0"/>
    <x v="5"/>
    <x v="1251"/>
    <x v="1"/>
    <x v="5"/>
    <x v="3"/>
    <x v="5"/>
    <x v="1"/>
  </r>
  <r>
    <x v="77"/>
    <n v="8837"/>
    <n v="12897.29"/>
    <x v="0"/>
    <x v="12"/>
    <x v="1252"/>
    <x v="0"/>
    <x v="11"/>
    <x v="0"/>
    <x v="11"/>
    <x v="3"/>
  </r>
  <r>
    <x v="46"/>
    <n v="17475"/>
    <n v="18868.55"/>
    <x v="1"/>
    <x v="7"/>
    <x v="1253"/>
    <x v="0"/>
    <x v="7"/>
    <x v="2"/>
    <x v="7"/>
    <x v="5"/>
  </r>
  <r>
    <x v="2"/>
    <n v="10407.299999999999"/>
    <n v="9731.77"/>
    <x v="2"/>
    <x v="11"/>
    <x v="1254"/>
    <x v="0"/>
    <x v="10"/>
    <x v="3"/>
    <x v="10"/>
    <x v="5"/>
  </r>
  <r>
    <x v="99"/>
    <n v="14208.86"/>
    <n v="13401.19"/>
    <x v="3"/>
    <x v="5"/>
    <x v="1255"/>
    <x v="1"/>
    <x v="5"/>
    <x v="3"/>
    <x v="5"/>
    <x v="1"/>
  </r>
  <r>
    <x v="74"/>
    <n v="13344.7"/>
    <n v="16820.560000000001"/>
    <x v="0"/>
    <x v="11"/>
    <x v="1256"/>
    <x v="0"/>
    <x v="10"/>
    <x v="3"/>
    <x v="10"/>
    <x v="5"/>
  </r>
  <r>
    <x v="57"/>
    <n v="7618.49"/>
    <n v="8718.15"/>
    <x v="1"/>
    <x v="1"/>
    <x v="1257"/>
    <x v="0"/>
    <x v="1"/>
    <x v="1"/>
    <x v="1"/>
    <x v="1"/>
  </r>
  <r>
    <x v="60"/>
    <n v="14997.71"/>
    <n v="10577.84"/>
    <x v="2"/>
    <x v="1"/>
    <x v="1258"/>
    <x v="0"/>
    <x v="1"/>
    <x v="1"/>
    <x v="1"/>
    <x v="1"/>
  </r>
  <r>
    <x v="49"/>
    <n v="6396.64"/>
    <n v="9613.19"/>
    <x v="0"/>
    <x v="0"/>
    <x v="1259"/>
    <x v="0"/>
    <x v="0"/>
    <x v="0"/>
    <x v="0"/>
    <x v="0"/>
  </r>
  <r>
    <x v="88"/>
    <n v="10270.32"/>
    <n v="9351.33"/>
    <x v="3"/>
    <x v="2"/>
    <x v="1260"/>
    <x v="0"/>
    <x v="2"/>
    <x v="2"/>
    <x v="2"/>
    <x v="0"/>
  </r>
  <r>
    <x v="85"/>
    <n v="15644.23"/>
    <n v="19860.27"/>
    <x v="0"/>
    <x v="8"/>
    <x v="1261"/>
    <x v="0"/>
    <x v="3"/>
    <x v="3"/>
    <x v="3"/>
    <x v="4"/>
  </r>
  <r>
    <x v="26"/>
    <n v="19149.88"/>
    <n v="17198.3"/>
    <x v="0"/>
    <x v="4"/>
    <x v="1262"/>
    <x v="0"/>
    <x v="4"/>
    <x v="1"/>
    <x v="4"/>
    <x v="3"/>
  </r>
  <r>
    <x v="48"/>
    <n v="17955.16"/>
    <n v="9478.0499999999993"/>
    <x v="3"/>
    <x v="5"/>
    <x v="1263"/>
    <x v="1"/>
    <x v="5"/>
    <x v="3"/>
    <x v="5"/>
    <x v="1"/>
  </r>
  <r>
    <x v="38"/>
    <n v="9925.7000000000007"/>
    <n v="5847.27"/>
    <x v="2"/>
    <x v="11"/>
    <x v="1264"/>
    <x v="0"/>
    <x v="10"/>
    <x v="3"/>
    <x v="10"/>
    <x v="5"/>
  </r>
  <r>
    <x v="16"/>
    <n v="7278.73"/>
    <n v="7966.52"/>
    <x v="3"/>
    <x v="7"/>
    <x v="1265"/>
    <x v="0"/>
    <x v="7"/>
    <x v="2"/>
    <x v="7"/>
    <x v="5"/>
  </r>
  <r>
    <x v="92"/>
    <n v="16930.55"/>
    <n v="18406.28"/>
    <x v="3"/>
    <x v="1"/>
    <x v="1266"/>
    <x v="0"/>
    <x v="1"/>
    <x v="1"/>
    <x v="1"/>
    <x v="1"/>
  </r>
  <r>
    <x v="2"/>
    <n v="19384.61"/>
    <n v="18760.310000000001"/>
    <x v="3"/>
    <x v="10"/>
    <x v="1267"/>
    <x v="0"/>
    <x v="9"/>
    <x v="1"/>
    <x v="9"/>
    <x v="2"/>
  </r>
  <r>
    <x v="84"/>
    <n v="12103.92"/>
    <n v="17805.25"/>
    <x v="3"/>
    <x v="1"/>
    <x v="1268"/>
    <x v="0"/>
    <x v="1"/>
    <x v="1"/>
    <x v="1"/>
    <x v="1"/>
  </r>
  <r>
    <x v="29"/>
    <n v="13887.44"/>
    <n v="9592.1"/>
    <x v="2"/>
    <x v="12"/>
    <x v="1269"/>
    <x v="0"/>
    <x v="11"/>
    <x v="0"/>
    <x v="11"/>
    <x v="3"/>
  </r>
  <r>
    <x v="78"/>
    <n v="13678.28"/>
    <n v="15429.39"/>
    <x v="2"/>
    <x v="10"/>
    <x v="1270"/>
    <x v="0"/>
    <x v="9"/>
    <x v="1"/>
    <x v="9"/>
    <x v="2"/>
  </r>
  <r>
    <x v="33"/>
    <n v="9777.26"/>
    <n v="15621.47"/>
    <x v="2"/>
    <x v="10"/>
    <x v="1271"/>
    <x v="0"/>
    <x v="9"/>
    <x v="1"/>
    <x v="9"/>
    <x v="2"/>
  </r>
  <r>
    <x v="27"/>
    <n v="7996.67"/>
    <n v="17638.64"/>
    <x v="2"/>
    <x v="12"/>
    <x v="1272"/>
    <x v="0"/>
    <x v="11"/>
    <x v="0"/>
    <x v="11"/>
    <x v="3"/>
  </r>
  <r>
    <x v="4"/>
    <n v="5773.65"/>
    <n v="12751.66"/>
    <x v="0"/>
    <x v="9"/>
    <x v="1273"/>
    <x v="0"/>
    <x v="8"/>
    <x v="2"/>
    <x v="8"/>
    <x v="6"/>
  </r>
  <r>
    <x v="7"/>
    <n v="11389.18"/>
    <n v="8686.0499999999993"/>
    <x v="2"/>
    <x v="2"/>
    <x v="1274"/>
    <x v="0"/>
    <x v="2"/>
    <x v="2"/>
    <x v="2"/>
    <x v="0"/>
  </r>
  <r>
    <x v="48"/>
    <n v="7959.63"/>
    <n v="12198.36"/>
    <x v="3"/>
    <x v="9"/>
    <x v="1275"/>
    <x v="0"/>
    <x v="8"/>
    <x v="2"/>
    <x v="8"/>
    <x v="6"/>
  </r>
  <r>
    <x v="84"/>
    <n v="7870.75"/>
    <n v="9215.77"/>
    <x v="1"/>
    <x v="5"/>
    <x v="1276"/>
    <x v="1"/>
    <x v="5"/>
    <x v="3"/>
    <x v="5"/>
    <x v="1"/>
  </r>
  <r>
    <x v="75"/>
    <n v="18938.18"/>
    <n v="13817.8"/>
    <x v="0"/>
    <x v="5"/>
    <x v="1277"/>
    <x v="1"/>
    <x v="5"/>
    <x v="3"/>
    <x v="5"/>
    <x v="1"/>
  </r>
  <r>
    <x v="77"/>
    <n v="14438.44"/>
    <n v="10556.25"/>
    <x v="1"/>
    <x v="11"/>
    <x v="1278"/>
    <x v="0"/>
    <x v="10"/>
    <x v="3"/>
    <x v="10"/>
    <x v="5"/>
  </r>
  <r>
    <x v="67"/>
    <n v="13435.72"/>
    <n v="8953.51"/>
    <x v="2"/>
    <x v="2"/>
    <x v="1279"/>
    <x v="0"/>
    <x v="2"/>
    <x v="2"/>
    <x v="2"/>
    <x v="0"/>
  </r>
  <r>
    <x v="73"/>
    <n v="10906.89"/>
    <n v="9466.18"/>
    <x v="1"/>
    <x v="12"/>
    <x v="1280"/>
    <x v="0"/>
    <x v="11"/>
    <x v="0"/>
    <x v="11"/>
    <x v="3"/>
  </r>
  <r>
    <x v="20"/>
    <n v="9675.41"/>
    <n v="5283.16"/>
    <x v="3"/>
    <x v="12"/>
    <x v="1281"/>
    <x v="0"/>
    <x v="11"/>
    <x v="0"/>
    <x v="11"/>
    <x v="3"/>
  </r>
  <r>
    <x v="57"/>
    <n v="18772.240000000002"/>
    <n v="8596.9"/>
    <x v="0"/>
    <x v="7"/>
    <x v="1282"/>
    <x v="0"/>
    <x v="7"/>
    <x v="2"/>
    <x v="7"/>
    <x v="5"/>
  </r>
  <r>
    <x v="58"/>
    <n v="18608.349999999999"/>
    <n v="12526.64"/>
    <x v="1"/>
    <x v="10"/>
    <x v="1283"/>
    <x v="0"/>
    <x v="9"/>
    <x v="1"/>
    <x v="9"/>
    <x v="2"/>
  </r>
  <r>
    <x v="77"/>
    <n v="7795.71"/>
    <n v="10432.66"/>
    <x v="1"/>
    <x v="12"/>
    <x v="1284"/>
    <x v="0"/>
    <x v="11"/>
    <x v="0"/>
    <x v="11"/>
    <x v="3"/>
  </r>
  <r>
    <x v="87"/>
    <n v="12718.15"/>
    <n v="14504.7"/>
    <x v="1"/>
    <x v="7"/>
    <x v="1285"/>
    <x v="0"/>
    <x v="7"/>
    <x v="2"/>
    <x v="7"/>
    <x v="5"/>
  </r>
  <r>
    <x v="16"/>
    <n v="8502.27"/>
    <n v="20254.310000000001"/>
    <x v="1"/>
    <x v="10"/>
    <x v="1286"/>
    <x v="0"/>
    <x v="9"/>
    <x v="1"/>
    <x v="9"/>
    <x v="2"/>
  </r>
  <r>
    <x v="71"/>
    <n v="16730.78"/>
    <n v="16556.009999999998"/>
    <x v="0"/>
    <x v="11"/>
    <x v="1287"/>
    <x v="0"/>
    <x v="10"/>
    <x v="3"/>
    <x v="10"/>
    <x v="5"/>
  </r>
  <r>
    <x v="5"/>
    <n v="15467.3"/>
    <n v="7743.2"/>
    <x v="0"/>
    <x v="5"/>
    <x v="1288"/>
    <x v="1"/>
    <x v="5"/>
    <x v="3"/>
    <x v="5"/>
    <x v="1"/>
  </r>
  <r>
    <x v="55"/>
    <n v="19763.2"/>
    <n v="8095.25"/>
    <x v="1"/>
    <x v="4"/>
    <x v="1289"/>
    <x v="0"/>
    <x v="4"/>
    <x v="1"/>
    <x v="4"/>
    <x v="3"/>
  </r>
  <r>
    <x v="60"/>
    <n v="10080.31"/>
    <n v="12592.33"/>
    <x v="1"/>
    <x v="4"/>
    <x v="1290"/>
    <x v="0"/>
    <x v="4"/>
    <x v="1"/>
    <x v="4"/>
    <x v="3"/>
  </r>
  <r>
    <x v="17"/>
    <n v="19727.78"/>
    <n v="17318.310000000001"/>
    <x v="0"/>
    <x v="9"/>
    <x v="1291"/>
    <x v="0"/>
    <x v="8"/>
    <x v="2"/>
    <x v="8"/>
    <x v="6"/>
  </r>
  <r>
    <x v="44"/>
    <n v="15232.35"/>
    <n v="15707.25"/>
    <x v="0"/>
    <x v="1"/>
    <x v="1292"/>
    <x v="0"/>
    <x v="1"/>
    <x v="1"/>
    <x v="1"/>
    <x v="1"/>
  </r>
  <r>
    <x v="59"/>
    <n v="10582.26"/>
    <n v="14833.27"/>
    <x v="2"/>
    <x v="2"/>
    <x v="1293"/>
    <x v="0"/>
    <x v="2"/>
    <x v="2"/>
    <x v="2"/>
    <x v="0"/>
  </r>
  <r>
    <x v="38"/>
    <n v="17348.75"/>
    <n v="4942.2"/>
    <x v="0"/>
    <x v="7"/>
    <x v="1294"/>
    <x v="0"/>
    <x v="7"/>
    <x v="2"/>
    <x v="7"/>
    <x v="5"/>
  </r>
  <r>
    <x v="86"/>
    <n v="13545.76"/>
    <n v="13203.9"/>
    <x v="0"/>
    <x v="10"/>
    <x v="1295"/>
    <x v="0"/>
    <x v="9"/>
    <x v="1"/>
    <x v="9"/>
    <x v="2"/>
  </r>
  <r>
    <x v="18"/>
    <n v="17081.39"/>
    <n v="9501.52"/>
    <x v="1"/>
    <x v="12"/>
    <x v="1296"/>
    <x v="0"/>
    <x v="11"/>
    <x v="0"/>
    <x v="11"/>
    <x v="3"/>
  </r>
  <r>
    <x v="23"/>
    <n v="18996.25"/>
    <n v="20794.04"/>
    <x v="2"/>
    <x v="1"/>
    <x v="1297"/>
    <x v="0"/>
    <x v="1"/>
    <x v="1"/>
    <x v="1"/>
    <x v="1"/>
  </r>
  <r>
    <x v="28"/>
    <n v="12479.77"/>
    <n v="15582.54"/>
    <x v="3"/>
    <x v="2"/>
    <x v="1298"/>
    <x v="0"/>
    <x v="2"/>
    <x v="2"/>
    <x v="2"/>
    <x v="0"/>
  </r>
  <r>
    <x v="46"/>
    <n v="7399.73"/>
    <n v="8055.15"/>
    <x v="1"/>
    <x v="8"/>
    <x v="1299"/>
    <x v="0"/>
    <x v="3"/>
    <x v="3"/>
    <x v="3"/>
    <x v="4"/>
  </r>
  <r>
    <x v="55"/>
    <n v="7613.28"/>
    <n v="10043.85"/>
    <x v="0"/>
    <x v="9"/>
    <x v="1300"/>
    <x v="0"/>
    <x v="8"/>
    <x v="2"/>
    <x v="8"/>
    <x v="6"/>
  </r>
  <r>
    <x v="32"/>
    <n v="6926.55"/>
    <n v="9179.93"/>
    <x v="1"/>
    <x v="5"/>
    <x v="1301"/>
    <x v="1"/>
    <x v="5"/>
    <x v="3"/>
    <x v="5"/>
    <x v="1"/>
  </r>
  <r>
    <x v="64"/>
    <n v="11406.2"/>
    <n v="6521.04"/>
    <x v="1"/>
    <x v="1"/>
    <x v="1302"/>
    <x v="0"/>
    <x v="1"/>
    <x v="1"/>
    <x v="1"/>
    <x v="1"/>
  </r>
  <r>
    <x v="13"/>
    <n v="7177.51"/>
    <n v="14389"/>
    <x v="3"/>
    <x v="6"/>
    <x v="1303"/>
    <x v="0"/>
    <x v="6"/>
    <x v="0"/>
    <x v="6"/>
    <x v="4"/>
  </r>
  <r>
    <x v="73"/>
    <n v="5883.77"/>
    <n v="9165.6299999999992"/>
    <x v="3"/>
    <x v="5"/>
    <x v="1304"/>
    <x v="1"/>
    <x v="5"/>
    <x v="3"/>
    <x v="5"/>
    <x v="1"/>
  </r>
  <r>
    <x v="38"/>
    <n v="8600.94"/>
    <n v="16696.25"/>
    <x v="2"/>
    <x v="11"/>
    <x v="1305"/>
    <x v="0"/>
    <x v="10"/>
    <x v="3"/>
    <x v="10"/>
    <x v="5"/>
  </r>
  <r>
    <x v="54"/>
    <n v="18516.25"/>
    <n v="10670.52"/>
    <x v="2"/>
    <x v="4"/>
    <x v="1306"/>
    <x v="0"/>
    <x v="4"/>
    <x v="1"/>
    <x v="4"/>
    <x v="3"/>
  </r>
  <r>
    <x v="65"/>
    <n v="13970.8"/>
    <n v="7729.41"/>
    <x v="2"/>
    <x v="8"/>
    <x v="1307"/>
    <x v="0"/>
    <x v="3"/>
    <x v="3"/>
    <x v="3"/>
    <x v="4"/>
  </r>
  <r>
    <x v="89"/>
    <n v="12463.08"/>
    <n v="18206.63"/>
    <x v="3"/>
    <x v="11"/>
    <x v="1308"/>
    <x v="0"/>
    <x v="10"/>
    <x v="3"/>
    <x v="10"/>
    <x v="5"/>
  </r>
  <r>
    <x v="37"/>
    <n v="14763.78"/>
    <n v="14437.6"/>
    <x v="0"/>
    <x v="8"/>
    <x v="1309"/>
    <x v="0"/>
    <x v="3"/>
    <x v="3"/>
    <x v="3"/>
    <x v="4"/>
  </r>
  <r>
    <x v="7"/>
    <n v="8769.11"/>
    <n v="8802.82"/>
    <x v="2"/>
    <x v="11"/>
    <x v="1310"/>
    <x v="0"/>
    <x v="10"/>
    <x v="3"/>
    <x v="10"/>
    <x v="5"/>
  </r>
  <r>
    <x v="59"/>
    <n v="6995.43"/>
    <n v="16932.400000000001"/>
    <x v="3"/>
    <x v="7"/>
    <x v="1311"/>
    <x v="0"/>
    <x v="7"/>
    <x v="2"/>
    <x v="7"/>
    <x v="5"/>
  </r>
  <r>
    <x v="94"/>
    <n v="6261.35"/>
    <n v="15548.89"/>
    <x v="0"/>
    <x v="5"/>
    <x v="1312"/>
    <x v="1"/>
    <x v="5"/>
    <x v="3"/>
    <x v="5"/>
    <x v="1"/>
  </r>
  <r>
    <x v="67"/>
    <n v="5791.18"/>
    <n v="12764.59"/>
    <x v="2"/>
    <x v="8"/>
    <x v="1313"/>
    <x v="0"/>
    <x v="3"/>
    <x v="3"/>
    <x v="3"/>
    <x v="4"/>
  </r>
  <r>
    <x v="30"/>
    <n v="19389.46"/>
    <n v="20057.939999999999"/>
    <x v="3"/>
    <x v="6"/>
    <x v="1314"/>
    <x v="0"/>
    <x v="6"/>
    <x v="0"/>
    <x v="6"/>
    <x v="4"/>
  </r>
  <r>
    <x v="6"/>
    <n v="16852.62"/>
    <n v="7794.65"/>
    <x v="0"/>
    <x v="11"/>
    <x v="1315"/>
    <x v="0"/>
    <x v="10"/>
    <x v="3"/>
    <x v="10"/>
    <x v="5"/>
  </r>
  <r>
    <x v="42"/>
    <n v="7129.7"/>
    <n v="15462.08"/>
    <x v="0"/>
    <x v="1"/>
    <x v="1316"/>
    <x v="0"/>
    <x v="1"/>
    <x v="1"/>
    <x v="1"/>
    <x v="1"/>
  </r>
  <r>
    <x v="66"/>
    <n v="19039.07"/>
    <n v="11085.28"/>
    <x v="1"/>
    <x v="10"/>
    <x v="1317"/>
    <x v="0"/>
    <x v="9"/>
    <x v="1"/>
    <x v="9"/>
    <x v="2"/>
  </r>
  <r>
    <x v="21"/>
    <n v="14963.72"/>
    <n v="14054.46"/>
    <x v="1"/>
    <x v="2"/>
    <x v="1318"/>
    <x v="0"/>
    <x v="2"/>
    <x v="2"/>
    <x v="2"/>
    <x v="0"/>
  </r>
  <r>
    <x v="18"/>
    <n v="16776.62"/>
    <n v="10663.76"/>
    <x v="0"/>
    <x v="7"/>
    <x v="1319"/>
    <x v="0"/>
    <x v="7"/>
    <x v="2"/>
    <x v="7"/>
    <x v="5"/>
  </r>
  <r>
    <x v="47"/>
    <n v="12882.73"/>
    <n v="16102.01"/>
    <x v="2"/>
    <x v="1"/>
    <x v="1320"/>
    <x v="0"/>
    <x v="1"/>
    <x v="1"/>
    <x v="1"/>
    <x v="1"/>
  </r>
  <r>
    <x v="0"/>
    <n v="10940.68"/>
    <n v="7920.8"/>
    <x v="3"/>
    <x v="6"/>
    <x v="1321"/>
    <x v="0"/>
    <x v="6"/>
    <x v="0"/>
    <x v="6"/>
    <x v="4"/>
  </r>
  <r>
    <x v="63"/>
    <n v="17820.02"/>
    <n v="16042.19"/>
    <x v="3"/>
    <x v="5"/>
    <x v="1322"/>
    <x v="1"/>
    <x v="5"/>
    <x v="3"/>
    <x v="5"/>
    <x v="1"/>
  </r>
  <r>
    <x v="52"/>
    <n v="8248.48"/>
    <n v="6560.73"/>
    <x v="2"/>
    <x v="1"/>
    <x v="1323"/>
    <x v="0"/>
    <x v="1"/>
    <x v="1"/>
    <x v="1"/>
    <x v="1"/>
  </r>
  <r>
    <x v="78"/>
    <n v="9850.33"/>
    <n v="6210.26"/>
    <x v="1"/>
    <x v="3"/>
    <x v="1324"/>
    <x v="1"/>
    <x v="3"/>
    <x v="3"/>
    <x v="3"/>
    <x v="2"/>
  </r>
  <r>
    <x v="9"/>
    <n v="9298.35"/>
    <n v="19713.05"/>
    <x v="2"/>
    <x v="12"/>
    <x v="1325"/>
    <x v="0"/>
    <x v="11"/>
    <x v="0"/>
    <x v="11"/>
    <x v="3"/>
  </r>
  <r>
    <x v="80"/>
    <n v="19960.52"/>
    <n v="8136.98"/>
    <x v="1"/>
    <x v="0"/>
    <x v="1326"/>
    <x v="0"/>
    <x v="0"/>
    <x v="0"/>
    <x v="0"/>
    <x v="0"/>
  </r>
  <r>
    <x v="29"/>
    <n v="11428.9"/>
    <n v="11663.67"/>
    <x v="2"/>
    <x v="3"/>
    <x v="1327"/>
    <x v="1"/>
    <x v="3"/>
    <x v="3"/>
    <x v="3"/>
    <x v="2"/>
  </r>
  <r>
    <x v="59"/>
    <n v="14791.62"/>
    <n v="8517.56"/>
    <x v="1"/>
    <x v="4"/>
    <x v="1328"/>
    <x v="0"/>
    <x v="4"/>
    <x v="1"/>
    <x v="4"/>
    <x v="3"/>
  </r>
  <r>
    <x v="86"/>
    <n v="18265.07"/>
    <n v="4310.03"/>
    <x v="0"/>
    <x v="11"/>
    <x v="1329"/>
    <x v="0"/>
    <x v="10"/>
    <x v="3"/>
    <x v="10"/>
    <x v="5"/>
  </r>
  <r>
    <x v="0"/>
    <n v="13683.09"/>
    <n v="13943.09"/>
    <x v="3"/>
    <x v="0"/>
    <x v="1330"/>
    <x v="0"/>
    <x v="0"/>
    <x v="0"/>
    <x v="0"/>
    <x v="0"/>
  </r>
  <r>
    <x v="78"/>
    <n v="7593.76"/>
    <n v="5318.98"/>
    <x v="0"/>
    <x v="12"/>
    <x v="1331"/>
    <x v="0"/>
    <x v="11"/>
    <x v="0"/>
    <x v="11"/>
    <x v="3"/>
  </r>
  <r>
    <x v="47"/>
    <n v="9713.1200000000008"/>
    <n v="6097.87"/>
    <x v="0"/>
    <x v="7"/>
    <x v="1332"/>
    <x v="0"/>
    <x v="7"/>
    <x v="2"/>
    <x v="7"/>
    <x v="5"/>
  </r>
  <r>
    <x v="17"/>
    <n v="9082.42"/>
    <n v="10333.24"/>
    <x v="1"/>
    <x v="12"/>
    <x v="1333"/>
    <x v="0"/>
    <x v="11"/>
    <x v="0"/>
    <x v="11"/>
    <x v="3"/>
  </r>
  <r>
    <x v="67"/>
    <n v="15055.76"/>
    <n v="15439.05"/>
    <x v="1"/>
    <x v="12"/>
    <x v="1334"/>
    <x v="0"/>
    <x v="11"/>
    <x v="0"/>
    <x v="11"/>
    <x v="3"/>
  </r>
  <r>
    <x v="0"/>
    <n v="19577.740000000002"/>
    <n v="8795.07"/>
    <x v="2"/>
    <x v="12"/>
    <x v="1335"/>
    <x v="0"/>
    <x v="11"/>
    <x v="0"/>
    <x v="11"/>
    <x v="3"/>
  </r>
  <r>
    <x v="83"/>
    <n v="12918.26"/>
    <n v="14135.5"/>
    <x v="0"/>
    <x v="5"/>
    <x v="1336"/>
    <x v="1"/>
    <x v="5"/>
    <x v="3"/>
    <x v="5"/>
    <x v="1"/>
  </r>
  <r>
    <x v="53"/>
    <n v="9068.27"/>
    <n v="10454.17"/>
    <x v="1"/>
    <x v="9"/>
    <x v="1337"/>
    <x v="0"/>
    <x v="8"/>
    <x v="2"/>
    <x v="8"/>
    <x v="6"/>
  </r>
  <r>
    <x v="45"/>
    <n v="18627.46"/>
    <n v="10986.37"/>
    <x v="2"/>
    <x v="11"/>
    <x v="1338"/>
    <x v="0"/>
    <x v="10"/>
    <x v="3"/>
    <x v="10"/>
    <x v="5"/>
  </r>
  <r>
    <x v="20"/>
    <n v="5338.92"/>
    <n v="10331.049999999999"/>
    <x v="1"/>
    <x v="6"/>
    <x v="1339"/>
    <x v="0"/>
    <x v="6"/>
    <x v="0"/>
    <x v="6"/>
    <x v="4"/>
  </r>
  <r>
    <x v="98"/>
    <n v="16353.75"/>
    <n v="11370.34"/>
    <x v="1"/>
    <x v="2"/>
    <x v="1340"/>
    <x v="0"/>
    <x v="2"/>
    <x v="2"/>
    <x v="2"/>
    <x v="0"/>
  </r>
  <r>
    <x v="1"/>
    <n v="14197.87"/>
    <n v="18840.04"/>
    <x v="2"/>
    <x v="2"/>
    <x v="1341"/>
    <x v="0"/>
    <x v="2"/>
    <x v="2"/>
    <x v="2"/>
    <x v="0"/>
  </r>
  <r>
    <x v="32"/>
    <n v="9782.48"/>
    <n v="9811.98"/>
    <x v="0"/>
    <x v="11"/>
    <x v="1342"/>
    <x v="0"/>
    <x v="10"/>
    <x v="3"/>
    <x v="10"/>
    <x v="5"/>
  </r>
  <r>
    <x v="44"/>
    <n v="11872.6"/>
    <n v="12357.91"/>
    <x v="0"/>
    <x v="7"/>
    <x v="1343"/>
    <x v="0"/>
    <x v="7"/>
    <x v="2"/>
    <x v="7"/>
    <x v="5"/>
  </r>
  <r>
    <x v="76"/>
    <n v="10729.38"/>
    <n v="13732.83"/>
    <x v="2"/>
    <x v="3"/>
    <x v="1344"/>
    <x v="1"/>
    <x v="3"/>
    <x v="3"/>
    <x v="3"/>
    <x v="2"/>
  </r>
  <r>
    <x v="93"/>
    <n v="18816.150000000001"/>
    <n v="9630.02"/>
    <x v="3"/>
    <x v="4"/>
    <x v="1345"/>
    <x v="0"/>
    <x v="4"/>
    <x v="1"/>
    <x v="4"/>
    <x v="3"/>
  </r>
  <r>
    <x v="34"/>
    <n v="11460.54"/>
    <n v="6073.9"/>
    <x v="1"/>
    <x v="12"/>
    <x v="1346"/>
    <x v="0"/>
    <x v="11"/>
    <x v="0"/>
    <x v="11"/>
    <x v="3"/>
  </r>
  <r>
    <x v="27"/>
    <n v="15011.1"/>
    <n v="17915.599999999999"/>
    <x v="1"/>
    <x v="9"/>
    <x v="1347"/>
    <x v="0"/>
    <x v="8"/>
    <x v="2"/>
    <x v="8"/>
    <x v="6"/>
  </r>
  <r>
    <x v="89"/>
    <n v="13418.69"/>
    <n v="18425.830000000002"/>
    <x v="1"/>
    <x v="5"/>
    <x v="1348"/>
    <x v="1"/>
    <x v="5"/>
    <x v="3"/>
    <x v="5"/>
    <x v="1"/>
  </r>
  <r>
    <x v="73"/>
    <n v="13852.94"/>
    <n v="10663.63"/>
    <x v="1"/>
    <x v="5"/>
    <x v="1349"/>
    <x v="1"/>
    <x v="5"/>
    <x v="3"/>
    <x v="5"/>
    <x v="1"/>
  </r>
  <r>
    <x v="52"/>
    <n v="7778.2"/>
    <n v="8100.79"/>
    <x v="0"/>
    <x v="4"/>
    <x v="1350"/>
    <x v="0"/>
    <x v="4"/>
    <x v="1"/>
    <x v="4"/>
    <x v="3"/>
  </r>
  <r>
    <x v="7"/>
    <n v="16585.25"/>
    <n v="17069.5"/>
    <x v="3"/>
    <x v="10"/>
    <x v="1351"/>
    <x v="0"/>
    <x v="9"/>
    <x v="1"/>
    <x v="9"/>
    <x v="2"/>
  </r>
  <r>
    <x v="2"/>
    <n v="16884.189999999999"/>
    <n v="18692.669999999998"/>
    <x v="1"/>
    <x v="5"/>
    <x v="1352"/>
    <x v="1"/>
    <x v="5"/>
    <x v="3"/>
    <x v="5"/>
    <x v="1"/>
  </r>
  <r>
    <x v="22"/>
    <n v="16608.27"/>
    <n v="7906.97"/>
    <x v="2"/>
    <x v="1"/>
    <x v="1353"/>
    <x v="0"/>
    <x v="1"/>
    <x v="1"/>
    <x v="1"/>
    <x v="1"/>
  </r>
  <r>
    <x v="76"/>
    <n v="11490.64"/>
    <n v="19140.72"/>
    <x v="3"/>
    <x v="0"/>
    <x v="1354"/>
    <x v="0"/>
    <x v="0"/>
    <x v="0"/>
    <x v="0"/>
    <x v="0"/>
  </r>
  <r>
    <x v="27"/>
    <n v="19709.16"/>
    <n v="12648.64"/>
    <x v="0"/>
    <x v="10"/>
    <x v="1355"/>
    <x v="0"/>
    <x v="9"/>
    <x v="1"/>
    <x v="9"/>
    <x v="2"/>
  </r>
  <r>
    <x v="67"/>
    <n v="18587.91"/>
    <n v="15377.75"/>
    <x v="2"/>
    <x v="5"/>
    <x v="1356"/>
    <x v="1"/>
    <x v="5"/>
    <x v="3"/>
    <x v="5"/>
    <x v="1"/>
  </r>
  <r>
    <x v="93"/>
    <n v="14925.32"/>
    <n v="7351.12"/>
    <x v="1"/>
    <x v="4"/>
    <x v="1357"/>
    <x v="0"/>
    <x v="4"/>
    <x v="1"/>
    <x v="4"/>
    <x v="3"/>
  </r>
  <r>
    <x v="14"/>
    <n v="13812.52"/>
    <n v="11024.73"/>
    <x v="0"/>
    <x v="12"/>
    <x v="1358"/>
    <x v="0"/>
    <x v="11"/>
    <x v="0"/>
    <x v="11"/>
    <x v="3"/>
  </r>
  <r>
    <x v="2"/>
    <n v="12549.67"/>
    <n v="7950.15"/>
    <x v="1"/>
    <x v="4"/>
    <x v="1359"/>
    <x v="0"/>
    <x v="4"/>
    <x v="1"/>
    <x v="4"/>
    <x v="3"/>
  </r>
  <r>
    <x v="39"/>
    <n v="17565.73"/>
    <n v="14347.06"/>
    <x v="3"/>
    <x v="1"/>
    <x v="1360"/>
    <x v="0"/>
    <x v="1"/>
    <x v="1"/>
    <x v="1"/>
    <x v="1"/>
  </r>
  <r>
    <x v="69"/>
    <n v="16130.53"/>
    <n v="15433.81"/>
    <x v="1"/>
    <x v="4"/>
    <x v="1361"/>
    <x v="0"/>
    <x v="4"/>
    <x v="1"/>
    <x v="4"/>
    <x v="3"/>
  </r>
  <r>
    <x v="49"/>
    <n v="19366.39"/>
    <n v="11012.57"/>
    <x v="3"/>
    <x v="12"/>
    <x v="1362"/>
    <x v="0"/>
    <x v="11"/>
    <x v="0"/>
    <x v="11"/>
    <x v="3"/>
  </r>
  <r>
    <x v="96"/>
    <n v="14195.06"/>
    <n v="13467.78"/>
    <x v="0"/>
    <x v="12"/>
    <x v="1363"/>
    <x v="0"/>
    <x v="11"/>
    <x v="0"/>
    <x v="11"/>
    <x v="3"/>
  </r>
  <r>
    <x v="64"/>
    <n v="16655.27"/>
    <n v="18455.310000000001"/>
    <x v="3"/>
    <x v="11"/>
    <x v="1364"/>
    <x v="0"/>
    <x v="10"/>
    <x v="3"/>
    <x v="10"/>
    <x v="5"/>
  </r>
  <r>
    <x v="66"/>
    <n v="13131.28"/>
    <n v="10811.85"/>
    <x v="1"/>
    <x v="10"/>
    <x v="1365"/>
    <x v="0"/>
    <x v="9"/>
    <x v="1"/>
    <x v="9"/>
    <x v="2"/>
  </r>
  <r>
    <x v="35"/>
    <n v="9846.01"/>
    <n v="9652.69"/>
    <x v="1"/>
    <x v="4"/>
    <x v="1366"/>
    <x v="0"/>
    <x v="4"/>
    <x v="1"/>
    <x v="4"/>
    <x v="3"/>
  </r>
  <r>
    <x v="76"/>
    <n v="9167.51"/>
    <n v="9475.7099999999991"/>
    <x v="2"/>
    <x v="5"/>
    <x v="1367"/>
    <x v="1"/>
    <x v="5"/>
    <x v="3"/>
    <x v="5"/>
    <x v="1"/>
  </r>
  <r>
    <x v="64"/>
    <n v="15363.78"/>
    <n v="17386.400000000001"/>
    <x v="2"/>
    <x v="0"/>
    <x v="1368"/>
    <x v="0"/>
    <x v="0"/>
    <x v="0"/>
    <x v="0"/>
    <x v="0"/>
  </r>
  <r>
    <x v="31"/>
    <n v="18433.830000000002"/>
    <n v="14145.93"/>
    <x v="1"/>
    <x v="0"/>
    <x v="1369"/>
    <x v="0"/>
    <x v="0"/>
    <x v="0"/>
    <x v="0"/>
    <x v="0"/>
  </r>
  <r>
    <x v="22"/>
    <n v="6448.33"/>
    <n v="16587.71"/>
    <x v="2"/>
    <x v="6"/>
    <x v="1370"/>
    <x v="0"/>
    <x v="6"/>
    <x v="0"/>
    <x v="6"/>
    <x v="4"/>
  </r>
  <r>
    <x v="48"/>
    <n v="9070.44"/>
    <n v="10960.01"/>
    <x v="1"/>
    <x v="3"/>
    <x v="1371"/>
    <x v="1"/>
    <x v="3"/>
    <x v="3"/>
    <x v="3"/>
    <x v="2"/>
  </r>
  <r>
    <x v="39"/>
    <n v="7337.95"/>
    <n v="10435.620000000001"/>
    <x v="0"/>
    <x v="5"/>
    <x v="1372"/>
    <x v="1"/>
    <x v="5"/>
    <x v="3"/>
    <x v="5"/>
    <x v="1"/>
  </r>
  <r>
    <x v="35"/>
    <n v="8346.7900000000009"/>
    <n v="17191.560000000001"/>
    <x v="0"/>
    <x v="7"/>
    <x v="1373"/>
    <x v="0"/>
    <x v="7"/>
    <x v="2"/>
    <x v="7"/>
    <x v="5"/>
  </r>
  <r>
    <x v="54"/>
    <n v="8165.68"/>
    <n v="9755.98"/>
    <x v="2"/>
    <x v="9"/>
    <x v="1374"/>
    <x v="0"/>
    <x v="8"/>
    <x v="2"/>
    <x v="8"/>
    <x v="6"/>
  </r>
  <r>
    <x v="1"/>
    <n v="8272.94"/>
    <n v="8345.02"/>
    <x v="2"/>
    <x v="12"/>
    <x v="1375"/>
    <x v="0"/>
    <x v="11"/>
    <x v="0"/>
    <x v="11"/>
    <x v="3"/>
  </r>
  <r>
    <x v="93"/>
    <n v="7068.44"/>
    <n v="10749.3"/>
    <x v="2"/>
    <x v="9"/>
    <x v="1376"/>
    <x v="0"/>
    <x v="8"/>
    <x v="2"/>
    <x v="8"/>
    <x v="6"/>
  </r>
  <r>
    <x v="94"/>
    <n v="12107.17"/>
    <n v="5646.1"/>
    <x v="2"/>
    <x v="7"/>
    <x v="1377"/>
    <x v="0"/>
    <x v="7"/>
    <x v="2"/>
    <x v="7"/>
    <x v="5"/>
  </r>
  <r>
    <x v="99"/>
    <n v="10222.94"/>
    <n v="7477.91"/>
    <x v="2"/>
    <x v="4"/>
    <x v="1378"/>
    <x v="0"/>
    <x v="4"/>
    <x v="1"/>
    <x v="4"/>
    <x v="3"/>
  </r>
  <r>
    <x v="1"/>
    <n v="13669.81"/>
    <n v="20167.02"/>
    <x v="0"/>
    <x v="8"/>
    <x v="1379"/>
    <x v="0"/>
    <x v="3"/>
    <x v="3"/>
    <x v="3"/>
    <x v="4"/>
  </r>
  <r>
    <x v="25"/>
    <n v="17377.650000000001"/>
    <n v="7647.89"/>
    <x v="3"/>
    <x v="2"/>
    <x v="1380"/>
    <x v="0"/>
    <x v="2"/>
    <x v="2"/>
    <x v="2"/>
    <x v="0"/>
  </r>
  <r>
    <x v="98"/>
    <n v="14839.41"/>
    <n v="18514.87"/>
    <x v="0"/>
    <x v="7"/>
    <x v="1381"/>
    <x v="0"/>
    <x v="7"/>
    <x v="2"/>
    <x v="7"/>
    <x v="5"/>
  </r>
  <r>
    <x v="33"/>
    <n v="10742.96"/>
    <n v="16646.79"/>
    <x v="3"/>
    <x v="10"/>
    <x v="1382"/>
    <x v="0"/>
    <x v="9"/>
    <x v="1"/>
    <x v="9"/>
    <x v="2"/>
  </r>
  <r>
    <x v="96"/>
    <n v="11284.37"/>
    <n v="15712.76"/>
    <x v="1"/>
    <x v="1"/>
    <x v="1383"/>
    <x v="0"/>
    <x v="1"/>
    <x v="1"/>
    <x v="1"/>
    <x v="1"/>
  </r>
  <r>
    <x v="28"/>
    <n v="14940.88"/>
    <n v="12660.93"/>
    <x v="1"/>
    <x v="12"/>
    <x v="1384"/>
    <x v="0"/>
    <x v="11"/>
    <x v="0"/>
    <x v="11"/>
    <x v="3"/>
  </r>
  <r>
    <x v="8"/>
    <n v="11539.24"/>
    <n v="7419.7"/>
    <x v="2"/>
    <x v="2"/>
    <x v="1385"/>
    <x v="0"/>
    <x v="2"/>
    <x v="2"/>
    <x v="2"/>
    <x v="0"/>
  </r>
  <r>
    <x v="71"/>
    <n v="5153.41"/>
    <n v="7358.57"/>
    <x v="0"/>
    <x v="1"/>
    <x v="1386"/>
    <x v="0"/>
    <x v="1"/>
    <x v="1"/>
    <x v="1"/>
    <x v="1"/>
  </r>
  <r>
    <x v="43"/>
    <n v="18206.61"/>
    <n v="14249.28"/>
    <x v="2"/>
    <x v="11"/>
    <x v="1387"/>
    <x v="0"/>
    <x v="10"/>
    <x v="3"/>
    <x v="10"/>
    <x v="5"/>
  </r>
  <r>
    <x v="41"/>
    <n v="18100.03"/>
    <n v="5780.96"/>
    <x v="1"/>
    <x v="1"/>
    <x v="1388"/>
    <x v="0"/>
    <x v="1"/>
    <x v="1"/>
    <x v="1"/>
    <x v="1"/>
  </r>
  <r>
    <x v="74"/>
    <n v="7778.67"/>
    <n v="8660.1299999999992"/>
    <x v="1"/>
    <x v="12"/>
    <x v="1389"/>
    <x v="0"/>
    <x v="11"/>
    <x v="0"/>
    <x v="11"/>
    <x v="3"/>
  </r>
  <r>
    <x v="95"/>
    <n v="18371.150000000001"/>
    <n v="7463.69"/>
    <x v="3"/>
    <x v="1"/>
    <x v="1390"/>
    <x v="0"/>
    <x v="1"/>
    <x v="1"/>
    <x v="1"/>
    <x v="1"/>
  </r>
  <r>
    <x v="61"/>
    <n v="18757.8"/>
    <n v="8797.65"/>
    <x v="3"/>
    <x v="6"/>
    <x v="1391"/>
    <x v="0"/>
    <x v="6"/>
    <x v="0"/>
    <x v="6"/>
    <x v="4"/>
  </r>
  <r>
    <x v="19"/>
    <n v="15075.85"/>
    <n v="16335.04"/>
    <x v="3"/>
    <x v="4"/>
    <x v="1392"/>
    <x v="0"/>
    <x v="4"/>
    <x v="1"/>
    <x v="4"/>
    <x v="3"/>
  </r>
  <r>
    <x v="17"/>
    <n v="9317.7199999999993"/>
    <n v="9030.85"/>
    <x v="3"/>
    <x v="4"/>
    <x v="1393"/>
    <x v="0"/>
    <x v="4"/>
    <x v="1"/>
    <x v="4"/>
    <x v="3"/>
  </r>
  <r>
    <x v="56"/>
    <n v="19633.05"/>
    <n v="10622.77"/>
    <x v="0"/>
    <x v="5"/>
    <x v="1394"/>
    <x v="1"/>
    <x v="5"/>
    <x v="3"/>
    <x v="5"/>
    <x v="1"/>
  </r>
  <r>
    <x v="92"/>
    <n v="5199.54"/>
    <n v="16195.84"/>
    <x v="1"/>
    <x v="10"/>
    <x v="1395"/>
    <x v="0"/>
    <x v="9"/>
    <x v="1"/>
    <x v="9"/>
    <x v="2"/>
  </r>
  <r>
    <x v="69"/>
    <n v="13550.35"/>
    <n v="10513.29"/>
    <x v="3"/>
    <x v="4"/>
    <x v="1396"/>
    <x v="0"/>
    <x v="4"/>
    <x v="1"/>
    <x v="4"/>
    <x v="3"/>
  </r>
  <r>
    <x v="28"/>
    <n v="17418.259999999998"/>
    <n v="13564.22"/>
    <x v="2"/>
    <x v="11"/>
    <x v="1397"/>
    <x v="0"/>
    <x v="10"/>
    <x v="3"/>
    <x v="10"/>
    <x v="5"/>
  </r>
  <r>
    <x v="19"/>
    <n v="7726.67"/>
    <n v="13378.28"/>
    <x v="2"/>
    <x v="1"/>
    <x v="1398"/>
    <x v="0"/>
    <x v="1"/>
    <x v="1"/>
    <x v="1"/>
    <x v="1"/>
  </r>
  <r>
    <x v="34"/>
    <n v="12996.35"/>
    <n v="14708.33"/>
    <x v="2"/>
    <x v="3"/>
    <x v="1399"/>
    <x v="1"/>
    <x v="3"/>
    <x v="3"/>
    <x v="3"/>
    <x v="2"/>
  </r>
  <r>
    <x v="4"/>
    <n v="16927.5"/>
    <n v="12024.97"/>
    <x v="3"/>
    <x v="8"/>
    <x v="1400"/>
    <x v="0"/>
    <x v="3"/>
    <x v="3"/>
    <x v="3"/>
    <x v="4"/>
  </r>
  <r>
    <x v="12"/>
    <n v="12368.57"/>
    <n v="10899.91"/>
    <x v="2"/>
    <x v="6"/>
    <x v="1401"/>
    <x v="0"/>
    <x v="6"/>
    <x v="0"/>
    <x v="6"/>
    <x v="4"/>
  </r>
  <r>
    <x v="48"/>
    <n v="8334.99"/>
    <n v="5315.41"/>
    <x v="3"/>
    <x v="5"/>
    <x v="1402"/>
    <x v="1"/>
    <x v="5"/>
    <x v="3"/>
    <x v="5"/>
    <x v="1"/>
  </r>
  <r>
    <x v="25"/>
    <n v="10703.1"/>
    <n v="12537.21"/>
    <x v="3"/>
    <x v="0"/>
    <x v="1403"/>
    <x v="0"/>
    <x v="0"/>
    <x v="0"/>
    <x v="0"/>
    <x v="0"/>
  </r>
  <r>
    <x v="65"/>
    <n v="5772.58"/>
    <n v="17221.53"/>
    <x v="1"/>
    <x v="10"/>
    <x v="1404"/>
    <x v="0"/>
    <x v="9"/>
    <x v="1"/>
    <x v="9"/>
    <x v="2"/>
  </r>
  <r>
    <x v="0"/>
    <n v="10442.11"/>
    <n v="6004.06"/>
    <x v="0"/>
    <x v="12"/>
    <x v="1405"/>
    <x v="0"/>
    <x v="11"/>
    <x v="0"/>
    <x v="11"/>
    <x v="3"/>
  </r>
  <r>
    <x v="63"/>
    <n v="14782.01"/>
    <n v="8185.39"/>
    <x v="1"/>
    <x v="2"/>
    <x v="1406"/>
    <x v="0"/>
    <x v="2"/>
    <x v="2"/>
    <x v="2"/>
    <x v="0"/>
  </r>
  <r>
    <x v="27"/>
    <n v="19146.27"/>
    <n v="19232.57"/>
    <x v="2"/>
    <x v="10"/>
    <x v="1407"/>
    <x v="0"/>
    <x v="9"/>
    <x v="1"/>
    <x v="9"/>
    <x v="2"/>
  </r>
  <r>
    <x v="83"/>
    <n v="13790.74"/>
    <n v="11430.66"/>
    <x v="2"/>
    <x v="7"/>
    <x v="1408"/>
    <x v="0"/>
    <x v="7"/>
    <x v="2"/>
    <x v="7"/>
    <x v="5"/>
  </r>
  <r>
    <x v="80"/>
    <n v="19115.39"/>
    <n v="12060.95"/>
    <x v="2"/>
    <x v="9"/>
    <x v="1409"/>
    <x v="0"/>
    <x v="8"/>
    <x v="2"/>
    <x v="8"/>
    <x v="6"/>
  </r>
  <r>
    <x v="27"/>
    <n v="10985.22"/>
    <n v="20031.55"/>
    <x v="0"/>
    <x v="8"/>
    <x v="1410"/>
    <x v="0"/>
    <x v="3"/>
    <x v="3"/>
    <x v="3"/>
    <x v="4"/>
  </r>
  <r>
    <x v="8"/>
    <n v="9749.2199999999993"/>
    <n v="19730.89"/>
    <x v="1"/>
    <x v="7"/>
    <x v="1411"/>
    <x v="0"/>
    <x v="7"/>
    <x v="2"/>
    <x v="7"/>
    <x v="5"/>
  </r>
  <r>
    <x v="66"/>
    <n v="5369.84"/>
    <n v="18868.97"/>
    <x v="1"/>
    <x v="1"/>
    <x v="1412"/>
    <x v="0"/>
    <x v="1"/>
    <x v="1"/>
    <x v="1"/>
    <x v="1"/>
  </r>
  <r>
    <x v="67"/>
    <n v="13246.04"/>
    <n v="8478.56"/>
    <x v="1"/>
    <x v="11"/>
    <x v="1413"/>
    <x v="0"/>
    <x v="10"/>
    <x v="3"/>
    <x v="10"/>
    <x v="5"/>
  </r>
  <r>
    <x v="26"/>
    <n v="5438.24"/>
    <n v="9599.2099999999991"/>
    <x v="0"/>
    <x v="2"/>
    <x v="1414"/>
    <x v="0"/>
    <x v="2"/>
    <x v="2"/>
    <x v="2"/>
    <x v="0"/>
  </r>
  <r>
    <x v="92"/>
    <n v="14543.3"/>
    <n v="17386.509999999998"/>
    <x v="1"/>
    <x v="6"/>
    <x v="1415"/>
    <x v="0"/>
    <x v="6"/>
    <x v="0"/>
    <x v="6"/>
    <x v="4"/>
  </r>
  <r>
    <x v="97"/>
    <n v="5153.1400000000003"/>
    <n v="11340.17"/>
    <x v="1"/>
    <x v="4"/>
    <x v="1416"/>
    <x v="0"/>
    <x v="4"/>
    <x v="1"/>
    <x v="4"/>
    <x v="3"/>
  </r>
  <r>
    <x v="56"/>
    <n v="14781.17"/>
    <n v="5174.0200000000004"/>
    <x v="0"/>
    <x v="4"/>
    <x v="1417"/>
    <x v="0"/>
    <x v="4"/>
    <x v="1"/>
    <x v="4"/>
    <x v="3"/>
  </r>
  <r>
    <x v="62"/>
    <n v="7864.2"/>
    <n v="13942.65"/>
    <x v="3"/>
    <x v="2"/>
    <x v="1418"/>
    <x v="0"/>
    <x v="2"/>
    <x v="2"/>
    <x v="2"/>
    <x v="0"/>
  </r>
  <r>
    <x v="43"/>
    <n v="5180.04"/>
    <n v="12832.75"/>
    <x v="0"/>
    <x v="1"/>
    <x v="1419"/>
    <x v="0"/>
    <x v="1"/>
    <x v="1"/>
    <x v="1"/>
    <x v="1"/>
  </r>
  <r>
    <x v="57"/>
    <n v="16158.87"/>
    <n v="19469.689999999999"/>
    <x v="0"/>
    <x v="2"/>
    <x v="1420"/>
    <x v="0"/>
    <x v="2"/>
    <x v="2"/>
    <x v="2"/>
    <x v="0"/>
  </r>
  <r>
    <x v="84"/>
    <n v="17477.09"/>
    <n v="9955.51"/>
    <x v="0"/>
    <x v="12"/>
    <x v="1421"/>
    <x v="0"/>
    <x v="11"/>
    <x v="0"/>
    <x v="11"/>
    <x v="3"/>
  </r>
  <r>
    <x v="12"/>
    <n v="8119.73"/>
    <n v="6451.51"/>
    <x v="1"/>
    <x v="4"/>
    <x v="1422"/>
    <x v="0"/>
    <x v="4"/>
    <x v="1"/>
    <x v="4"/>
    <x v="3"/>
  </r>
  <r>
    <x v="97"/>
    <n v="19408.82"/>
    <n v="10691.94"/>
    <x v="3"/>
    <x v="11"/>
    <x v="1423"/>
    <x v="0"/>
    <x v="10"/>
    <x v="3"/>
    <x v="10"/>
    <x v="5"/>
  </r>
  <r>
    <x v="15"/>
    <n v="17839.099999999999"/>
    <n v="5867.37"/>
    <x v="3"/>
    <x v="5"/>
    <x v="1424"/>
    <x v="1"/>
    <x v="5"/>
    <x v="3"/>
    <x v="5"/>
    <x v="1"/>
  </r>
  <r>
    <x v="23"/>
    <n v="18894.36"/>
    <n v="9056.07"/>
    <x v="2"/>
    <x v="7"/>
    <x v="1425"/>
    <x v="0"/>
    <x v="7"/>
    <x v="2"/>
    <x v="7"/>
    <x v="5"/>
  </r>
  <r>
    <x v="46"/>
    <n v="18006.53"/>
    <n v="8652.9599999999991"/>
    <x v="3"/>
    <x v="11"/>
    <x v="1426"/>
    <x v="0"/>
    <x v="10"/>
    <x v="3"/>
    <x v="10"/>
    <x v="5"/>
  </r>
  <r>
    <x v="94"/>
    <n v="9559.8700000000008"/>
    <n v="17295.28"/>
    <x v="2"/>
    <x v="6"/>
    <x v="1427"/>
    <x v="0"/>
    <x v="6"/>
    <x v="0"/>
    <x v="6"/>
    <x v="4"/>
  </r>
  <r>
    <x v="5"/>
    <n v="19088.830000000002"/>
    <n v="18681.73"/>
    <x v="2"/>
    <x v="6"/>
    <x v="1428"/>
    <x v="0"/>
    <x v="6"/>
    <x v="0"/>
    <x v="6"/>
    <x v="4"/>
  </r>
  <r>
    <x v="69"/>
    <n v="7852.11"/>
    <n v="4937.1499999999996"/>
    <x v="3"/>
    <x v="12"/>
    <x v="1429"/>
    <x v="0"/>
    <x v="11"/>
    <x v="0"/>
    <x v="11"/>
    <x v="3"/>
  </r>
  <r>
    <x v="84"/>
    <n v="6404.62"/>
    <n v="12515.63"/>
    <x v="1"/>
    <x v="0"/>
    <x v="1430"/>
    <x v="0"/>
    <x v="0"/>
    <x v="0"/>
    <x v="0"/>
    <x v="0"/>
  </r>
  <r>
    <x v="77"/>
    <n v="13411.19"/>
    <n v="6173.92"/>
    <x v="2"/>
    <x v="12"/>
    <x v="1431"/>
    <x v="0"/>
    <x v="11"/>
    <x v="0"/>
    <x v="11"/>
    <x v="3"/>
  </r>
  <r>
    <x v="52"/>
    <n v="9435.17"/>
    <n v="11298.9"/>
    <x v="2"/>
    <x v="1"/>
    <x v="1432"/>
    <x v="0"/>
    <x v="1"/>
    <x v="1"/>
    <x v="1"/>
    <x v="1"/>
  </r>
  <r>
    <x v="96"/>
    <n v="13464.12"/>
    <n v="15705.38"/>
    <x v="2"/>
    <x v="4"/>
    <x v="1433"/>
    <x v="0"/>
    <x v="4"/>
    <x v="1"/>
    <x v="4"/>
    <x v="3"/>
  </r>
  <r>
    <x v="49"/>
    <n v="11979.55"/>
    <n v="14597.9"/>
    <x v="2"/>
    <x v="10"/>
    <x v="1434"/>
    <x v="0"/>
    <x v="9"/>
    <x v="1"/>
    <x v="9"/>
    <x v="2"/>
  </r>
  <r>
    <x v="67"/>
    <n v="15650.58"/>
    <n v="9515.91"/>
    <x v="2"/>
    <x v="1"/>
    <x v="1435"/>
    <x v="0"/>
    <x v="1"/>
    <x v="1"/>
    <x v="1"/>
    <x v="1"/>
  </r>
  <r>
    <x v="98"/>
    <n v="16410.740000000002"/>
    <n v="5516.77"/>
    <x v="1"/>
    <x v="4"/>
    <x v="1436"/>
    <x v="0"/>
    <x v="4"/>
    <x v="1"/>
    <x v="4"/>
    <x v="3"/>
  </r>
  <r>
    <x v="77"/>
    <n v="13892.55"/>
    <n v="6012.95"/>
    <x v="2"/>
    <x v="7"/>
    <x v="1437"/>
    <x v="0"/>
    <x v="7"/>
    <x v="2"/>
    <x v="7"/>
    <x v="5"/>
  </r>
  <r>
    <x v="67"/>
    <n v="8647.2099999999991"/>
    <n v="19228.63"/>
    <x v="0"/>
    <x v="6"/>
    <x v="1438"/>
    <x v="0"/>
    <x v="6"/>
    <x v="0"/>
    <x v="6"/>
    <x v="4"/>
  </r>
  <r>
    <x v="55"/>
    <n v="17093.04"/>
    <n v="5102.34"/>
    <x v="1"/>
    <x v="2"/>
    <x v="1439"/>
    <x v="0"/>
    <x v="2"/>
    <x v="2"/>
    <x v="2"/>
    <x v="0"/>
  </r>
  <r>
    <x v="10"/>
    <n v="8786.24"/>
    <n v="9968.89"/>
    <x v="3"/>
    <x v="0"/>
    <x v="1440"/>
    <x v="0"/>
    <x v="0"/>
    <x v="0"/>
    <x v="0"/>
    <x v="0"/>
  </r>
  <r>
    <x v="19"/>
    <n v="17837.82"/>
    <n v="7821.12"/>
    <x v="1"/>
    <x v="10"/>
    <x v="1441"/>
    <x v="0"/>
    <x v="9"/>
    <x v="1"/>
    <x v="9"/>
    <x v="2"/>
  </r>
  <r>
    <x v="11"/>
    <n v="11818.65"/>
    <n v="10734.2"/>
    <x v="1"/>
    <x v="2"/>
    <x v="1442"/>
    <x v="0"/>
    <x v="2"/>
    <x v="2"/>
    <x v="2"/>
    <x v="0"/>
  </r>
  <r>
    <x v="18"/>
    <n v="13506.71"/>
    <n v="14958.71"/>
    <x v="3"/>
    <x v="5"/>
    <x v="1443"/>
    <x v="1"/>
    <x v="5"/>
    <x v="3"/>
    <x v="5"/>
    <x v="1"/>
  </r>
  <r>
    <x v="52"/>
    <n v="18739.75"/>
    <n v="18541.41"/>
    <x v="2"/>
    <x v="3"/>
    <x v="1444"/>
    <x v="1"/>
    <x v="3"/>
    <x v="3"/>
    <x v="3"/>
    <x v="2"/>
  </r>
  <r>
    <x v="54"/>
    <n v="6119.53"/>
    <n v="8758.5300000000007"/>
    <x v="3"/>
    <x v="6"/>
    <x v="1445"/>
    <x v="0"/>
    <x v="6"/>
    <x v="0"/>
    <x v="6"/>
    <x v="4"/>
  </r>
  <r>
    <x v="53"/>
    <n v="9569.33"/>
    <n v="19827.89"/>
    <x v="0"/>
    <x v="12"/>
    <x v="1446"/>
    <x v="0"/>
    <x v="11"/>
    <x v="0"/>
    <x v="11"/>
    <x v="3"/>
  </r>
  <r>
    <x v="30"/>
    <n v="16959.48"/>
    <n v="10318.06"/>
    <x v="1"/>
    <x v="11"/>
    <x v="1447"/>
    <x v="0"/>
    <x v="10"/>
    <x v="3"/>
    <x v="10"/>
    <x v="5"/>
  </r>
  <r>
    <x v="19"/>
    <n v="7829.03"/>
    <n v="17237.09"/>
    <x v="3"/>
    <x v="12"/>
    <x v="1448"/>
    <x v="0"/>
    <x v="11"/>
    <x v="0"/>
    <x v="11"/>
    <x v="3"/>
  </r>
  <r>
    <x v="35"/>
    <n v="8723.6200000000008"/>
    <n v="16081.29"/>
    <x v="0"/>
    <x v="2"/>
    <x v="1449"/>
    <x v="0"/>
    <x v="2"/>
    <x v="2"/>
    <x v="2"/>
    <x v="0"/>
  </r>
  <r>
    <x v="36"/>
    <n v="13217.42"/>
    <n v="17222.52"/>
    <x v="1"/>
    <x v="10"/>
    <x v="1450"/>
    <x v="0"/>
    <x v="9"/>
    <x v="1"/>
    <x v="9"/>
    <x v="2"/>
  </r>
  <r>
    <x v="59"/>
    <n v="11080.2"/>
    <n v="8055.14"/>
    <x v="2"/>
    <x v="8"/>
    <x v="1451"/>
    <x v="0"/>
    <x v="3"/>
    <x v="3"/>
    <x v="3"/>
    <x v="4"/>
  </r>
  <r>
    <x v="75"/>
    <n v="10094.959999999999"/>
    <n v="7348.54"/>
    <x v="1"/>
    <x v="3"/>
    <x v="1452"/>
    <x v="1"/>
    <x v="3"/>
    <x v="3"/>
    <x v="3"/>
    <x v="2"/>
  </r>
  <r>
    <x v="17"/>
    <n v="19954.419999999998"/>
    <n v="8938.3799999999992"/>
    <x v="2"/>
    <x v="4"/>
    <x v="1453"/>
    <x v="0"/>
    <x v="4"/>
    <x v="1"/>
    <x v="4"/>
    <x v="3"/>
  </r>
  <r>
    <x v="31"/>
    <n v="9927.9"/>
    <n v="16564.79"/>
    <x v="0"/>
    <x v="6"/>
    <x v="1454"/>
    <x v="0"/>
    <x v="6"/>
    <x v="0"/>
    <x v="6"/>
    <x v="4"/>
  </r>
  <r>
    <x v="57"/>
    <n v="19740.27"/>
    <n v="4265.28"/>
    <x v="0"/>
    <x v="6"/>
    <x v="1455"/>
    <x v="0"/>
    <x v="6"/>
    <x v="0"/>
    <x v="6"/>
    <x v="4"/>
  </r>
  <r>
    <x v="38"/>
    <n v="12062.89"/>
    <n v="14261.5"/>
    <x v="3"/>
    <x v="5"/>
    <x v="1456"/>
    <x v="1"/>
    <x v="5"/>
    <x v="3"/>
    <x v="5"/>
    <x v="1"/>
  </r>
  <r>
    <x v="69"/>
    <n v="15146.99"/>
    <n v="20018.18"/>
    <x v="2"/>
    <x v="7"/>
    <x v="1457"/>
    <x v="0"/>
    <x v="7"/>
    <x v="2"/>
    <x v="7"/>
    <x v="5"/>
  </r>
  <r>
    <x v="1"/>
    <n v="6955.77"/>
    <n v="9116.2900000000009"/>
    <x v="2"/>
    <x v="2"/>
    <x v="1458"/>
    <x v="0"/>
    <x v="2"/>
    <x v="2"/>
    <x v="2"/>
    <x v="0"/>
  </r>
  <r>
    <x v="21"/>
    <n v="10274.91"/>
    <n v="19561.93"/>
    <x v="1"/>
    <x v="3"/>
    <x v="1459"/>
    <x v="1"/>
    <x v="3"/>
    <x v="3"/>
    <x v="3"/>
    <x v="2"/>
  </r>
  <r>
    <x v="35"/>
    <n v="12597.06"/>
    <n v="8908.5499999999993"/>
    <x v="0"/>
    <x v="1"/>
    <x v="1460"/>
    <x v="0"/>
    <x v="1"/>
    <x v="1"/>
    <x v="1"/>
    <x v="1"/>
  </r>
  <r>
    <x v="39"/>
    <n v="5771.06"/>
    <n v="13761.21"/>
    <x v="3"/>
    <x v="12"/>
    <x v="1461"/>
    <x v="0"/>
    <x v="11"/>
    <x v="0"/>
    <x v="11"/>
    <x v="3"/>
  </r>
  <r>
    <x v="55"/>
    <n v="18105.72"/>
    <n v="17954.740000000002"/>
    <x v="3"/>
    <x v="4"/>
    <x v="1462"/>
    <x v="0"/>
    <x v="4"/>
    <x v="1"/>
    <x v="4"/>
    <x v="3"/>
  </r>
  <r>
    <x v="81"/>
    <n v="5635.74"/>
    <n v="10823.8"/>
    <x v="1"/>
    <x v="3"/>
    <x v="1463"/>
    <x v="1"/>
    <x v="3"/>
    <x v="3"/>
    <x v="3"/>
    <x v="2"/>
  </r>
  <r>
    <x v="36"/>
    <n v="12326.37"/>
    <n v="7518.06"/>
    <x v="3"/>
    <x v="8"/>
    <x v="1464"/>
    <x v="0"/>
    <x v="3"/>
    <x v="3"/>
    <x v="3"/>
    <x v="4"/>
  </r>
  <r>
    <x v="66"/>
    <n v="11482.64"/>
    <n v="7430.1"/>
    <x v="0"/>
    <x v="8"/>
    <x v="1465"/>
    <x v="0"/>
    <x v="3"/>
    <x v="3"/>
    <x v="3"/>
    <x v="4"/>
  </r>
  <r>
    <x v="32"/>
    <n v="18022.560000000001"/>
    <n v="15180.15"/>
    <x v="3"/>
    <x v="9"/>
    <x v="1466"/>
    <x v="0"/>
    <x v="8"/>
    <x v="2"/>
    <x v="8"/>
    <x v="6"/>
  </r>
  <r>
    <x v="57"/>
    <n v="6885.87"/>
    <n v="15475.4"/>
    <x v="2"/>
    <x v="12"/>
    <x v="1467"/>
    <x v="0"/>
    <x v="11"/>
    <x v="0"/>
    <x v="11"/>
    <x v="3"/>
  </r>
  <r>
    <x v="23"/>
    <n v="16175.73"/>
    <n v="8158.1"/>
    <x v="2"/>
    <x v="4"/>
    <x v="1468"/>
    <x v="0"/>
    <x v="4"/>
    <x v="1"/>
    <x v="4"/>
    <x v="3"/>
  </r>
  <r>
    <x v="8"/>
    <n v="7250.84"/>
    <n v="7523.53"/>
    <x v="3"/>
    <x v="4"/>
    <x v="1469"/>
    <x v="0"/>
    <x v="4"/>
    <x v="1"/>
    <x v="4"/>
    <x v="3"/>
  </r>
  <r>
    <x v="66"/>
    <n v="11959.62"/>
    <n v="19951.990000000002"/>
    <x v="1"/>
    <x v="0"/>
    <x v="1470"/>
    <x v="0"/>
    <x v="0"/>
    <x v="0"/>
    <x v="0"/>
    <x v="0"/>
  </r>
  <r>
    <x v="49"/>
    <n v="11760.8"/>
    <n v="6848.3"/>
    <x v="2"/>
    <x v="12"/>
    <x v="1471"/>
    <x v="0"/>
    <x v="11"/>
    <x v="0"/>
    <x v="11"/>
    <x v="3"/>
  </r>
  <r>
    <x v="98"/>
    <n v="7056.83"/>
    <n v="5098.68"/>
    <x v="1"/>
    <x v="2"/>
    <x v="1472"/>
    <x v="0"/>
    <x v="2"/>
    <x v="2"/>
    <x v="2"/>
    <x v="0"/>
  </r>
  <r>
    <x v="48"/>
    <n v="18735.25"/>
    <n v="7931.88"/>
    <x v="0"/>
    <x v="7"/>
    <x v="1473"/>
    <x v="0"/>
    <x v="7"/>
    <x v="2"/>
    <x v="7"/>
    <x v="5"/>
  </r>
  <r>
    <x v="10"/>
    <n v="14050.36"/>
    <n v="5731.01"/>
    <x v="2"/>
    <x v="10"/>
    <x v="1474"/>
    <x v="0"/>
    <x v="9"/>
    <x v="1"/>
    <x v="9"/>
    <x v="2"/>
  </r>
  <r>
    <x v="38"/>
    <n v="19666.22"/>
    <n v="13325.29"/>
    <x v="0"/>
    <x v="7"/>
    <x v="1475"/>
    <x v="0"/>
    <x v="7"/>
    <x v="2"/>
    <x v="7"/>
    <x v="5"/>
  </r>
  <r>
    <x v="82"/>
    <n v="14979.57"/>
    <n v="14726.44"/>
    <x v="3"/>
    <x v="2"/>
    <x v="1476"/>
    <x v="0"/>
    <x v="2"/>
    <x v="2"/>
    <x v="2"/>
    <x v="0"/>
  </r>
  <r>
    <x v="59"/>
    <n v="7471.2"/>
    <n v="18460.64"/>
    <x v="0"/>
    <x v="2"/>
    <x v="1477"/>
    <x v="0"/>
    <x v="2"/>
    <x v="2"/>
    <x v="2"/>
    <x v="0"/>
  </r>
  <r>
    <x v="94"/>
    <n v="12434.43"/>
    <n v="20072.8"/>
    <x v="1"/>
    <x v="11"/>
    <x v="1478"/>
    <x v="0"/>
    <x v="10"/>
    <x v="3"/>
    <x v="10"/>
    <x v="5"/>
  </r>
  <r>
    <x v="50"/>
    <n v="18522.330000000002"/>
    <n v="19608.43"/>
    <x v="1"/>
    <x v="6"/>
    <x v="1479"/>
    <x v="0"/>
    <x v="6"/>
    <x v="0"/>
    <x v="6"/>
    <x v="4"/>
  </r>
  <r>
    <x v="8"/>
    <n v="6772.57"/>
    <n v="20220.12"/>
    <x v="0"/>
    <x v="9"/>
    <x v="1480"/>
    <x v="0"/>
    <x v="8"/>
    <x v="2"/>
    <x v="8"/>
    <x v="6"/>
  </r>
  <r>
    <x v="28"/>
    <n v="16560.98"/>
    <n v="18197.45"/>
    <x v="1"/>
    <x v="11"/>
    <x v="1481"/>
    <x v="0"/>
    <x v="10"/>
    <x v="3"/>
    <x v="10"/>
    <x v="5"/>
  </r>
  <r>
    <x v="97"/>
    <n v="7137.49"/>
    <n v="20923.48"/>
    <x v="2"/>
    <x v="0"/>
    <x v="1482"/>
    <x v="0"/>
    <x v="0"/>
    <x v="0"/>
    <x v="0"/>
    <x v="0"/>
  </r>
  <r>
    <x v="19"/>
    <n v="18523.25"/>
    <n v="17397.47"/>
    <x v="2"/>
    <x v="12"/>
    <x v="1483"/>
    <x v="0"/>
    <x v="11"/>
    <x v="0"/>
    <x v="11"/>
    <x v="3"/>
  </r>
  <r>
    <x v="23"/>
    <n v="17445.349999999999"/>
    <n v="17219.740000000002"/>
    <x v="2"/>
    <x v="2"/>
    <x v="1484"/>
    <x v="0"/>
    <x v="2"/>
    <x v="2"/>
    <x v="2"/>
    <x v="0"/>
  </r>
  <r>
    <x v="40"/>
    <n v="13958.55"/>
    <n v="15136.85"/>
    <x v="2"/>
    <x v="5"/>
    <x v="1485"/>
    <x v="1"/>
    <x v="5"/>
    <x v="3"/>
    <x v="5"/>
    <x v="1"/>
  </r>
  <r>
    <x v="23"/>
    <n v="19865.14"/>
    <n v="10567.86"/>
    <x v="0"/>
    <x v="2"/>
    <x v="1486"/>
    <x v="0"/>
    <x v="2"/>
    <x v="2"/>
    <x v="2"/>
    <x v="0"/>
  </r>
  <r>
    <x v="72"/>
    <n v="7016.55"/>
    <n v="7960.5"/>
    <x v="0"/>
    <x v="2"/>
    <x v="1487"/>
    <x v="0"/>
    <x v="2"/>
    <x v="2"/>
    <x v="2"/>
    <x v="0"/>
  </r>
  <r>
    <x v="21"/>
    <n v="15584.93"/>
    <n v="10263.280000000001"/>
    <x v="0"/>
    <x v="12"/>
    <x v="1488"/>
    <x v="0"/>
    <x v="11"/>
    <x v="0"/>
    <x v="11"/>
    <x v="3"/>
  </r>
  <r>
    <x v="65"/>
    <n v="17989.439999999999"/>
    <n v="5828.4"/>
    <x v="1"/>
    <x v="12"/>
    <x v="1489"/>
    <x v="0"/>
    <x v="11"/>
    <x v="0"/>
    <x v="11"/>
    <x v="3"/>
  </r>
  <r>
    <x v="84"/>
    <n v="11567.15"/>
    <n v="17849.46"/>
    <x v="0"/>
    <x v="6"/>
    <x v="1490"/>
    <x v="0"/>
    <x v="6"/>
    <x v="0"/>
    <x v="6"/>
    <x v="4"/>
  </r>
  <r>
    <x v="88"/>
    <n v="16886.93"/>
    <n v="10589.44"/>
    <x v="3"/>
    <x v="3"/>
    <x v="1491"/>
    <x v="1"/>
    <x v="3"/>
    <x v="3"/>
    <x v="3"/>
    <x v="2"/>
  </r>
  <r>
    <x v="78"/>
    <n v="5010.96"/>
    <n v="10437.41"/>
    <x v="0"/>
    <x v="1"/>
    <x v="1492"/>
    <x v="0"/>
    <x v="1"/>
    <x v="1"/>
    <x v="1"/>
    <x v="1"/>
  </r>
  <r>
    <x v="81"/>
    <n v="9745.59"/>
    <n v="13842.62"/>
    <x v="3"/>
    <x v="7"/>
    <x v="1493"/>
    <x v="0"/>
    <x v="7"/>
    <x v="2"/>
    <x v="7"/>
    <x v="5"/>
  </r>
  <r>
    <x v="15"/>
    <n v="18398.23"/>
    <n v="6888.19"/>
    <x v="1"/>
    <x v="5"/>
    <x v="1494"/>
    <x v="1"/>
    <x v="5"/>
    <x v="3"/>
    <x v="5"/>
    <x v="1"/>
  </r>
  <r>
    <x v="12"/>
    <n v="14138.16"/>
    <n v="18416.32"/>
    <x v="3"/>
    <x v="9"/>
    <x v="1495"/>
    <x v="0"/>
    <x v="8"/>
    <x v="2"/>
    <x v="8"/>
    <x v="6"/>
  </r>
  <r>
    <x v="39"/>
    <n v="19333.330000000002"/>
    <n v="7981.15"/>
    <x v="2"/>
    <x v="10"/>
    <x v="1496"/>
    <x v="0"/>
    <x v="9"/>
    <x v="1"/>
    <x v="9"/>
    <x v="2"/>
  </r>
  <r>
    <x v="22"/>
    <n v="16300.39"/>
    <n v="7212.01"/>
    <x v="3"/>
    <x v="12"/>
    <x v="1497"/>
    <x v="0"/>
    <x v="11"/>
    <x v="0"/>
    <x v="11"/>
    <x v="3"/>
  </r>
  <r>
    <x v="44"/>
    <n v="13075.37"/>
    <n v="7641"/>
    <x v="1"/>
    <x v="4"/>
    <x v="1498"/>
    <x v="0"/>
    <x v="4"/>
    <x v="1"/>
    <x v="4"/>
    <x v="3"/>
  </r>
  <r>
    <x v="81"/>
    <n v="7616.46"/>
    <n v="9840.7999999999993"/>
    <x v="3"/>
    <x v="10"/>
    <x v="1499"/>
    <x v="0"/>
    <x v="9"/>
    <x v="1"/>
    <x v="9"/>
    <x v="2"/>
  </r>
  <r>
    <x v="80"/>
    <n v="15115.7"/>
    <n v="15012.98"/>
    <x v="1"/>
    <x v="12"/>
    <x v="1500"/>
    <x v="0"/>
    <x v="11"/>
    <x v="0"/>
    <x v="11"/>
    <x v="3"/>
  </r>
  <r>
    <x v="89"/>
    <n v="6776.17"/>
    <n v="13072.47"/>
    <x v="2"/>
    <x v="1"/>
    <x v="1501"/>
    <x v="0"/>
    <x v="1"/>
    <x v="1"/>
    <x v="1"/>
    <x v="1"/>
  </r>
  <r>
    <x v="17"/>
    <n v="6811.95"/>
    <n v="18894.39"/>
    <x v="1"/>
    <x v="6"/>
    <x v="1502"/>
    <x v="0"/>
    <x v="6"/>
    <x v="0"/>
    <x v="6"/>
    <x v="4"/>
  </r>
  <r>
    <x v="56"/>
    <n v="19461.169999999998"/>
    <n v="7280.48"/>
    <x v="1"/>
    <x v="7"/>
    <x v="1503"/>
    <x v="0"/>
    <x v="7"/>
    <x v="2"/>
    <x v="7"/>
    <x v="5"/>
  </r>
  <r>
    <x v="80"/>
    <n v="12438.37"/>
    <n v="14858.33"/>
    <x v="2"/>
    <x v="6"/>
    <x v="1504"/>
    <x v="0"/>
    <x v="6"/>
    <x v="0"/>
    <x v="6"/>
    <x v="4"/>
  </r>
  <r>
    <x v="67"/>
    <n v="19137.599999999999"/>
    <n v="10646.08"/>
    <x v="1"/>
    <x v="1"/>
    <x v="1505"/>
    <x v="0"/>
    <x v="1"/>
    <x v="1"/>
    <x v="1"/>
    <x v="1"/>
  </r>
  <r>
    <x v="13"/>
    <n v="8302.7199999999993"/>
    <n v="8314.41"/>
    <x v="1"/>
    <x v="4"/>
    <x v="1506"/>
    <x v="0"/>
    <x v="4"/>
    <x v="1"/>
    <x v="4"/>
    <x v="3"/>
  </r>
  <r>
    <x v="58"/>
    <n v="15156.14"/>
    <n v="11415.07"/>
    <x v="3"/>
    <x v="3"/>
    <x v="1507"/>
    <x v="1"/>
    <x v="3"/>
    <x v="3"/>
    <x v="3"/>
    <x v="2"/>
  </r>
  <r>
    <x v="34"/>
    <n v="16744.150000000001"/>
    <n v="16775.560000000001"/>
    <x v="2"/>
    <x v="8"/>
    <x v="1508"/>
    <x v="0"/>
    <x v="3"/>
    <x v="3"/>
    <x v="3"/>
    <x v="4"/>
  </r>
  <r>
    <x v="62"/>
    <n v="6755.33"/>
    <n v="10181.66"/>
    <x v="3"/>
    <x v="0"/>
    <x v="1509"/>
    <x v="0"/>
    <x v="0"/>
    <x v="0"/>
    <x v="0"/>
    <x v="0"/>
  </r>
  <r>
    <x v="60"/>
    <n v="7163.12"/>
    <n v="19403.87"/>
    <x v="2"/>
    <x v="9"/>
    <x v="1510"/>
    <x v="0"/>
    <x v="8"/>
    <x v="2"/>
    <x v="8"/>
    <x v="6"/>
  </r>
  <r>
    <x v="36"/>
    <n v="5614"/>
    <n v="5044.5200000000004"/>
    <x v="0"/>
    <x v="9"/>
    <x v="1511"/>
    <x v="0"/>
    <x v="8"/>
    <x v="2"/>
    <x v="8"/>
    <x v="6"/>
  </r>
  <r>
    <x v="99"/>
    <n v="19402.689999999999"/>
    <n v="8947.85"/>
    <x v="3"/>
    <x v="0"/>
    <x v="1512"/>
    <x v="0"/>
    <x v="0"/>
    <x v="0"/>
    <x v="0"/>
    <x v="0"/>
  </r>
  <r>
    <x v="24"/>
    <n v="16188.84"/>
    <n v="18640.75"/>
    <x v="1"/>
    <x v="9"/>
    <x v="1513"/>
    <x v="0"/>
    <x v="8"/>
    <x v="2"/>
    <x v="8"/>
    <x v="6"/>
  </r>
  <r>
    <x v="12"/>
    <n v="14154.46"/>
    <n v="13202.5"/>
    <x v="2"/>
    <x v="11"/>
    <x v="1514"/>
    <x v="0"/>
    <x v="10"/>
    <x v="3"/>
    <x v="10"/>
    <x v="5"/>
  </r>
  <r>
    <x v="85"/>
    <n v="12422.23"/>
    <n v="15564.56"/>
    <x v="2"/>
    <x v="4"/>
    <x v="1515"/>
    <x v="0"/>
    <x v="4"/>
    <x v="1"/>
    <x v="4"/>
    <x v="3"/>
  </r>
  <r>
    <x v="16"/>
    <n v="7474.67"/>
    <n v="4864.8900000000003"/>
    <x v="0"/>
    <x v="7"/>
    <x v="1516"/>
    <x v="0"/>
    <x v="7"/>
    <x v="2"/>
    <x v="7"/>
    <x v="5"/>
  </r>
  <r>
    <x v="77"/>
    <n v="6365.01"/>
    <n v="9808.8700000000008"/>
    <x v="3"/>
    <x v="2"/>
    <x v="1517"/>
    <x v="0"/>
    <x v="2"/>
    <x v="2"/>
    <x v="2"/>
    <x v="0"/>
  </r>
  <r>
    <x v="34"/>
    <n v="10538.04"/>
    <n v="20330.62"/>
    <x v="1"/>
    <x v="2"/>
    <x v="1518"/>
    <x v="0"/>
    <x v="2"/>
    <x v="2"/>
    <x v="2"/>
    <x v="0"/>
  </r>
  <r>
    <x v="87"/>
    <n v="9355.5300000000007"/>
    <n v="5691.24"/>
    <x v="0"/>
    <x v="9"/>
    <x v="1519"/>
    <x v="0"/>
    <x v="8"/>
    <x v="2"/>
    <x v="8"/>
    <x v="6"/>
  </r>
  <r>
    <x v="28"/>
    <n v="9457.14"/>
    <n v="14922.91"/>
    <x v="3"/>
    <x v="10"/>
    <x v="1520"/>
    <x v="0"/>
    <x v="9"/>
    <x v="1"/>
    <x v="9"/>
    <x v="2"/>
  </r>
  <r>
    <x v="42"/>
    <n v="6191.78"/>
    <n v="13074.63"/>
    <x v="3"/>
    <x v="5"/>
    <x v="1521"/>
    <x v="1"/>
    <x v="5"/>
    <x v="3"/>
    <x v="5"/>
    <x v="1"/>
  </r>
  <r>
    <x v="5"/>
    <n v="19048.29"/>
    <n v="18961.080000000002"/>
    <x v="0"/>
    <x v="11"/>
    <x v="1522"/>
    <x v="0"/>
    <x v="10"/>
    <x v="3"/>
    <x v="10"/>
    <x v="5"/>
  </r>
  <r>
    <x v="23"/>
    <n v="18478.14"/>
    <n v="16649.419999999998"/>
    <x v="3"/>
    <x v="9"/>
    <x v="1523"/>
    <x v="0"/>
    <x v="8"/>
    <x v="2"/>
    <x v="8"/>
    <x v="6"/>
  </r>
  <r>
    <x v="21"/>
    <n v="11906.1"/>
    <n v="16263.71"/>
    <x v="1"/>
    <x v="4"/>
    <x v="1524"/>
    <x v="0"/>
    <x v="4"/>
    <x v="1"/>
    <x v="4"/>
    <x v="3"/>
  </r>
  <r>
    <x v="23"/>
    <n v="12027.92"/>
    <n v="10792.88"/>
    <x v="2"/>
    <x v="6"/>
    <x v="1525"/>
    <x v="0"/>
    <x v="6"/>
    <x v="0"/>
    <x v="6"/>
    <x v="4"/>
  </r>
  <r>
    <x v="18"/>
    <n v="14597.12"/>
    <n v="12845.05"/>
    <x v="3"/>
    <x v="9"/>
    <x v="1526"/>
    <x v="0"/>
    <x v="8"/>
    <x v="2"/>
    <x v="8"/>
    <x v="6"/>
  </r>
  <r>
    <x v="3"/>
    <n v="10540.03"/>
    <n v="14990.35"/>
    <x v="3"/>
    <x v="10"/>
    <x v="1527"/>
    <x v="0"/>
    <x v="9"/>
    <x v="1"/>
    <x v="9"/>
    <x v="2"/>
  </r>
  <r>
    <x v="49"/>
    <n v="12455.92"/>
    <n v="13350.98"/>
    <x v="1"/>
    <x v="7"/>
    <x v="1528"/>
    <x v="0"/>
    <x v="7"/>
    <x v="2"/>
    <x v="7"/>
    <x v="5"/>
  </r>
  <r>
    <x v="18"/>
    <n v="14122.53"/>
    <n v="5520.58"/>
    <x v="3"/>
    <x v="4"/>
    <x v="1529"/>
    <x v="0"/>
    <x v="4"/>
    <x v="1"/>
    <x v="4"/>
    <x v="3"/>
  </r>
  <r>
    <x v="54"/>
    <n v="7162"/>
    <n v="13595.2"/>
    <x v="3"/>
    <x v="2"/>
    <x v="1530"/>
    <x v="0"/>
    <x v="2"/>
    <x v="2"/>
    <x v="2"/>
    <x v="0"/>
  </r>
  <r>
    <x v="89"/>
    <n v="15105.43"/>
    <n v="16826.13"/>
    <x v="3"/>
    <x v="6"/>
    <x v="1531"/>
    <x v="0"/>
    <x v="6"/>
    <x v="0"/>
    <x v="6"/>
    <x v="4"/>
  </r>
  <r>
    <x v="57"/>
    <n v="5978.81"/>
    <n v="19238.75"/>
    <x v="3"/>
    <x v="4"/>
    <x v="1532"/>
    <x v="0"/>
    <x v="4"/>
    <x v="1"/>
    <x v="4"/>
    <x v="3"/>
  </r>
  <r>
    <x v="49"/>
    <n v="9046.73"/>
    <n v="10513.04"/>
    <x v="0"/>
    <x v="10"/>
    <x v="1533"/>
    <x v="0"/>
    <x v="9"/>
    <x v="1"/>
    <x v="9"/>
    <x v="2"/>
  </r>
  <r>
    <x v="99"/>
    <n v="18635.689999999999"/>
    <n v="9982.9500000000007"/>
    <x v="3"/>
    <x v="1"/>
    <x v="1534"/>
    <x v="0"/>
    <x v="1"/>
    <x v="1"/>
    <x v="1"/>
    <x v="1"/>
  </r>
  <r>
    <x v="32"/>
    <n v="14923.26"/>
    <n v="19528.96"/>
    <x v="3"/>
    <x v="9"/>
    <x v="1535"/>
    <x v="0"/>
    <x v="8"/>
    <x v="2"/>
    <x v="8"/>
    <x v="6"/>
  </r>
  <r>
    <x v="23"/>
    <n v="11938.14"/>
    <n v="6581.27"/>
    <x v="1"/>
    <x v="11"/>
    <x v="1536"/>
    <x v="0"/>
    <x v="10"/>
    <x v="3"/>
    <x v="10"/>
    <x v="5"/>
  </r>
  <r>
    <x v="92"/>
    <n v="15950.31"/>
    <n v="6736.61"/>
    <x v="3"/>
    <x v="0"/>
    <x v="1537"/>
    <x v="0"/>
    <x v="0"/>
    <x v="0"/>
    <x v="0"/>
    <x v="0"/>
  </r>
  <r>
    <x v="60"/>
    <n v="19749.740000000002"/>
    <n v="16710.14"/>
    <x v="1"/>
    <x v="6"/>
    <x v="1538"/>
    <x v="0"/>
    <x v="6"/>
    <x v="0"/>
    <x v="6"/>
    <x v="4"/>
  </r>
  <r>
    <x v="77"/>
    <n v="13091.83"/>
    <n v="11172.74"/>
    <x v="3"/>
    <x v="7"/>
    <x v="1539"/>
    <x v="0"/>
    <x v="7"/>
    <x v="2"/>
    <x v="7"/>
    <x v="5"/>
  </r>
  <r>
    <x v="31"/>
    <n v="18139.189999999999"/>
    <n v="12998.49"/>
    <x v="0"/>
    <x v="6"/>
    <x v="1540"/>
    <x v="0"/>
    <x v="6"/>
    <x v="0"/>
    <x v="6"/>
    <x v="4"/>
  </r>
  <r>
    <x v="43"/>
    <n v="19575.98"/>
    <n v="11559.11"/>
    <x v="1"/>
    <x v="7"/>
    <x v="1541"/>
    <x v="0"/>
    <x v="7"/>
    <x v="2"/>
    <x v="7"/>
    <x v="5"/>
  </r>
  <r>
    <x v="52"/>
    <n v="12700.03"/>
    <n v="12439.04"/>
    <x v="1"/>
    <x v="6"/>
    <x v="1542"/>
    <x v="0"/>
    <x v="6"/>
    <x v="0"/>
    <x v="6"/>
    <x v="4"/>
  </r>
  <r>
    <x v="70"/>
    <n v="14057.49"/>
    <n v="7551.05"/>
    <x v="1"/>
    <x v="9"/>
    <x v="1543"/>
    <x v="0"/>
    <x v="8"/>
    <x v="2"/>
    <x v="8"/>
    <x v="6"/>
  </r>
  <r>
    <x v="23"/>
    <n v="6088.87"/>
    <n v="10214.66"/>
    <x v="3"/>
    <x v="5"/>
    <x v="1544"/>
    <x v="1"/>
    <x v="5"/>
    <x v="3"/>
    <x v="5"/>
    <x v="1"/>
  </r>
  <r>
    <x v="36"/>
    <n v="13016.11"/>
    <n v="6433.54"/>
    <x v="1"/>
    <x v="9"/>
    <x v="1545"/>
    <x v="0"/>
    <x v="8"/>
    <x v="2"/>
    <x v="8"/>
    <x v="6"/>
  </r>
  <r>
    <x v="32"/>
    <n v="17356.77"/>
    <n v="10702.38"/>
    <x v="1"/>
    <x v="2"/>
    <x v="1546"/>
    <x v="0"/>
    <x v="2"/>
    <x v="2"/>
    <x v="2"/>
    <x v="0"/>
  </r>
  <r>
    <x v="21"/>
    <n v="6569.73"/>
    <n v="15365.16"/>
    <x v="1"/>
    <x v="6"/>
    <x v="1547"/>
    <x v="0"/>
    <x v="6"/>
    <x v="0"/>
    <x v="6"/>
    <x v="4"/>
  </r>
  <r>
    <x v="34"/>
    <n v="19181.88"/>
    <n v="10478.33"/>
    <x v="0"/>
    <x v="5"/>
    <x v="1548"/>
    <x v="1"/>
    <x v="5"/>
    <x v="3"/>
    <x v="5"/>
    <x v="1"/>
  </r>
  <r>
    <x v="18"/>
    <n v="10332"/>
    <n v="16502.82"/>
    <x v="0"/>
    <x v="12"/>
    <x v="1549"/>
    <x v="0"/>
    <x v="11"/>
    <x v="0"/>
    <x v="11"/>
    <x v="3"/>
  </r>
  <r>
    <x v="37"/>
    <n v="19429.34"/>
    <n v="8588.5499999999993"/>
    <x v="3"/>
    <x v="5"/>
    <x v="1550"/>
    <x v="1"/>
    <x v="5"/>
    <x v="3"/>
    <x v="5"/>
    <x v="1"/>
  </r>
  <r>
    <x v="88"/>
    <n v="5927.44"/>
    <n v="17494.46"/>
    <x v="0"/>
    <x v="6"/>
    <x v="1551"/>
    <x v="0"/>
    <x v="6"/>
    <x v="0"/>
    <x v="6"/>
    <x v="4"/>
  </r>
  <r>
    <x v="54"/>
    <n v="8857.35"/>
    <n v="6771.75"/>
    <x v="2"/>
    <x v="9"/>
    <x v="1552"/>
    <x v="0"/>
    <x v="8"/>
    <x v="2"/>
    <x v="8"/>
    <x v="6"/>
  </r>
  <r>
    <x v="1"/>
    <n v="7015.45"/>
    <n v="16834.7"/>
    <x v="2"/>
    <x v="8"/>
    <x v="1553"/>
    <x v="0"/>
    <x v="3"/>
    <x v="3"/>
    <x v="3"/>
    <x v="4"/>
  </r>
  <r>
    <x v="39"/>
    <n v="5465.7"/>
    <n v="16299.74"/>
    <x v="0"/>
    <x v="4"/>
    <x v="1554"/>
    <x v="0"/>
    <x v="4"/>
    <x v="1"/>
    <x v="4"/>
    <x v="3"/>
  </r>
  <r>
    <x v="50"/>
    <n v="17798.95"/>
    <n v="19078.36"/>
    <x v="2"/>
    <x v="9"/>
    <x v="1555"/>
    <x v="0"/>
    <x v="8"/>
    <x v="2"/>
    <x v="8"/>
    <x v="6"/>
  </r>
  <r>
    <x v="78"/>
    <n v="11263.16"/>
    <n v="15362.08"/>
    <x v="1"/>
    <x v="9"/>
    <x v="1556"/>
    <x v="0"/>
    <x v="8"/>
    <x v="2"/>
    <x v="8"/>
    <x v="6"/>
  </r>
  <r>
    <x v="42"/>
    <n v="10322.6"/>
    <n v="19727.189999999999"/>
    <x v="0"/>
    <x v="1"/>
    <x v="1557"/>
    <x v="0"/>
    <x v="1"/>
    <x v="1"/>
    <x v="1"/>
    <x v="1"/>
  </r>
  <r>
    <x v="66"/>
    <n v="10125.17"/>
    <n v="14318.86"/>
    <x v="2"/>
    <x v="9"/>
    <x v="1558"/>
    <x v="0"/>
    <x v="8"/>
    <x v="2"/>
    <x v="8"/>
    <x v="6"/>
  </r>
  <r>
    <x v="69"/>
    <n v="14431.38"/>
    <n v="6988.47"/>
    <x v="3"/>
    <x v="7"/>
    <x v="1559"/>
    <x v="0"/>
    <x v="7"/>
    <x v="2"/>
    <x v="7"/>
    <x v="5"/>
  </r>
  <r>
    <x v="94"/>
    <n v="12711.58"/>
    <n v="19905.55"/>
    <x v="0"/>
    <x v="1"/>
    <x v="1560"/>
    <x v="0"/>
    <x v="1"/>
    <x v="1"/>
    <x v="1"/>
    <x v="1"/>
  </r>
  <r>
    <x v="21"/>
    <n v="17940.09"/>
    <n v="5158.18"/>
    <x v="2"/>
    <x v="1"/>
    <x v="1561"/>
    <x v="0"/>
    <x v="1"/>
    <x v="1"/>
    <x v="1"/>
    <x v="1"/>
  </r>
  <r>
    <x v="58"/>
    <n v="14962.06"/>
    <n v="11547.87"/>
    <x v="0"/>
    <x v="2"/>
    <x v="1562"/>
    <x v="0"/>
    <x v="2"/>
    <x v="2"/>
    <x v="2"/>
    <x v="0"/>
  </r>
  <r>
    <x v="92"/>
    <n v="10307.219999999999"/>
    <n v="6024.99"/>
    <x v="1"/>
    <x v="6"/>
    <x v="1563"/>
    <x v="0"/>
    <x v="6"/>
    <x v="0"/>
    <x v="6"/>
    <x v="4"/>
  </r>
  <r>
    <x v="19"/>
    <n v="16951.62"/>
    <n v="6852.67"/>
    <x v="0"/>
    <x v="12"/>
    <x v="1564"/>
    <x v="0"/>
    <x v="11"/>
    <x v="0"/>
    <x v="11"/>
    <x v="3"/>
  </r>
  <r>
    <x v="70"/>
    <n v="18845.900000000001"/>
    <n v="15257.35"/>
    <x v="1"/>
    <x v="2"/>
    <x v="1565"/>
    <x v="0"/>
    <x v="2"/>
    <x v="2"/>
    <x v="2"/>
    <x v="0"/>
  </r>
  <r>
    <x v="31"/>
    <n v="11194.94"/>
    <n v="17934.7"/>
    <x v="3"/>
    <x v="8"/>
    <x v="1566"/>
    <x v="0"/>
    <x v="3"/>
    <x v="3"/>
    <x v="3"/>
    <x v="4"/>
  </r>
  <r>
    <x v="52"/>
    <n v="10977.25"/>
    <n v="9002.74"/>
    <x v="1"/>
    <x v="5"/>
    <x v="1567"/>
    <x v="1"/>
    <x v="5"/>
    <x v="3"/>
    <x v="5"/>
    <x v="1"/>
  </r>
  <r>
    <x v="54"/>
    <n v="7220.95"/>
    <n v="7433.93"/>
    <x v="1"/>
    <x v="3"/>
    <x v="1568"/>
    <x v="1"/>
    <x v="3"/>
    <x v="3"/>
    <x v="3"/>
    <x v="2"/>
  </r>
  <r>
    <x v="46"/>
    <n v="19691.09"/>
    <n v="11791.43"/>
    <x v="3"/>
    <x v="5"/>
    <x v="1569"/>
    <x v="1"/>
    <x v="5"/>
    <x v="3"/>
    <x v="5"/>
    <x v="1"/>
  </r>
  <r>
    <x v="6"/>
    <n v="17908.03"/>
    <n v="13438.89"/>
    <x v="1"/>
    <x v="1"/>
    <x v="1570"/>
    <x v="0"/>
    <x v="1"/>
    <x v="1"/>
    <x v="1"/>
    <x v="1"/>
  </r>
  <r>
    <x v="6"/>
    <n v="15727.95"/>
    <n v="9893.65"/>
    <x v="0"/>
    <x v="6"/>
    <x v="1571"/>
    <x v="0"/>
    <x v="6"/>
    <x v="0"/>
    <x v="6"/>
    <x v="4"/>
  </r>
  <r>
    <x v="76"/>
    <n v="16282.94"/>
    <n v="14476.58"/>
    <x v="2"/>
    <x v="3"/>
    <x v="1572"/>
    <x v="1"/>
    <x v="3"/>
    <x v="3"/>
    <x v="3"/>
    <x v="2"/>
  </r>
  <r>
    <x v="19"/>
    <n v="8716.0499999999993"/>
    <n v="19525.189999999999"/>
    <x v="3"/>
    <x v="8"/>
    <x v="1573"/>
    <x v="0"/>
    <x v="3"/>
    <x v="3"/>
    <x v="3"/>
    <x v="4"/>
  </r>
  <r>
    <x v="79"/>
    <n v="13306.97"/>
    <n v="6316.12"/>
    <x v="0"/>
    <x v="7"/>
    <x v="1574"/>
    <x v="0"/>
    <x v="7"/>
    <x v="2"/>
    <x v="7"/>
    <x v="5"/>
  </r>
  <r>
    <x v="9"/>
    <n v="10521.48"/>
    <n v="9379.32"/>
    <x v="3"/>
    <x v="10"/>
    <x v="1575"/>
    <x v="0"/>
    <x v="9"/>
    <x v="1"/>
    <x v="9"/>
    <x v="2"/>
  </r>
  <r>
    <x v="92"/>
    <n v="14451.79"/>
    <n v="12302.29"/>
    <x v="1"/>
    <x v="0"/>
    <x v="1576"/>
    <x v="0"/>
    <x v="0"/>
    <x v="0"/>
    <x v="0"/>
    <x v="0"/>
  </r>
  <r>
    <x v="5"/>
    <n v="7823.84"/>
    <n v="17768.310000000001"/>
    <x v="2"/>
    <x v="3"/>
    <x v="1577"/>
    <x v="1"/>
    <x v="3"/>
    <x v="3"/>
    <x v="3"/>
    <x v="2"/>
  </r>
  <r>
    <x v="81"/>
    <n v="9543.24"/>
    <n v="11229.22"/>
    <x v="0"/>
    <x v="12"/>
    <x v="1578"/>
    <x v="0"/>
    <x v="11"/>
    <x v="0"/>
    <x v="11"/>
    <x v="3"/>
  </r>
  <r>
    <x v="25"/>
    <n v="13775.27"/>
    <n v="10502.5"/>
    <x v="0"/>
    <x v="4"/>
    <x v="1579"/>
    <x v="0"/>
    <x v="4"/>
    <x v="1"/>
    <x v="4"/>
    <x v="3"/>
  </r>
  <r>
    <x v="67"/>
    <n v="13906.1"/>
    <n v="11852.43"/>
    <x v="3"/>
    <x v="1"/>
    <x v="1580"/>
    <x v="0"/>
    <x v="1"/>
    <x v="1"/>
    <x v="1"/>
    <x v="1"/>
  </r>
  <r>
    <x v="55"/>
    <n v="5438.17"/>
    <n v="16690.5"/>
    <x v="0"/>
    <x v="9"/>
    <x v="1581"/>
    <x v="0"/>
    <x v="8"/>
    <x v="2"/>
    <x v="8"/>
    <x v="6"/>
  </r>
  <r>
    <x v="44"/>
    <n v="12077.09"/>
    <n v="17692.68"/>
    <x v="1"/>
    <x v="10"/>
    <x v="1582"/>
    <x v="0"/>
    <x v="9"/>
    <x v="1"/>
    <x v="9"/>
    <x v="2"/>
  </r>
  <r>
    <x v="82"/>
    <n v="5904.4"/>
    <n v="7476.2"/>
    <x v="3"/>
    <x v="0"/>
    <x v="1583"/>
    <x v="0"/>
    <x v="0"/>
    <x v="0"/>
    <x v="0"/>
    <x v="0"/>
  </r>
  <r>
    <x v="20"/>
    <n v="7219.35"/>
    <n v="10124.06"/>
    <x v="3"/>
    <x v="11"/>
    <x v="1584"/>
    <x v="0"/>
    <x v="10"/>
    <x v="3"/>
    <x v="10"/>
    <x v="5"/>
  </r>
  <r>
    <x v="23"/>
    <n v="19582.39"/>
    <n v="6523.45"/>
    <x v="3"/>
    <x v="7"/>
    <x v="1585"/>
    <x v="0"/>
    <x v="7"/>
    <x v="2"/>
    <x v="7"/>
    <x v="5"/>
  </r>
  <r>
    <x v="15"/>
    <n v="8849.7000000000007"/>
    <n v="10188.26"/>
    <x v="0"/>
    <x v="1"/>
    <x v="1586"/>
    <x v="0"/>
    <x v="1"/>
    <x v="1"/>
    <x v="1"/>
    <x v="1"/>
  </r>
  <r>
    <x v="12"/>
    <n v="17444.97"/>
    <n v="13060.5"/>
    <x v="2"/>
    <x v="0"/>
    <x v="1587"/>
    <x v="0"/>
    <x v="0"/>
    <x v="0"/>
    <x v="0"/>
    <x v="0"/>
  </r>
  <r>
    <x v="40"/>
    <n v="15054.42"/>
    <n v="9720.1299999999992"/>
    <x v="1"/>
    <x v="12"/>
    <x v="1588"/>
    <x v="0"/>
    <x v="11"/>
    <x v="0"/>
    <x v="11"/>
    <x v="3"/>
  </r>
  <r>
    <x v="15"/>
    <n v="9605.83"/>
    <n v="5750.09"/>
    <x v="3"/>
    <x v="6"/>
    <x v="1589"/>
    <x v="0"/>
    <x v="6"/>
    <x v="0"/>
    <x v="6"/>
    <x v="4"/>
  </r>
  <r>
    <x v="42"/>
    <n v="7568.85"/>
    <n v="14528.68"/>
    <x v="1"/>
    <x v="11"/>
    <x v="1590"/>
    <x v="0"/>
    <x v="10"/>
    <x v="3"/>
    <x v="10"/>
    <x v="5"/>
  </r>
  <r>
    <x v="38"/>
    <n v="13794.98"/>
    <n v="11265.51"/>
    <x v="3"/>
    <x v="12"/>
    <x v="1591"/>
    <x v="0"/>
    <x v="11"/>
    <x v="0"/>
    <x v="11"/>
    <x v="3"/>
  </r>
  <r>
    <x v="39"/>
    <n v="6759.36"/>
    <n v="8577.5400000000009"/>
    <x v="3"/>
    <x v="12"/>
    <x v="1592"/>
    <x v="0"/>
    <x v="11"/>
    <x v="0"/>
    <x v="11"/>
    <x v="3"/>
  </r>
  <r>
    <x v="68"/>
    <n v="11321.54"/>
    <n v="14753.47"/>
    <x v="2"/>
    <x v="0"/>
    <x v="1593"/>
    <x v="0"/>
    <x v="0"/>
    <x v="0"/>
    <x v="0"/>
    <x v="0"/>
  </r>
  <r>
    <x v="31"/>
    <n v="16397.560000000001"/>
    <n v="16666.919999999998"/>
    <x v="3"/>
    <x v="8"/>
    <x v="1594"/>
    <x v="0"/>
    <x v="3"/>
    <x v="3"/>
    <x v="3"/>
    <x v="4"/>
  </r>
  <r>
    <x v="63"/>
    <n v="10893.46"/>
    <n v="15273.39"/>
    <x v="3"/>
    <x v="3"/>
    <x v="1595"/>
    <x v="1"/>
    <x v="3"/>
    <x v="3"/>
    <x v="3"/>
    <x v="2"/>
  </r>
  <r>
    <x v="2"/>
    <n v="5169.05"/>
    <n v="19634.810000000001"/>
    <x v="0"/>
    <x v="2"/>
    <x v="1596"/>
    <x v="0"/>
    <x v="2"/>
    <x v="2"/>
    <x v="2"/>
    <x v="0"/>
  </r>
  <r>
    <x v="42"/>
    <n v="15525.52"/>
    <n v="6089.8"/>
    <x v="0"/>
    <x v="5"/>
    <x v="1597"/>
    <x v="1"/>
    <x v="5"/>
    <x v="3"/>
    <x v="5"/>
    <x v="1"/>
  </r>
  <r>
    <x v="2"/>
    <n v="10921.34"/>
    <n v="11311.54"/>
    <x v="3"/>
    <x v="10"/>
    <x v="1598"/>
    <x v="0"/>
    <x v="9"/>
    <x v="1"/>
    <x v="9"/>
    <x v="2"/>
  </r>
  <r>
    <x v="4"/>
    <n v="18198.8"/>
    <n v="14468.05"/>
    <x v="0"/>
    <x v="1"/>
    <x v="1599"/>
    <x v="0"/>
    <x v="1"/>
    <x v="1"/>
    <x v="1"/>
    <x v="1"/>
  </r>
  <r>
    <x v="17"/>
    <n v="5903.92"/>
    <n v="18647.189999999999"/>
    <x v="1"/>
    <x v="7"/>
    <x v="1600"/>
    <x v="0"/>
    <x v="7"/>
    <x v="2"/>
    <x v="7"/>
    <x v="5"/>
  </r>
  <r>
    <x v="67"/>
    <n v="10901.86"/>
    <n v="10916.85"/>
    <x v="2"/>
    <x v="9"/>
    <x v="1601"/>
    <x v="0"/>
    <x v="8"/>
    <x v="2"/>
    <x v="8"/>
    <x v="6"/>
  </r>
  <r>
    <x v="16"/>
    <n v="16163.49"/>
    <n v="6076.14"/>
    <x v="3"/>
    <x v="9"/>
    <x v="1602"/>
    <x v="0"/>
    <x v="8"/>
    <x v="2"/>
    <x v="8"/>
    <x v="6"/>
  </r>
  <r>
    <x v="29"/>
    <n v="6196.37"/>
    <n v="16219.32"/>
    <x v="2"/>
    <x v="5"/>
    <x v="1603"/>
    <x v="1"/>
    <x v="5"/>
    <x v="3"/>
    <x v="5"/>
    <x v="1"/>
  </r>
  <r>
    <x v="52"/>
    <n v="9493.59"/>
    <n v="15042.31"/>
    <x v="0"/>
    <x v="2"/>
    <x v="1604"/>
    <x v="0"/>
    <x v="2"/>
    <x v="2"/>
    <x v="2"/>
    <x v="0"/>
  </r>
  <r>
    <x v="67"/>
    <n v="9594"/>
    <n v="17216.21"/>
    <x v="1"/>
    <x v="2"/>
    <x v="1605"/>
    <x v="0"/>
    <x v="2"/>
    <x v="2"/>
    <x v="2"/>
    <x v="0"/>
  </r>
  <r>
    <x v="78"/>
    <n v="16381.57"/>
    <n v="5164.37"/>
    <x v="1"/>
    <x v="1"/>
    <x v="1606"/>
    <x v="0"/>
    <x v="1"/>
    <x v="1"/>
    <x v="1"/>
    <x v="1"/>
  </r>
  <r>
    <x v="82"/>
    <n v="9707.73"/>
    <n v="10463.51"/>
    <x v="3"/>
    <x v="6"/>
    <x v="1607"/>
    <x v="0"/>
    <x v="6"/>
    <x v="0"/>
    <x v="6"/>
    <x v="4"/>
  </r>
  <r>
    <x v="69"/>
    <n v="8513.23"/>
    <n v="18364.759999999998"/>
    <x v="1"/>
    <x v="11"/>
    <x v="1608"/>
    <x v="0"/>
    <x v="10"/>
    <x v="3"/>
    <x v="10"/>
    <x v="5"/>
  </r>
  <r>
    <x v="32"/>
    <n v="13642.37"/>
    <n v="11730.14"/>
    <x v="2"/>
    <x v="5"/>
    <x v="1609"/>
    <x v="1"/>
    <x v="5"/>
    <x v="3"/>
    <x v="5"/>
    <x v="1"/>
  </r>
  <r>
    <x v="54"/>
    <n v="14247.21"/>
    <n v="10354.299999999999"/>
    <x v="3"/>
    <x v="7"/>
    <x v="1610"/>
    <x v="0"/>
    <x v="7"/>
    <x v="2"/>
    <x v="7"/>
    <x v="5"/>
  </r>
  <r>
    <x v="48"/>
    <n v="19496.240000000002"/>
    <n v="17849.53"/>
    <x v="3"/>
    <x v="4"/>
    <x v="1611"/>
    <x v="0"/>
    <x v="4"/>
    <x v="1"/>
    <x v="4"/>
    <x v="3"/>
  </r>
  <r>
    <x v="26"/>
    <n v="13092.1"/>
    <n v="16594.43"/>
    <x v="1"/>
    <x v="1"/>
    <x v="1612"/>
    <x v="0"/>
    <x v="1"/>
    <x v="1"/>
    <x v="1"/>
    <x v="1"/>
  </r>
  <r>
    <x v="15"/>
    <n v="18602.55"/>
    <n v="14135.83"/>
    <x v="2"/>
    <x v="7"/>
    <x v="1613"/>
    <x v="0"/>
    <x v="7"/>
    <x v="2"/>
    <x v="7"/>
    <x v="5"/>
  </r>
  <r>
    <x v="76"/>
    <n v="14636.75"/>
    <n v="13357.87"/>
    <x v="2"/>
    <x v="6"/>
    <x v="1614"/>
    <x v="0"/>
    <x v="6"/>
    <x v="0"/>
    <x v="6"/>
    <x v="4"/>
  </r>
  <r>
    <x v="1"/>
    <n v="7360.44"/>
    <n v="19900.75"/>
    <x v="1"/>
    <x v="4"/>
    <x v="1615"/>
    <x v="0"/>
    <x v="4"/>
    <x v="1"/>
    <x v="4"/>
    <x v="3"/>
  </r>
  <r>
    <x v="28"/>
    <n v="8385.34"/>
    <n v="16857.11"/>
    <x v="1"/>
    <x v="7"/>
    <x v="1616"/>
    <x v="0"/>
    <x v="7"/>
    <x v="2"/>
    <x v="7"/>
    <x v="5"/>
  </r>
  <r>
    <x v="83"/>
    <n v="13165.71"/>
    <n v="17641.12"/>
    <x v="3"/>
    <x v="10"/>
    <x v="1617"/>
    <x v="0"/>
    <x v="9"/>
    <x v="1"/>
    <x v="9"/>
    <x v="2"/>
  </r>
  <r>
    <x v="24"/>
    <n v="14934.18"/>
    <n v="8885.16"/>
    <x v="1"/>
    <x v="10"/>
    <x v="1618"/>
    <x v="0"/>
    <x v="9"/>
    <x v="1"/>
    <x v="9"/>
    <x v="2"/>
  </r>
  <r>
    <x v="84"/>
    <n v="19274.759999999998"/>
    <n v="17267.689999999999"/>
    <x v="3"/>
    <x v="1"/>
    <x v="1619"/>
    <x v="0"/>
    <x v="1"/>
    <x v="1"/>
    <x v="1"/>
    <x v="1"/>
  </r>
  <r>
    <x v="79"/>
    <n v="7949.01"/>
    <n v="10322.719999999999"/>
    <x v="0"/>
    <x v="10"/>
    <x v="1620"/>
    <x v="0"/>
    <x v="9"/>
    <x v="1"/>
    <x v="9"/>
    <x v="2"/>
  </r>
  <r>
    <x v="83"/>
    <n v="8962.18"/>
    <n v="6285.99"/>
    <x v="0"/>
    <x v="11"/>
    <x v="1621"/>
    <x v="0"/>
    <x v="10"/>
    <x v="3"/>
    <x v="10"/>
    <x v="5"/>
  </r>
  <r>
    <x v="85"/>
    <n v="17648.48"/>
    <n v="16352.1"/>
    <x v="2"/>
    <x v="11"/>
    <x v="1622"/>
    <x v="0"/>
    <x v="10"/>
    <x v="3"/>
    <x v="10"/>
    <x v="5"/>
  </r>
  <r>
    <x v="97"/>
    <n v="13300.94"/>
    <n v="4889.46"/>
    <x v="3"/>
    <x v="6"/>
    <x v="1623"/>
    <x v="0"/>
    <x v="6"/>
    <x v="0"/>
    <x v="6"/>
    <x v="4"/>
  </r>
  <r>
    <x v="98"/>
    <n v="9646.2999999999993"/>
    <n v="6412.05"/>
    <x v="0"/>
    <x v="10"/>
    <x v="1624"/>
    <x v="0"/>
    <x v="9"/>
    <x v="1"/>
    <x v="9"/>
    <x v="2"/>
  </r>
  <r>
    <x v="28"/>
    <n v="16747.900000000001"/>
    <n v="13499.83"/>
    <x v="2"/>
    <x v="4"/>
    <x v="1625"/>
    <x v="0"/>
    <x v="4"/>
    <x v="1"/>
    <x v="4"/>
    <x v="3"/>
  </r>
  <r>
    <x v="38"/>
    <n v="16610.439999999999"/>
    <n v="16622.189999999999"/>
    <x v="1"/>
    <x v="12"/>
    <x v="1626"/>
    <x v="0"/>
    <x v="11"/>
    <x v="0"/>
    <x v="11"/>
    <x v="3"/>
  </r>
  <r>
    <x v="5"/>
    <n v="12159.14"/>
    <n v="17742.509999999998"/>
    <x v="2"/>
    <x v="11"/>
    <x v="1627"/>
    <x v="0"/>
    <x v="10"/>
    <x v="3"/>
    <x v="10"/>
    <x v="5"/>
  </r>
  <r>
    <x v="45"/>
    <n v="19949.02"/>
    <n v="15656.17"/>
    <x v="1"/>
    <x v="11"/>
    <x v="1628"/>
    <x v="0"/>
    <x v="10"/>
    <x v="3"/>
    <x v="10"/>
    <x v="5"/>
  </r>
  <r>
    <x v="58"/>
    <n v="13724.16"/>
    <n v="7291.94"/>
    <x v="0"/>
    <x v="12"/>
    <x v="1629"/>
    <x v="0"/>
    <x v="11"/>
    <x v="0"/>
    <x v="11"/>
    <x v="3"/>
  </r>
  <r>
    <x v="49"/>
    <n v="9075.4500000000007"/>
    <n v="13622.29"/>
    <x v="0"/>
    <x v="9"/>
    <x v="1630"/>
    <x v="0"/>
    <x v="8"/>
    <x v="2"/>
    <x v="8"/>
    <x v="6"/>
  </r>
  <r>
    <x v="0"/>
    <n v="19790.580000000002"/>
    <n v="20497.330000000002"/>
    <x v="2"/>
    <x v="7"/>
    <x v="1631"/>
    <x v="0"/>
    <x v="7"/>
    <x v="2"/>
    <x v="7"/>
    <x v="5"/>
  </r>
  <r>
    <x v="56"/>
    <n v="16858.240000000002"/>
    <n v="11835.05"/>
    <x v="2"/>
    <x v="0"/>
    <x v="1632"/>
    <x v="0"/>
    <x v="0"/>
    <x v="0"/>
    <x v="0"/>
    <x v="0"/>
  </r>
  <r>
    <x v="23"/>
    <n v="16644.259999999998"/>
    <n v="18887.099999999999"/>
    <x v="1"/>
    <x v="10"/>
    <x v="1633"/>
    <x v="0"/>
    <x v="9"/>
    <x v="1"/>
    <x v="9"/>
    <x v="2"/>
  </r>
  <r>
    <x v="88"/>
    <n v="18752.88"/>
    <n v="10837.81"/>
    <x v="2"/>
    <x v="0"/>
    <x v="1634"/>
    <x v="0"/>
    <x v="0"/>
    <x v="0"/>
    <x v="0"/>
    <x v="0"/>
  </r>
  <r>
    <x v="47"/>
    <n v="17390.89"/>
    <n v="8966.6"/>
    <x v="1"/>
    <x v="0"/>
    <x v="1635"/>
    <x v="0"/>
    <x v="0"/>
    <x v="0"/>
    <x v="0"/>
    <x v="0"/>
  </r>
  <r>
    <x v="31"/>
    <n v="16089.12"/>
    <n v="10040.48"/>
    <x v="1"/>
    <x v="7"/>
    <x v="1636"/>
    <x v="0"/>
    <x v="7"/>
    <x v="2"/>
    <x v="7"/>
    <x v="5"/>
  </r>
  <r>
    <x v="61"/>
    <n v="12442.34"/>
    <n v="13093.62"/>
    <x v="3"/>
    <x v="1"/>
    <x v="1637"/>
    <x v="0"/>
    <x v="1"/>
    <x v="1"/>
    <x v="1"/>
    <x v="1"/>
  </r>
  <r>
    <x v="90"/>
    <n v="18041.509999999998"/>
    <n v="17581.5"/>
    <x v="0"/>
    <x v="6"/>
    <x v="1638"/>
    <x v="0"/>
    <x v="6"/>
    <x v="0"/>
    <x v="6"/>
    <x v="4"/>
  </r>
  <r>
    <x v="80"/>
    <n v="15476.7"/>
    <n v="18735.59"/>
    <x v="2"/>
    <x v="9"/>
    <x v="1639"/>
    <x v="0"/>
    <x v="8"/>
    <x v="2"/>
    <x v="8"/>
    <x v="6"/>
  </r>
  <r>
    <x v="41"/>
    <n v="16010.75"/>
    <n v="11288.97"/>
    <x v="1"/>
    <x v="0"/>
    <x v="1640"/>
    <x v="0"/>
    <x v="0"/>
    <x v="0"/>
    <x v="0"/>
    <x v="0"/>
  </r>
  <r>
    <x v="55"/>
    <n v="12688.83"/>
    <n v="9149.99"/>
    <x v="2"/>
    <x v="9"/>
    <x v="1641"/>
    <x v="0"/>
    <x v="8"/>
    <x v="2"/>
    <x v="8"/>
    <x v="6"/>
  </r>
  <r>
    <x v="86"/>
    <n v="12380.36"/>
    <n v="8788.4599999999991"/>
    <x v="3"/>
    <x v="8"/>
    <x v="1642"/>
    <x v="0"/>
    <x v="3"/>
    <x v="3"/>
    <x v="3"/>
    <x v="4"/>
  </r>
  <r>
    <x v="16"/>
    <n v="6244.79"/>
    <n v="9930.75"/>
    <x v="1"/>
    <x v="6"/>
    <x v="1643"/>
    <x v="0"/>
    <x v="6"/>
    <x v="0"/>
    <x v="6"/>
    <x v="4"/>
  </r>
  <r>
    <x v="77"/>
    <n v="7216.6"/>
    <n v="13917.7"/>
    <x v="3"/>
    <x v="8"/>
    <x v="1644"/>
    <x v="0"/>
    <x v="3"/>
    <x v="3"/>
    <x v="3"/>
    <x v="4"/>
  </r>
  <r>
    <x v="59"/>
    <n v="9524.33"/>
    <n v="9723.2000000000007"/>
    <x v="2"/>
    <x v="0"/>
    <x v="1645"/>
    <x v="0"/>
    <x v="0"/>
    <x v="0"/>
    <x v="0"/>
    <x v="0"/>
  </r>
  <r>
    <x v="97"/>
    <n v="11384.11"/>
    <n v="5389.23"/>
    <x v="3"/>
    <x v="6"/>
    <x v="1646"/>
    <x v="0"/>
    <x v="6"/>
    <x v="0"/>
    <x v="6"/>
    <x v="4"/>
  </r>
  <r>
    <x v="30"/>
    <n v="10177.73"/>
    <n v="15129.4"/>
    <x v="0"/>
    <x v="6"/>
    <x v="1647"/>
    <x v="0"/>
    <x v="6"/>
    <x v="0"/>
    <x v="6"/>
    <x v="4"/>
  </r>
  <r>
    <x v="89"/>
    <n v="16746.599999999999"/>
    <n v="8163.09"/>
    <x v="1"/>
    <x v="8"/>
    <x v="1648"/>
    <x v="0"/>
    <x v="3"/>
    <x v="3"/>
    <x v="3"/>
    <x v="4"/>
  </r>
  <r>
    <x v="96"/>
    <n v="12702.42"/>
    <n v="13852.69"/>
    <x v="0"/>
    <x v="3"/>
    <x v="1649"/>
    <x v="1"/>
    <x v="3"/>
    <x v="3"/>
    <x v="3"/>
    <x v="2"/>
  </r>
  <r>
    <x v="31"/>
    <n v="10367.42"/>
    <n v="10208.620000000001"/>
    <x v="0"/>
    <x v="1"/>
    <x v="1650"/>
    <x v="0"/>
    <x v="1"/>
    <x v="1"/>
    <x v="1"/>
    <x v="1"/>
  </r>
  <r>
    <x v="73"/>
    <n v="17203.48"/>
    <n v="6238.8"/>
    <x v="3"/>
    <x v="4"/>
    <x v="1651"/>
    <x v="0"/>
    <x v="4"/>
    <x v="1"/>
    <x v="4"/>
    <x v="3"/>
  </r>
  <r>
    <x v="85"/>
    <n v="10968.39"/>
    <n v="16800.490000000002"/>
    <x v="0"/>
    <x v="1"/>
    <x v="1652"/>
    <x v="0"/>
    <x v="1"/>
    <x v="1"/>
    <x v="1"/>
    <x v="1"/>
  </r>
  <r>
    <x v="47"/>
    <n v="10116.82"/>
    <n v="11974.28"/>
    <x v="1"/>
    <x v="2"/>
    <x v="1653"/>
    <x v="0"/>
    <x v="2"/>
    <x v="2"/>
    <x v="2"/>
    <x v="0"/>
  </r>
  <r>
    <x v="90"/>
    <n v="7384.95"/>
    <n v="8557.16"/>
    <x v="3"/>
    <x v="6"/>
    <x v="1654"/>
    <x v="0"/>
    <x v="6"/>
    <x v="0"/>
    <x v="6"/>
    <x v="4"/>
  </r>
  <r>
    <x v="96"/>
    <n v="15296.76"/>
    <n v="16605.560000000001"/>
    <x v="2"/>
    <x v="10"/>
    <x v="1655"/>
    <x v="0"/>
    <x v="9"/>
    <x v="1"/>
    <x v="9"/>
    <x v="2"/>
  </r>
  <r>
    <x v="91"/>
    <n v="5990.81"/>
    <n v="14588.99"/>
    <x v="0"/>
    <x v="4"/>
    <x v="1656"/>
    <x v="0"/>
    <x v="4"/>
    <x v="1"/>
    <x v="4"/>
    <x v="3"/>
  </r>
  <r>
    <x v="8"/>
    <n v="16860.259999999998"/>
    <n v="16726.400000000001"/>
    <x v="1"/>
    <x v="2"/>
    <x v="1657"/>
    <x v="0"/>
    <x v="2"/>
    <x v="2"/>
    <x v="2"/>
    <x v="0"/>
  </r>
  <r>
    <x v="12"/>
    <n v="9775.42"/>
    <n v="15141.48"/>
    <x v="3"/>
    <x v="7"/>
    <x v="1658"/>
    <x v="0"/>
    <x v="7"/>
    <x v="2"/>
    <x v="7"/>
    <x v="5"/>
  </r>
  <r>
    <x v="61"/>
    <n v="16314.51"/>
    <n v="5439.3"/>
    <x v="2"/>
    <x v="10"/>
    <x v="1659"/>
    <x v="0"/>
    <x v="9"/>
    <x v="1"/>
    <x v="9"/>
    <x v="2"/>
  </r>
  <r>
    <x v="99"/>
    <n v="5882.56"/>
    <n v="14597.52"/>
    <x v="3"/>
    <x v="10"/>
    <x v="1660"/>
    <x v="0"/>
    <x v="9"/>
    <x v="1"/>
    <x v="9"/>
    <x v="2"/>
  </r>
  <r>
    <x v="81"/>
    <n v="13701.15"/>
    <n v="15355.62"/>
    <x v="1"/>
    <x v="2"/>
    <x v="1661"/>
    <x v="0"/>
    <x v="2"/>
    <x v="2"/>
    <x v="2"/>
    <x v="0"/>
  </r>
  <r>
    <x v="37"/>
    <n v="7025.28"/>
    <n v="8241.98"/>
    <x v="3"/>
    <x v="6"/>
    <x v="1662"/>
    <x v="0"/>
    <x v="6"/>
    <x v="0"/>
    <x v="6"/>
    <x v="4"/>
  </r>
  <r>
    <x v="25"/>
    <n v="17951.09"/>
    <n v="13123.33"/>
    <x v="3"/>
    <x v="12"/>
    <x v="1663"/>
    <x v="0"/>
    <x v="11"/>
    <x v="0"/>
    <x v="11"/>
    <x v="3"/>
  </r>
  <r>
    <x v="19"/>
    <n v="5164.3100000000004"/>
    <n v="13429.27"/>
    <x v="1"/>
    <x v="12"/>
    <x v="1664"/>
    <x v="0"/>
    <x v="11"/>
    <x v="0"/>
    <x v="11"/>
    <x v="3"/>
  </r>
  <r>
    <x v="10"/>
    <n v="10340.14"/>
    <n v="16407.580000000002"/>
    <x v="1"/>
    <x v="6"/>
    <x v="1665"/>
    <x v="0"/>
    <x v="6"/>
    <x v="0"/>
    <x v="6"/>
    <x v="4"/>
  </r>
  <r>
    <x v="88"/>
    <n v="13183.53"/>
    <n v="18707.990000000002"/>
    <x v="1"/>
    <x v="7"/>
    <x v="1666"/>
    <x v="0"/>
    <x v="7"/>
    <x v="2"/>
    <x v="7"/>
    <x v="5"/>
  </r>
  <r>
    <x v="95"/>
    <n v="13235.54"/>
    <n v="8417.07"/>
    <x v="0"/>
    <x v="11"/>
    <x v="1667"/>
    <x v="0"/>
    <x v="10"/>
    <x v="3"/>
    <x v="10"/>
    <x v="5"/>
  </r>
  <r>
    <x v="26"/>
    <n v="8522.01"/>
    <n v="12439.4"/>
    <x v="1"/>
    <x v="1"/>
    <x v="1668"/>
    <x v="0"/>
    <x v="1"/>
    <x v="1"/>
    <x v="1"/>
    <x v="1"/>
  </r>
  <r>
    <x v="7"/>
    <n v="15282.87"/>
    <n v="9734.9699999999993"/>
    <x v="2"/>
    <x v="2"/>
    <x v="1669"/>
    <x v="0"/>
    <x v="2"/>
    <x v="2"/>
    <x v="2"/>
    <x v="0"/>
  </r>
  <r>
    <x v="98"/>
    <n v="17638.72"/>
    <n v="19260.63"/>
    <x v="1"/>
    <x v="7"/>
    <x v="1670"/>
    <x v="0"/>
    <x v="7"/>
    <x v="2"/>
    <x v="7"/>
    <x v="5"/>
  </r>
  <r>
    <x v="39"/>
    <n v="17828.97"/>
    <n v="14326"/>
    <x v="3"/>
    <x v="12"/>
    <x v="1671"/>
    <x v="0"/>
    <x v="11"/>
    <x v="0"/>
    <x v="11"/>
    <x v="3"/>
  </r>
  <r>
    <x v="12"/>
    <n v="17168.25"/>
    <n v="13645.61"/>
    <x v="3"/>
    <x v="3"/>
    <x v="1672"/>
    <x v="1"/>
    <x v="3"/>
    <x v="3"/>
    <x v="3"/>
    <x v="2"/>
  </r>
  <r>
    <x v="66"/>
    <n v="6489.4"/>
    <n v="9186.08"/>
    <x v="1"/>
    <x v="2"/>
    <x v="1673"/>
    <x v="0"/>
    <x v="2"/>
    <x v="2"/>
    <x v="2"/>
    <x v="0"/>
  </r>
  <r>
    <x v="51"/>
    <n v="16477.16"/>
    <n v="17299.7"/>
    <x v="3"/>
    <x v="9"/>
    <x v="1674"/>
    <x v="0"/>
    <x v="8"/>
    <x v="2"/>
    <x v="8"/>
    <x v="6"/>
  </r>
  <r>
    <x v="23"/>
    <n v="18705.68"/>
    <n v="19191.400000000001"/>
    <x v="3"/>
    <x v="6"/>
    <x v="1675"/>
    <x v="0"/>
    <x v="6"/>
    <x v="0"/>
    <x v="6"/>
    <x v="4"/>
  </r>
  <r>
    <x v="0"/>
    <n v="14579.51"/>
    <n v="10076.59"/>
    <x v="3"/>
    <x v="9"/>
    <x v="1676"/>
    <x v="0"/>
    <x v="8"/>
    <x v="2"/>
    <x v="8"/>
    <x v="6"/>
  </r>
  <r>
    <x v="96"/>
    <n v="13138.8"/>
    <n v="9626.43"/>
    <x v="3"/>
    <x v="7"/>
    <x v="1677"/>
    <x v="0"/>
    <x v="7"/>
    <x v="2"/>
    <x v="7"/>
    <x v="5"/>
  </r>
  <r>
    <x v="98"/>
    <n v="16056.56"/>
    <n v="14146.63"/>
    <x v="1"/>
    <x v="5"/>
    <x v="1678"/>
    <x v="1"/>
    <x v="5"/>
    <x v="3"/>
    <x v="5"/>
    <x v="1"/>
  </r>
  <r>
    <x v="22"/>
    <n v="13564.47"/>
    <n v="19659.18"/>
    <x v="3"/>
    <x v="6"/>
    <x v="1679"/>
    <x v="0"/>
    <x v="6"/>
    <x v="0"/>
    <x v="6"/>
    <x v="4"/>
  </r>
  <r>
    <x v="22"/>
    <n v="10728.63"/>
    <n v="7333.97"/>
    <x v="2"/>
    <x v="1"/>
    <x v="1680"/>
    <x v="0"/>
    <x v="1"/>
    <x v="1"/>
    <x v="1"/>
    <x v="1"/>
  </r>
  <r>
    <x v="15"/>
    <n v="9083.27"/>
    <n v="8002.89"/>
    <x v="2"/>
    <x v="11"/>
    <x v="1681"/>
    <x v="0"/>
    <x v="10"/>
    <x v="3"/>
    <x v="10"/>
    <x v="5"/>
  </r>
  <r>
    <x v="35"/>
    <n v="19324.98"/>
    <n v="15528.77"/>
    <x v="1"/>
    <x v="10"/>
    <x v="1682"/>
    <x v="0"/>
    <x v="9"/>
    <x v="1"/>
    <x v="9"/>
    <x v="2"/>
  </r>
  <r>
    <x v="25"/>
    <n v="9327.23"/>
    <n v="14082.69"/>
    <x v="0"/>
    <x v="0"/>
    <x v="1683"/>
    <x v="0"/>
    <x v="0"/>
    <x v="0"/>
    <x v="0"/>
    <x v="0"/>
  </r>
  <r>
    <x v="5"/>
    <n v="9500.31"/>
    <n v="6038.81"/>
    <x v="1"/>
    <x v="5"/>
    <x v="1684"/>
    <x v="1"/>
    <x v="5"/>
    <x v="3"/>
    <x v="5"/>
    <x v="1"/>
  </r>
  <r>
    <x v="79"/>
    <n v="12818.28"/>
    <n v="7597.51"/>
    <x v="1"/>
    <x v="4"/>
    <x v="1685"/>
    <x v="0"/>
    <x v="4"/>
    <x v="1"/>
    <x v="4"/>
    <x v="3"/>
  </r>
  <r>
    <x v="29"/>
    <n v="19229.75"/>
    <n v="14057.9"/>
    <x v="1"/>
    <x v="2"/>
    <x v="1686"/>
    <x v="0"/>
    <x v="2"/>
    <x v="2"/>
    <x v="2"/>
    <x v="0"/>
  </r>
  <r>
    <x v="93"/>
    <n v="7790.56"/>
    <n v="7001.82"/>
    <x v="3"/>
    <x v="2"/>
    <x v="1687"/>
    <x v="0"/>
    <x v="2"/>
    <x v="2"/>
    <x v="2"/>
    <x v="0"/>
  </r>
  <r>
    <x v="58"/>
    <n v="7394.71"/>
    <n v="5251.52"/>
    <x v="3"/>
    <x v="8"/>
    <x v="1688"/>
    <x v="0"/>
    <x v="3"/>
    <x v="3"/>
    <x v="3"/>
    <x v="4"/>
  </r>
  <r>
    <x v="75"/>
    <n v="8514.7800000000007"/>
    <n v="15844.98"/>
    <x v="2"/>
    <x v="6"/>
    <x v="1689"/>
    <x v="0"/>
    <x v="6"/>
    <x v="0"/>
    <x v="6"/>
    <x v="4"/>
  </r>
  <r>
    <x v="23"/>
    <n v="13080.9"/>
    <n v="8573.77"/>
    <x v="1"/>
    <x v="12"/>
    <x v="1690"/>
    <x v="0"/>
    <x v="11"/>
    <x v="0"/>
    <x v="11"/>
    <x v="3"/>
  </r>
  <r>
    <x v="55"/>
    <n v="8892.94"/>
    <n v="13400.11"/>
    <x v="2"/>
    <x v="8"/>
    <x v="1691"/>
    <x v="0"/>
    <x v="3"/>
    <x v="3"/>
    <x v="3"/>
    <x v="4"/>
  </r>
  <r>
    <x v="40"/>
    <n v="14715.07"/>
    <n v="15423.23"/>
    <x v="0"/>
    <x v="9"/>
    <x v="1692"/>
    <x v="0"/>
    <x v="8"/>
    <x v="2"/>
    <x v="8"/>
    <x v="6"/>
  </r>
  <r>
    <x v="91"/>
    <n v="18366.63"/>
    <n v="19429.82"/>
    <x v="3"/>
    <x v="7"/>
    <x v="1693"/>
    <x v="0"/>
    <x v="7"/>
    <x v="2"/>
    <x v="7"/>
    <x v="5"/>
  </r>
  <r>
    <x v="76"/>
    <n v="11687.42"/>
    <n v="15365.13"/>
    <x v="3"/>
    <x v="1"/>
    <x v="1694"/>
    <x v="0"/>
    <x v="1"/>
    <x v="1"/>
    <x v="1"/>
    <x v="1"/>
  </r>
  <r>
    <x v="16"/>
    <n v="10574.17"/>
    <n v="11444.63"/>
    <x v="0"/>
    <x v="6"/>
    <x v="1695"/>
    <x v="0"/>
    <x v="6"/>
    <x v="0"/>
    <x v="6"/>
    <x v="4"/>
  </r>
  <r>
    <x v="78"/>
    <n v="19959.34"/>
    <n v="7461.98"/>
    <x v="3"/>
    <x v="0"/>
    <x v="1696"/>
    <x v="0"/>
    <x v="0"/>
    <x v="0"/>
    <x v="0"/>
    <x v="0"/>
  </r>
  <r>
    <x v="31"/>
    <n v="7175.26"/>
    <n v="17114.88"/>
    <x v="3"/>
    <x v="5"/>
    <x v="1697"/>
    <x v="1"/>
    <x v="5"/>
    <x v="3"/>
    <x v="5"/>
    <x v="1"/>
  </r>
  <r>
    <x v="11"/>
    <n v="9515.84"/>
    <n v="14580.48"/>
    <x v="2"/>
    <x v="5"/>
    <x v="1698"/>
    <x v="1"/>
    <x v="5"/>
    <x v="3"/>
    <x v="5"/>
    <x v="1"/>
  </r>
  <r>
    <x v="71"/>
    <n v="8034.37"/>
    <n v="15958.36"/>
    <x v="3"/>
    <x v="6"/>
    <x v="1699"/>
    <x v="0"/>
    <x v="6"/>
    <x v="0"/>
    <x v="6"/>
    <x v="4"/>
  </r>
  <r>
    <x v="92"/>
    <n v="13295.63"/>
    <n v="18308.22"/>
    <x v="2"/>
    <x v="4"/>
    <x v="1700"/>
    <x v="0"/>
    <x v="4"/>
    <x v="1"/>
    <x v="4"/>
    <x v="3"/>
  </r>
  <r>
    <x v="67"/>
    <n v="9374.31"/>
    <n v="12248.43"/>
    <x v="2"/>
    <x v="10"/>
    <x v="1701"/>
    <x v="0"/>
    <x v="9"/>
    <x v="1"/>
    <x v="9"/>
    <x v="2"/>
  </r>
  <r>
    <x v="86"/>
    <n v="13820.61"/>
    <n v="8671.73"/>
    <x v="2"/>
    <x v="4"/>
    <x v="1702"/>
    <x v="0"/>
    <x v="4"/>
    <x v="1"/>
    <x v="4"/>
    <x v="3"/>
  </r>
  <r>
    <x v="69"/>
    <n v="6898.95"/>
    <n v="19302.509999999998"/>
    <x v="3"/>
    <x v="9"/>
    <x v="1703"/>
    <x v="0"/>
    <x v="8"/>
    <x v="2"/>
    <x v="8"/>
    <x v="6"/>
  </r>
  <r>
    <x v="30"/>
    <n v="8648.9"/>
    <n v="14447.64"/>
    <x v="1"/>
    <x v="5"/>
    <x v="1704"/>
    <x v="1"/>
    <x v="5"/>
    <x v="3"/>
    <x v="5"/>
    <x v="1"/>
  </r>
  <r>
    <x v="95"/>
    <n v="17646.669999999998"/>
    <n v="10566.28"/>
    <x v="0"/>
    <x v="2"/>
    <x v="1705"/>
    <x v="0"/>
    <x v="2"/>
    <x v="2"/>
    <x v="2"/>
    <x v="0"/>
  </r>
  <r>
    <x v="11"/>
    <n v="12779.02"/>
    <n v="14116.54"/>
    <x v="0"/>
    <x v="5"/>
    <x v="1706"/>
    <x v="1"/>
    <x v="5"/>
    <x v="3"/>
    <x v="5"/>
    <x v="1"/>
  </r>
  <r>
    <x v="31"/>
    <n v="16275.03"/>
    <n v="5932.02"/>
    <x v="2"/>
    <x v="10"/>
    <x v="1707"/>
    <x v="0"/>
    <x v="9"/>
    <x v="1"/>
    <x v="9"/>
    <x v="2"/>
  </r>
  <r>
    <x v="16"/>
    <n v="13080.31"/>
    <n v="10247.34"/>
    <x v="3"/>
    <x v="10"/>
    <x v="1708"/>
    <x v="0"/>
    <x v="9"/>
    <x v="1"/>
    <x v="9"/>
    <x v="2"/>
  </r>
  <r>
    <x v="69"/>
    <n v="19413.95"/>
    <n v="17346.5"/>
    <x v="2"/>
    <x v="5"/>
    <x v="1709"/>
    <x v="1"/>
    <x v="5"/>
    <x v="3"/>
    <x v="5"/>
    <x v="1"/>
  </r>
  <r>
    <x v="0"/>
    <n v="12982.97"/>
    <n v="7029.52"/>
    <x v="3"/>
    <x v="5"/>
    <x v="1710"/>
    <x v="1"/>
    <x v="5"/>
    <x v="3"/>
    <x v="5"/>
    <x v="1"/>
  </r>
  <r>
    <x v="99"/>
    <n v="14427.82"/>
    <n v="10211.4"/>
    <x v="1"/>
    <x v="9"/>
    <x v="1711"/>
    <x v="0"/>
    <x v="8"/>
    <x v="2"/>
    <x v="8"/>
    <x v="6"/>
  </r>
  <r>
    <x v="99"/>
    <n v="5610.03"/>
    <n v="14346.61"/>
    <x v="3"/>
    <x v="9"/>
    <x v="1712"/>
    <x v="0"/>
    <x v="8"/>
    <x v="2"/>
    <x v="8"/>
    <x v="6"/>
  </r>
  <r>
    <x v="61"/>
    <n v="14699.69"/>
    <n v="13462.18"/>
    <x v="0"/>
    <x v="11"/>
    <x v="1713"/>
    <x v="0"/>
    <x v="10"/>
    <x v="3"/>
    <x v="10"/>
    <x v="5"/>
  </r>
  <r>
    <x v="20"/>
    <n v="10498.81"/>
    <n v="10074.93"/>
    <x v="0"/>
    <x v="2"/>
    <x v="1714"/>
    <x v="0"/>
    <x v="2"/>
    <x v="2"/>
    <x v="2"/>
    <x v="0"/>
  </r>
  <r>
    <x v="81"/>
    <n v="11582.24"/>
    <n v="5884.63"/>
    <x v="3"/>
    <x v="3"/>
    <x v="1715"/>
    <x v="1"/>
    <x v="3"/>
    <x v="3"/>
    <x v="3"/>
    <x v="2"/>
  </r>
  <r>
    <x v="20"/>
    <n v="14523.3"/>
    <n v="19161.900000000001"/>
    <x v="1"/>
    <x v="9"/>
    <x v="1716"/>
    <x v="0"/>
    <x v="8"/>
    <x v="2"/>
    <x v="8"/>
    <x v="6"/>
  </r>
  <r>
    <x v="14"/>
    <n v="6416.72"/>
    <n v="8383.98"/>
    <x v="3"/>
    <x v="8"/>
    <x v="1717"/>
    <x v="0"/>
    <x v="3"/>
    <x v="3"/>
    <x v="3"/>
    <x v="4"/>
  </r>
  <r>
    <x v="23"/>
    <n v="9437.49"/>
    <n v="5428.87"/>
    <x v="2"/>
    <x v="10"/>
    <x v="1718"/>
    <x v="0"/>
    <x v="9"/>
    <x v="1"/>
    <x v="9"/>
    <x v="2"/>
  </r>
  <r>
    <x v="0"/>
    <n v="11488.25"/>
    <n v="19735.759999999998"/>
    <x v="3"/>
    <x v="2"/>
    <x v="1719"/>
    <x v="0"/>
    <x v="2"/>
    <x v="2"/>
    <x v="2"/>
    <x v="0"/>
  </r>
  <r>
    <x v="68"/>
    <n v="19124.810000000001"/>
    <n v="19598.18"/>
    <x v="3"/>
    <x v="1"/>
    <x v="1720"/>
    <x v="0"/>
    <x v="1"/>
    <x v="1"/>
    <x v="1"/>
    <x v="1"/>
  </r>
  <r>
    <x v="3"/>
    <n v="19230.27"/>
    <n v="11519.73"/>
    <x v="2"/>
    <x v="2"/>
    <x v="1721"/>
    <x v="0"/>
    <x v="2"/>
    <x v="2"/>
    <x v="2"/>
    <x v="0"/>
  </r>
  <r>
    <x v="6"/>
    <n v="12982.67"/>
    <n v="6950.99"/>
    <x v="3"/>
    <x v="9"/>
    <x v="1722"/>
    <x v="0"/>
    <x v="8"/>
    <x v="2"/>
    <x v="8"/>
    <x v="6"/>
  </r>
  <r>
    <x v="35"/>
    <n v="18710.03"/>
    <n v="19588.14"/>
    <x v="2"/>
    <x v="1"/>
    <x v="1723"/>
    <x v="0"/>
    <x v="1"/>
    <x v="1"/>
    <x v="1"/>
    <x v="1"/>
  </r>
  <r>
    <x v="4"/>
    <n v="8045.35"/>
    <n v="4681.54"/>
    <x v="1"/>
    <x v="4"/>
    <x v="1724"/>
    <x v="0"/>
    <x v="4"/>
    <x v="1"/>
    <x v="4"/>
    <x v="3"/>
  </r>
  <r>
    <x v="73"/>
    <n v="19029.439999999999"/>
    <n v="9768.92"/>
    <x v="3"/>
    <x v="11"/>
    <x v="1725"/>
    <x v="0"/>
    <x v="10"/>
    <x v="3"/>
    <x v="10"/>
    <x v="5"/>
  </r>
  <r>
    <x v="61"/>
    <n v="8773.6200000000008"/>
    <n v="8902.23"/>
    <x v="1"/>
    <x v="6"/>
    <x v="1726"/>
    <x v="0"/>
    <x v="6"/>
    <x v="0"/>
    <x v="6"/>
    <x v="4"/>
  </r>
  <r>
    <x v="93"/>
    <n v="5529.61"/>
    <n v="12076.87"/>
    <x v="0"/>
    <x v="8"/>
    <x v="1727"/>
    <x v="0"/>
    <x v="3"/>
    <x v="3"/>
    <x v="3"/>
    <x v="4"/>
  </r>
  <r>
    <x v="73"/>
    <n v="15732.44"/>
    <n v="10397.61"/>
    <x v="1"/>
    <x v="9"/>
    <x v="1728"/>
    <x v="0"/>
    <x v="8"/>
    <x v="2"/>
    <x v="8"/>
    <x v="6"/>
  </r>
  <r>
    <x v="90"/>
    <n v="15643.36"/>
    <n v="15203.15"/>
    <x v="0"/>
    <x v="10"/>
    <x v="1729"/>
    <x v="0"/>
    <x v="9"/>
    <x v="1"/>
    <x v="9"/>
    <x v="2"/>
  </r>
  <r>
    <x v="30"/>
    <n v="18031.78"/>
    <n v="16297.84"/>
    <x v="2"/>
    <x v="4"/>
    <x v="1730"/>
    <x v="0"/>
    <x v="4"/>
    <x v="1"/>
    <x v="4"/>
    <x v="3"/>
  </r>
  <r>
    <x v="57"/>
    <n v="16729.96"/>
    <n v="7456.98"/>
    <x v="0"/>
    <x v="11"/>
    <x v="1731"/>
    <x v="0"/>
    <x v="10"/>
    <x v="3"/>
    <x v="10"/>
    <x v="5"/>
  </r>
  <r>
    <x v="57"/>
    <n v="10561.1"/>
    <n v="17124.240000000002"/>
    <x v="1"/>
    <x v="9"/>
    <x v="1732"/>
    <x v="0"/>
    <x v="8"/>
    <x v="2"/>
    <x v="8"/>
    <x v="6"/>
  </r>
  <r>
    <x v="73"/>
    <n v="13199.43"/>
    <n v="6101.27"/>
    <x v="3"/>
    <x v="12"/>
    <x v="1733"/>
    <x v="0"/>
    <x v="11"/>
    <x v="0"/>
    <x v="11"/>
    <x v="3"/>
  </r>
  <r>
    <x v="59"/>
    <n v="15721.34"/>
    <n v="14201.88"/>
    <x v="0"/>
    <x v="0"/>
    <x v="1734"/>
    <x v="0"/>
    <x v="0"/>
    <x v="0"/>
    <x v="0"/>
    <x v="0"/>
  </r>
  <r>
    <x v="98"/>
    <n v="8118.85"/>
    <n v="14838.07"/>
    <x v="0"/>
    <x v="10"/>
    <x v="1735"/>
    <x v="0"/>
    <x v="9"/>
    <x v="1"/>
    <x v="9"/>
    <x v="2"/>
  </r>
  <r>
    <x v="50"/>
    <n v="9559.43"/>
    <n v="7350.67"/>
    <x v="0"/>
    <x v="8"/>
    <x v="1736"/>
    <x v="0"/>
    <x v="3"/>
    <x v="3"/>
    <x v="3"/>
    <x v="4"/>
  </r>
  <r>
    <x v="98"/>
    <n v="16283.93"/>
    <n v="15567.42"/>
    <x v="3"/>
    <x v="6"/>
    <x v="1737"/>
    <x v="0"/>
    <x v="6"/>
    <x v="0"/>
    <x v="6"/>
    <x v="4"/>
  </r>
  <r>
    <x v="61"/>
    <n v="19029.18"/>
    <n v="9495.93"/>
    <x v="3"/>
    <x v="2"/>
    <x v="1738"/>
    <x v="0"/>
    <x v="2"/>
    <x v="2"/>
    <x v="2"/>
    <x v="0"/>
  </r>
  <r>
    <x v="82"/>
    <n v="16054.37"/>
    <n v="9531.99"/>
    <x v="2"/>
    <x v="4"/>
    <x v="1739"/>
    <x v="0"/>
    <x v="4"/>
    <x v="1"/>
    <x v="4"/>
    <x v="3"/>
  </r>
  <r>
    <x v="83"/>
    <n v="18036.599999999999"/>
    <n v="5219.71"/>
    <x v="2"/>
    <x v="7"/>
    <x v="1740"/>
    <x v="0"/>
    <x v="7"/>
    <x v="2"/>
    <x v="7"/>
    <x v="5"/>
  </r>
  <r>
    <x v="24"/>
    <n v="5133.6899999999996"/>
    <n v="10336.02"/>
    <x v="3"/>
    <x v="3"/>
    <x v="1741"/>
    <x v="1"/>
    <x v="3"/>
    <x v="3"/>
    <x v="3"/>
    <x v="2"/>
  </r>
  <r>
    <x v="58"/>
    <n v="10625.07"/>
    <n v="8409.51"/>
    <x v="2"/>
    <x v="6"/>
    <x v="1742"/>
    <x v="0"/>
    <x v="6"/>
    <x v="0"/>
    <x v="6"/>
    <x v="4"/>
  </r>
  <r>
    <x v="33"/>
    <n v="10663.8"/>
    <n v="16786.939999999999"/>
    <x v="0"/>
    <x v="7"/>
    <x v="1743"/>
    <x v="0"/>
    <x v="7"/>
    <x v="2"/>
    <x v="7"/>
    <x v="5"/>
  </r>
  <r>
    <x v="35"/>
    <n v="13284.73"/>
    <n v="11730.84"/>
    <x v="0"/>
    <x v="2"/>
    <x v="1744"/>
    <x v="0"/>
    <x v="2"/>
    <x v="2"/>
    <x v="2"/>
    <x v="0"/>
  </r>
  <r>
    <x v="20"/>
    <n v="11801.82"/>
    <n v="7823.74"/>
    <x v="1"/>
    <x v="10"/>
    <x v="1745"/>
    <x v="0"/>
    <x v="9"/>
    <x v="1"/>
    <x v="9"/>
    <x v="2"/>
  </r>
  <r>
    <x v="98"/>
    <n v="5485.46"/>
    <n v="11805.38"/>
    <x v="3"/>
    <x v="6"/>
    <x v="1746"/>
    <x v="0"/>
    <x v="6"/>
    <x v="0"/>
    <x v="6"/>
    <x v="4"/>
  </r>
  <r>
    <x v="40"/>
    <n v="8379.77"/>
    <n v="18311.849999999999"/>
    <x v="0"/>
    <x v="8"/>
    <x v="1747"/>
    <x v="0"/>
    <x v="3"/>
    <x v="3"/>
    <x v="3"/>
    <x v="4"/>
  </r>
  <r>
    <x v="91"/>
    <n v="16937.37"/>
    <n v="18183.740000000002"/>
    <x v="2"/>
    <x v="1"/>
    <x v="1748"/>
    <x v="0"/>
    <x v="1"/>
    <x v="1"/>
    <x v="1"/>
    <x v="1"/>
  </r>
  <r>
    <x v="68"/>
    <n v="13469.67"/>
    <n v="17900.419999999998"/>
    <x v="3"/>
    <x v="2"/>
    <x v="1749"/>
    <x v="0"/>
    <x v="2"/>
    <x v="2"/>
    <x v="2"/>
    <x v="0"/>
  </r>
  <r>
    <x v="7"/>
    <n v="18763.2"/>
    <n v="7572.99"/>
    <x v="0"/>
    <x v="0"/>
    <x v="1750"/>
    <x v="0"/>
    <x v="0"/>
    <x v="0"/>
    <x v="0"/>
    <x v="0"/>
  </r>
  <r>
    <x v="15"/>
    <n v="16644.990000000002"/>
    <n v="13341.79"/>
    <x v="0"/>
    <x v="4"/>
    <x v="1751"/>
    <x v="0"/>
    <x v="4"/>
    <x v="1"/>
    <x v="4"/>
    <x v="3"/>
  </r>
  <r>
    <x v="72"/>
    <n v="12183.02"/>
    <n v="12390.37"/>
    <x v="2"/>
    <x v="10"/>
    <x v="1752"/>
    <x v="0"/>
    <x v="9"/>
    <x v="1"/>
    <x v="9"/>
    <x v="2"/>
  </r>
  <r>
    <x v="61"/>
    <n v="6381.39"/>
    <n v="7747.76"/>
    <x v="0"/>
    <x v="7"/>
    <x v="1753"/>
    <x v="0"/>
    <x v="7"/>
    <x v="2"/>
    <x v="7"/>
    <x v="5"/>
  </r>
  <r>
    <x v="44"/>
    <n v="17403.78"/>
    <n v="17193.77"/>
    <x v="2"/>
    <x v="2"/>
    <x v="1754"/>
    <x v="0"/>
    <x v="2"/>
    <x v="2"/>
    <x v="2"/>
    <x v="0"/>
  </r>
  <r>
    <x v="73"/>
    <n v="19684.990000000002"/>
    <n v="16762.830000000002"/>
    <x v="3"/>
    <x v="0"/>
    <x v="1755"/>
    <x v="0"/>
    <x v="0"/>
    <x v="0"/>
    <x v="0"/>
    <x v="0"/>
  </r>
  <r>
    <x v="74"/>
    <n v="9246.61"/>
    <n v="16433.63"/>
    <x v="0"/>
    <x v="10"/>
    <x v="1756"/>
    <x v="0"/>
    <x v="9"/>
    <x v="1"/>
    <x v="9"/>
    <x v="2"/>
  </r>
  <r>
    <x v="45"/>
    <n v="13545.01"/>
    <n v="8195.76"/>
    <x v="0"/>
    <x v="11"/>
    <x v="1757"/>
    <x v="0"/>
    <x v="10"/>
    <x v="3"/>
    <x v="10"/>
    <x v="5"/>
  </r>
  <r>
    <x v="12"/>
    <n v="10239.64"/>
    <n v="9297.7199999999993"/>
    <x v="1"/>
    <x v="3"/>
    <x v="1758"/>
    <x v="1"/>
    <x v="3"/>
    <x v="3"/>
    <x v="3"/>
    <x v="2"/>
  </r>
  <r>
    <x v="34"/>
    <n v="19741.75"/>
    <n v="5117.9399999999996"/>
    <x v="3"/>
    <x v="0"/>
    <x v="1759"/>
    <x v="0"/>
    <x v="0"/>
    <x v="0"/>
    <x v="0"/>
    <x v="0"/>
  </r>
  <r>
    <x v="18"/>
    <n v="6051.23"/>
    <n v="10646.98"/>
    <x v="0"/>
    <x v="9"/>
    <x v="1760"/>
    <x v="0"/>
    <x v="8"/>
    <x v="2"/>
    <x v="8"/>
    <x v="6"/>
  </r>
  <r>
    <x v="13"/>
    <n v="16198.51"/>
    <n v="5882.9"/>
    <x v="0"/>
    <x v="6"/>
    <x v="1761"/>
    <x v="0"/>
    <x v="6"/>
    <x v="0"/>
    <x v="6"/>
    <x v="4"/>
  </r>
  <r>
    <x v="64"/>
    <n v="6979.27"/>
    <n v="17741.95"/>
    <x v="1"/>
    <x v="1"/>
    <x v="1762"/>
    <x v="0"/>
    <x v="1"/>
    <x v="1"/>
    <x v="1"/>
    <x v="1"/>
  </r>
  <r>
    <x v="14"/>
    <n v="13844.2"/>
    <n v="7697.6"/>
    <x v="2"/>
    <x v="10"/>
    <x v="1763"/>
    <x v="0"/>
    <x v="9"/>
    <x v="1"/>
    <x v="9"/>
    <x v="2"/>
  </r>
  <r>
    <x v="67"/>
    <n v="19172.400000000001"/>
    <n v="16121.87"/>
    <x v="0"/>
    <x v="3"/>
    <x v="1764"/>
    <x v="1"/>
    <x v="3"/>
    <x v="3"/>
    <x v="3"/>
    <x v="2"/>
  </r>
  <r>
    <x v="75"/>
    <n v="15939.16"/>
    <n v="16108.27"/>
    <x v="0"/>
    <x v="9"/>
    <x v="1765"/>
    <x v="0"/>
    <x v="8"/>
    <x v="2"/>
    <x v="8"/>
    <x v="6"/>
  </r>
  <r>
    <x v="40"/>
    <n v="16503.59"/>
    <n v="17864.12"/>
    <x v="3"/>
    <x v="12"/>
    <x v="1766"/>
    <x v="0"/>
    <x v="11"/>
    <x v="0"/>
    <x v="11"/>
    <x v="3"/>
  </r>
  <r>
    <x v="86"/>
    <n v="18347.439999999999"/>
    <n v="18540.400000000001"/>
    <x v="3"/>
    <x v="7"/>
    <x v="1767"/>
    <x v="0"/>
    <x v="7"/>
    <x v="2"/>
    <x v="7"/>
    <x v="5"/>
  </r>
  <r>
    <x v="27"/>
    <n v="10937.15"/>
    <n v="11094.54"/>
    <x v="2"/>
    <x v="7"/>
    <x v="1768"/>
    <x v="0"/>
    <x v="7"/>
    <x v="2"/>
    <x v="7"/>
    <x v="5"/>
  </r>
  <r>
    <x v="71"/>
    <n v="9737.11"/>
    <n v="18474.48"/>
    <x v="1"/>
    <x v="10"/>
    <x v="1769"/>
    <x v="0"/>
    <x v="9"/>
    <x v="1"/>
    <x v="9"/>
    <x v="2"/>
  </r>
  <r>
    <x v="32"/>
    <n v="6192.95"/>
    <n v="17364.11"/>
    <x v="2"/>
    <x v="4"/>
    <x v="1770"/>
    <x v="0"/>
    <x v="4"/>
    <x v="1"/>
    <x v="4"/>
    <x v="3"/>
  </r>
  <r>
    <x v="23"/>
    <n v="7033.87"/>
    <n v="12318.59"/>
    <x v="1"/>
    <x v="0"/>
    <x v="1771"/>
    <x v="0"/>
    <x v="0"/>
    <x v="0"/>
    <x v="0"/>
    <x v="0"/>
  </r>
  <r>
    <x v="44"/>
    <n v="9387.5400000000009"/>
    <n v="18923.39"/>
    <x v="0"/>
    <x v="4"/>
    <x v="1772"/>
    <x v="0"/>
    <x v="4"/>
    <x v="1"/>
    <x v="4"/>
    <x v="3"/>
  </r>
  <r>
    <x v="54"/>
    <n v="12277.42"/>
    <n v="14092.32"/>
    <x v="0"/>
    <x v="0"/>
    <x v="1773"/>
    <x v="0"/>
    <x v="0"/>
    <x v="0"/>
    <x v="0"/>
    <x v="0"/>
  </r>
  <r>
    <x v="79"/>
    <n v="11203.28"/>
    <n v="6784.76"/>
    <x v="1"/>
    <x v="9"/>
    <x v="1774"/>
    <x v="0"/>
    <x v="8"/>
    <x v="2"/>
    <x v="8"/>
    <x v="6"/>
  </r>
  <r>
    <x v="96"/>
    <n v="11719.16"/>
    <n v="16332.1"/>
    <x v="2"/>
    <x v="6"/>
    <x v="1775"/>
    <x v="0"/>
    <x v="6"/>
    <x v="0"/>
    <x v="6"/>
    <x v="4"/>
  </r>
  <r>
    <x v="38"/>
    <n v="16652.439999999999"/>
    <n v="14478.76"/>
    <x v="2"/>
    <x v="11"/>
    <x v="1776"/>
    <x v="0"/>
    <x v="10"/>
    <x v="3"/>
    <x v="10"/>
    <x v="5"/>
  </r>
  <r>
    <x v="53"/>
    <n v="10334.09"/>
    <n v="12882.77"/>
    <x v="3"/>
    <x v="2"/>
    <x v="1777"/>
    <x v="0"/>
    <x v="2"/>
    <x v="2"/>
    <x v="2"/>
    <x v="0"/>
  </r>
  <r>
    <x v="28"/>
    <n v="13184.57"/>
    <n v="15669.82"/>
    <x v="3"/>
    <x v="2"/>
    <x v="1778"/>
    <x v="0"/>
    <x v="2"/>
    <x v="2"/>
    <x v="2"/>
    <x v="0"/>
  </r>
  <r>
    <x v="67"/>
    <n v="10259.24"/>
    <n v="17860.79"/>
    <x v="1"/>
    <x v="12"/>
    <x v="1779"/>
    <x v="0"/>
    <x v="11"/>
    <x v="0"/>
    <x v="11"/>
    <x v="3"/>
  </r>
  <r>
    <x v="88"/>
    <n v="6016.65"/>
    <n v="5888.03"/>
    <x v="3"/>
    <x v="0"/>
    <x v="1780"/>
    <x v="0"/>
    <x v="0"/>
    <x v="0"/>
    <x v="0"/>
    <x v="0"/>
  </r>
  <r>
    <x v="55"/>
    <n v="17384.96"/>
    <n v="6206.71"/>
    <x v="0"/>
    <x v="7"/>
    <x v="1781"/>
    <x v="0"/>
    <x v="7"/>
    <x v="2"/>
    <x v="7"/>
    <x v="5"/>
  </r>
  <r>
    <x v="1"/>
    <n v="12343.63"/>
    <n v="7732.94"/>
    <x v="3"/>
    <x v="5"/>
    <x v="1782"/>
    <x v="1"/>
    <x v="5"/>
    <x v="3"/>
    <x v="5"/>
    <x v="1"/>
  </r>
  <r>
    <x v="37"/>
    <n v="17216.61"/>
    <n v="7881.38"/>
    <x v="0"/>
    <x v="10"/>
    <x v="1783"/>
    <x v="0"/>
    <x v="9"/>
    <x v="1"/>
    <x v="9"/>
    <x v="2"/>
  </r>
  <r>
    <x v="11"/>
    <n v="14672.73"/>
    <n v="17855.740000000002"/>
    <x v="1"/>
    <x v="1"/>
    <x v="1784"/>
    <x v="0"/>
    <x v="1"/>
    <x v="1"/>
    <x v="1"/>
    <x v="1"/>
  </r>
  <r>
    <x v="13"/>
    <n v="7049.05"/>
    <n v="14927.51"/>
    <x v="3"/>
    <x v="12"/>
    <x v="1785"/>
    <x v="0"/>
    <x v="11"/>
    <x v="0"/>
    <x v="11"/>
    <x v="3"/>
  </r>
  <r>
    <x v="48"/>
    <n v="7306.67"/>
    <n v="5234.96"/>
    <x v="3"/>
    <x v="7"/>
    <x v="1786"/>
    <x v="0"/>
    <x v="7"/>
    <x v="2"/>
    <x v="7"/>
    <x v="5"/>
  </r>
  <r>
    <x v="49"/>
    <n v="17954.89"/>
    <n v="4248.83"/>
    <x v="1"/>
    <x v="10"/>
    <x v="1787"/>
    <x v="0"/>
    <x v="9"/>
    <x v="1"/>
    <x v="9"/>
    <x v="2"/>
  </r>
  <r>
    <x v="71"/>
    <n v="15155.65"/>
    <n v="18051.84"/>
    <x v="2"/>
    <x v="2"/>
    <x v="1788"/>
    <x v="0"/>
    <x v="2"/>
    <x v="2"/>
    <x v="2"/>
    <x v="0"/>
  </r>
  <r>
    <x v="28"/>
    <n v="19078.77"/>
    <n v="8221.1"/>
    <x v="2"/>
    <x v="12"/>
    <x v="1789"/>
    <x v="0"/>
    <x v="11"/>
    <x v="0"/>
    <x v="11"/>
    <x v="3"/>
  </r>
  <r>
    <x v="26"/>
    <n v="11646.17"/>
    <n v="18071.46"/>
    <x v="2"/>
    <x v="6"/>
    <x v="1790"/>
    <x v="0"/>
    <x v="6"/>
    <x v="0"/>
    <x v="6"/>
    <x v="4"/>
  </r>
  <r>
    <x v="89"/>
    <n v="11470.33"/>
    <n v="8903.16"/>
    <x v="1"/>
    <x v="5"/>
    <x v="1791"/>
    <x v="1"/>
    <x v="5"/>
    <x v="3"/>
    <x v="5"/>
    <x v="1"/>
  </r>
  <r>
    <x v="85"/>
    <n v="18530.13"/>
    <n v="8064.92"/>
    <x v="0"/>
    <x v="8"/>
    <x v="1792"/>
    <x v="0"/>
    <x v="3"/>
    <x v="3"/>
    <x v="3"/>
    <x v="4"/>
  </r>
  <r>
    <x v="38"/>
    <n v="10403.870000000001"/>
    <n v="13861.74"/>
    <x v="3"/>
    <x v="4"/>
    <x v="1793"/>
    <x v="0"/>
    <x v="4"/>
    <x v="1"/>
    <x v="4"/>
    <x v="3"/>
  </r>
  <r>
    <x v="34"/>
    <n v="16549.62"/>
    <n v="5403.43"/>
    <x v="2"/>
    <x v="6"/>
    <x v="1794"/>
    <x v="0"/>
    <x v="6"/>
    <x v="0"/>
    <x v="6"/>
    <x v="4"/>
  </r>
  <r>
    <x v="96"/>
    <n v="15498.25"/>
    <n v="5593.13"/>
    <x v="0"/>
    <x v="12"/>
    <x v="1795"/>
    <x v="0"/>
    <x v="11"/>
    <x v="0"/>
    <x v="11"/>
    <x v="3"/>
  </r>
  <r>
    <x v="29"/>
    <n v="13464.05"/>
    <n v="16639.39"/>
    <x v="0"/>
    <x v="2"/>
    <x v="1796"/>
    <x v="0"/>
    <x v="2"/>
    <x v="2"/>
    <x v="2"/>
    <x v="0"/>
  </r>
  <r>
    <x v="25"/>
    <n v="14220.2"/>
    <n v="7855.5"/>
    <x v="3"/>
    <x v="5"/>
    <x v="1797"/>
    <x v="1"/>
    <x v="5"/>
    <x v="3"/>
    <x v="5"/>
    <x v="1"/>
  </r>
  <r>
    <x v="77"/>
    <n v="14566.42"/>
    <n v="8373.26"/>
    <x v="2"/>
    <x v="6"/>
    <x v="1798"/>
    <x v="0"/>
    <x v="6"/>
    <x v="0"/>
    <x v="6"/>
    <x v="4"/>
  </r>
  <r>
    <x v="87"/>
    <n v="5178.6400000000003"/>
    <n v="12703.82"/>
    <x v="1"/>
    <x v="12"/>
    <x v="1799"/>
    <x v="0"/>
    <x v="11"/>
    <x v="0"/>
    <x v="11"/>
    <x v="3"/>
  </r>
  <r>
    <x v="26"/>
    <n v="13961.88"/>
    <n v="15873.98"/>
    <x v="3"/>
    <x v="10"/>
    <x v="1800"/>
    <x v="0"/>
    <x v="9"/>
    <x v="1"/>
    <x v="9"/>
    <x v="2"/>
  </r>
  <r>
    <x v="67"/>
    <n v="16599.59"/>
    <n v="14394.61"/>
    <x v="3"/>
    <x v="2"/>
    <x v="1801"/>
    <x v="0"/>
    <x v="2"/>
    <x v="2"/>
    <x v="2"/>
    <x v="0"/>
  </r>
  <r>
    <x v="69"/>
    <n v="17274"/>
    <n v="17085.580000000002"/>
    <x v="2"/>
    <x v="10"/>
    <x v="1802"/>
    <x v="0"/>
    <x v="9"/>
    <x v="1"/>
    <x v="9"/>
    <x v="2"/>
  </r>
  <r>
    <x v="20"/>
    <n v="12400.17"/>
    <n v="17977.900000000001"/>
    <x v="3"/>
    <x v="12"/>
    <x v="1803"/>
    <x v="0"/>
    <x v="11"/>
    <x v="0"/>
    <x v="11"/>
    <x v="3"/>
  </r>
  <r>
    <x v="28"/>
    <n v="19265.490000000002"/>
    <n v="14835.13"/>
    <x v="0"/>
    <x v="12"/>
    <x v="1804"/>
    <x v="0"/>
    <x v="11"/>
    <x v="0"/>
    <x v="11"/>
    <x v="3"/>
  </r>
  <r>
    <x v="11"/>
    <n v="18330.330000000002"/>
    <n v="12418.66"/>
    <x v="3"/>
    <x v="9"/>
    <x v="1805"/>
    <x v="0"/>
    <x v="8"/>
    <x v="2"/>
    <x v="8"/>
    <x v="6"/>
  </r>
  <r>
    <x v="13"/>
    <n v="7791.96"/>
    <n v="7155.37"/>
    <x v="1"/>
    <x v="8"/>
    <x v="1806"/>
    <x v="0"/>
    <x v="3"/>
    <x v="3"/>
    <x v="3"/>
    <x v="4"/>
  </r>
  <r>
    <x v="15"/>
    <n v="15631.42"/>
    <n v="6555.32"/>
    <x v="0"/>
    <x v="12"/>
    <x v="1807"/>
    <x v="0"/>
    <x v="11"/>
    <x v="0"/>
    <x v="11"/>
    <x v="3"/>
  </r>
  <r>
    <x v="16"/>
    <n v="6953.09"/>
    <n v="11851.14"/>
    <x v="1"/>
    <x v="2"/>
    <x v="1808"/>
    <x v="0"/>
    <x v="2"/>
    <x v="2"/>
    <x v="2"/>
    <x v="0"/>
  </r>
  <r>
    <x v="86"/>
    <n v="5603.71"/>
    <n v="19781.919999999998"/>
    <x v="2"/>
    <x v="3"/>
    <x v="1809"/>
    <x v="1"/>
    <x v="3"/>
    <x v="3"/>
    <x v="3"/>
    <x v="2"/>
  </r>
  <r>
    <x v="37"/>
    <n v="17072.05"/>
    <n v="11412.38"/>
    <x v="2"/>
    <x v="9"/>
    <x v="1810"/>
    <x v="0"/>
    <x v="8"/>
    <x v="2"/>
    <x v="8"/>
    <x v="6"/>
  </r>
  <r>
    <x v="33"/>
    <n v="7721.7"/>
    <n v="17225.34"/>
    <x v="0"/>
    <x v="2"/>
    <x v="1811"/>
    <x v="0"/>
    <x v="2"/>
    <x v="2"/>
    <x v="2"/>
    <x v="0"/>
  </r>
  <r>
    <x v="78"/>
    <n v="16900.810000000001"/>
    <n v="14771.33"/>
    <x v="3"/>
    <x v="2"/>
    <x v="1812"/>
    <x v="0"/>
    <x v="2"/>
    <x v="2"/>
    <x v="2"/>
    <x v="0"/>
  </r>
  <r>
    <x v="30"/>
    <n v="10132.32"/>
    <n v="9099.9500000000007"/>
    <x v="3"/>
    <x v="0"/>
    <x v="1813"/>
    <x v="0"/>
    <x v="0"/>
    <x v="0"/>
    <x v="0"/>
    <x v="0"/>
  </r>
  <r>
    <x v="26"/>
    <n v="10892.38"/>
    <n v="10638.37"/>
    <x v="1"/>
    <x v="6"/>
    <x v="1814"/>
    <x v="0"/>
    <x v="6"/>
    <x v="0"/>
    <x v="6"/>
    <x v="4"/>
  </r>
  <r>
    <x v="57"/>
    <n v="16102.92"/>
    <n v="11055.93"/>
    <x v="0"/>
    <x v="0"/>
    <x v="1815"/>
    <x v="0"/>
    <x v="0"/>
    <x v="0"/>
    <x v="0"/>
    <x v="0"/>
  </r>
  <r>
    <x v="23"/>
    <n v="13685.16"/>
    <n v="13175.28"/>
    <x v="2"/>
    <x v="6"/>
    <x v="1816"/>
    <x v="0"/>
    <x v="6"/>
    <x v="0"/>
    <x v="6"/>
    <x v="4"/>
  </r>
  <r>
    <x v="54"/>
    <n v="12285.56"/>
    <n v="7447.53"/>
    <x v="3"/>
    <x v="0"/>
    <x v="1817"/>
    <x v="0"/>
    <x v="0"/>
    <x v="0"/>
    <x v="0"/>
    <x v="0"/>
  </r>
  <r>
    <x v="85"/>
    <n v="8665.08"/>
    <n v="18625.34"/>
    <x v="3"/>
    <x v="0"/>
    <x v="1818"/>
    <x v="0"/>
    <x v="0"/>
    <x v="0"/>
    <x v="0"/>
    <x v="0"/>
  </r>
  <r>
    <x v="54"/>
    <n v="6214.12"/>
    <n v="10163.790000000001"/>
    <x v="3"/>
    <x v="8"/>
    <x v="1819"/>
    <x v="0"/>
    <x v="3"/>
    <x v="3"/>
    <x v="3"/>
    <x v="4"/>
  </r>
  <r>
    <x v="37"/>
    <n v="8743.73"/>
    <n v="11509.63"/>
    <x v="0"/>
    <x v="1"/>
    <x v="1820"/>
    <x v="0"/>
    <x v="1"/>
    <x v="1"/>
    <x v="1"/>
    <x v="1"/>
  </r>
  <r>
    <x v="92"/>
    <n v="13888.99"/>
    <n v="7044.52"/>
    <x v="3"/>
    <x v="11"/>
    <x v="1821"/>
    <x v="0"/>
    <x v="10"/>
    <x v="3"/>
    <x v="10"/>
    <x v="5"/>
  </r>
  <r>
    <x v="21"/>
    <n v="14336.27"/>
    <n v="11267.62"/>
    <x v="1"/>
    <x v="5"/>
    <x v="1822"/>
    <x v="1"/>
    <x v="5"/>
    <x v="3"/>
    <x v="5"/>
    <x v="1"/>
  </r>
  <r>
    <x v="63"/>
    <n v="10097.4"/>
    <n v="9245.41"/>
    <x v="1"/>
    <x v="2"/>
    <x v="1823"/>
    <x v="0"/>
    <x v="2"/>
    <x v="2"/>
    <x v="2"/>
    <x v="0"/>
  </r>
  <r>
    <x v="67"/>
    <n v="5340.62"/>
    <n v="18866.47"/>
    <x v="2"/>
    <x v="0"/>
    <x v="1824"/>
    <x v="0"/>
    <x v="0"/>
    <x v="0"/>
    <x v="0"/>
    <x v="0"/>
  </r>
  <r>
    <x v="28"/>
    <n v="18032.93"/>
    <n v="12323.3"/>
    <x v="3"/>
    <x v="8"/>
    <x v="1825"/>
    <x v="0"/>
    <x v="3"/>
    <x v="3"/>
    <x v="3"/>
    <x v="4"/>
  </r>
  <r>
    <x v="26"/>
    <n v="6688.77"/>
    <n v="16087.68"/>
    <x v="0"/>
    <x v="5"/>
    <x v="1826"/>
    <x v="1"/>
    <x v="5"/>
    <x v="3"/>
    <x v="5"/>
    <x v="1"/>
  </r>
  <r>
    <x v="76"/>
    <n v="13539.62"/>
    <n v="10780.62"/>
    <x v="1"/>
    <x v="10"/>
    <x v="1827"/>
    <x v="0"/>
    <x v="9"/>
    <x v="1"/>
    <x v="9"/>
    <x v="2"/>
  </r>
  <r>
    <x v="71"/>
    <n v="15490.93"/>
    <n v="9182.4"/>
    <x v="1"/>
    <x v="9"/>
    <x v="1828"/>
    <x v="0"/>
    <x v="8"/>
    <x v="2"/>
    <x v="8"/>
    <x v="6"/>
  </r>
  <r>
    <x v="65"/>
    <n v="18866.240000000002"/>
    <n v="17526.21"/>
    <x v="2"/>
    <x v="9"/>
    <x v="1829"/>
    <x v="0"/>
    <x v="8"/>
    <x v="2"/>
    <x v="8"/>
    <x v="6"/>
  </r>
  <r>
    <x v="34"/>
    <n v="9519.7999999999993"/>
    <n v="17327.62"/>
    <x v="0"/>
    <x v="3"/>
    <x v="1830"/>
    <x v="1"/>
    <x v="3"/>
    <x v="3"/>
    <x v="3"/>
    <x v="2"/>
  </r>
  <r>
    <x v="78"/>
    <n v="5672.1"/>
    <n v="14510.52"/>
    <x v="2"/>
    <x v="10"/>
    <x v="1831"/>
    <x v="0"/>
    <x v="9"/>
    <x v="1"/>
    <x v="9"/>
    <x v="2"/>
  </r>
  <r>
    <x v="50"/>
    <n v="15623.62"/>
    <n v="10851.22"/>
    <x v="2"/>
    <x v="9"/>
    <x v="1832"/>
    <x v="0"/>
    <x v="8"/>
    <x v="2"/>
    <x v="8"/>
    <x v="6"/>
  </r>
  <r>
    <x v="68"/>
    <n v="11985.83"/>
    <n v="5980.22"/>
    <x v="1"/>
    <x v="10"/>
    <x v="1833"/>
    <x v="0"/>
    <x v="9"/>
    <x v="1"/>
    <x v="9"/>
    <x v="2"/>
  </r>
  <r>
    <x v="32"/>
    <n v="5160.05"/>
    <n v="17315.080000000002"/>
    <x v="2"/>
    <x v="4"/>
    <x v="1834"/>
    <x v="0"/>
    <x v="4"/>
    <x v="1"/>
    <x v="4"/>
    <x v="3"/>
  </r>
  <r>
    <x v="66"/>
    <n v="12593.42"/>
    <n v="16815.95"/>
    <x v="0"/>
    <x v="11"/>
    <x v="1835"/>
    <x v="0"/>
    <x v="10"/>
    <x v="3"/>
    <x v="10"/>
    <x v="5"/>
  </r>
  <r>
    <x v="97"/>
    <n v="11567.84"/>
    <n v="15022.17"/>
    <x v="2"/>
    <x v="9"/>
    <x v="1836"/>
    <x v="0"/>
    <x v="8"/>
    <x v="2"/>
    <x v="8"/>
    <x v="6"/>
  </r>
  <r>
    <x v="72"/>
    <n v="18741.830000000002"/>
    <n v="5610.85"/>
    <x v="3"/>
    <x v="4"/>
    <x v="1837"/>
    <x v="0"/>
    <x v="4"/>
    <x v="1"/>
    <x v="4"/>
    <x v="3"/>
  </r>
  <r>
    <x v="10"/>
    <n v="15724.14"/>
    <n v="10385.14"/>
    <x v="0"/>
    <x v="1"/>
    <x v="1838"/>
    <x v="0"/>
    <x v="1"/>
    <x v="1"/>
    <x v="1"/>
    <x v="1"/>
  </r>
  <r>
    <x v="59"/>
    <n v="18066.38"/>
    <n v="14778.19"/>
    <x v="2"/>
    <x v="5"/>
    <x v="1839"/>
    <x v="1"/>
    <x v="5"/>
    <x v="3"/>
    <x v="5"/>
    <x v="1"/>
  </r>
  <r>
    <x v="15"/>
    <n v="9765.6200000000008"/>
    <n v="6148.53"/>
    <x v="2"/>
    <x v="11"/>
    <x v="1840"/>
    <x v="0"/>
    <x v="10"/>
    <x v="3"/>
    <x v="10"/>
    <x v="5"/>
  </r>
  <r>
    <x v="96"/>
    <n v="10605.76"/>
    <n v="16371.66"/>
    <x v="3"/>
    <x v="3"/>
    <x v="1841"/>
    <x v="1"/>
    <x v="3"/>
    <x v="3"/>
    <x v="3"/>
    <x v="2"/>
  </r>
  <r>
    <x v="40"/>
    <n v="19872.54"/>
    <n v="17226.330000000002"/>
    <x v="0"/>
    <x v="3"/>
    <x v="1842"/>
    <x v="1"/>
    <x v="3"/>
    <x v="3"/>
    <x v="3"/>
    <x v="2"/>
  </r>
  <r>
    <x v="0"/>
    <n v="15917.39"/>
    <n v="14744.47"/>
    <x v="1"/>
    <x v="7"/>
    <x v="1843"/>
    <x v="0"/>
    <x v="7"/>
    <x v="2"/>
    <x v="7"/>
    <x v="5"/>
  </r>
  <r>
    <x v="11"/>
    <n v="15976.21"/>
    <n v="6749.51"/>
    <x v="1"/>
    <x v="12"/>
    <x v="1844"/>
    <x v="0"/>
    <x v="11"/>
    <x v="0"/>
    <x v="11"/>
    <x v="3"/>
  </r>
  <r>
    <x v="37"/>
    <n v="16951.259999999998"/>
    <n v="10893.3"/>
    <x v="0"/>
    <x v="4"/>
    <x v="1845"/>
    <x v="0"/>
    <x v="4"/>
    <x v="1"/>
    <x v="4"/>
    <x v="3"/>
  </r>
  <r>
    <x v="5"/>
    <n v="10594.92"/>
    <n v="9165.3799999999992"/>
    <x v="1"/>
    <x v="8"/>
    <x v="1846"/>
    <x v="0"/>
    <x v="3"/>
    <x v="3"/>
    <x v="3"/>
    <x v="4"/>
  </r>
  <r>
    <x v="56"/>
    <n v="16586.97"/>
    <n v="6919.31"/>
    <x v="3"/>
    <x v="7"/>
    <x v="1847"/>
    <x v="0"/>
    <x v="7"/>
    <x v="2"/>
    <x v="7"/>
    <x v="5"/>
  </r>
  <r>
    <x v="97"/>
    <n v="5159.3599999999997"/>
    <n v="16029.02"/>
    <x v="2"/>
    <x v="7"/>
    <x v="1848"/>
    <x v="0"/>
    <x v="7"/>
    <x v="2"/>
    <x v="7"/>
    <x v="5"/>
  </r>
  <r>
    <x v="87"/>
    <n v="14391.07"/>
    <n v="12968.79"/>
    <x v="2"/>
    <x v="11"/>
    <x v="1849"/>
    <x v="0"/>
    <x v="10"/>
    <x v="3"/>
    <x v="10"/>
    <x v="5"/>
  </r>
  <r>
    <x v="24"/>
    <n v="6380.07"/>
    <n v="16720.29"/>
    <x v="0"/>
    <x v="6"/>
    <x v="1850"/>
    <x v="0"/>
    <x v="6"/>
    <x v="0"/>
    <x v="6"/>
    <x v="4"/>
  </r>
  <r>
    <x v="47"/>
    <n v="17300.830000000002"/>
    <n v="6970.48"/>
    <x v="0"/>
    <x v="5"/>
    <x v="1851"/>
    <x v="1"/>
    <x v="5"/>
    <x v="3"/>
    <x v="5"/>
    <x v="1"/>
  </r>
  <r>
    <x v="98"/>
    <n v="12531.59"/>
    <n v="11649.68"/>
    <x v="2"/>
    <x v="5"/>
    <x v="1852"/>
    <x v="1"/>
    <x v="5"/>
    <x v="3"/>
    <x v="5"/>
    <x v="1"/>
  </r>
  <r>
    <x v="0"/>
    <n v="18911.62"/>
    <n v="5382.81"/>
    <x v="1"/>
    <x v="11"/>
    <x v="1853"/>
    <x v="0"/>
    <x v="10"/>
    <x v="3"/>
    <x v="10"/>
    <x v="5"/>
  </r>
  <r>
    <x v="40"/>
    <n v="13120.48"/>
    <n v="14809.55"/>
    <x v="2"/>
    <x v="1"/>
    <x v="1854"/>
    <x v="0"/>
    <x v="1"/>
    <x v="1"/>
    <x v="1"/>
    <x v="1"/>
  </r>
  <r>
    <x v="30"/>
    <n v="12872.62"/>
    <n v="5872.92"/>
    <x v="1"/>
    <x v="4"/>
    <x v="1855"/>
    <x v="0"/>
    <x v="4"/>
    <x v="1"/>
    <x v="4"/>
    <x v="3"/>
  </r>
  <r>
    <x v="55"/>
    <n v="5535.62"/>
    <n v="10831.25"/>
    <x v="1"/>
    <x v="10"/>
    <x v="1856"/>
    <x v="0"/>
    <x v="9"/>
    <x v="1"/>
    <x v="9"/>
    <x v="2"/>
  </r>
  <r>
    <x v="27"/>
    <n v="11674.06"/>
    <n v="13428.48"/>
    <x v="3"/>
    <x v="12"/>
    <x v="1857"/>
    <x v="0"/>
    <x v="11"/>
    <x v="0"/>
    <x v="11"/>
    <x v="3"/>
  </r>
  <r>
    <x v="62"/>
    <n v="8951.66"/>
    <n v="7126.31"/>
    <x v="3"/>
    <x v="0"/>
    <x v="1858"/>
    <x v="0"/>
    <x v="0"/>
    <x v="0"/>
    <x v="0"/>
    <x v="0"/>
  </r>
  <r>
    <x v="42"/>
    <n v="5011.58"/>
    <n v="9375.01"/>
    <x v="1"/>
    <x v="0"/>
    <x v="1859"/>
    <x v="0"/>
    <x v="0"/>
    <x v="0"/>
    <x v="0"/>
    <x v="0"/>
  </r>
  <r>
    <x v="65"/>
    <n v="15839.9"/>
    <n v="14361.69"/>
    <x v="0"/>
    <x v="11"/>
    <x v="1860"/>
    <x v="0"/>
    <x v="10"/>
    <x v="3"/>
    <x v="10"/>
    <x v="5"/>
  </r>
  <r>
    <x v="75"/>
    <n v="12129.52"/>
    <n v="12484.26"/>
    <x v="1"/>
    <x v="11"/>
    <x v="1861"/>
    <x v="0"/>
    <x v="10"/>
    <x v="3"/>
    <x v="10"/>
    <x v="5"/>
  </r>
  <r>
    <x v="7"/>
    <n v="8940.77"/>
    <n v="12627.26"/>
    <x v="0"/>
    <x v="10"/>
    <x v="1862"/>
    <x v="0"/>
    <x v="9"/>
    <x v="1"/>
    <x v="9"/>
    <x v="2"/>
  </r>
  <r>
    <x v="11"/>
    <n v="5807.41"/>
    <n v="15767.06"/>
    <x v="0"/>
    <x v="7"/>
    <x v="1863"/>
    <x v="0"/>
    <x v="7"/>
    <x v="2"/>
    <x v="7"/>
    <x v="5"/>
  </r>
  <r>
    <x v="11"/>
    <n v="6939.29"/>
    <n v="6156.37"/>
    <x v="3"/>
    <x v="12"/>
    <x v="1864"/>
    <x v="0"/>
    <x v="11"/>
    <x v="0"/>
    <x v="11"/>
    <x v="3"/>
  </r>
  <r>
    <x v="52"/>
    <n v="7643.42"/>
    <n v="17927.28"/>
    <x v="2"/>
    <x v="4"/>
    <x v="1865"/>
    <x v="0"/>
    <x v="4"/>
    <x v="1"/>
    <x v="4"/>
    <x v="3"/>
  </r>
  <r>
    <x v="51"/>
    <n v="7492.52"/>
    <n v="7060.73"/>
    <x v="1"/>
    <x v="11"/>
    <x v="1866"/>
    <x v="0"/>
    <x v="10"/>
    <x v="3"/>
    <x v="10"/>
    <x v="5"/>
  </r>
  <r>
    <x v="62"/>
    <n v="13685.82"/>
    <n v="19373.04"/>
    <x v="3"/>
    <x v="2"/>
    <x v="1867"/>
    <x v="0"/>
    <x v="2"/>
    <x v="2"/>
    <x v="2"/>
    <x v="0"/>
  </r>
  <r>
    <x v="18"/>
    <n v="7174.76"/>
    <n v="6957.3"/>
    <x v="3"/>
    <x v="9"/>
    <x v="1868"/>
    <x v="0"/>
    <x v="8"/>
    <x v="2"/>
    <x v="8"/>
    <x v="6"/>
  </r>
  <r>
    <x v="39"/>
    <n v="16402.45"/>
    <n v="11254.83"/>
    <x v="1"/>
    <x v="7"/>
    <x v="1869"/>
    <x v="0"/>
    <x v="7"/>
    <x v="2"/>
    <x v="7"/>
    <x v="5"/>
  </r>
  <r>
    <x v="30"/>
    <n v="16694.53"/>
    <n v="7758.29"/>
    <x v="1"/>
    <x v="9"/>
    <x v="1870"/>
    <x v="0"/>
    <x v="8"/>
    <x v="2"/>
    <x v="8"/>
    <x v="6"/>
  </r>
  <r>
    <x v="49"/>
    <n v="14102.4"/>
    <n v="12800.64"/>
    <x v="2"/>
    <x v="5"/>
    <x v="1871"/>
    <x v="1"/>
    <x v="5"/>
    <x v="3"/>
    <x v="5"/>
    <x v="1"/>
  </r>
  <r>
    <x v="66"/>
    <n v="10404.459999999999"/>
    <n v="7274.65"/>
    <x v="1"/>
    <x v="2"/>
    <x v="1872"/>
    <x v="0"/>
    <x v="2"/>
    <x v="2"/>
    <x v="2"/>
    <x v="0"/>
  </r>
  <r>
    <x v="38"/>
    <n v="11341.75"/>
    <n v="14816.86"/>
    <x v="2"/>
    <x v="3"/>
    <x v="1873"/>
    <x v="1"/>
    <x v="3"/>
    <x v="3"/>
    <x v="3"/>
    <x v="2"/>
  </r>
  <r>
    <x v="58"/>
    <n v="8709.4699999999993"/>
    <n v="13524.19"/>
    <x v="3"/>
    <x v="3"/>
    <x v="1874"/>
    <x v="1"/>
    <x v="3"/>
    <x v="3"/>
    <x v="3"/>
    <x v="2"/>
  </r>
  <r>
    <x v="34"/>
    <n v="16667.689999999999"/>
    <n v="19596.14"/>
    <x v="3"/>
    <x v="6"/>
    <x v="1875"/>
    <x v="0"/>
    <x v="6"/>
    <x v="0"/>
    <x v="6"/>
    <x v="4"/>
  </r>
  <r>
    <x v="10"/>
    <n v="19317.39"/>
    <n v="13016.35"/>
    <x v="1"/>
    <x v="6"/>
    <x v="1876"/>
    <x v="0"/>
    <x v="6"/>
    <x v="0"/>
    <x v="6"/>
    <x v="4"/>
  </r>
  <r>
    <x v="89"/>
    <n v="19292.259999999998"/>
    <n v="15958.51"/>
    <x v="2"/>
    <x v="7"/>
    <x v="1877"/>
    <x v="0"/>
    <x v="7"/>
    <x v="2"/>
    <x v="7"/>
    <x v="5"/>
  </r>
  <r>
    <x v="97"/>
    <n v="11834.91"/>
    <n v="17614.53"/>
    <x v="0"/>
    <x v="10"/>
    <x v="1878"/>
    <x v="0"/>
    <x v="9"/>
    <x v="1"/>
    <x v="9"/>
    <x v="2"/>
  </r>
  <r>
    <x v="40"/>
    <n v="9911.39"/>
    <n v="11438.33"/>
    <x v="0"/>
    <x v="4"/>
    <x v="1879"/>
    <x v="0"/>
    <x v="4"/>
    <x v="1"/>
    <x v="4"/>
    <x v="3"/>
  </r>
  <r>
    <x v="98"/>
    <n v="5018.12"/>
    <n v="14491.23"/>
    <x v="3"/>
    <x v="9"/>
    <x v="1880"/>
    <x v="0"/>
    <x v="8"/>
    <x v="2"/>
    <x v="8"/>
    <x v="6"/>
  </r>
  <r>
    <x v="2"/>
    <n v="8924.5499999999993"/>
    <n v="16995.240000000002"/>
    <x v="1"/>
    <x v="2"/>
    <x v="1881"/>
    <x v="0"/>
    <x v="2"/>
    <x v="2"/>
    <x v="2"/>
    <x v="0"/>
  </r>
  <r>
    <x v="86"/>
    <n v="9254.42"/>
    <n v="17094.86"/>
    <x v="1"/>
    <x v="11"/>
    <x v="1882"/>
    <x v="0"/>
    <x v="10"/>
    <x v="3"/>
    <x v="10"/>
    <x v="5"/>
  </r>
  <r>
    <x v="96"/>
    <n v="5856.8"/>
    <n v="5484.12"/>
    <x v="1"/>
    <x v="5"/>
    <x v="1883"/>
    <x v="1"/>
    <x v="5"/>
    <x v="3"/>
    <x v="5"/>
    <x v="1"/>
  </r>
  <r>
    <x v="82"/>
    <n v="5420.97"/>
    <n v="13576.03"/>
    <x v="1"/>
    <x v="5"/>
    <x v="1884"/>
    <x v="1"/>
    <x v="5"/>
    <x v="3"/>
    <x v="5"/>
    <x v="1"/>
  </r>
  <r>
    <x v="72"/>
    <n v="7769.76"/>
    <n v="12197.25"/>
    <x v="1"/>
    <x v="10"/>
    <x v="1885"/>
    <x v="0"/>
    <x v="9"/>
    <x v="1"/>
    <x v="9"/>
    <x v="2"/>
  </r>
  <r>
    <x v="71"/>
    <n v="19498.810000000001"/>
    <n v="18879.810000000001"/>
    <x v="0"/>
    <x v="8"/>
    <x v="1886"/>
    <x v="0"/>
    <x v="3"/>
    <x v="3"/>
    <x v="3"/>
    <x v="4"/>
  </r>
  <r>
    <x v="38"/>
    <n v="8325.7199999999993"/>
    <n v="18113.72"/>
    <x v="3"/>
    <x v="10"/>
    <x v="1887"/>
    <x v="0"/>
    <x v="9"/>
    <x v="1"/>
    <x v="9"/>
    <x v="2"/>
  </r>
  <r>
    <x v="37"/>
    <n v="15557.2"/>
    <n v="6962.56"/>
    <x v="3"/>
    <x v="7"/>
    <x v="1888"/>
    <x v="0"/>
    <x v="7"/>
    <x v="2"/>
    <x v="7"/>
    <x v="5"/>
  </r>
  <r>
    <x v="68"/>
    <n v="14718.19"/>
    <n v="9925.91"/>
    <x v="1"/>
    <x v="6"/>
    <x v="1889"/>
    <x v="0"/>
    <x v="6"/>
    <x v="0"/>
    <x v="6"/>
    <x v="4"/>
  </r>
  <r>
    <x v="30"/>
    <n v="16848.91"/>
    <n v="14890.32"/>
    <x v="2"/>
    <x v="12"/>
    <x v="1890"/>
    <x v="0"/>
    <x v="11"/>
    <x v="0"/>
    <x v="11"/>
    <x v="3"/>
  </r>
  <r>
    <x v="84"/>
    <n v="18491.12"/>
    <n v="7941.16"/>
    <x v="2"/>
    <x v="2"/>
    <x v="1891"/>
    <x v="0"/>
    <x v="2"/>
    <x v="2"/>
    <x v="2"/>
    <x v="0"/>
  </r>
  <r>
    <x v="97"/>
    <n v="11862.12"/>
    <n v="11399.49"/>
    <x v="1"/>
    <x v="2"/>
    <x v="1892"/>
    <x v="0"/>
    <x v="2"/>
    <x v="2"/>
    <x v="2"/>
    <x v="0"/>
  </r>
  <r>
    <x v="80"/>
    <n v="9861.2900000000009"/>
    <n v="13869.36"/>
    <x v="3"/>
    <x v="5"/>
    <x v="1893"/>
    <x v="1"/>
    <x v="5"/>
    <x v="3"/>
    <x v="5"/>
    <x v="1"/>
  </r>
  <r>
    <x v="11"/>
    <n v="15472.44"/>
    <n v="17471.439999999999"/>
    <x v="2"/>
    <x v="1"/>
    <x v="1894"/>
    <x v="0"/>
    <x v="1"/>
    <x v="1"/>
    <x v="1"/>
    <x v="1"/>
  </r>
  <r>
    <x v="50"/>
    <n v="12512.86"/>
    <n v="6164.12"/>
    <x v="1"/>
    <x v="5"/>
    <x v="1895"/>
    <x v="1"/>
    <x v="5"/>
    <x v="3"/>
    <x v="5"/>
    <x v="1"/>
  </r>
  <r>
    <x v="17"/>
    <n v="11407.93"/>
    <n v="8308.41"/>
    <x v="1"/>
    <x v="1"/>
    <x v="1896"/>
    <x v="0"/>
    <x v="1"/>
    <x v="1"/>
    <x v="1"/>
    <x v="1"/>
  </r>
  <r>
    <x v="33"/>
    <n v="7945.24"/>
    <n v="14380.7"/>
    <x v="0"/>
    <x v="6"/>
    <x v="1897"/>
    <x v="0"/>
    <x v="6"/>
    <x v="0"/>
    <x v="6"/>
    <x v="4"/>
  </r>
  <r>
    <x v="96"/>
    <n v="6274.34"/>
    <n v="12245.28"/>
    <x v="1"/>
    <x v="0"/>
    <x v="1898"/>
    <x v="0"/>
    <x v="0"/>
    <x v="0"/>
    <x v="0"/>
    <x v="0"/>
  </r>
  <r>
    <x v="15"/>
    <n v="6478.08"/>
    <n v="11521.18"/>
    <x v="0"/>
    <x v="11"/>
    <x v="1899"/>
    <x v="0"/>
    <x v="10"/>
    <x v="3"/>
    <x v="10"/>
    <x v="5"/>
  </r>
  <r>
    <x v="24"/>
    <n v="15179.93"/>
    <n v="9323.9699999999993"/>
    <x v="2"/>
    <x v="9"/>
    <x v="1900"/>
    <x v="0"/>
    <x v="8"/>
    <x v="2"/>
    <x v="8"/>
    <x v="6"/>
  </r>
  <r>
    <x v="78"/>
    <n v="16686.509999999998"/>
    <n v="6288.8"/>
    <x v="2"/>
    <x v="6"/>
    <x v="1901"/>
    <x v="0"/>
    <x v="6"/>
    <x v="0"/>
    <x v="6"/>
    <x v="4"/>
  </r>
  <r>
    <x v="73"/>
    <n v="11242.28"/>
    <n v="11269.3"/>
    <x v="3"/>
    <x v="0"/>
    <x v="1902"/>
    <x v="0"/>
    <x v="0"/>
    <x v="0"/>
    <x v="0"/>
    <x v="0"/>
  </r>
  <r>
    <x v="71"/>
    <n v="17062.810000000001"/>
    <n v="5254.3"/>
    <x v="0"/>
    <x v="12"/>
    <x v="1903"/>
    <x v="0"/>
    <x v="11"/>
    <x v="0"/>
    <x v="11"/>
    <x v="3"/>
  </r>
  <r>
    <x v="42"/>
    <n v="12986.92"/>
    <n v="11934.16"/>
    <x v="1"/>
    <x v="2"/>
    <x v="1904"/>
    <x v="0"/>
    <x v="2"/>
    <x v="2"/>
    <x v="2"/>
    <x v="0"/>
  </r>
  <r>
    <x v="27"/>
    <n v="15765.34"/>
    <n v="19437.23"/>
    <x v="1"/>
    <x v="7"/>
    <x v="1905"/>
    <x v="0"/>
    <x v="7"/>
    <x v="2"/>
    <x v="7"/>
    <x v="5"/>
  </r>
  <r>
    <x v="67"/>
    <n v="10665.85"/>
    <n v="8810.83"/>
    <x v="0"/>
    <x v="6"/>
    <x v="1906"/>
    <x v="0"/>
    <x v="6"/>
    <x v="0"/>
    <x v="6"/>
    <x v="4"/>
  </r>
  <r>
    <x v="14"/>
    <n v="5778.69"/>
    <n v="14679.41"/>
    <x v="2"/>
    <x v="4"/>
    <x v="1907"/>
    <x v="0"/>
    <x v="4"/>
    <x v="1"/>
    <x v="4"/>
    <x v="3"/>
  </r>
  <r>
    <x v="61"/>
    <n v="11954.53"/>
    <n v="17537.18"/>
    <x v="0"/>
    <x v="2"/>
    <x v="1908"/>
    <x v="0"/>
    <x v="2"/>
    <x v="2"/>
    <x v="2"/>
    <x v="0"/>
  </r>
  <r>
    <x v="27"/>
    <n v="9734.33"/>
    <n v="18994.080000000002"/>
    <x v="3"/>
    <x v="2"/>
    <x v="1909"/>
    <x v="0"/>
    <x v="2"/>
    <x v="2"/>
    <x v="2"/>
    <x v="0"/>
  </r>
  <r>
    <x v="4"/>
    <n v="15503.04"/>
    <n v="16238.93"/>
    <x v="3"/>
    <x v="10"/>
    <x v="1910"/>
    <x v="0"/>
    <x v="9"/>
    <x v="1"/>
    <x v="9"/>
    <x v="2"/>
  </r>
  <r>
    <x v="51"/>
    <n v="9007.2900000000009"/>
    <n v="6574.91"/>
    <x v="0"/>
    <x v="10"/>
    <x v="1911"/>
    <x v="0"/>
    <x v="9"/>
    <x v="1"/>
    <x v="9"/>
    <x v="2"/>
  </r>
  <r>
    <x v="65"/>
    <n v="11425.85"/>
    <n v="16417.39"/>
    <x v="2"/>
    <x v="9"/>
    <x v="1912"/>
    <x v="0"/>
    <x v="8"/>
    <x v="2"/>
    <x v="8"/>
    <x v="6"/>
  </r>
  <r>
    <x v="31"/>
    <n v="14535.43"/>
    <n v="14574.56"/>
    <x v="1"/>
    <x v="4"/>
    <x v="1913"/>
    <x v="0"/>
    <x v="4"/>
    <x v="1"/>
    <x v="4"/>
    <x v="3"/>
  </r>
  <r>
    <x v="10"/>
    <n v="10221.790000000001"/>
    <n v="16124.34"/>
    <x v="2"/>
    <x v="1"/>
    <x v="1914"/>
    <x v="0"/>
    <x v="1"/>
    <x v="1"/>
    <x v="1"/>
    <x v="1"/>
  </r>
  <r>
    <x v="98"/>
    <n v="13838.42"/>
    <n v="19150.07"/>
    <x v="1"/>
    <x v="12"/>
    <x v="1915"/>
    <x v="0"/>
    <x v="11"/>
    <x v="0"/>
    <x v="11"/>
    <x v="3"/>
  </r>
  <r>
    <x v="15"/>
    <n v="10477.26"/>
    <n v="6118.04"/>
    <x v="0"/>
    <x v="10"/>
    <x v="1916"/>
    <x v="0"/>
    <x v="9"/>
    <x v="1"/>
    <x v="9"/>
    <x v="2"/>
  </r>
  <r>
    <x v="7"/>
    <n v="13109.13"/>
    <n v="15482.84"/>
    <x v="2"/>
    <x v="11"/>
    <x v="1917"/>
    <x v="0"/>
    <x v="10"/>
    <x v="3"/>
    <x v="10"/>
    <x v="5"/>
  </r>
  <r>
    <x v="53"/>
    <n v="19671.740000000002"/>
    <n v="18281.13"/>
    <x v="1"/>
    <x v="11"/>
    <x v="1918"/>
    <x v="0"/>
    <x v="10"/>
    <x v="3"/>
    <x v="10"/>
    <x v="5"/>
  </r>
  <r>
    <x v="35"/>
    <n v="15823.42"/>
    <n v="13067.48"/>
    <x v="3"/>
    <x v="6"/>
    <x v="1919"/>
    <x v="0"/>
    <x v="6"/>
    <x v="0"/>
    <x v="6"/>
    <x v="4"/>
  </r>
  <r>
    <x v="42"/>
    <n v="15605.6"/>
    <n v="6713.75"/>
    <x v="2"/>
    <x v="10"/>
    <x v="1920"/>
    <x v="0"/>
    <x v="9"/>
    <x v="1"/>
    <x v="9"/>
    <x v="2"/>
  </r>
  <r>
    <x v="71"/>
    <n v="17723.330000000002"/>
    <n v="8190.22"/>
    <x v="2"/>
    <x v="5"/>
    <x v="1921"/>
    <x v="1"/>
    <x v="5"/>
    <x v="3"/>
    <x v="5"/>
    <x v="1"/>
  </r>
  <r>
    <x v="6"/>
    <n v="10185.51"/>
    <n v="5111.4799999999996"/>
    <x v="1"/>
    <x v="5"/>
    <x v="1922"/>
    <x v="1"/>
    <x v="5"/>
    <x v="3"/>
    <x v="5"/>
    <x v="1"/>
  </r>
  <r>
    <x v="86"/>
    <n v="17090.5"/>
    <n v="14285.98"/>
    <x v="3"/>
    <x v="4"/>
    <x v="1923"/>
    <x v="0"/>
    <x v="4"/>
    <x v="1"/>
    <x v="4"/>
    <x v="3"/>
  </r>
  <r>
    <x v="91"/>
    <n v="11429.24"/>
    <n v="19756.150000000001"/>
    <x v="1"/>
    <x v="9"/>
    <x v="1924"/>
    <x v="0"/>
    <x v="8"/>
    <x v="2"/>
    <x v="8"/>
    <x v="6"/>
  </r>
  <r>
    <x v="9"/>
    <n v="16364.11"/>
    <n v="13770.23"/>
    <x v="0"/>
    <x v="10"/>
    <x v="1925"/>
    <x v="0"/>
    <x v="9"/>
    <x v="1"/>
    <x v="9"/>
    <x v="2"/>
  </r>
  <r>
    <x v="77"/>
    <n v="17310.88"/>
    <n v="15097.52"/>
    <x v="0"/>
    <x v="7"/>
    <x v="1926"/>
    <x v="0"/>
    <x v="7"/>
    <x v="2"/>
    <x v="7"/>
    <x v="5"/>
  </r>
  <r>
    <x v="31"/>
    <n v="7314.76"/>
    <n v="19706.73"/>
    <x v="2"/>
    <x v="3"/>
    <x v="1927"/>
    <x v="1"/>
    <x v="3"/>
    <x v="3"/>
    <x v="3"/>
    <x v="2"/>
  </r>
  <r>
    <x v="47"/>
    <n v="11107.61"/>
    <n v="5898.54"/>
    <x v="1"/>
    <x v="1"/>
    <x v="1928"/>
    <x v="0"/>
    <x v="1"/>
    <x v="1"/>
    <x v="1"/>
    <x v="1"/>
  </r>
  <r>
    <x v="30"/>
    <n v="14542.56"/>
    <n v="8133.68"/>
    <x v="3"/>
    <x v="5"/>
    <x v="1929"/>
    <x v="1"/>
    <x v="5"/>
    <x v="3"/>
    <x v="5"/>
    <x v="1"/>
  </r>
  <r>
    <x v="10"/>
    <n v="11609.76"/>
    <n v="7558.27"/>
    <x v="3"/>
    <x v="11"/>
    <x v="1930"/>
    <x v="0"/>
    <x v="10"/>
    <x v="3"/>
    <x v="10"/>
    <x v="5"/>
  </r>
  <r>
    <x v="91"/>
    <n v="12024.6"/>
    <n v="8225.39"/>
    <x v="1"/>
    <x v="4"/>
    <x v="1931"/>
    <x v="0"/>
    <x v="4"/>
    <x v="1"/>
    <x v="4"/>
    <x v="3"/>
  </r>
  <r>
    <x v="85"/>
    <n v="14943.38"/>
    <n v="16438.18"/>
    <x v="1"/>
    <x v="0"/>
    <x v="1932"/>
    <x v="0"/>
    <x v="0"/>
    <x v="0"/>
    <x v="0"/>
    <x v="0"/>
  </r>
  <r>
    <x v="79"/>
    <n v="14561.51"/>
    <n v="13329.46"/>
    <x v="2"/>
    <x v="10"/>
    <x v="1933"/>
    <x v="0"/>
    <x v="9"/>
    <x v="1"/>
    <x v="9"/>
    <x v="2"/>
  </r>
  <r>
    <x v="70"/>
    <n v="5276.64"/>
    <n v="19742.650000000001"/>
    <x v="3"/>
    <x v="8"/>
    <x v="1934"/>
    <x v="0"/>
    <x v="3"/>
    <x v="3"/>
    <x v="3"/>
    <x v="4"/>
  </r>
  <r>
    <x v="24"/>
    <n v="12821.99"/>
    <n v="12794.42"/>
    <x v="2"/>
    <x v="2"/>
    <x v="1935"/>
    <x v="0"/>
    <x v="2"/>
    <x v="2"/>
    <x v="2"/>
    <x v="0"/>
  </r>
  <r>
    <x v="21"/>
    <n v="5879.72"/>
    <n v="17094.64"/>
    <x v="3"/>
    <x v="6"/>
    <x v="1936"/>
    <x v="0"/>
    <x v="6"/>
    <x v="0"/>
    <x v="6"/>
    <x v="4"/>
  </r>
  <r>
    <x v="5"/>
    <n v="15116.87"/>
    <n v="11633.35"/>
    <x v="1"/>
    <x v="0"/>
    <x v="1937"/>
    <x v="0"/>
    <x v="0"/>
    <x v="0"/>
    <x v="0"/>
    <x v="0"/>
  </r>
  <r>
    <x v="25"/>
    <n v="6710.39"/>
    <n v="16746.009999999998"/>
    <x v="1"/>
    <x v="12"/>
    <x v="1938"/>
    <x v="0"/>
    <x v="11"/>
    <x v="0"/>
    <x v="11"/>
    <x v="3"/>
  </r>
  <r>
    <x v="48"/>
    <n v="11495.81"/>
    <n v="18158.259999999998"/>
    <x v="2"/>
    <x v="4"/>
    <x v="1939"/>
    <x v="0"/>
    <x v="4"/>
    <x v="1"/>
    <x v="4"/>
    <x v="3"/>
  </r>
  <r>
    <x v="34"/>
    <n v="8946.68"/>
    <n v="12998.8"/>
    <x v="0"/>
    <x v="0"/>
    <x v="1940"/>
    <x v="0"/>
    <x v="0"/>
    <x v="0"/>
    <x v="0"/>
    <x v="0"/>
  </r>
  <r>
    <x v="32"/>
    <n v="5297.99"/>
    <n v="15718.02"/>
    <x v="2"/>
    <x v="6"/>
    <x v="1941"/>
    <x v="0"/>
    <x v="6"/>
    <x v="0"/>
    <x v="6"/>
    <x v="4"/>
  </r>
  <r>
    <x v="40"/>
    <n v="11278.73"/>
    <n v="16279.02"/>
    <x v="0"/>
    <x v="5"/>
    <x v="1942"/>
    <x v="1"/>
    <x v="5"/>
    <x v="3"/>
    <x v="5"/>
    <x v="1"/>
  </r>
  <r>
    <x v="24"/>
    <n v="10041.02"/>
    <n v="19316.71"/>
    <x v="3"/>
    <x v="3"/>
    <x v="1943"/>
    <x v="1"/>
    <x v="3"/>
    <x v="3"/>
    <x v="3"/>
    <x v="2"/>
  </r>
  <r>
    <x v="17"/>
    <n v="12269.58"/>
    <n v="11818.24"/>
    <x v="1"/>
    <x v="10"/>
    <x v="1944"/>
    <x v="0"/>
    <x v="9"/>
    <x v="1"/>
    <x v="9"/>
    <x v="2"/>
  </r>
  <r>
    <x v="25"/>
    <n v="5613.29"/>
    <n v="19454.64"/>
    <x v="2"/>
    <x v="5"/>
    <x v="1945"/>
    <x v="1"/>
    <x v="5"/>
    <x v="3"/>
    <x v="5"/>
    <x v="1"/>
  </r>
  <r>
    <x v="14"/>
    <n v="6402.64"/>
    <n v="8965.69"/>
    <x v="0"/>
    <x v="11"/>
    <x v="1946"/>
    <x v="0"/>
    <x v="10"/>
    <x v="3"/>
    <x v="10"/>
    <x v="5"/>
  </r>
  <r>
    <x v="50"/>
    <n v="12313"/>
    <n v="17232.91"/>
    <x v="2"/>
    <x v="12"/>
    <x v="1947"/>
    <x v="0"/>
    <x v="11"/>
    <x v="0"/>
    <x v="11"/>
    <x v="3"/>
  </r>
  <r>
    <x v="70"/>
    <n v="5047.8999999999996"/>
    <n v="5544.84"/>
    <x v="1"/>
    <x v="9"/>
    <x v="1948"/>
    <x v="0"/>
    <x v="8"/>
    <x v="2"/>
    <x v="8"/>
    <x v="6"/>
  </r>
  <r>
    <x v="19"/>
    <n v="10006.75"/>
    <n v="13075.79"/>
    <x v="2"/>
    <x v="12"/>
    <x v="1949"/>
    <x v="0"/>
    <x v="11"/>
    <x v="0"/>
    <x v="11"/>
    <x v="3"/>
  </r>
  <r>
    <x v="12"/>
    <n v="6644.11"/>
    <n v="4401.41"/>
    <x v="0"/>
    <x v="5"/>
    <x v="1950"/>
    <x v="1"/>
    <x v="5"/>
    <x v="3"/>
    <x v="5"/>
    <x v="1"/>
  </r>
  <r>
    <x v="82"/>
    <n v="5878.29"/>
    <n v="11935.65"/>
    <x v="0"/>
    <x v="0"/>
    <x v="1951"/>
    <x v="0"/>
    <x v="0"/>
    <x v="0"/>
    <x v="0"/>
    <x v="0"/>
  </r>
  <r>
    <x v="67"/>
    <n v="9430.48"/>
    <n v="9705.27"/>
    <x v="1"/>
    <x v="3"/>
    <x v="1952"/>
    <x v="1"/>
    <x v="3"/>
    <x v="3"/>
    <x v="3"/>
    <x v="2"/>
  </r>
  <r>
    <x v="44"/>
    <n v="15408.18"/>
    <n v="11536.18"/>
    <x v="3"/>
    <x v="7"/>
    <x v="1953"/>
    <x v="0"/>
    <x v="7"/>
    <x v="2"/>
    <x v="7"/>
    <x v="5"/>
  </r>
  <r>
    <x v="74"/>
    <n v="10263.120000000001"/>
    <n v="17488.060000000001"/>
    <x v="0"/>
    <x v="4"/>
    <x v="1954"/>
    <x v="0"/>
    <x v="4"/>
    <x v="1"/>
    <x v="4"/>
    <x v="3"/>
  </r>
  <r>
    <x v="73"/>
    <n v="6137.78"/>
    <n v="20169"/>
    <x v="1"/>
    <x v="2"/>
    <x v="1955"/>
    <x v="0"/>
    <x v="2"/>
    <x v="2"/>
    <x v="2"/>
    <x v="0"/>
  </r>
  <r>
    <x v="97"/>
    <n v="6559.54"/>
    <n v="19043.189999999999"/>
    <x v="3"/>
    <x v="6"/>
    <x v="1956"/>
    <x v="0"/>
    <x v="6"/>
    <x v="0"/>
    <x v="6"/>
    <x v="4"/>
  </r>
  <r>
    <x v="53"/>
    <n v="12802.22"/>
    <n v="7520.55"/>
    <x v="3"/>
    <x v="2"/>
    <x v="1957"/>
    <x v="0"/>
    <x v="2"/>
    <x v="2"/>
    <x v="2"/>
    <x v="0"/>
  </r>
  <r>
    <x v="19"/>
    <n v="17856.560000000001"/>
    <n v="8038.14"/>
    <x v="2"/>
    <x v="1"/>
    <x v="1958"/>
    <x v="0"/>
    <x v="1"/>
    <x v="1"/>
    <x v="1"/>
    <x v="1"/>
  </r>
  <r>
    <x v="40"/>
    <n v="13089.58"/>
    <n v="8552.2800000000007"/>
    <x v="0"/>
    <x v="12"/>
    <x v="1959"/>
    <x v="0"/>
    <x v="11"/>
    <x v="0"/>
    <x v="11"/>
    <x v="3"/>
  </r>
  <r>
    <x v="76"/>
    <n v="17884.490000000002"/>
    <n v="7032.7"/>
    <x v="3"/>
    <x v="5"/>
    <x v="1960"/>
    <x v="1"/>
    <x v="5"/>
    <x v="3"/>
    <x v="5"/>
    <x v="1"/>
  </r>
  <r>
    <x v="16"/>
    <n v="14892.41"/>
    <n v="17695.04"/>
    <x v="1"/>
    <x v="4"/>
    <x v="1961"/>
    <x v="0"/>
    <x v="4"/>
    <x v="1"/>
    <x v="4"/>
    <x v="3"/>
  </r>
  <r>
    <x v="7"/>
    <n v="11017.1"/>
    <n v="7373.96"/>
    <x v="1"/>
    <x v="10"/>
    <x v="1962"/>
    <x v="0"/>
    <x v="9"/>
    <x v="1"/>
    <x v="9"/>
    <x v="2"/>
  </r>
  <r>
    <x v="66"/>
    <n v="13682.2"/>
    <n v="8359.93"/>
    <x v="3"/>
    <x v="1"/>
    <x v="1963"/>
    <x v="0"/>
    <x v="1"/>
    <x v="1"/>
    <x v="1"/>
    <x v="1"/>
  </r>
  <r>
    <x v="20"/>
    <n v="7047.43"/>
    <n v="15523.33"/>
    <x v="1"/>
    <x v="11"/>
    <x v="1964"/>
    <x v="0"/>
    <x v="10"/>
    <x v="3"/>
    <x v="10"/>
    <x v="5"/>
  </r>
  <r>
    <x v="49"/>
    <n v="16586.740000000002"/>
    <n v="13296.86"/>
    <x v="2"/>
    <x v="2"/>
    <x v="1965"/>
    <x v="0"/>
    <x v="2"/>
    <x v="2"/>
    <x v="2"/>
    <x v="0"/>
  </r>
  <r>
    <x v="11"/>
    <n v="11466.04"/>
    <n v="9753.14"/>
    <x v="1"/>
    <x v="9"/>
    <x v="1966"/>
    <x v="0"/>
    <x v="8"/>
    <x v="2"/>
    <x v="8"/>
    <x v="6"/>
  </r>
  <r>
    <x v="45"/>
    <n v="15871.51"/>
    <n v="7483.1"/>
    <x v="1"/>
    <x v="8"/>
    <x v="1967"/>
    <x v="0"/>
    <x v="3"/>
    <x v="3"/>
    <x v="3"/>
    <x v="4"/>
  </r>
  <r>
    <x v="19"/>
    <n v="19090.330000000002"/>
    <n v="19391.009999999998"/>
    <x v="2"/>
    <x v="12"/>
    <x v="1968"/>
    <x v="0"/>
    <x v="11"/>
    <x v="0"/>
    <x v="11"/>
    <x v="3"/>
  </r>
  <r>
    <x v="20"/>
    <n v="14511.78"/>
    <n v="18078.009999999998"/>
    <x v="1"/>
    <x v="12"/>
    <x v="1969"/>
    <x v="0"/>
    <x v="11"/>
    <x v="0"/>
    <x v="11"/>
    <x v="3"/>
  </r>
  <r>
    <x v="24"/>
    <n v="15559.45"/>
    <n v="20239.240000000002"/>
    <x v="1"/>
    <x v="2"/>
    <x v="1970"/>
    <x v="0"/>
    <x v="2"/>
    <x v="2"/>
    <x v="2"/>
    <x v="0"/>
  </r>
  <r>
    <x v="46"/>
    <n v="8532.98"/>
    <n v="7918.18"/>
    <x v="3"/>
    <x v="4"/>
    <x v="1971"/>
    <x v="0"/>
    <x v="4"/>
    <x v="1"/>
    <x v="4"/>
    <x v="3"/>
  </r>
  <r>
    <x v="56"/>
    <n v="14702.97"/>
    <n v="8647.0400000000009"/>
    <x v="2"/>
    <x v="9"/>
    <x v="1972"/>
    <x v="0"/>
    <x v="8"/>
    <x v="2"/>
    <x v="8"/>
    <x v="6"/>
  </r>
  <r>
    <x v="70"/>
    <n v="14373.55"/>
    <n v="17989.77"/>
    <x v="2"/>
    <x v="4"/>
    <x v="1973"/>
    <x v="0"/>
    <x v="4"/>
    <x v="1"/>
    <x v="4"/>
    <x v="3"/>
  </r>
  <r>
    <x v="77"/>
    <n v="10148.540000000001"/>
    <n v="8711.2099999999991"/>
    <x v="1"/>
    <x v="11"/>
    <x v="1974"/>
    <x v="0"/>
    <x v="10"/>
    <x v="3"/>
    <x v="10"/>
    <x v="5"/>
  </r>
  <r>
    <x v="63"/>
    <n v="14255.6"/>
    <n v="14157.05"/>
    <x v="1"/>
    <x v="4"/>
    <x v="1975"/>
    <x v="0"/>
    <x v="4"/>
    <x v="1"/>
    <x v="4"/>
    <x v="3"/>
  </r>
  <r>
    <x v="28"/>
    <n v="18659.3"/>
    <n v="15070.18"/>
    <x v="2"/>
    <x v="7"/>
    <x v="1976"/>
    <x v="0"/>
    <x v="7"/>
    <x v="2"/>
    <x v="7"/>
    <x v="5"/>
  </r>
  <r>
    <x v="36"/>
    <n v="13398.09"/>
    <n v="11144.1"/>
    <x v="2"/>
    <x v="9"/>
    <x v="1977"/>
    <x v="0"/>
    <x v="8"/>
    <x v="2"/>
    <x v="8"/>
    <x v="6"/>
  </r>
  <r>
    <x v="4"/>
    <n v="5701.37"/>
    <n v="6375.24"/>
    <x v="1"/>
    <x v="2"/>
    <x v="1978"/>
    <x v="0"/>
    <x v="2"/>
    <x v="2"/>
    <x v="2"/>
    <x v="0"/>
  </r>
  <r>
    <x v="43"/>
    <n v="15346.18"/>
    <n v="9558.5400000000009"/>
    <x v="0"/>
    <x v="0"/>
    <x v="1979"/>
    <x v="0"/>
    <x v="0"/>
    <x v="0"/>
    <x v="0"/>
    <x v="0"/>
  </r>
  <r>
    <x v="3"/>
    <n v="12679.04"/>
    <n v="9981.5300000000007"/>
    <x v="0"/>
    <x v="0"/>
    <x v="1980"/>
    <x v="0"/>
    <x v="0"/>
    <x v="0"/>
    <x v="0"/>
    <x v="0"/>
  </r>
  <r>
    <x v="50"/>
    <n v="18267.87"/>
    <n v="18699.57"/>
    <x v="1"/>
    <x v="10"/>
    <x v="1981"/>
    <x v="0"/>
    <x v="9"/>
    <x v="1"/>
    <x v="9"/>
    <x v="2"/>
  </r>
  <r>
    <x v="84"/>
    <n v="18296.580000000002"/>
    <n v="8511.5"/>
    <x v="3"/>
    <x v="9"/>
    <x v="1982"/>
    <x v="0"/>
    <x v="8"/>
    <x v="2"/>
    <x v="8"/>
    <x v="6"/>
  </r>
  <r>
    <x v="77"/>
    <n v="11510.15"/>
    <n v="9601.93"/>
    <x v="2"/>
    <x v="10"/>
    <x v="1983"/>
    <x v="0"/>
    <x v="9"/>
    <x v="1"/>
    <x v="9"/>
    <x v="2"/>
  </r>
  <r>
    <x v="29"/>
    <n v="10709.01"/>
    <n v="19816.38"/>
    <x v="0"/>
    <x v="7"/>
    <x v="1984"/>
    <x v="0"/>
    <x v="7"/>
    <x v="2"/>
    <x v="7"/>
    <x v="5"/>
  </r>
  <r>
    <x v="14"/>
    <n v="14994.78"/>
    <n v="15221.63"/>
    <x v="3"/>
    <x v="12"/>
    <x v="1985"/>
    <x v="0"/>
    <x v="11"/>
    <x v="0"/>
    <x v="11"/>
    <x v="3"/>
  </r>
  <r>
    <x v="74"/>
    <n v="15336.31"/>
    <n v="15736.31"/>
    <x v="2"/>
    <x v="12"/>
    <x v="1986"/>
    <x v="0"/>
    <x v="11"/>
    <x v="0"/>
    <x v="11"/>
    <x v="3"/>
  </r>
  <r>
    <x v="20"/>
    <n v="9949.0400000000009"/>
    <n v="10070.66"/>
    <x v="3"/>
    <x v="12"/>
    <x v="1987"/>
    <x v="0"/>
    <x v="11"/>
    <x v="0"/>
    <x v="11"/>
    <x v="3"/>
  </r>
  <r>
    <x v="9"/>
    <n v="7680.24"/>
    <n v="13557.26"/>
    <x v="3"/>
    <x v="5"/>
    <x v="1988"/>
    <x v="1"/>
    <x v="5"/>
    <x v="3"/>
    <x v="5"/>
    <x v="1"/>
  </r>
  <r>
    <x v="32"/>
    <n v="7302.09"/>
    <n v="12855.61"/>
    <x v="1"/>
    <x v="10"/>
    <x v="1989"/>
    <x v="0"/>
    <x v="9"/>
    <x v="1"/>
    <x v="9"/>
    <x v="2"/>
  </r>
  <r>
    <x v="40"/>
    <n v="5211.3900000000003"/>
    <n v="15617.03"/>
    <x v="3"/>
    <x v="1"/>
    <x v="1990"/>
    <x v="0"/>
    <x v="1"/>
    <x v="1"/>
    <x v="1"/>
    <x v="1"/>
  </r>
  <r>
    <x v="9"/>
    <n v="8716.0400000000009"/>
    <n v="8454.23"/>
    <x v="1"/>
    <x v="1"/>
    <x v="1991"/>
    <x v="0"/>
    <x v="1"/>
    <x v="1"/>
    <x v="1"/>
    <x v="1"/>
  </r>
  <r>
    <x v="15"/>
    <n v="9328.6299999999992"/>
    <n v="12988.51"/>
    <x v="2"/>
    <x v="11"/>
    <x v="1992"/>
    <x v="0"/>
    <x v="10"/>
    <x v="3"/>
    <x v="10"/>
    <x v="5"/>
  </r>
  <r>
    <x v="63"/>
    <n v="18734.310000000001"/>
    <n v="16225.53"/>
    <x v="2"/>
    <x v="10"/>
    <x v="1993"/>
    <x v="0"/>
    <x v="9"/>
    <x v="1"/>
    <x v="9"/>
    <x v="2"/>
  </r>
  <r>
    <x v="78"/>
    <n v="17189.009999999998"/>
    <n v="15723.16"/>
    <x v="1"/>
    <x v="5"/>
    <x v="1994"/>
    <x v="1"/>
    <x v="5"/>
    <x v="3"/>
    <x v="5"/>
    <x v="1"/>
  </r>
  <r>
    <x v="10"/>
    <n v="10716.09"/>
    <n v="10276.049999999999"/>
    <x v="2"/>
    <x v="11"/>
    <x v="1995"/>
    <x v="0"/>
    <x v="10"/>
    <x v="3"/>
    <x v="10"/>
    <x v="5"/>
  </r>
  <r>
    <x v="8"/>
    <n v="15687.35"/>
    <n v="14199.75"/>
    <x v="1"/>
    <x v="4"/>
    <x v="1996"/>
    <x v="0"/>
    <x v="4"/>
    <x v="1"/>
    <x v="4"/>
    <x v="3"/>
  </r>
  <r>
    <x v="32"/>
    <n v="5024.1000000000004"/>
    <n v="17171.48"/>
    <x v="2"/>
    <x v="11"/>
    <x v="1997"/>
    <x v="0"/>
    <x v="10"/>
    <x v="3"/>
    <x v="10"/>
    <x v="5"/>
  </r>
  <r>
    <x v="9"/>
    <n v="16052.15"/>
    <n v="12526.65"/>
    <x v="0"/>
    <x v="9"/>
    <x v="1998"/>
    <x v="0"/>
    <x v="8"/>
    <x v="2"/>
    <x v="8"/>
    <x v="6"/>
  </r>
  <r>
    <x v="49"/>
    <n v="18731.21"/>
    <n v="17081.27"/>
    <x v="0"/>
    <x v="9"/>
    <x v="1999"/>
    <x v="0"/>
    <x v="8"/>
    <x v="2"/>
    <x v="8"/>
    <x v="6"/>
  </r>
  <r>
    <x v="31"/>
    <n v="14623.7"/>
    <n v="18131.45"/>
    <x v="0"/>
    <x v="3"/>
    <x v="2000"/>
    <x v="1"/>
    <x v="3"/>
    <x v="3"/>
    <x v="3"/>
    <x v="2"/>
  </r>
  <r>
    <x v="39"/>
    <n v="16899.03"/>
    <n v="12379.63"/>
    <x v="2"/>
    <x v="11"/>
    <x v="2001"/>
    <x v="0"/>
    <x v="10"/>
    <x v="3"/>
    <x v="10"/>
    <x v="5"/>
  </r>
  <r>
    <x v="15"/>
    <n v="8698.57"/>
    <n v="19439.830000000002"/>
    <x v="2"/>
    <x v="5"/>
    <x v="2002"/>
    <x v="1"/>
    <x v="5"/>
    <x v="3"/>
    <x v="5"/>
    <x v="1"/>
  </r>
  <r>
    <x v="69"/>
    <n v="17817.47"/>
    <n v="13504.52"/>
    <x v="3"/>
    <x v="7"/>
    <x v="2003"/>
    <x v="0"/>
    <x v="7"/>
    <x v="2"/>
    <x v="7"/>
    <x v="5"/>
  </r>
  <r>
    <x v="65"/>
    <n v="7570.5"/>
    <n v="20544.54"/>
    <x v="2"/>
    <x v="7"/>
    <x v="2004"/>
    <x v="0"/>
    <x v="7"/>
    <x v="2"/>
    <x v="7"/>
    <x v="5"/>
  </r>
  <r>
    <x v="41"/>
    <n v="9357.4699999999993"/>
    <n v="7110.3"/>
    <x v="0"/>
    <x v="12"/>
    <x v="2005"/>
    <x v="0"/>
    <x v="11"/>
    <x v="0"/>
    <x v="11"/>
    <x v="3"/>
  </r>
  <r>
    <x v="12"/>
    <n v="6891.6"/>
    <n v="13206.05"/>
    <x v="1"/>
    <x v="12"/>
    <x v="2006"/>
    <x v="0"/>
    <x v="11"/>
    <x v="0"/>
    <x v="11"/>
    <x v="3"/>
  </r>
  <r>
    <x v="70"/>
    <n v="6246.68"/>
    <n v="17050.34"/>
    <x v="1"/>
    <x v="3"/>
    <x v="2007"/>
    <x v="1"/>
    <x v="3"/>
    <x v="3"/>
    <x v="3"/>
    <x v="2"/>
  </r>
  <r>
    <x v="16"/>
    <n v="17135.47"/>
    <n v="16452.64"/>
    <x v="0"/>
    <x v="10"/>
    <x v="2008"/>
    <x v="0"/>
    <x v="9"/>
    <x v="1"/>
    <x v="9"/>
    <x v="2"/>
  </r>
  <r>
    <x v="78"/>
    <n v="18133.86"/>
    <n v="13559.45"/>
    <x v="3"/>
    <x v="11"/>
    <x v="2009"/>
    <x v="0"/>
    <x v="10"/>
    <x v="3"/>
    <x v="10"/>
    <x v="5"/>
  </r>
  <r>
    <x v="33"/>
    <n v="8720.52"/>
    <n v="8672.7900000000009"/>
    <x v="0"/>
    <x v="0"/>
    <x v="2010"/>
    <x v="0"/>
    <x v="0"/>
    <x v="0"/>
    <x v="0"/>
    <x v="0"/>
  </r>
  <r>
    <x v="21"/>
    <n v="6846.74"/>
    <n v="10555.18"/>
    <x v="0"/>
    <x v="5"/>
    <x v="2011"/>
    <x v="1"/>
    <x v="5"/>
    <x v="3"/>
    <x v="5"/>
    <x v="1"/>
  </r>
  <r>
    <x v="21"/>
    <n v="15089.42"/>
    <n v="17221.47"/>
    <x v="1"/>
    <x v="9"/>
    <x v="2012"/>
    <x v="0"/>
    <x v="8"/>
    <x v="2"/>
    <x v="8"/>
    <x v="6"/>
  </r>
  <r>
    <x v="18"/>
    <n v="10010.81"/>
    <n v="18537.150000000001"/>
    <x v="0"/>
    <x v="7"/>
    <x v="2013"/>
    <x v="0"/>
    <x v="7"/>
    <x v="2"/>
    <x v="7"/>
    <x v="5"/>
  </r>
  <r>
    <x v="74"/>
    <n v="7026.86"/>
    <n v="16978.240000000002"/>
    <x v="3"/>
    <x v="9"/>
    <x v="2014"/>
    <x v="0"/>
    <x v="8"/>
    <x v="2"/>
    <x v="8"/>
    <x v="6"/>
  </r>
  <r>
    <x v="98"/>
    <n v="13905.04"/>
    <n v="16458.849999999999"/>
    <x v="2"/>
    <x v="12"/>
    <x v="2015"/>
    <x v="0"/>
    <x v="11"/>
    <x v="0"/>
    <x v="11"/>
    <x v="3"/>
  </r>
  <r>
    <x v="4"/>
    <n v="10571.14"/>
    <n v="8890.6200000000008"/>
    <x v="2"/>
    <x v="11"/>
    <x v="2016"/>
    <x v="0"/>
    <x v="10"/>
    <x v="3"/>
    <x v="10"/>
    <x v="5"/>
  </r>
  <r>
    <x v="88"/>
    <n v="6111.68"/>
    <n v="11145.33"/>
    <x v="1"/>
    <x v="5"/>
    <x v="2017"/>
    <x v="1"/>
    <x v="5"/>
    <x v="3"/>
    <x v="5"/>
    <x v="1"/>
  </r>
  <r>
    <x v="60"/>
    <n v="19147.25"/>
    <n v="19174.43"/>
    <x v="1"/>
    <x v="7"/>
    <x v="2018"/>
    <x v="0"/>
    <x v="7"/>
    <x v="2"/>
    <x v="7"/>
    <x v="5"/>
  </r>
  <r>
    <x v="27"/>
    <n v="15962.76"/>
    <n v="14927.97"/>
    <x v="2"/>
    <x v="9"/>
    <x v="2019"/>
    <x v="0"/>
    <x v="8"/>
    <x v="2"/>
    <x v="8"/>
    <x v="6"/>
  </r>
  <r>
    <x v="22"/>
    <n v="14995.5"/>
    <n v="19153.990000000002"/>
    <x v="3"/>
    <x v="6"/>
    <x v="2020"/>
    <x v="0"/>
    <x v="6"/>
    <x v="0"/>
    <x v="6"/>
    <x v="4"/>
  </r>
  <r>
    <x v="48"/>
    <n v="5919.88"/>
    <n v="6457.03"/>
    <x v="2"/>
    <x v="5"/>
    <x v="2021"/>
    <x v="1"/>
    <x v="5"/>
    <x v="3"/>
    <x v="5"/>
    <x v="1"/>
  </r>
  <r>
    <x v="26"/>
    <n v="17218.04"/>
    <n v="9929.0400000000009"/>
    <x v="1"/>
    <x v="9"/>
    <x v="2022"/>
    <x v="0"/>
    <x v="8"/>
    <x v="2"/>
    <x v="8"/>
    <x v="6"/>
  </r>
  <r>
    <x v="12"/>
    <n v="13581.26"/>
    <n v="17796.3"/>
    <x v="3"/>
    <x v="9"/>
    <x v="2023"/>
    <x v="0"/>
    <x v="8"/>
    <x v="2"/>
    <x v="8"/>
    <x v="6"/>
  </r>
  <r>
    <x v="91"/>
    <n v="7805.9"/>
    <n v="6189.81"/>
    <x v="0"/>
    <x v="7"/>
    <x v="2024"/>
    <x v="0"/>
    <x v="7"/>
    <x v="2"/>
    <x v="7"/>
    <x v="5"/>
  </r>
  <r>
    <x v="37"/>
    <n v="9957.49"/>
    <n v="12596.82"/>
    <x v="0"/>
    <x v="3"/>
    <x v="2025"/>
    <x v="1"/>
    <x v="3"/>
    <x v="3"/>
    <x v="3"/>
    <x v="2"/>
  </r>
  <r>
    <x v="53"/>
    <n v="14279.81"/>
    <n v="14831.38"/>
    <x v="3"/>
    <x v="12"/>
    <x v="2026"/>
    <x v="0"/>
    <x v="11"/>
    <x v="0"/>
    <x v="11"/>
    <x v="3"/>
  </r>
  <r>
    <x v="25"/>
    <n v="6013.77"/>
    <n v="14717.38"/>
    <x v="0"/>
    <x v="1"/>
    <x v="2027"/>
    <x v="0"/>
    <x v="1"/>
    <x v="1"/>
    <x v="1"/>
    <x v="1"/>
  </r>
  <r>
    <x v="97"/>
    <n v="6024.65"/>
    <n v="18662.79"/>
    <x v="3"/>
    <x v="11"/>
    <x v="2028"/>
    <x v="0"/>
    <x v="10"/>
    <x v="3"/>
    <x v="10"/>
    <x v="5"/>
  </r>
  <r>
    <x v="85"/>
    <n v="19000.91"/>
    <n v="15996.74"/>
    <x v="0"/>
    <x v="0"/>
    <x v="2029"/>
    <x v="0"/>
    <x v="0"/>
    <x v="0"/>
    <x v="0"/>
    <x v="0"/>
  </r>
  <r>
    <x v="95"/>
    <n v="17652.36"/>
    <n v="16223.31"/>
    <x v="1"/>
    <x v="3"/>
    <x v="2030"/>
    <x v="1"/>
    <x v="3"/>
    <x v="3"/>
    <x v="3"/>
    <x v="2"/>
  </r>
  <r>
    <x v="92"/>
    <n v="7283.68"/>
    <n v="18196.349999999999"/>
    <x v="2"/>
    <x v="10"/>
    <x v="2031"/>
    <x v="0"/>
    <x v="9"/>
    <x v="1"/>
    <x v="9"/>
    <x v="2"/>
  </r>
  <r>
    <x v="59"/>
    <n v="14889.08"/>
    <n v="12287.28"/>
    <x v="0"/>
    <x v="2"/>
    <x v="2032"/>
    <x v="0"/>
    <x v="2"/>
    <x v="2"/>
    <x v="2"/>
    <x v="0"/>
  </r>
  <r>
    <x v="15"/>
    <n v="12699.25"/>
    <n v="6494.62"/>
    <x v="1"/>
    <x v="2"/>
    <x v="2033"/>
    <x v="0"/>
    <x v="2"/>
    <x v="2"/>
    <x v="2"/>
    <x v="0"/>
  </r>
  <r>
    <x v="41"/>
    <n v="13891.33"/>
    <n v="8597.0400000000009"/>
    <x v="2"/>
    <x v="9"/>
    <x v="2034"/>
    <x v="0"/>
    <x v="8"/>
    <x v="2"/>
    <x v="8"/>
    <x v="6"/>
  </r>
  <r>
    <x v="3"/>
    <n v="5084.24"/>
    <n v="16534.75"/>
    <x v="0"/>
    <x v="1"/>
    <x v="2035"/>
    <x v="0"/>
    <x v="1"/>
    <x v="1"/>
    <x v="1"/>
    <x v="1"/>
  </r>
  <r>
    <x v="23"/>
    <n v="11426.67"/>
    <n v="9787.5400000000009"/>
    <x v="1"/>
    <x v="9"/>
    <x v="2036"/>
    <x v="0"/>
    <x v="8"/>
    <x v="2"/>
    <x v="8"/>
    <x v="6"/>
  </r>
  <r>
    <x v="63"/>
    <n v="16607.900000000001"/>
    <n v="19052.259999999998"/>
    <x v="3"/>
    <x v="1"/>
    <x v="2037"/>
    <x v="0"/>
    <x v="1"/>
    <x v="1"/>
    <x v="1"/>
    <x v="1"/>
  </r>
  <r>
    <x v="21"/>
    <n v="11744.25"/>
    <n v="17552.169999999998"/>
    <x v="3"/>
    <x v="2"/>
    <x v="2038"/>
    <x v="0"/>
    <x v="2"/>
    <x v="2"/>
    <x v="2"/>
    <x v="0"/>
  </r>
  <r>
    <x v="43"/>
    <n v="9748.16"/>
    <n v="11055.74"/>
    <x v="2"/>
    <x v="4"/>
    <x v="2039"/>
    <x v="0"/>
    <x v="4"/>
    <x v="1"/>
    <x v="4"/>
    <x v="3"/>
  </r>
  <r>
    <x v="1"/>
    <n v="18086.53"/>
    <n v="15215.39"/>
    <x v="1"/>
    <x v="10"/>
    <x v="2040"/>
    <x v="0"/>
    <x v="9"/>
    <x v="1"/>
    <x v="9"/>
    <x v="2"/>
  </r>
  <r>
    <x v="63"/>
    <n v="10599.73"/>
    <n v="7109.45"/>
    <x v="2"/>
    <x v="10"/>
    <x v="2041"/>
    <x v="0"/>
    <x v="9"/>
    <x v="1"/>
    <x v="9"/>
    <x v="2"/>
  </r>
  <r>
    <x v="61"/>
    <n v="8818.3700000000008"/>
    <n v="5385.94"/>
    <x v="3"/>
    <x v="12"/>
    <x v="2042"/>
    <x v="0"/>
    <x v="11"/>
    <x v="0"/>
    <x v="11"/>
    <x v="3"/>
  </r>
  <r>
    <x v="5"/>
    <n v="16167.75"/>
    <n v="9860.07"/>
    <x v="3"/>
    <x v="0"/>
    <x v="2043"/>
    <x v="0"/>
    <x v="0"/>
    <x v="0"/>
    <x v="0"/>
    <x v="0"/>
  </r>
  <r>
    <x v="42"/>
    <n v="5318.27"/>
    <n v="7426.12"/>
    <x v="2"/>
    <x v="11"/>
    <x v="2044"/>
    <x v="0"/>
    <x v="10"/>
    <x v="3"/>
    <x v="10"/>
    <x v="5"/>
  </r>
  <r>
    <x v="50"/>
    <n v="17177.72"/>
    <n v="8129.85"/>
    <x v="2"/>
    <x v="1"/>
    <x v="2045"/>
    <x v="0"/>
    <x v="1"/>
    <x v="1"/>
    <x v="1"/>
    <x v="1"/>
  </r>
  <r>
    <x v="68"/>
    <n v="8542.76"/>
    <n v="7121.06"/>
    <x v="3"/>
    <x v="4"/>
    <x v="2046"/>
    <x v="0"/>
    <x v="4"/>
    <x v="1"/>
    <x v="4"/>
    <x v="3"/>
  </r>
  <r>
    <x v="83"/>
    <n v="11854.95"/>
    <n v="16802.189999999999"/>
    <x v="0"/>
    <x v="2"/>
    <x v="2047"/>
    <x v="0"/>
    <x v="2"/>
    <x v="2"/>
    <x v="2"/>
    <x v="0"/>
  </r>
  <r>
    <x v="61"/>
    <n v="16803.560000000001"/>
    <n v="16866.46"/>
    <x v="0"/>
    <x v="11"/>
    <x v="2048"/>
    <x v="0"/>
    <x v="10"/>
    <x v="3"/>
    <x v="10"/>
    <x v="5"/>
  </r>
  <r>
    <x v="17"/>
    <n v="11944.73"/>
    <n v="17279.04"/>
    <x v="1"/>
    <x v="10"/>
    <x v="2049"/>
    <x v="0"/>
    <x v="9"/>
    <x v="1"/>
    <x v="9"/>
    <x v="2"/>
  </r>
  <r>
    <x v="96"/>
    <n v="13094.75"/>
    <n v="10443.25"/>
    <x v="1"/>
    <x v="4"/>
    <x v="2050"/>
    <x v="0"/>
    <x v="4"/>
    <x v="1"/>
    <x v="4"/>
    <x v="3"/>
  </r>
  <r>
    <x v="66"/>
    <n v="5002.62"/>
    <n v="13686.24"/>
    <x v="3"/>
    <x v="12"/>
    <x v="2051"/>
    <x v="0"/>
    <x v="11"/>
    <x v="0"/>
    <x v="11"/>
    <x v="3"/>
  </r>
  <r>
    <x v="90"/>
    <n v="17764.62"/>
    <n v="5714.35"/>
    <x v="3"/>
    <x v="6"/>
    <x v="2052"/>
    <x v="0"/>
    <x v="6"/>
    <x v="0"/>
    <x v="6"/>
    <x v="4"/>
  </r>
  <r>
    <x v="25"/>
    <n v="12949.78"/>
    <n v="13265.38"/>
    <x v="3"/>
    <x v="9"/>
    <x v="2053"/>
    <x v="0"/>
    <x v="8"/>
    <x v="2"/>
    <x v="8"/>
    <x v="6"/>
  </r>
  <r>
    <x v="23"/>
    <n v="18011.189999999999"/>
    <n v="18507.05"/>
    <x v="1"/>
    <x v="10"/>
    <x v="2054"/>
    <x v="0"/>
    <x v="9"/>
    <x v="1"/>
    <x v="9"/>
    <x v="2"/>
  </r>
  <r>
    <x v="60"/>
    <n v="10911.86"/>
    <n v="13374.56"/>
    <x v="0"/>
    <x v="0"/>
    <x v="2055"/>
    <x v="0"/>
    <x v="0"/>
    <x v="0"/>
    <x v="0"/>
    <x v="0"/>
  </r>
  <r>
    <x v="32"/>
    <n v="5342.16"/>
    <n v="9928.31"/>
    <x v="0"/>
    <x v="5"/>
    <x v="2056"/>
    <x v="1"/>
    <x v="5"/>
    <x v="3"/>
    <x v="5"/>
    <x v="1"/>
  </r>
  <r>
    <x v="96"/>
    <n v="14344.15"/>
    <n v="11161.59"/>
    <x v="2"/>
    <x v="10"/>
    <x v="2057"/>
    <x v="0"/>
    <x v="9"/>
    <x v="1"/>
    <x v="9"/>
    <x v="2"/>
  </r>
  <r>
    <x v="25"/>
    <n v="7623.95"/>
    <n v="8877.9"/>
    <x v="0"/>
    <x v="1"/>
    <x v="2058"/>
    <x v="0"/>
    <x v="1"/>
    <x v="1"/>
    <x v="1"/>
    <x v="1"/>
  </r>
  <r>
    <x v="14"/>
    <n v="12403.45"/>
    <n v="11806.36"/>
    <x v="1"/>
    <x v="1"/>
    <x v="2059"/>
    <x v="0"/>
    <x v="1"/>
    <x v="1"/>
    <x v="1"/>
    <x v="1"/>
  </r>
  <r>
    <x v="8"/>
    <n v="16328.09"/>
    <n v="18887.09"/>
    <x v="1"/>
    <x v="5"/>
    <x v="2060"/>
    <x v="1"/>
    <x v="5"/>
    <x v="3"/>
    <x v="5"/>
    <x v="1"/>
  </r>
  <r>
    <x v="56"/>
    <n v="5406.24"/>
    <n v="7287.92"/>
    <x v="0"/>
    <x v="10"/>
    <x v="2061"/>
    <x v="0"/>
    <x v="9"/>
    <x v="1"/>
    <x v="9"/>
    <x v="2"/>
  </r>
  <r>
    <x v="0"/>
    <n v="13320.88"/>
    <n v="12665.99"/>
    <x v="3"/>
    <x v="9"/>
    <x v="2062"/>
    <x v="0"/>
    <x v="8"/>
    <x v="2"/>
    <x v="8"/>
    <x v="6"/>
  </r>
  <r>
    <x v="61"/>
    <n v="8357.4699999999993"/>
    <n v="14412.92"/>
    <x v="1"/>
    <x v="2"/>
    <x v="2063"/>
    <x v="0"/>
    <x v="2"/>
    <x v="2"/>
    <x v="2"/>
    <x v="0"/>
  </r>
  <r>
    <x v="35"/>
    <n v="12536.38"/>
    <n v="8428.5400000000009"/>
    <x v="3"/>
    <x v="2"/>
    <x v="2064"/>
    <x v="0"/>
    <x v="2"/>
    <x v="2"/>
    <x v="2"/>
    <x v="0"/>
  </r>
  <r>
    <x v="31"/>
    <n v="13022.3"/>
    <n v="9753.8700000000008"/>
    <x v="0"/>
    <x v="1"/>
    <x v="2065"/>
    <x v="0"/>
    <x v="1"/>
    <x v="1"/>
    <x v="1"/>
    <x v="1"/>
  </r>
  <r>
    <x v="31"/>
    <n v="12727.51"/>
    <n v="12541.06"/>
    <x v="0"/>
    <x v="7"/>
    <x v="2066"/>
    <x v="0"/>
    <x v="7"/>
    <x v="2"/>
    <x v="7"/>
    <x v="5"/>
  </r>
  <r>
    <x v="79"/>
    <n v="12148.32"/>
    <n v="4792.87"/>
    <x v="2"/>
    <x v="12"/>
    <x v="2067"/>
    <x v="0"/>
    <x v="11"/>
    <x v="0"/>
    <x v="11"/>
    <x v="3"/>
  </r>
  <r>
    <x v="53"/>
    <n v="15813.6"/>
    <n v="16497.64"/>
    <x v="1"/>
    <x v="12"/>
    <x v="2068"/>
    <x v="0"/>
    <x v="11"/>
    <x v="0"/>
    <x v="11"/>
    <x v="3"/>
  </r>
  <r>
    <x v="50"/>
    <n v="15946.6"/>
    <n v="17934.89"/>
    <x v="0"/>
    <x v="5"/>
    <x v="2069"/>
    <x v="1"/>
    <x v="5"/>
    <x v="3"/>
    <x v="5"/>
    <x v="1"/>
  </r>
  <r>
    <x v="0"/>
    <n v="13811.64"/>
    <n v="17083.88"/>
    <x v="2"/>
    <x v="0"/>
    <x v="2070"/>
    <x v="0"/>
    <x v="0"/>
    <x v="0"/>
    <x v="0"/>
    <x v="0"/>
  </r>
  <r>
    <x v="28"/>
    <n v="14045.77"/>
    <n v="18935.8"/>
    <x v="2"/>
    <x v="4"/>
    <x v="2071"/>
    <x v="0"/>
    <x v="4"/>
    <x v="1"/>
    <x v="4"/>
    <x v="3"/>
  </r>
  <r>
    <x v="75"/>
    <n v="15110.61"/>
    <n v="7543.05"/>
    <x v="3"/>
    <x v="9"/>
    <x v="2072"/>
    <x v="0"/>
    <x v="8"/>
    <x v="2"/>
    <x v="8"/>
    <x v="6"/>
  </r>
  <r>
    <x v="53"/>
    <n v="11384.95"/>
    <n v="7951.35"/>
    <x v="1"/>
    <x v="9"/>
    <x v="2073"/>
    <x v="0"/>
    <x v="8"/>
    <x v="2"/>
    <x v="8"/>
    <x v="6"/>
  </r>
  <r>
    <x v="74"/>
    <n v="5401.47"/>
    <n v="9843.2900000000009"/>
    <x v="0"/>
    <x v="0"/>
    <x v="2074"/>
    <x v="0"/>
    <x v="0"/>
    <x v="0"/>
    <x v="0"/>
    <x v="0"/>
  </r>
  <r>
    <x v="36"/>
    <n v="13279.72"/>
    <n v="17806.77"/>
    <x v="2"/>
    <x v="10"/>
    <x v="2075"/>
    <x v="0"/>
    <x v="9"/>
    <x v="1"/>
    <x v="9"/>
    <x v="2"/>
  </r>
  <r>
    <x v="34"/>
    <n v="15181.7"/>
    <n v="15639.54"/>
    <x v="3"/>
    <x v="2"/>
    <x v="2076"/>
    <x v="0"/>
    <x v="2"/>
    <x v="2"/>
    <x v="2"/>
    <x v="0"/>
  </r>
  <r>
    <x v="32"/>
    <n v="8947.93"/>
    <n v="18483.61"/>
    <x v="3"/>
    <x v="5"/>
    <x v="2077"/>
    <x v="1"/>
    <x v="5"/>
    <x v="3"/>
    <x v="5"/>
    <x v="1"/>
  </r>
  <r>
    <x v="68"/>
    <n v="15789.82"/>
    <n v="16435.240000000002"/>
    <x v="1"/>
    <x v="0"/>
    <x v="2078"/>
    <x v="0"/>
    <x v="0"/>
    <x v="0"/>
    <x v="0"/>
    <x v="0"/>
  </r>
  <r>
    <x v="14"/>
    <n v="8220.3700000000008"/>
    <n v="13107.32"/>
    <x v="0"/>
    <x v="11"/>
    <x v="2079"/>
    <x v="0"/>
    <x v="10"/>
    <x v="3"/>
    <x v="10"/>
    <x v="5"/>
  </r>
  <r>
    <x v="16"/>
    <n v="8418.43"/>
    <n v="11690.31"/>
    <x v="0"/>
    <x v="6"/>
    <x v="2080"/>
    <x v="0"/>
    <x v="6"/>
    <x v="0"/>
    <x v="6"/>
    <x v="4"/>
  </r>
  <r>
    <x v="95"/>
    <n v="18865.150000000001"/>
    <n v="19212.63"/>
    <x v="3"/>
    <x v="10"/>
    <x v="2081"/>
    <x v="0"/>
    <x v="9"/>
    <x v="1"/>
    <x v="9"/>
    <x v="2"/>
  </r>
  <r>
    <x v="67"/>
    <n v="5291.19"/>
    <n v="10262.049999999999"/>
    <x v="0"/>
    <x v="9"/>
    <x v="2082"/>
    <x v="0"/>
    <x v="8"/>
    <x v="2"/>
    <x v="8"/>
    <x v="6"/>
  </r>
  <r>
    <x v="53"/>
    <n v="15532.01"/>
    <n v="11611.57"/>
    <x v="1"/>
    <x v="10"/>
    <x v="2083"/>
    <x v="0"/>
    <x v="9"/>
    <x v="1"/>
    <x v="9"/>
    <x v="2"/>
  </r>
  <r>
    <x v="48"/>
    <n v="9253.26"/>
    <n v="18620.61"/>
    <x v="3"/>
    <x v="5"/>
    <x v="2084"/>
    <x v="1"/>
    <x v="5"/>
    <x v="3"/>
    <x v="5"/>
    <x v="1"/>
  </r>
  <r>
    <x v="55"/>
    <n v="17647.400000000001"/>
    <n v="9987.15"/>
    <x v="2"/>
    <x v="6"/>
    <x v="2085"/>
    <x v="0"/>
    <x v="6"/>
    <x v="0"/>
    <x v="6"/>
    <x v="4"/>
  </r>
  <r>
    <x v="36"/>
    <n v="6090.67"/>
    <n v="11212.5"/>
    <x v="3"/>
    <x v="9"/>
    <x v="2086"/>
    <x v="0"/>
    <x v="8"/>
    <x v="2"/>
    <x v="8"/>
    <x v="6"/>
  </r>
  <r>
    <x v="40"/>
    <n v="11099.93"/>
    <n v="6278.66"/>
    <x v="1"/>
    <x v="1"/>
    <x v="2087"/>
    <x v="0"/>
    <x v="1"/>
    <x v="1"/>
    <x v="1"/>
    <x v="1"/>
  </r>
  <r>
    <x v="83"/>
    <n v="14173.75"/>
    <n v="15941.95"/>
    <x v="0"/>
    <x v="6"/>
    <x v="2088"/>
    <x v="0"/>
    <x v="6"/>
    <x v="0"/>
    <x v="6"/>
    <x v="4"/>
  </r>
  <r>
    <x v="99"/>
    <n v="19747.560000000001"/>
    <n v="8584.43"/>
    <x v="1"/>
    <x v="9"/>
    <x v="2089"/>
    <x v="0"/>
    <x v="8"/>
    <x v="2"/>
    <x v="8"/>
    <x v="6"/>
  </r>
  <r>
    <x v="39"/>
    <n v="5664.03"/>
    <n v="7006.86"/>
    <x v="1"/>
    <x v="6"/>
    <x v="2090"/>
    <x v="0"/>
    <x v="6"/>
    <x v="0"/>
    <x v="6"/>
    <x v="4"/>
  </r>
  <r>
    <x v="10"/>
    <n v="13497.18"/>
    <n v="19198.98"/>
    <x v="2"/>
    <x v="1"/>
    <x v="2091"/>
    <x v="0"/>
    <x v="1"/>
    <x v="1"/>
    <x v="1"/>
    <x v="1"/>
  </r>
  <r>
    <x v="17"/>
    <n v="13101.54"/>
    <n v="6924.5"/>
    <x v="3"/>
    <x v="10"/>
    <x v="2092"/>
    <x v="0"/>
    <x v="9"/>
    <x v="1"/>
    <x v="9"/>
    <x v="2"/>
  </r>
  <r>
    <x v="17"/>
    <n v="5526.41"/>
    <n v="18737.68"/>
    <x v="2"/>
    <x v="0"/>
    <x v="2093"/>
    <x v="0"/>
    <x v="0"/>
    <x v="0"/>
    <x v="0"/>
    <x v="0"/>
  </r>
  <r>
    <x v="21"/>
    <n v="17684.400000000001"/>
    <n v="11191.8"/>
    <x v="0"/>
    <x v="4"/>
    <x v="2094"/>
    <x v="0"/>
    <x v="4"/>
    <x v="1"/>
    <x v="4"/>
    <x v="3"/>
  </r>
  <r>
    <x v="99"/>
    <n v="17343.439999999999"/>
    <n v="11933.11"/>
    <x v="3"/>
    <x v="4"/>
    <x v="2095"/>
    <x v="0"/>
    <x v="4"/>
    <x v="1"/>
    <x v="4"/>
    <x v="3"/>
  </r>
  <r>
    <x v="98"/>
    <n v="15702.19"/>
    <n v="5852.04"/>
    <x v="0"/>
    <x v="4"/>
    <x v="2096"/>
    <x v="0"/>
    <x v="4"/>
    <x v="1"/>
    <x v="4"/>
    <x v="3"/>
  </r>
  <r>
    <x v="62"/>
    <n v="8422.6299999999992"/>
    <n v="7191.77"/>
    <x v="1"/>
    <x v="6"/>
    <x v="2097"/>
    <x v="0"/>
    <x v="6"/>
    <x v="0"/>
    <x v="6"/>
    <x v="4"/>
  </r>
  <r>
    <x v="77"/>
    <n v="17332.38"/>
    <n v="8493.91"/>
    <x v="3"/>
    <x v="9"/>
    <x v="2098"/>
    <x v="0"/>
    <x v="8"/>
    <x v="2"/>
    <x v="8"/>
    <x v="6"/>
  </r>
  <r>
    <x v="0"/>
    <n v="18351.68"/>
    <n v="13430.18"/>
    <x v="3"/>
    <x v="9"/>
    <x v="2099"/>
    <x v="0"/>
    <x v="8"/>
    <x v="2"/>
    <x v="8"/>
    <x v="6"/>
  </r>
  <r>
    <x v="83"/>
    <n v="15502.64"/>
    <n v="18936.14"/>
    <x v="3"/>
    <x v="7"/>
    <x v="2100"/>
    <x v="0"/>
    <x v="7"/>
    <x v="2"/>
    <x v="7"/>
    <x v="5"/>
  </r>
  <r>
    <x v="68"/>
    <n v="19401.68"/>
    <n v="15639.78"/>
    <x v="2"/>
    <x v="6"/>
    <x v="2101"/>
    <x v="0"/>
    <x v="6"/>
    <x v="0"/>
    <x v="6"/>
    <x v="4"/>
  </r>
  <r>
    <x v="40"/>
    <n v="10710.35"/>
    <n v="12212.97"/>
    <x v="0"/>
    <x v="0"/>
    <x v="2102"/>
    <x v="0"/>
    <x v="0"/>
    <x v="0"/>
    <x v="0"/>
    <x v="0"/>
  </r>
  <r>
    <x v="55"/>
    <n v="13712.84"/>
    <n v="13239.98"/>
    <x v="3"/>
    <x v="6"/>
    <x v="2103"/>
    <x v="0"/>
    <x v="6"/>
    <x v="0"/>
    <x v="6"/>
    <x v="4"/>
  </r>
  <r>
    <x v="82"/>
    <n v="15866.78"/>
    <n v="17638.36"/>
    <x v="1"/>
    <x v="7"/>
    <x v="2104"/>
    <x v="0"/>
    <x v="7"/>
    <x v="2"/>
    <x v="7"/>
    <x v="5"/>
  </r>
  <r>
    <x v="17"/>
    <n v="6889.31"/>
    <n v="15099.82"/>
    <x v="3"/>
    <x v="6"/>
    <x v="2105"/>
    <x v="0"/>
    <x v="6"/>
    <x v="0"/>
    <x v="6"/>
    <x v="4"/>
  </r>
  <r>
    <x v="38"/>
    <n v="8856.11"/>
    <n v="9409.89"/>
    <x v="1"/>
    <x v="2"/>
    <x v="2106"/>
    <x v="0"/>
    <x v="2"/>
    <x v="2"/>
    <x v="2"/>
    <x v="0"/>
  </r>
  <r>
    <x v="1"/>
    <n v="10316.719999999999"/>
    <n v="18032.22"/>
    <x v="3"/>
    <x v="0"/>
    <x v="2107"/>
    <x v="0"/>
    <x v="0"/>
    <x v="0"/>
    <x v="0"/>
    <x v="0"/>
  </r>
  <r>
    <x v="83"/>
    <n v="12128.84"/>
    <n v="19039.3"/>
    <x v="1"/>
    <x v="11"/>
    <x v="2108"/>
    <x v="0"/>
    <x v="10"/>
    <x v="3"/>
    <x v="10"/>
    <x v="5"/>
  </r>
  <r>
    <x v="37"/>
    <n v="12442.55"/>
    <n v="6547.01"/>
    <x v="2"/>
    <x v="1"/>
    <x v="2109"/>
    <x v="0"/>
    <x v="1"/>
    <x v="1"/>
    <x v="1"/>
    <x v="1"/>
  </r>
  <r>
    <x v="50"/>
    <n v="14784.13"/>
    <n v="12253.06"/>
    <x v="3"/>
    <x v="10"/>
    <x v="2110"/>
    <x v="0"/>
    <x v="9"/>
    <x v="1"/>
    <x v="9"/>
    <x v="2"/>
  </r>
  <r>
    <x v="78"/>
    <n v="16933.060000000001"/>
    <n v="6049.1"/>
    <x v="0"/>
    <x v="12"/>
    <x v="2111"/>
    <x v="0"/>
    <x v="11"/>
    <x v="0"/>
    <x v="11"/>
    <x v="3"/>
  </r>
  <r>
    <x v="17"/>
    <n v="18676.509999999998"/>
    <n v="13129.2"/>
    <x v="0"/>
    <x v="8"/>
    <x v="2112"/>
    <x v="0"/>
    <x v="3"/>
    <x v="3"/>
    <x v="3"/>
    <x v="4"/>
  </r>
  <r>
    <x v="24"/>
    <n v="17540.07"/>
    <n v="6407.08"/>
    <x v="0"/>
    <x v="8"/>
    <x v="2113"/>
    <x v="0"/>
    <x v="3"/>
    <x v="3"/>
    <x v="3"/>
    <x v="4"/>
  </r>
  <r>
    <x v="39"/>
    <n v="9144.85"/>
    <n v="17178.52"/>
    <x v="1"/>
    <x v="4"/>
    <x v="2114"/>
    <x v="0"/>
    <x v="4"/>
    <x v="1"/>
    <x v="4"/>
    <x v="3"/>
  </r>
  <r>
    <x v="12"/>
    <n v="14876.97"/>
    <n v="6636.41"/>
    <x v="3"/>
    <x v="4"/>
    <x v="2115"/>
    <x v="0"/>
    <x v="4"/>
    <x v="1"/>
    <x v="4"/>
    <x v="3"/>
  </r>
  <r>
    <x v="19"/>
    <n v="18246.900000000001"/>
    <n v="7710.92"/>
    <x v="3"/>
    <x v="11"/>
    <x v="2116"/>
    <x v="0"/>
    <x v="10"/>
    <x v="3"/>
    <x v="10"/>
    <x v="5"/>
  </r>
  <r>
    <x v="25"/>
    <n v="16016.16"/>
    <n v="15864.26"/>
    <x v="0"/>
    <x v="2"/>
    <x v="2117"/>
    <x v="0"/>
    <x v="2"/>
    <x v="2"/>
    <x v="2"/>
    <x v="0"/>
  </r>
  <r>
    <x v="71"/>
    <n v="17884.87"/>
    <n v="15295"/>
    <x v="3"/>
    <x v="2"/>
    <x v="2118"/>
    <x v="0"/>
    <x v="2"/>
    <x v="2"/>
    <x v="2"/>
    <x v="0"/>
  </r>
  <r>
    <x v="6"/>
    <n v="9192.2099999999991"/>
    <n v="6748.14"/>
    <x v="0"/>
    <x v="6"/>
    <x v="2119"/>
    <x v="0"/>
    <x v="6"/>
    <x v="0"/>
    <x v="6"/>
    <x v="4"/>
  </r>
  <r>
    <x v="82"/>
    <n v="5470.47"/>
    <n v="13617.31"/>
    <x v="1"/>
    <x v="1"/>
    <x v="2120"/>
    <x v="0"/>
    <x v="1"/>
    <x v="1"/>
    <x v="1"/>
    <x v="1"/>
  </r>
  <r>
    <x v="33"/>
    <n v="17073.38"/>
    <n v="13479.87"/>
    <x v="3"/>
    <x v="7"/>
    <x v="2121"/>
    <x v="0"/>
    <x v="7"/>
    <x v="2"/>
    <x v="7"/>
    <x v="5"/>
  </r>
  <r>
    <x v="73"/>
    <n v="14147.43"/>
    <n v="18648.61"/>
    <x v="1"/>
    <x v="11"/>
    <x v="2122"/>
    <x v="0"/>
    <x v="10"/>
    <x v="3"/>
    <x v="10"/>
    <x v="5"/>
  </r>
  <r>
    <x v="41"/>
    <n v="12799.34"/>
    <n v="17924.95"/>
    <x v="3"/>
    <x v="10"/>
    <x v="2123"/>
    <x v="0"/>
    <x v="9"/>
    <x v="1"/>
    <x v="9"/>
    <x v="2"/>
  </r>
  <r>
    <x v="33"/>
    <n v="6764.49"/>
    <n v="19229.39"/>
    <x v="3"/>
    <x v="9"/>
    <x v="2124"/>
    <x v="0"/>
    <x v="8"/>
    <x v="2"/>
    <x v="8"/>
    <x v="6"/>
  </r>
  <r>
    <x v="33"/>
    <n v="5718.12"/>
    <n v="6974.46"/>
    <x v="1"/>
    <x v="12"/>
    <x v="2125"/>
    <x v="0"/>
    <x v="11"/>
    <x v="0"/>
    <x v="11"/>
    <x v="3"/>
  </r>
  <r>
    <x v="4"/>
    <n v="19228.580000000002"/>
    <n v="14249.7"/>
    <x v="2"/>
    <x v="4"/>
    <x v="2126"/>
    <x v="0"/>
    <x v="4"/>
    <x v="1"/>
    <x v="4"/>
    <x v="3"/>
  </r>
  <r>
    <x v="49"/>
    <n v="5080.18"/>
    <n v="15863.12"/>
    <x v="2"/>
    <x v="7"/>
    <x v="2127"/>
    <x v="0"/>
    <x v="7"/>
    <x v="2"/>
    <x v="7"/>
    <x v="5"/>
  </r>
  <r>
    <x v="57"/>
    <n v="6320.43"/>
    <n v="13888.9"/>
    <x v="3"/>
    <x v="8"/>
    <x v="2128"/>
    <x v="0"/>
    <x v="3"/>
    <x v="3"/>
    <x v="3"/>
    <x v="4"/>
  </r>
  <r>
    <x v="29"/>
    <n v="17683.919999999998"/>
    <n v="17493.59"/>
    <x v="1"/>
    <x v="6"/>
    <x v="2129"/>
    <x v="0"/>
    <x v="6"/>
    <x v="0"/>
    <x v="6"/>
    <x v="4"/>
  </r>
  <r>
    <x v="47"/>
    <n v="17626.349999999999"/>
    <n v="5325.6"/>
    <x v="1"/>
    <x v="7"/>
    <x v="2130"/>
    <x v="0"/>
    <x v="7"/>
    <x v="2"/>
    <x v="7"/>
    <x v="5"/>
  </r>
  <r>
    <x v="47"/>
    <n v="18246.259999999998"/>
    <n v="19900.73"/>
    <x v="2"/>
    <x v="9"/>
    <x v="2131"/>
    <x v="0"/>
    <x v="8"/>
    <x v="2"/>
    <x v="8"/>
    <x v="6"/>
  </r>
  <r>
    <x v="8"/>
    <n v="17885.47"/>
    <n v="12008.03"/>
    <x v="3"/>
    <x v="4"/>
    <x v="2132"/>
    <x v="0"/>
    <x v="4"/>
    <x v="1"/>
    <x v="4"/>
    <x v="3"/>
  </r>
  <r>
    <x v="77"/>
    <n v="9255.2099999999991"/>
    <n v="16753.98"/>
    <x v="3"/>
    <x v="4"/>
    <x v="2133"/>
    <x v="0"/>
    <x v="4"/>
    <x v="1"/>
    <x v="4"/>
    <x v="3"/>
  </r>
  <r>
    <x v="71"/>
    <n v="8799.67"/>
    <n v="19539.47"/>
    <x v="0"/>
    <x v="11"/>
    <x v="2134"/>
    <x v="0"/>
    <x v="10"/>
    <x v="3"/>
    <x v="10"/>
    <x v="5"/>
  </r>
  <r>
    <x v="56"/>
    <n v="16818.009999999998"/>
    <n v="10680.94"/>
    <x v="2"/>
    <x v="4"/>
    <x v="2135"/>
    <x v="0"/>
    <x v="4"/>
    <x v="1"/>
    <x v="4"/>
    <x v="3"/>
  </r>
  <r>
    <x v="34"/>
    <n v="8990.64"/>
    <n v="16843.77"/>
    <x v="2"/>
    <x v="11"/>
    <x v="2136"/>
    <x v="0"/>
    <x v="10"/>
    <x v="3"/>
    <x v="10"/>
    <x v="5"/>
  </r>
  <r>
    <x v="14"/>
    <n v="11458.72"/>
    <n v="15261.07"/>
    <x v="2"/>
    <x v="2"/>
    <x v="2137"/>
    <x v="0"/>
    <x v="2"/>
    <x v="2"/>
    <x v="2"/>
    <x v="0"/>
  </r>
  <r>
    <x v="28"/>
    <n v="7841.79"/>
    <n v="17047.61"/>
    <x v="0"/>
    <x v="12"/>
    <x v="2138"/>
    <x v="0"/>
    <x v="11"/>
    <x v="0"/>
    <x v="11"/>
    <x v="3"/>
  </r>
  <r>
    <x v="68"/>
    <n v="6520.98"/>
    <n v="17004.14"/>
    <x v="2"/>
    <x v="5"/>
    <x v="2139"/>
    <x v="1"/>
    <x v="5"/>
    <x v="3"/>
    <x v="5"/>
    <x v="1"/>
  </r>
  <r>
    <x v="75"/>
    <n v="13337.21"/>
    <n v="18975.419999999998"/>
    <x v="0"/>
    <x v="11"/>
    <x v="2140"/>
    <x v="0"/>
    <x v="10"/>
    <x v="3"/>
    <x v="10"/>
    <x v="5"/>
  </r>
  <r>
    <x v="48"/>
    <n v="13439.78"/>
    <n v="7688.69"/>
    <x v="3"/>
    <x v="6"/>
    <x v="2141"/>
    <x v="0"/>
    <x v="6"/>
    <x v="0"/>
    <x v="6"/>
    <x v="4"/>
  </r>
  <r>
    <x v="63"/>
    <n v="16578.36"/>
    <n v="11134.25"/>
    <x v="3"/>
    <x v="11"/>
    <x v="2142"/>
    <x v="0"/>
    <x v="10"/>
    <x v="3"/>
    <x v="10"/>
    <x v="5"/>
  </r>
  <r>
    <x v="9"/>
    <n v="10935.29"/>
    <n v="11428.67"/>
    <x v="0"/>
    <x v="3"/>
    <x v="2143"/>
    <x v="1"/>
    <x v="3"/>
    <x v="3"/>
    <x v="3"/>
    <x v="2"/>
  </r>
  <r>
    <x v="66"/>
    <n v="14231.03"/>
    <n v="12093.6"/>
    <x v="0"/>
    <x v="1"/>
    <x v="2144"/>
    <x v="0"/>
    <x v="1"/>
    <x v="1"/>
    <x v="1"/>
    <x v="1"/>
  </r>
  <r>
    <x v="16"/>
    <n v="10410.780000000001"/>
    <n v="9423.5499999999993"/>
    <x v="0"/>
    <x v="10"/>
    <x v="2145"/>
    <x v="0"/>
    <x v="9"/>
    <x v="1"/>
    <x v="9"/>
    <x v="2"/>
  </r>
  <r>
    <x v="98"/>
    <n v="15812.65"/>
    <n v="6448.39"/>
    <x v="2"/>
    <x v="6"/>
    <x v="2146"/>
    <x v="0"/>
    <x v="6"/>
    <x v="0"/>
    <x v="6"/>
    <x v="4"/>
  </r>
  <r>
    <x v="19"/>
    <n v="19611.84"/>
    <n v="6922.67"/>
    <x v="1"/>
    <x v="7"/>
    <x v="2147"/>
    <x v="0"/>
    <x v="7"/>
    <x v="2"/>
    <x v="7"/>
    <x v="5"/>
  </r>
  <r>
    <x v="1"/>
    <n v="12678.49"/>
    <n v="8553.5"/>
    <x v="0"/>
    <x v="1"/>
    <x v="2148"/>
    <x v="0"/>
    <x v="1"/>
    <x v="1"/>
    <x v="1"/>
    <x v="1"/>
  </r>
  <r>
    <x v="11"/>
    <n v="5049.92"/>
    <n v="11458.65"/>
    <x v="1"/>
    <x v="5"/>
    <x v="2149"/>
    <x v="1"/>
    <x v="5"/>
    <x v="3"/>
    <x v="5"/>
    <x v="1"/>
  </r>
  <r>
    <x v="10"/>
    <n v="12609.93"/>
    <n v="12083.47"/>
    <x v="0"/>
    <x v="4"/>
    <x v="2150"/>
    <x v="0"/>
    <x v="4"/>
    <x v="1"/>
    <x v="4"/>
    <x v="3"/>
  </r>
  <r>
    <x v="22"/>
    <n v="15107.7"/>
    <n v="10284.01"/>
    <x v="2"/>
    <x v="8"/>
    <x v="2151"/>
    <x v="0"/>
    <x v="3"/>
    <x v="3"/>
    <x v="3"/>
    <x v="4"/>
  </r>
  <r>
    <x v="31"/>
    <n v="13903.25"/>
    <n v="9898.7199999999993"/>
    <x v="0"/>
    <x v="11"/>
    <x v="2152"/>
    <x v="0"/>
    <x v="10"/>
    <x v="3"/>
    <x v="10"/>
    <x v="5"/>
  </r>
  <r>
    <x v="23"/>
    <n v="9238.26"/>
    <n v="14085.36"/>
    <x v="3"/>
    <x v="5"/>
    <x v="2153"/>
    <x v="1"/>
    <x v="5"/>
    <x v="3"/>
    <x v="5"/>
    <x v="1"/>
  </r>
  <r>
    <x v="77"/>
    <n v="7345.08"/>
    <n v="7182.66"/>
    <x v="1"/>
    <x v="5"/>
    <x v="2154"/>
    <x v="1"/>
    <x v="5"/>
    <x v="3"/>
    <x v="5"/>
    <x v="1"/>
  </r>
  <r>
    <x v="46"/>
    <n v="10475.49"/>
    <n v="13316"/>
    <x v="0"/>
    <x v="11"/>
    <x v="2155"/>
    <x v="0"/>
    <x v="10"/>
    <x v="3"/>
    <x v="10"/>
    <x v="5"/>
  </r>
  <r>
    <x v="3"/>
    <n v="8961.4599999999991"/>
    <n v="5433.66"/>
    <x v="2"/>
    <x v="6"/>
    <x v="2156"/>
    <x v="0"/>
    <x v="6"/>
    <x v="0"/>
    <x v="6"/>
    <x v="4"/>
  </r>
  <r>
    <x v="2"/>
    <n v="7291.37"/>
    <n v="19664.95"/>
    <x v="2"/>
    <x v="2"/>
    <x v="2157"/>
    <x v="0"/>
    <x v="2"/>
    <x v="2"/>
    <x v="2"/>
    <x v="0"/>
  </r>
  <r>
    <x v="39"/>
    <n v="8737"/>
    <n v="13902.63"/>
    <x v="3"/>
    <x v="6"/>
    <x v="2158"/>
    <x v="0"/>
    <x v="6"/>
    <x v="0"/>
    <x v="6"/>
    <x v="4"/>
  </r>
  <r>
    <x v="43"/>
    <n v="5439.03"/>
    <n v="14431.89"/>
    <x v="3"/>
    <x v="9"/>
    <x v="2159"/>
    <x v="0"/>
    <x v="8"/>
    <x v="2"/>
    <x v="8"/>
    <x v="6"/>
  </r>
  <r>
    <x v="67"/>
    <n v="11581.99"/>
    <n v="14350.49"/>
    <x v="3"/>
    <x v="0"/>
    <x v="2160"/>
    <x v="0"/>
    <x v="0"/>
    <x v="0"/>
    <x v="0"/>
    <x v="0"/>
  </r>
  <r>
    <x v="59"/>
    <n v="19416.12"/>
    <n v="12237.4"/>
    <x v="1"/>
    <x v="12"/>
    <x v="2161"/>
    <x v="0"/>
    <x v="11"/>
    <x v="0"/>
    <x v="11"/>
    <x v="3"/>
  </r>
  <r>
    <x v="55"/>
    <n v="16387.43"/>
    <n v="14316.76"/>
    <x v="1"/>
    <x v="12"/>
    <x v="2162"/>
    <x v="0"/>
    <x v="11"/>
    <x v="0"/>
    <x v="11"/>
    <x v="3"/>
  </r>
  <r>
    <x v="46"/>
    <n v="12642.5"/>
    <n v="18101.07"/>
    <x v="3"/>
    <x v="2"/>
    <x v="2163"/>
    <x v="0"/>
    <x v="2"/>
    <x v="2"/>
    <x v="2"/>
    <x v="0"/>
  </r>
  <r>
    <x v="15"/>
    <n v="5259.89"/>
    <n v="10205.39"/>
    <x v="0"/>
    <x v="5"/>
    <x v="2164"/>
    <x v="1"/>
    <x v="5"/>
    <x v="3"/>
    <x v="5"/>
    <x v="1"/>
  </r>
  <r>
    <x v="32"/>
    <n v="5928.16"/>
    <n v="15760.55"/>
    <x v="3"/>
    <x v="2"/>
    <x v="2165"/>
    <x v="0"/>
    <x v="2"/>
    <x v="2"/>
    <x v="2"/>
    <x v="0"/>
  </r>
  <r>
    <x v="62"/>
    <n v="15555.06"/>
    <n v="19050.89"/>
    <x v="2"/>
    <x v="1"/>
    <x v="2166"/>
    <x v="0"/>
    <x v="1"/>
    <x v="1"/>
    <x v="1"/>
    <x v="1"/>
  </r>
  <r>
    <x v="33"/>
    <n v="9004.6"/>
    <n v="7143.84"/>
    <x v="0"/>
    <x v="8"/>
    <x v="2167"/>
    <x v="0"/>
    <x v="3"/>
    <x v="3"/>
    <x v="3"/>
    <x v="4"/>
  </r>
  <r>
    <x v="54"/>
    <n v="14098.62"/>
    <n v="12054.74"/>
    <x v="2"/>
    <x v="4"/>
    <x v="2168"/>
    <x v="0"/>
    <x v="4"/>
    <x v="1"/>
    <x v="4"/>
    <x v="3"/>
  </r>
  <r>
    <x v="66"/>
    <n v="13931.07"/>
    <n v="11470.7"/>
    <x v="1"/>
    <x v="11"/>
    <x v="2169"/>
    <x v="0"/>
    <x v="10"/>
    <x v="3"/>
    <x v="10"/>
    <x v="5"/>
  </r>
  <r>
    <x v="45"/>
    <n v="7406.13"/>
    <n v="6234.1"/>
    <x v="2"/>
    <x v="5"/>
    <x v="2170"/>
    <x v="1"/>
    <x v="5"/>
    <x v="3"/>
    <x v="5"/>
    <x v="1"/>
  </r>
  <r>
    <x v="18"/>
    <n v="17412.349999999999"/>
    <n v="13362.26"/>
    <x v="1"/>
    <x v="8"/>
    <x v="2171"/>
    <x v="0"/>
    <x v="3"/>
    <x v="3"/>
    <x v="3"/>
    <x v="4"/>
  </r>
  <r>
    <x v="70"/>
    <n v="10143.14"/>
    <n v="11686.33"/>
    <x v="3"/>
    <x v="4"/>
    <x v="2172"/>
    <x v="0"/>
    <x v="4"/>
    <x v="1"/>
    <x v="4"/>
    <x v="3"/>
  </r>
  <r>
    <x v="8"/>
    <n v="15296.4"/>
    <n v="13199.4"/>
    <x v="3"/>
    <x v="7"/>
    <x v="2173"/>
    <x v="0"/>
    <x v="7"/>
    <x v="2"/>
    <x v="7"/>
    <x v="5"/>
  </r>
  <r>
    <x v="34"/>
    <n v="12253.42"/>
    <n v="14258.64"/>
    <x v="1"/>
    <x v="5"/>
    <x v="2174"/>
    <x v="1"/>
    <x v="5"/>
    <x v="3"/>
    <x v="5"/>
    <x v="1"/>
  </r>
  <r>
    <x v="60"/>
    <n v="6376.9"/>
    <n v="18505.54"/>
    <x v="2"/>
    <x v="12"/>
    <x v="2175"/>
    <x v="0"/>
    <x v="11"/>
    <x v="0"/>
    <x v="11"/>
    <x v="3"/>
  </r>
  <r>
    <x v="23"/>
    <n v="13251.84"/>
    <n v="14649.09"/>
    <x v="3"/>
    <x v="2"/>
    <x v="2176"/>
    <x v="0"/>
    <x v="2"/>
    <x v="2"/>
    <x v="2"/>
    <x v="0"/>
  </r>
  <r>
    <x v="46"/>
    <n v="6452.21"/>
    <n v="19566.439999999999"/>
    <x v="3"/>
    <x v="4"/>
    <x v="2177"/>
    <x v="0"/>
    <x v="4"/>
    <x v="1"/>
    <x v="4"/>
    <x v="3"/>
  </r>
  <r>
    <x v="18"/>
    <n v="12431.97"/>
    <n v="12725.29"/>
    <x v="3"/>
    <x v="4"/>
    <x v="2178"/>
    <x v="0"/>
    <x v="4"/>
    <x v="1"/>
    <x v="4"/>
    <x v="3"/>
  </r>
  <r>
    <x v="8"/>
    <n v="5043.78"/>
    <n v="15732.46"/>
    <x v="1"/>
    <x v="11"/>
    <x v="2179"/>
    <x v="0"/>
    <x v="10"/>
    <x v="3"/>
    <x v="10"/>
    <x v="5"/>
  </r>
  <r>
    <x v="79"/>
    <n v="10656.83"/>
    <n v="11620.29"/>
    <x v="1"/>
    <x v="11"/>
    <x v="2180"/>
    <x v="0"/>
    <x v="10"/>
    <x v="3"/>
    <x v="10"/>
    <x v="5"/>
  </r>
  <r>
    <x v="88"/>
    <n v="13740.09"/>
    <n v="18565.099999999999"/>
    <x v="1"/>
    <x v="1"/>
    <x v="2181"/>
    <x v="0"/>
    <x v="1"/>
    <x v="1"/>
    <x v="1"/>
    <x v="1"/>
  </r>
  <r>
    <x v="15"/>
    <n v="17216.14"/>
    <n v="17884.84"/>
    <x v="1"/>
    <x v="11"/>
    <x v="2182"/>
    <x v="0"/>
    <x v="10"/>
    <x v="3"/>
    <x v="10"/>
    <x v="5"/>
  </r>
  <r>
    <x v="21"/>
    <n v="15510.56"/>
    <n v="7538.93"/>
    <x v="0"/>
    <x v="1"/>
    <x v="2183"/>
    <x v="0"/>
    <x v="1"/>
    <x v="1"/>
    <x v="1"/>
    <x v="1"/>
  </r>
  <r>
    <x v="90"/>
    <n v="17689.25"/>
    <n v="17423.060000000001"/>
    <x v="2"/>
    <x v="4"/>
    <x v="2184"/>
    <x v="0"/>
    <x v="4"/>
    <x v="1"/>
    <x v="4"/>
    <x v="3"/>
  </r>
  <r>
    <x v="84"/>
    <n v="15246.03"/>
    <n v="6728.27"/>
    <x v="2"/>
    <x v="7"/>
    <x v="2185"/>
    <x v="0"/>
    <x v="7"/>
    <x v="2"/>
    <x v="7"/>
    <x v="5"/>
  </r>
  <r>
    <x v="71"/>
    <n v="10028.290000000001"/>
    <n v="7134.92"/>
    <x v="3"/>
    <x v="1"/>
    <x v="2186"/>
    <x v="0"/>
    <x v="1"/>
    <x v="1"/>
    <x v="1"/>
    <x v="1"/>
  </r>
  <r>
    <x v="36"/>
    <n v="18845.55"/>
    <n v="8269.84"/>
    <x v="2"/>
    <x v="7"/>
    <x v="2187"/>
    <x v="0"/>
    <x v="7"/>
    <x v="2"/>
    <x v="7"/>
    <x v="5"/>
  </r>
  <r>
    <x v="95"/>
    <n v="17773.48"/>
    <n v="7162.06"/>
    <x v="3"/>
    <x v="10"/>
    <x v="2188"/>
    <x v="0"/>
    <x v="9"/>
    <x v="1"/>
    <x v="9"/>
    <x v="2"/>
  </r>
  <r>
    <x v="44"/>
    <n v="9560.61"/>
    <n v="9057.5300000000007"/>
    <x v="2"/>
    <x v="10"/>
    <x v="2189"/>
    <x v="0"/>
    <x v="9"/>
    <x v="1"/>
    <x v="9"/>
    <x v="2"/>
  </r>
  <r>
    <x v="1"/>
    <n v="18554.22"/>
    <n v="15671.19"/>
    <x v="1"/>
    <x v="3"/>
    <x v="2190"/>
    <x v="1"/>
    <x v="3"/>
    <x v="3"/>
    <x v="3"/>
    <x v="2"/>
  </r>
  <r>
    <x v="86"/>
    <n v="12949.17"/>
    <n v="9154.1299999999992"/>
    <x v="0"/>
    <x v="8"/>
    <x v="2191"/>
    <x v="0"/>
    <x v="3"/>
    <x v="3"/>
    <x v="3"/>
    <x v="4"/>
  </r>
  <r>
    <x v="93"/>
    <n v="10108.35"/>
    <n v="15970.37"/>
    <x v="2"/>
    <x v="4"/>
    <x v="2192"/>
    <x v="0"/>
    <x v="4"/>
    <x v="1"/>
    <x v="4"/>
    <x v="3"/>
  </r>
  <r>
    <x v="85"/>
    <n v="19099.46"/>
    <n v="12477.5"/>
    <x v="0"/>
    <x v="9"/>
    <x v="2193"/>
    <x v="0"/>
    <x v="8"/>
    <x v="2"/>
    <x v="8"/>
    <x v="6"/>
  </r>
  <r>
    <x v="34"/>
    <n v="13547.55"/>
    <n v="17520.919999999998"/>
    <x v="1"/>
    <x v="0"/>
    <x v="2194"/>
    <x v="0"/>
    <x v="0"/>
    <x v="0"/>
    <x v="0"/>
    <x v="0"/>
  </r>
  <r>
    <x v="39"/>
    <n v="13067.28"/>
    <n v="16843.689999999999"/>
    <x v="1"/>
    <x v="11"/>
    <x v="2195"/>
    <x v="0"/>
    <x v="10"/>
    <x v="3"/>
    <x v="10"/>
    <x v="5"/>
  </r>
  <r>
    <x v="10"/>
    <n v="11172.95"/>
    <n v="12792.35"/>
    <x v="2"/>
    <x v="11"/>
    <x v="2196"/>
    <x v="0"/>
    <x v="10"/>
    <x v="3"/>
    <x v="10"/>
    <x v="5"/>
  </r>
  <r>
    <x v="10"/>
    <n v="17078.86"/>
    <n v="14537.2"/>
    <x v="0"/>
    <x v="12"/>
    <x v="2197"/>
    <x v="0"/>
    <x v="11"/>
    <x v="0"/>
    <x v="11"/>
    <x v="3"/>
  </r>
  <r>
    <x v="67"/>
    <n v="16773.13"/>
    <n v="10620.6"/>
    <x v="1"/>
    <x v="6"/>
    <x v="2198"/>
    <x v="0"/>
    <x v="6"/>
    <x v="0"/>
    <x v="6"/>
    <x v="4"/>
  </r>
  <r>
    <x v="40"/>
    <n v="14330.03"/>
    <n v="9484.75"/>
    <x v="3"/>
    <x v="6"/>
    <x v="2199"/>
    <x v="0"/>
    <x v="6"/>
    <x v="0"/>
    <x v="6"/>
    <x v="4"/>
  </r>
  <r>
    <x v="37"/>
    <n v="5800.97"/>
    <n v="18800.88"/>
    <x v="3"/>
    <x v="8"/>
    <x v="2200"/>
    <x v="0"/>
    <x v="3"/>
    <x v="3"/>
    <x v="3"/>
    <x v="4"/>
  </r>
  <r>
    <x v="53"/>
    <n v="8901.68"/>
    <n v="7892.59"/>
    <x v="0"/>
    <x v="7"/>
    <x v="2201"/>
    <x v="0"/>
    <x v="7"/>
    <x v="2"/>
    <x v="7"/>
    <x v="5"/>
  </r>
  <r>
    <x v="79"/>
    <n v="17111.439999999999"/>
    <n v="9773.0300000000007"/>
    <x v="1"/>
    <x v="9"/>
    <x v="2202"/>
    <x v="0"/>
    <x v="8"/>
    <x v="2"/>
    <x v="8"/>
    <x v="6"/>
  </r>
  <r>
    <x v="62"/>
    <n v="17799.32"/>
    <n v="16096.25"/>
    <x v="2"/>
    <x v="8"/>
    <x v="2203"/>
    <x v="0"/>
    <x v="3"/>
    <x v="3"/>
    <x v="3"/>
    <x v="4"/>
  </r>
  <r>
    <x v="23"/>
    <n v="8912.26"/>
    <n v="16992.900000000001"/>
    <x v="2"/>
    <x v="4"/>
    <x v="2204"/>
    <x v="0"/>
    <x v="4"/>
    <x v="1"/>
    <x v="4"/>
    <x v="3"/>
  </r>
  <r>
    <x v="19"/>
    <n v="8591.4599999999991"/>
    <n v="11131.17"/>
    <x v="1"/>
    <x v="9"/>
    <x v="2205"/>
    <x v="0"/>
    <x v="8"/>
    <x v="2"/>
    <x v="8"/>
    <x v="6"/>
  </r>
  <r>
    <x v="16"/>
    <n v="11432.68"/>
    <n v="13516.59"/>
    <x v="2"/>
    <x v="4"/>
    <x v="2206"/>
    <x v="0"/>
    <x v="4"/>
    <x v="1"/>
    <x v="4"/>
    <x v="3"/>
  </r>
  <r>
    <x v="13"/>
    <n v="19279.62"/>
    <n v="17926.91"/>
    <x v="1"/>
    <x v="2"/>
    <x v="2207"/>
    <x v="0"/>
    <x v="2"/>
    <x v="2"/>
    <x v="2"/>
    <x v="0"/>
  </r>
  <r>
    <x v="22"/>
    <n v="16752.28"/>
    <n v="6452.18"/>
    <x v="0"/>
    <x v="4"/>
    <x v="2208"/>
    <x v="0"/>
    <x v="4"/>
    <x v="1"/>
    <x v="4"/>
    <x v="3"/>
  </r>
  <r>
    <x v="17"/>
    <n v="8426.58"/>
    <n v="7207.99"/>
    <x v="2"/>
    <x v="5"/>
    <x v="2209"/>
    <x v="1"/>
    <x v="5"/>
    <x v="3"/>
    <x v="5"/>
    <x v="1"/>
  </r>
  <r>
    <x v="99"/>
    <n v="18553.14"/>
    <n v="10096.86"/>
    <x v="0"/>
    <x v="12"/>
    <x v="2210"/>
    <x v="0"/>
    <x v="11"/>
    <x v="0"/>
    <x v="11"/>
    <x v="3"/>
  </r>
  <r>
    <x v="69"/>
    <n v="18121.2"/>
    <n v="17974.490000000002"/>
    <x v="1"/>
    <x v="9"/>
    <x v="2211"/>
    <x v="0"/>
    <x v="8"/>
    <x v="2"/>
    <x v="8"/>
    <x v="6"/>
  </r>
  <r>
    <x v="54"/>
    <n v="14390.93"/>
    <n v="15164.39"/>
    <x v="0"/>
    <x v="3"/>
    <x v="2212"/>
    <x v="1"/>
    <x v="3"/>
    <x v="3"/>
    <x v="3"/>
    <x v="2"/>
  </r>
  <r>
    <x v="60"/>
    <n v="12885.84"/>
    <n v="7830.33"/>
    <x v="3"/>
    <x v="9"/>
    <x v="2213"/>
    <x v="0"/>
    <x v="8"/>
    <x v="2"/>
    <x v="8"/>
    <x v="6"/>
  </r>
  <r>
    <x v="71"/>
    <n v="13583.73"/>
    <n v="18692.07"/>
    <x v="3"/>
    <x v="0"/>
    <x v="2214"/>
    <x v="0"/>
    <x v="0"/>
    <x v="0"/>
    <x v="0"/>
    <x v="0"/>
  </r>
  <r>
    <x v="83"/>
    <n v="10789.05"/>
    <n v="7721.39"/>
    <x v="0"/>
    <x v="12"/>
    <x v="2215"/>
    <x v="0"/>
    <x v="11"/>
    <x v="0"/>
    <x v="11"/>
    <x v="3"/>
  </r>
  <r>
    <x v="20"/>
    <n v="7799.67"/>
    <n v="6617.62"/>
    <x v="1"/>
    <x v="3"/>
    <x v="2216"/>
    <x v="1"/>
    <x v="3"/>
    <x v="3"/>
    <x v="3"/>
    <x v="2"/>
  </r>
  <r>
    <x v="44"/>
    <n v="7964.86"/>
    <n v="11625.07"/>
    <x v="2"/>
    <x v="11"/>
    <x v="2217"/>
    <x v="0"/>
    <x v="10"/>
    <x v="3"/>
    <x v="10"/>
    <x v="5"/>
  </r>
  <r>
    <x v="63"/>
    <n v="14352.08"/>
    <n v="11417.86"/>
    <x v="2"/>
    <x v="12"/>
    <x v="2218"/>
    <x v="0"/>
    <x v="11"/>
    <x v="0"/>
    <x v="11"/>
    <x v="3"/>
  </r>
  <r>
    <x v="69"/>
    <n v="9853.8700000000008"/>
    <n v="13182.84"/>
    <x v="0"/>
    <x v="9"/>
    <x v="2219"/>
    <x v="0"/>
    <x v="8"/>
    <x v="2"/>
    <x v="8"/>
    <x v="6"/>
  </r>
  <r>
    <x v="3"/>
    <n v="14995.6"/>
    <n v="20238.03"/>
    <x v="3"/>
    <x v="2"/>
    <x v="2220"/>
    <x v="0"/>
    <x v="2"/>
    <x v="2"/>
    <x v="2"/>
    <x v="0"/>
  </r>
  <r>
    <x v="73"/>
    <n v="15167.21"/>
    <n v="10600.97"/>
    <x v="3"/>
    <x v="10"/>
    <x v="2221"/>
    <x v="0"/>
    <x v="9"/>
    <x v="1"/>
    <x v="9"/>
    <x v="2"/>
  </r>
  <r>
    <x v="67"/>
    <n v="15406.65"/>
    <n v="5538.46"/>
    <x v="2"/>
    <x v="3"/>
    <x v="2222"/>
    <x v="1"/>
    <x v="3"/>
    <x v="3"/>
    <x v="3"/>
    <x v="2"/>
  </r>
  <r>
    <x v="84"/>
    <n v="12773.66"/>
    <n v="18605.080000000002"/>
    <x v="0"/>
    <x v="5"/>
    <x v="2223"/>
    <x v="1"/>
    <x v="5"/>
    <x v="3"/>
    <x v="5"/>
    <x v="1"/>
  </r>
  <r>
    <x v="75"/>
    <n v="11192.2"/>
    <n v="18737.96"/>
    <x v="0"/>
    <x v="7"/>
    <x v="2224"/>
    <x v="0"/>
    <x v="7"/>
    <x v="2"/>
    <x v="7"/>
    <x v="5"/>
  </r>
  <r>
    <x v="29"/>
    <n v="14133.54"/>
    <n v="12407.34"/>
    <x v="3"/>
    <x v="10"/>
    <x v="2225"/>
    <x v="0"/>
    <x v="9"/>
    <x v="1"/>
    <x v="9"/>
    <x v="2"/>
  </r>
  <r>
    <x v="28"/>
    <n v="14176.68"/>
    <n v="14580.75"/>
    <x v="3"/>
    <x v="0"/>
    <x v="2226"/>
    <x v="0"/>
    <x v="0"/>
    <x v="0"/>
    <x v="0"/>
    <x v="0"/>
  </r>
  <r>
    <x v="6"/>
    <n v="5079.22"/>
    <n v="7753.13"/>
    <x v="1"/>
    <x v="2"/>
    <x v="2227"/>
    <x v="0"/>
    <x v="2"/>
    <x v="2"/>
    <x v="2"/>
    <x v="0"/>
  </r>
  <r>
    <x v="29"/>
    <n v="13215.39"/>
    <n v="10271.879999999999"/>
    <x v="2"/>
    <x v="12"/>
    <x v="2228"/>
    <x v="0"/>
    <x v="11"/>
    <x v="0"/>
    <x v="11"/>
    <x v="3"/>
  </r>
  <r>
    <x v="29"/>
    <n v="15061.82"/>
    <n v="13179.88"/>
    <x v="2"/>
    <x v="0"/>
    <x v="2229"/>
    <x v="0"/>
    <x v="0"/>
    <x v="0"/>
    <x v="0"/>
    <x v="0"/>
  </r>
  <r>
    <x v="97"/>
    <n v="8080.65"/>
    <n v="15864.58"/>
    <x v="1"/>
    <x v="5"/>
    <x v="2230"/>
    <x v="1"/>
    <x v="5"/>
    <x v="3"/>
    <x v="5"/>
    <x v="1"/>
  </r>
  <r>
    <x v="3"/>
    <n v="8226.68"/>
    <n v="13589.11"/>
    <x v="3"/>
    <x v="3"/>
    <x v="2231"/>
    <x v="1"/>
    <x v="3"/>
    <x v="3"/>
    <x v="3"/>
    <x v="2"/>
  </r>
  <r>
    <x v="15"/>
    <n v="5920.45"/>
    <n v="7105.22"/>
    <x v="0"/>
    <x v="1"/>
    <x v="2232"/>
    <x v="0"/>
    <x v="1"/>
    <x v="1"/>
    <x v="1"/>
    <x v="1"/>
  </r>
  <r>
    <x v="88"/>
    <n v="14921.86"/>
    <n v="17048.419999999998"/>
    <x v="3"/>
    <x v="11"/>
    <x v="2233"/>
    <x v="0"/>
    <x v="10"/>
    <x v="3"/>
    <x v="10"/>
    <x v="5"/>
  </r>
  <r>
    <x v="91"/>
    <n v="19687.62"/>
    <n v="17837.080000000002"/>
    <x v="0"/>
    <x v="0"/>
    <x v="2234"/>
    <x v="0"/>
    <x v="0"/>
    <x v="0"/>
    <x v="0"/>
    <x v="0"/>
  </r>
  <r>
    <x v="51"/>
    <n v="17172.14"/>
    <n v="16285.64"/>
    <x v="2"/>
    <x v="9"/>
    <x v="2235"/>
    <x v="0"/>
    <x v="8"/>
    <x v="2"/>
    <x v="8"/>
    <x v="6"/>
  </r>
  <r>
    <x v="1"/>
    <n v="17036.66"/>
    <n v="11740.48"/>
    <x v="0"/>
    <x v="9"/>
    <x v="2236"/>
    <x v="0"/>
    <x v="8"/>
    <x v="2"/>
    <x v="8"/>
    <x v="6"/>
  </r>
  <r>
    <x v="51"/>
    <n v="13766.38"/>
    <n v="12320"/>
    <x v="2"/>
    <x v="0"/>
    <x v="2237"/>
    <x v="0"/>
    <x v="0"/>
    <x v="0"/>
    <x v="0"/>
    <x v="0"/>
  </r>
  <r>
    <x v="49"/>
    <n v="6400.52"/>
    <n v="13098.72"/>
    <x v="0"/>
    <x v="2"/>
    <x v="2238"/>
    <x v="0"/>
    <x v="2"/>
    <x v="2"/>
    <x v="2"/>
    <x v="0"/>
  </r>
  <r>
    <x v="80"/>
    <n v="15827.88"/>
    <n v="11505.3"/>
    <x v="1"/>
    <x v="3"/>
    <x v="2239"/>
    <x v="1"/>
    <x v="3"/>
    <x v="3"/>
    <x v="3"/>
    <x v="2"/>
  </r>
  <r>
    <x v="61"/>
    <n v="7436.48"/>
    <n v="8326.7999999999993"/>
    <x v="0"/>
    <x v="10"/>
    <x v="2240"/>
    <x v="0"/>
    <x v="9"/>
    <x v="1"/>
    <x v="9"/>
    <x v="2"/>
  </r>
  <r>
    <x v="76"/>
    <n v="11044.44"/>
    <n v="7073.64"/>
    <x v="3"/>
    <x v="10"/>
    <x v="2241"/>
    <x v="0"/>
    <x v="9"/>
    <x v="1"/>
    <x v="9"/>
    <x v="2"/>
  </r>
  <r>
    <x v="70"/>
    <n v="5517.74"/>
    <n v="16722.45"/>
    <x v="1"/>
    <x v="5"/>
    <x v="2242"/>
    <x v="1"/>
    <x v="5"/>
    <x v="3"/>
    <x v="5"/>
    <x v="1"/>
  </r>
  <r>
    <x v="15"/>
    <n v="13450.66"/>
    <n v="15814.51"/>
    <x v="2"/>
    <x v="7"/>
    <x v="2243"/>
    <x v="0"/>
    <x v="7"/>
    <x v="2"/>
    <x v="7"/>
    <x v="5"/>
  </r>
  <r>
    <x v="34"/>
    <n v="11226.88"/>
    <n v="8633.4"/>
    <x v="1"/>
    <x v="5"/>
    <x v="2244"/>
    <x v="1"/>
    <x v="5"/>
    <x v="3"/>
    <x v="5"/>
    <x v="1"/>
  </r>
  <r>
    <x v="92"/>
    <n v="18711.939999999999"/>
    <n v="15410.07"/>
    <x v="1"/>
    <x v="2"/>
    <x v="2245"/>
    <x v="0"/>
    <x v="2"/>
    <x v="2"/>
    <x v="2"/>
    <x v="0"/>
  </r>
  <r>
    <x v="97"/>
    <n v="17607.27"/>
    <n v="14617.29"/>
    <x v="3"/>
    <x v="9"/>
    <x v="2246"/>
    <x v="0"/>
    <x v="8"/>
    <x v="2"/>
    <x v="8"/>
    <x v="6"/>
  </r>
  <r>
    <x v="7"/>
    <n v="13753.45"/>
    <n v="14376.99"/>
    <x v="0"/>
    <x v="4"/>
    <x v="2247"/>
    <x v="0"/>
    <x v="4"/>
    <x v="1"/>
    <x v="4"/>
    <x v="3"/>
  </r>
  <r>
    <x v="61"/>
    <n v="14463.09"/>
    <n v="11407.51"/>
    <x v="1"/>
    <x v="6"/>
    <x v="2248"/>
    <x v="0"/>
    <x v="6"/>
    <x v="0"/>
    <x v="6"/>
    <x v="4"/>
  </r>
  <r>
    <x v="60"/>
    <n v="12656.29"/>
    <n v="10651.72"/>
    <x v="3"/>
    <x v="0"/>
    <x v="2249"/>
    <x v="0"/>
    <x v="0"/>
    <x v="0"/>
    <x v="0"/>
    <x v="0"/>
  </r>
  <r>
    <x v="48"/>
    <n v="6033.3"/>
    <n v="9124.01"/>
    <x v="2"/>
    <x v="9"/>
    <x v="2250"/>
    <x v="0"/>
    <x v="8"/>
    <x v="2"/>
    <x v="8"/>
    <x v="6"/>
  </r>
  <r>
    <x v="40"/>
    <n v="12233.91"/>
    <n v="5299"/>
    <x v="0"/>
    <x v="11"/>
    <x v="2251"/>
    <x v="0"/>
    <x v="10"/>
    <x v="3"/>
    <x v="10"/>
    <x v="5"/>
  </r>
  <r>
    <x v="35"/>
    <n v="14294.7"/>
    <n v="15458.02"/>
    <x v="1"/>
    <x v="1"/>
    <x v="2252"/>
    <x v="0"/>
    <x v="1"/>
    <x v="1"/>
    <x v="1"/>
    <x v="1"/>
  </r>
  <r>
    <x v="1"/>
    <n v="7491.87"/>
    <n v="20009.05"/>
    <x v="3"/>
    <x v="5"/>
    <x v="2253"/>
    <x v="1"/>
    <x v="5"/>
    <x v="3"/>
    <x v="5"/>
    <x v="1"/>
  </r>
  <r>
    <x v="80"/>
    <n v="19744.47"/>
    <n v="15635.94"/>
    <x v="1"/>
    <x v="1"/>
    <x v="2254"/>
    <x v="0"/>
    <x v="1"/>
    <x v="1"/>
    <x v="1"/>
    <x v="1"/>
  </r>
  <r>
    <x v="17"/>
    <n v="5792.81"/>
    <n v="10352.51"/>
    <x v="2"/>
    <x v="8"/>
    <x v="2255"/>
    <x v="0"/>
    <x v="3"/>
    <x v="3"/>
    <x v="3"/>
    <x v="4"/>
  </r>
  <r>
    <x v="75"/>
    <n v="12683.92"/>
    <n v="16112.79"/>
    <x v="1"/>
    <x v="0"/>
    <x v="2256"/>
    <x v="0"/>
    <x v="0"/>
    <x v="0"/>
    <x v="0"/>
    <x v="0"/>
  </r>
  <r>
    <x v="16"/>
    <n v="16061.13"/>
    <n v="19476.150000000001"/>
    <x v="1"/>
    <x v="2"/>
    <x v="2257"/>
    <x v="0"/>
    <x v="2"/>
    <x v="2"/>
    <x v="2"/>
    <x v="0"/>
  </r>
  <r>
    <x v="68"/>
    <n v="12178.02"/>
    <n v="6973.86"/>
    <x v="0"/>
    <x v="4"/>
    <x v="2258"/>
    <x v="0"/>
    <x v="4"/>
    <x v="1"/>
    <x v="4"/>
    <x v="3"/>
  </r>
  <r>
    <x v="29"/>
    <n v="15125.8"/>
    <n v="15638.85"/>
    <x v="2"/>
    <x v="9"/>
    <x v="2259"/>
    <x v="0"/>
    <x v="8"/>
    <x v="2"/>
    <x v="8"/>
    <x v="6"/>
  </r>
  <r>
    <x v="26"/>
    <n v="5740.83"/>
    <n v="4790.92"/>
    <x v="1"/>
    <x v="4"/>
    <x v="2260"/>
    <x v="0"/>
    <x v="4"/>
    <x v="1"/>
    <x v="4"/>
    <x v="3"/>
  </r>
  <r>
    <x v="78"/>
    <n v="12297.5"/>
    <n v="7403.55"/>
    <x v="0"/>
    <x v="5"/>
    <x v="2261"/>
    <x v="1"/>
    <x v="5"/>
    <x v="3"/>
    <x v="5"/>
    <x v="1"/>
  </r>
  <r>
    <x v="61"/>
    <n v="16913.96"/>
    <n v="9194.9"/>
    <x v="1"/>
    <x v="4"/>
    <x v="2262"/>
    <x v="0"/>
    <x v="4"/>
    <x v="1"/>
    <x v="4"/>
    <x v="3"/>
  </r>
  <r>
    <x v="98"/>
    <n v="14937.27"/>
    <n v="5346.05"/>
    <x v="0"/>
    <x v="10"/>
    <x v="2263"/>
    <x v="0"/>
    <x v="9"/>
    <x v="1"/>
    <x v="9"/>
    <x v="2"/>
  </r>
  <r>
    <x v="40"/>
    <n v="17596.810000000001"/>
    <n v="5789.41"/>
    <x v="3"/>
    <x v="10"/>
    <x v="2264"/>
    <x v="0"/>
    <x v="9"/>
    <x v="1"/>
    <x v="9"/>
    <x v="2"/>
  </r>
  <r>
    <x v="90"/>
    <n v="10684.98"/>
    <n v="6785.52"/>
    <x v="1"/>
    <x v="11"/>
    <x v="2265"/>
    <x v="0"/>
    <x v="10"/>
    <x v="3"/>
    <x v="10"/>
    <x v="5"/>
  </r>
  <r>
    <x v="72"/>
    <n v="9175.5300000000007"/>
    <n v="18521.66"/>
    <x v="2"/>
    <x v="9"/>
    <x v="2266"/>
    <x v="0"/>
    <x v="8"/>
    <x v="2"/>
    <x v="8"/>
    <x v="6"/>
  </r>
  <r>
    <x v="93"/>
    <n v="7239.22"/>
    <n v="4176"/>
    <x v="2"/>
    <x v="1"/>
    <x v="2267"/>
    <x v="0"/>
    <x v="1"/>
    <x v="1"/>
    <x v="1"/>
    <x v="1"/>
  </r>
  <r>
    <x v="57"/>
    <n v="16899.599999999999"/>
    <n v="8939.5300000000007"/>
    <x v="1"/>
    <x v="0"/>
    <x v="2268"/>
    <x v="0"/>
    <x v="0"/>
    <x v="0"/>
    <x v="0"/>
    <x v="0"/>
  </r>
  <r>
    <x v="41"/>
    <n v="9870.17"/>
    <n v="11054.86"/>
    <x v="2"/>
    <x v="10"/>
    <x v="2269"/>
    <x v="0"/>
    <x v="9"/>
    <x v="1"/>
    <x v="9"/>
    <x v="2"/>
  </r>
  <r>
    <x v="79"/>
    <n v="12256.98"/>
    <n v="11131.82"/>
    <x v="0"/>
    <x v="2"/>
    <x v="2270"/>
    <x v="0"/>
    <x v="2"/>
    <x v="2"/>
    <x v="2"/>
    <x v="0"/>
  </r>
  <r>
    <x v="74"/>
    <n v="19297.34"/>
    <n v="9575.5499999999993"/>
    <x v="3"/>
    <x v="0"/>
    <x v="2271"/>
    <x v="0"/>
    <x v="0"/>
    <x v="0"/>
    <x v="0"/>
    <x v="0"/>
  </r>
  <r>
    <x v="32"/>
    <n v="12176.92"/>
    <n v="19157.060000000001"/>
    <x v="2"/>
    <x v="9"/>
    <x v="2272"/>
    <x v="0"/>
    <x v="8"/>
    <x v="2"/>
    <x v="8"/>
    <x v="6"/>
  </r>
  <r>
    <x v="87"/>
    <n v="9762.16"/>
    <n v="14615.81"/>
    <x v="1"/>
    <x v="1"/>
    <x v="2273"/>
    <x v="0"/>
    <x v="1"/>
    <x v="1"/>
    <x v="1"/>
    <x v="1"/>
  </r>
  <r>
    <x v="51"/>
    <n v="15618.56"/>
    <n v="14456.76"/>
    <x v="0"/>
    <x v="0"/>
    <x v="2274"/>
    <x v="0"/>
    <x v="0"/>
    <x v="0"/>
    <x v="0"/>
    <x v="0"/>
  </r>
  <r>
    <x v="24"/>
    <n v="8207.7000000000007"/>
    <n v="14602.87"/>
    <x v="3"/>
    <x v="5"/>
    <x v="2275"/>
    <x v="1"/>
    <x v="5"/>
    <x v="3"/>
    <x v="5"/>
    <x v="1"/>
  </r>
  <r>
    <x v="97"/>
    <n v="5885.43"/>
    <n v="7528.23"/>
    <x v="3"/>
    <x v="11"/>
    <x v="2276"/>
    <x v="0"/>
    <x v="10"/>
    <x v="3"/>
    <x v="10"/>
    <x v="5"/>
  </r>
  <r>
    <x v="67"/>
    <n v="8267.3799999999992"/>
    <n v="12828.13"/>
    <x v="0"/>
    <x v="5"/>
    <x v="2277"/>
    <x v="1"/>
    <x v="5"/>
    <x v="3"/>
    <x v="5"/>
    <x v="1"/>
  </r>
  <r>
    <x v="68"/>
    <n v="9722.27"/>
    <n v="10173.99"/>
    <x v="2"/>
    <x v="12"/>
    <x v="2278"/>
    <x v="0"/>
    <x v="11"/>
    <x v="0"/>
    <x v="11"/>
    <x v="3"/>
  </r>
  <r>
    <x v="24"/>
    <n v="7901.06"/>
    <n v="18532.650000000001"/>
    <x v="1"/>
    <x v="2"/>
    <x v="2279"/>
    <x v="0"/>
    <x v="2"/>
    <x v="2"/>
    <x v="2"/>
    <x v="0"/>
  </r>
  <r>
    <x v="93"/>
    <n v="15880.82"/>
    <n v="9190.2099999999991"/>
    <x v="1"/>
    <x v="10"/>
    <x v="2280"/>
    <x v="0"/>
    <x v="9"/>
    <x v="1"/>
    <x v="9"/>
    <x v="2"/>
  </r>
  <r>
    <x v="66"/>
    <n v="6081.36"/>
    <n v="10867.3"/>
    <x v="1"/>
    <x v="11"/>
    <x v="2281"/>
    <x v="0"/>
    <x v="10"/>
    <x v="3"/>
    <x v="10"/>
    <x v="5"/>
  </r>
  <r>
    <x v="97"/>
    <n v="13215.6"/>
    <n v="11202.21"/>
    <x v="0"/>
    <x v="2"/>
    <x v="2282"/>
    <x v="0"/>
    <x v="2"/>
    <x v="2"/>
    <x v="2"/>
    <x v="0"/>
  </r>
  <r>
    <x v="80"/>
    <n v="16489.68"/>
    <n v="6341.89"/>
    <x v="1"/>
    <x v="7"/>
    <x v="2283"/>
    <x v="0"/>
    <x v="7"/>
    <x v="2"/>
    <x v="7"/>
    <x v="5"/>
  </r>
  <r>
    <x v="34"/>
    <n v="14814.98"/>
    <n v="6996.82"/>
    <x v="1"/>
    <x v="4"/>
    <x v="2284"/>
    <x v="0"/>
    <x v="4"/>
    <x v="1"/>
    <x v="4"/>
    <x v="3"/>
  </r>
  <r>
    <x v="44"/>
    <n v="14444.4"/>
    <n v="12516.81"/>
    <x v="2"/>
    <x v="12"/>
    <x v="2285"/>
    <x v="0"/>
    <x v="11"/>
    <x v="0"/>
    <x v="11"/>
    <x v="3"/>
  </r>
  <r>
    <x v="52"/>
    <n v="16026.86"/>
    <n v="6294.86"/>
    <x v="1"/>
    <x v="10"/>
    <x v="2286"/>
    <x v="0"/>
    <x v="9"/>
    <x v="1"/>
    <x v="9"/>
    <x v="2"/>
  </r>
  <r>
    <x v="89"/>
    <n v="11410.39"/>
    <n v="11761.72"/>
    <x v="0"/>
    <x v="10"/>
    <x v="2287"/>
    <x v="0"/>
    <x v="9"/>
    <x v="1"/>
    <x v="9"/>
    <x v="2"/>
  </r>
  <r>
    <x v="53"/>
    <n v="5612.88"/>
    <n v="10433.94"/>
    <x v="3"/>
    <x v="3"/>
    <x v="2288"/>
    <x v="1"/>
    <x v="3"/>
    <x v="3"/>
    <x v="3"/>
    <x v="2"/>
  </r>
  <r>
    <x v="59"/>
    <n v="18646.43"/>
    <n v="7130.06"/>
    <x v="1"/>
    <x v="12"/>
    <x v="2289"/>
    <x v="0"/>
    <x v="11"/>
    <x v="0"/>
    <x v="11"/>
    <x v="3"/>
  </r>
  <r>
    <x v="25"/>
    <n v="14192.48"/>
    <n v="15716.04"/>
    <x v="1"/>
    <x v="12"/>
    <x v="2290"/>
    <x v="0"/>
    <x v="11"/>
    <x v="0"/>
    <x v="11"/>
    <x v="3"/>
  </r>
  <r>
    <x v="42"/>
    <n v="15968.26"/>
    <n v="16285.92"/>
    <x v="1"/>
    <x v="8"/>
    <x v="2291"/>
    <x v="0"/>
    <x v="3"/>
    <x v="3"/>
    <x v="3"/>
    <x v="4"/>
  </r>
  <r>
    <x v="36"/>
    <n v="10468.959999999999"/>
    <n v="7042.49"/>
    <x v="3"/>
    <x v="2"/>
    <x v="2292"/>
    <x v="0"/>
    <x v="2"/>
    <x v="2"/>
    <x v="2"/>
    <x v="0"/>
  </r>
  <r>
    <x v="59"/>
    <n v="11872.39"/>
    <n v="17860"/>
    <x v="2"/>
    <x v="1"/>
    <x v="2293"/>
    <x v="0"/>
    <x v="1"/>
    <x v="1"/>
    <x v="1"/>
    <x v="1"/>
  </r>
  <r>
    <x v="30"/>
    <n v="8848.14"/>
    <n v="7740.99"/>
    <x v="0"/>
    <x v="11"/>
    <x v="2294"/>
    <x v="0"/>
    <x v="10"/>
    <x v="3"/>
    <x v="10"/>
    <x v="5"/>
  </r>
  <r>
    <x v="29"/>
    <n v="15362.16"/>
    <n v="17367.439999999999"/>
    <x v="2"/>
    <x v="2"/>
    <x v="2295"/>
    <x v="0"/>
    <x v="2"/>
    <x v="2"/>
    <x v="2"/>
    <x v="0"/>
  </r>
  <r>
    <x v="45"/>
    <n v="5141.01"/>
    <n v="6599.27"/>
    <x v="0"/>
    <x v="5"/>
    <x v="2296"/>
    <x v="1"/>
    <x v="5"/>
    <x v="3"/>
    <x v="5"/>
    <x v="1"/>
  </r>
  <r>
    <x v="99"/>
    <n v="14507.15"/>
    <n v="8237.85"/>
    <x v="1"/>
    <x v="10"/>
    <x v="2297"/>
    <x v="0"/>
    <x v="9"/>
    <x v="1"/>
    <x v="9"/>
    <x v="2"/>
  </r>
  <r>
    <x v="57"/>
    <n v="8395.51"/>
    <n v="14133.01"/>
    <x v="1"/>
    <x v="9"/>
    <x v="2298"/>
    <x v="0"/>
    <x v="8"/>
    <x v="2"/>
    <x v="8"/>
    <x v="6"/>
  </r>
  <r>
    <x v="30"/>
    <n v="9066.1299999999992"/>
    <n v="14127.96"/>
    <x v="3"/>
    <x v="11"/>
    <x v="2299"/>
    <x v="0"/>
    <x v="10"/>
    <x v="3"/>
    <x v="10"/>
    <x v="5"/>
  </r>
  <r>
    <x v="9"/>
    <n v="11844.23"/>
    <n v="11060.35"/>
    <x v="1"/>
    <x v="9"/>
    <x v="2300"/>
    <x v="0"/>
    <x v="8"/>
    <x v="2"/>
    <x v="8"/>
    <x v="6"/>
  </r>
  <r>
    <x v="3"/>
    <n v="14066.65"/>
    <n v="13386.09"/>
    <x v="3"/>
    <x v="7"/>
    <x v="2301"/>
    <x v="0"/>
    <x v="7"/>
    <x v="2"/>
    <x v="7"/>
    <x v="5"/>
  </r>
  <r>
    <x v="40"/>
    <n v="10058.799999999999"/>
    <n v="13806.2"/>
    <x v="0"/>
    <x v="11"/>
    <x v="2302"/>
    <x v="0"/>
    <x v="10"/>
    <x v="3"/>
    <x v="10"/>
    <x v="5"/>
  </r>
  <r>
    <x v="66"/>
    <n v="5794.88"/>
    <n v="7593.92"/>
    <x v="3"/>
    <x v="1"/>
    <x v="2303"/>
    <x v="0"/>
    <x v="1"/>
    <x v="1"/>
    <x v="1"/>
    <x v="1"/>
  </r>
  <r>
    <x v="41"/>
    <n v="9690.84"/>
    <n v="19035.689999999999"/>
    <x v="0"/>
    <x v="7"/>
    <x v="2304"/>
    <x v="0"/>
    <x v="7"/>
    <x v="2"/>
    <x v="7"/>
    <x v="5"/>
  </r>
  <r>
    <x v="22"/>
    <n v="13179.32"/>
    <n v="7153.07"/>
    <x v="0"/>
    <x v="5"/>
    <x v="2305"/>
    <x v="1"/>
    <x v="5"/>
    <x v="3"/>
    <x v="5"/>
    <x v="1"/>
  </r>
  <r>
    <x v="93"/>
    <n v="15772.41"/>
    <n v="7952.3"/>
    <x v="3"/>
    <x v="7"/>
    <x v="2306"/>
    <x v="0"/>
    <x v="7"/>
    <x v="2"/>
    <x v="7"/>
    <x v="5"/>
  </r>
  <r>
    <x v="13"/>
    <n v="9583.67"/>
    <n v="8504.73"/>
    <x v="3"/>
    <x v="2"/>
    <x v="2307"/>
    <x v="0"/>
    <x v="2"/>
    <x v="2"/>
    <x v="2"/>
    <x v="0"/>
  </r>
  <r>
    <x v="54"/>
    <n v="17215.34"/>
    <n v="16326.94"/>
    <x v="1"/>
    <x v="11"/>
    <x v="2308"/>
    <x v="0"/>
    <x v="10"/>
    <x v="3"/>
    <x v="10"/>
    <x v="5"/>
  </r>
  <r>
    <x v="48"/>
    <n v="13304.11"/>
    <n v="12826.69"/>
    <x v="3"/>
    <x v="2"/>
    <x v="2309"/>
    <x v="0"/>
    <x v="2"/>
    <x v="2"/>
    <x v="2"/>
    <x v="0"/>
  </r>
  <r>
    <x v="98"/>
    <n v="14167.25"/>
    <n v="19126.5"/>
    <x v="1"/>
    <x v="0"/>
    <x v="2310"/>
    <x v="0"/>
    <x v="0"/>
    <x v="0"/>
    <x v="0"/>
    <x v="0"/>
  </r>
  <r>
    <x v="22"/>
    <n v="19035.740000000002"/>
    <n v="13036.85"/>
    <x v="0"/>
    <x v="0"/>
    <x v="2311"/>
    <x v="0"/>
    <x v="0"/>
    <x v="0"/>
    <x v="0"/>
    <x v="0"/>
  </r>
  <r>
    <x v="30"/>
    <n v="17836.16"/>
    <n v="5286.09"/>
    <x v="2"/>
    <x v="5"/>
    <x v="2312"/>
    <x v="1"/>
    <x v="5"/>
    <x v="3"/>
    <x v="5"/>
    <x v="1"/>
  </r>
  <r>
    <x v="52"/>
    <n v="16402.07"/>
    <n v="17890.740000000002"/>
    <x v="3"/>
    <x v="9"/>
    <x v="2313"/>
    <x v="0"/>
    <x v="8"/>
    <x v="2"/>
    <x v="8"/>
    <x v="6"/>
  </r>
  <r>
    <x v="26"/>
    <n v="8874.6200000000008"/>
    <n v="14526.17"/>
    <x v="3"/>
    <x v="12"/>
    <x v="2314"/>
    <x v="0"/>
    <x v="11"/>
    <x v="0"/>
    <x v="11"/>
    <x v="3"/>
  </r>
  <r>
    <x v="92"/>
    <n v="17151.87"/>
    <n v="8159.77"/>
    <x v="1"/>
    <x v="8"/>
    <x v="2315"/>
    <x v="0"/>
    <x v="3"/>
    <x v="3"/>
    <x v="3"/>
    <x v="4"/>
  </r>
  <r>
    <x v="54"/>
    <n v="5484.44"/>
    <n v="13222.92"/>
    <x v="2"/>
    <x v="9"/>
    <x v="2316"/>
    <x v="0"/>
    <x v="8"/>
    <x v="2"/>
    <x v="8"/>
    <x v="6"/>
  </r>
  <r>
    <x v="35"/>
    <n v="6059.46"/>
    <n v="11078.74"/>
    <x v="2"/>
    <x v="0"/>
    <x v="2317"/>
    <x v="0"/>
    <x v="0"/>
    <x v="0"/>
    <x v="0"/>
    <x v="0"/>
  </r>
  <r>
    <x v="54"/>
    <n v="7489.02"/>
    <n v="14951.58"/>
    <x v="0"/>
    <x v="4"/>
    <x v="2318"/>
    <x v="0"/>
    <x v="4"/>
    <x v="1"/>
    <x v="4"/>
    <x v="3"/>
  </r>
  <r>
    <x v="35"/>
    <n v="14375.03"/>
    <n v="7700.12"/>
    <x v="2"/>
    <x v="6"/>
    <x v="2319"/>
    <x v="0"/>
    <x v="6"/>
    <x v="0"/>
    <x v="6"/>
    <x v="4"/>
  </r>
  <r>
    <x v="88"/>
    <n v="6465.61"/>
    <n v="19212.5"/>
    <x v="1"/>
    <x v="6"/>
    <x v="2320"/>
    <x v="0"/>
    <x v="6"/>
    <x v="0"/>
    <x v="6"/>
    <x v="4"/>
  </r>
  <r>
    <x v="50"/>
    <n v="9046.6299999999992"/>
    <n v="6496.41"/>
    <x v="1"/>
    <x v="4"/>
    <x v="2321"/>
    <x v="0"/>
    <x v="4"/>
    <x v="1"/>
    <x v="4"/>
    <x v="3"/>
  </r>
  <r>
    <x v="90"/>
    <n v="17441.919999999998"/>
    <n v="16259.33"/>
    <x v="2"/>
    <x v="0"/>
    <x v="2322"/>
    <x v="0"/>
    <x v="0"/>
    <x v="0"/>
    <x v="0"/>
    <x v="0"/>
  </r>
  <r>
    <x v="33"/>
    <n v="10647.71"/>
    <n v="10905.63"/>
    <x v="1"/>
    <x v="7"/>
    <x v="2323"/>
    <x v="0"/>
    <x v="7"/>
    <x v="2"/>
    <x v="7"/>
    <x v="5"/>
  </r>
  <r>
    <x v="16"/>
    <n v="12164.69"/>
    <n v="6303.77"/>
    <x v="0"/>
    <x v="9"/>
    <x v="2324"/>
    <x v="0"/>
    <x v="8"/>
    <x v="2"/>
    <x v="8"/>
    <x v="6"/>
  </r>
  <r>
    <x v="31"/>
    <n v="8074.92"/>
    <n v="18428.47"/>
    <x v="0"/>
    <x v="0"/>
    <x v="2325"/>
    <x v="0"/>
    <x v="0"/>
    <x v="0"/>
    <x v="0"/>
    <x v="0"/>
  </r>
  <r>
    <x v="83"/>
    <n v="17010.73"/>
    <n v="13203.19"/>
    <x v="0"/>
    <x v="8"/>
    <x v="2326"/>
    <x v="0"/>
    <x v="3"/>
    <x v="3"/>
    <x v="3"/>
    <x v="4"/>
  </r>
  <r>
    <x v="67"/>
    <n v="15829.55"/>
    <n v="14680.43"/>
    <x v="2"/>
    <x v="2"/>
    <x v="2327"/>
    <x v="0"/>
    <x v="2"/>
    <x v="2"/>
    <x v="2"/>
    <x v="0"/>
  </r>
  <r>
    <x v="35"/>
    <n v="13820.11"/>
    <n v="7800.37"/>
    <x v="2"/>
    <x v="5"/>
    <x v="2328"/>
    <x v="1"/>
    <x v="5"/>
    <x v="3"/>
    <x v="5"/>
    <x v="1"/>
  </r>
  <r>
    <x v="34"/>
    <n v="8635.93"/>
    <n v="13267.84"/>
    <x v="1"/>
    <x v="5"/>
    <x v="2329"/>
    <x v="1"/>
    <x v="5"/>
    <x v="3"/>
    <x v="5"/>
    <x v="1"/>
  </r>
  <r>
    <x v="90"/>
    <n v="16329.93"/>
    <n v="15327.33"/>
    <x v="2"/>
    <x v="4"/>
    <x v="2330"/>
    <x v="0"/>
    <x v="4"/>
    <x v="1"/>
    <x v="4"/>
    <x v="3"/>
  </r>
  <r>
    <x v="45"/>
    <n v="8322.92"/>
    <n v="11753.76"/>
    <x v="0"/>
    <x v="1"/>
    <x v="2331"/>
    <x v="0"/>
    <x v="1"/>
    <x v="1"/>
    <x v="1"/>
    <x v="1"/>
  </r>
  <r>
    <x v="21"/>
    <n v="10417.69"/>
    <n v="16328.04"/>
    <x v="1"/>
    <x v="7"/>
    <x v="2332"/>
    <x v="0"/>
    <x v="7"/>
    <x v="2"/>
    <x v="7"/>
    <x v="5"/>
  </r>
  <r>
    <x v="99"/>
    <n v="15773.96"/>
    <n v="12509.98"/>
    <x v="3"/>
    <x v="6"/>
    <x v="2333"/>
    <x v="0"/>
    <x v="6"/>
    <x v="0"/>
    <x v="6"/>
    <x v="4"/>
  </r>
  <r>
    <x v="84"/>
    <n v="15633.4"/>
    <n v="6156.34"/>
    <x v="1"/>
    <x v="4"/>
    <x v="2334"/>
    <x v="0"/>
    <x v="4"/>
    <x v="1"/>
    <x v="4"/>
    <x v="3"/>
  </r>
  <r>
    <x v="89"/>
    <n v="17396.95"/>
    <n v="18893.900000000001"/>
    <x v="1"/>
    <x v="5"/>
    <x v="2335"/>
    <x v="1"/>
    <x v="5"/>
    <x v="3"/>
    <x v="5"/>
    <x v="1"/>
  </r>
  <r>
    <x v="86"/>
    <n v="6194.77"/>
    <n v="6368.27"/>
    <x v="0"/>
    <x v="11"/>
    <x v="2336"/>
    <x v="0"/>
    <x v="10"/>
    <x v="3"/>
    <x v="10"/>
    <x v="5"/>
  </r>
  <r>
    <x v="77"/>
    <n v="17559.48"/>
    <n v="11406.38"/>
    <x v="1"/>
    <x v="6"/>
    <x v="2337"/>
    <x v="0"/>
    <x v="6"/>
    <x v="0"/>
    <x v="6"/>
    <x v="4"/>
  </r>
  <r>
    <x v="10"/>
    <n v="6942.61"/>
    <n v="4159.28"/>
    <x v="1"/>
    <x v="1"/>
    <x v="2338"/>
    <x v="0"/>
    <x v="1"/>
    <x v="1"/>
    <x v="1"/>
    <x v="1"/>
  </r>
  <r>
    <x v="94"/>
    <n v="7409.5"/>
    <n v="6221.7"/>
    <x v="2"/>
    <x v="9"/>
    <x v="2339"/>
    <x v="0"/>
    <x v="8"/>
    <x v="2"/>
    <x v="8"/>
    <x v="6"/>
  </r>
  <r>
    <x v="95"/>
    <n v="14300.58"/>
    <n v="8913.01"/>
    <x v="2"/>
    <x v="2"/>
    <x v="2340"/>
    <x v="0"/>
    <x v="2"/>
    <x v="2"/>
    <x v="2"/>
    <x v="0"/>
  </r>
  <r>
    <x v="14"/>
    <n v="14332.98"/>
    <n v="8202.2000000000007"/>
    <x v="3"/>
    <x v="12"/>
    <x v="2341"/>
    <x v="0"/>
    <x v="11"/>
    <x v="0"/>
    <x v="11"/>
    <x v="3"/>
  </r>
  <r>
    <x v="79"/>
    <n v="17702.62"/>
    <n v="5886.5"/>
    <x v="3"/>
    <x v="10"/>
    <x v="2342"/>
    <x v="0"/>
    <x v="9"/>
    <x v="1"/>
    <x v="9"/>
    <x v="2"/>
  </r>
  <r>
    <x v="42"/>
    <n v="19867.330000000002"/>
    <n v="15884.94"/>
    <x v="1"/>
    <x v="5"/>
    <x v="2343"/>
    <x v="1"/>
    <x v="5"/>
    <x v="3"/>
    <x v="5"/>
    <x v="1"/>
  </r>
  <r>
    <x v="66"/>
    <n v="10248.41"/>
    <n v="11353.05"/>
    <x v="2"/>
    <x v="1"/>
    <x v="2344"/>
    <x v="0"/>
    <x v="1"/>
    <x v="1"/>
    <x v="1"/>
    <x v="1"/>
  </r>
  <r>
    <x v="28"/>
    <n v="11350.1"/>
    <n v="9460.94"/>
    <x v="0"/>
    <x v="11"/>
    <x v="2345"/>
    <x v="0"/>
    <x v="10"/>
    <x v="3"/>
    <x v="10"/>
    <x v="5"/>
  </r>
  <r>
    <x v="20"/>
    <n v="15442.03"/>
    <n v="18799.72"/>
    <x v="1"/>
    <x v="6"/>
    <x v="2346"/>
    <x v="0"/>
    <x v="6"/>
    <x v="0"/>
    <x v="6"/>
    <x v="4"/>
  </r>
  <r>
    <x v="55"/>
    <n v="11115.58"/>
    <n v="17874.61"/>
    <x v="1"/>
    <x v="11"/>
    <x v="2347"/>
    <x v="0"/>
    <x v="10"/>
    <x v="3"/>
    <x v="10"/>
    <x v="5"/>
  </r>
  <r>
    <x v="86"/>
    <n v="8979.0300000000007"/>
    <n v="10358.94"/>
    <x v="3"/>
    <x v="11"/>
    <x v="2348"/>
    <x v="0"/>
    <x v="10"/>
    <x v="3"/>
    <x v="10"/>
    <x v="5"/>
  </r>
  <r>
    <x v="32"/>
    <n v="12302.14"/>
    <n v="11086.9"/>
    <x v="1"/>
    <x v="8"/>
    <x v="2349"/>
    <x v="0"/>
    <x v="3"/>
    <x v="3"/>
    <x v="3"/>
    <x v="4"/>
  </r>
  <r>
    <x v="39"/>
    <n v="11090.66"/>
    <n v="5174.3599999999997"/>
    <x v="0"/>
    <x v="3"/>
    <x v="2350"/>
    <x v="1"/>
    <x v="3"/>
    <x v="3"/>
    <x v="3"/>
    <x v="2"/>
  </r>
  <r>
    <x v="60"/>
    <n v="14085.68"/>
    <n v="9198.7900000000009"/>
    <x v="3"/>
    <x v="9"/>
    <x v="2351"/>
    <x v="0"/>
    <x v="8"/>
    <x v="2"/>
    <x v="8"/>
    <x v="6"/>
  </r>
  <r>
    <x v="12"/>
    <n v="6890.14"/>
    <n v="10294.58"/>
    <x v="0"/>
    <x v="10"/>
    <x v="2352"/>
    <x v="0"/>
    <x v="9"/>
    <x v="1"/>
    <x v="9"/>
    <x v="2"/>
  </r>
  <r>
    <x v="0"/>
    <n v="9150.6"/>
    <n v="16182.32"/>
    <x v="0"/>
    <x v="11"/>
    <x v="2353"/>
    <x v="0"/>
    <x v="10"/>
    <x v="3"/>
    <x v="10"/>
    <x v="5"/>
  </r>
  <r>
    <x v="6"/>
    <n v="13133.44"/>
    <n v="16992.169999999998"/>
    <x v="2"/>
    <x v="12"/>
    <x v="2354"/>
    <x v="0"/>
    <x v="11"/>
    <x v="0"/>
    <x v="11"/>
    <x v="3"/>
  </r>
  <r>
    <x v="87"/>
    <n v="18987.150000000001"/>
    <n v="17888.95"/>
    <x v="2"/>
    <x v="0"/>
    <x v="2355"/>
    <x v="0"/>
    <x v="0"/>
    <x v="0"/>
    <x v="0"/>
    <x v="0"/>
  </r>
  <r>
    <x v="28"/>
    <n v="10766.72"/>
    <n v="8104.52"/>
    <x v="2"/>
    <x v="11"/>
    <x v="2356"/>
    <x v="0"/>
    <x v="10"/>
    <x v="3"/>
    <x v="10"/>
    <x v="5"/>
  </r>
  <r>
    <x v="20"/>
    <n v="17002.169999999998"/>
    <n v="16621.939999999999"/>
    <x v="1"/>
    <x v="2"/>
    <x v="2357"/>
    <x v="0"/>
    <x v="2"/>
    <x v="2"/>
    <x v="2"/>
    <x v="0"/>
  </r>
  <r>
    <x v="81"/>
    <n v="6999.73"/>
    <n v="12429.76"/>
    <x v="0"/>
    <x v="0"/>
    <x v="2358"/>
    <x v="0"/>
    <x v="0"/>
    <x v="0"/>
    <x v="0"/>
    <x v="0"/>
  </r>
  <r>
    <x v="64"/>
    <n v="15300.98"/>
    <n v="5833.42"/>
    <x v="2"/>
    <x v="4"/>
    <x v="2359"/>
    <x v="0"/>
    <x v="4"/>
    <x v="1"/>
    <x v="4"/>
    <x v="3"/>
  </r>
  <r>
    <x v="12"/>
    <n v="19996.79"/>
    <n v="8075.39"/>
    <x v="1"/>
    <x v="11"/>
    <x v="2360"/>
    <x v="0"/>
    <x v="10"/>
    <x v="3"/>
    <x v="10"/>
    <x v="5"/>
  </r>
  <r>
    <x v="26"/>
    <n v="15890.75"/>
    <n v="15499.77"/>
    <x v="1"/>
    <x v="6"/>
    <x v="2361"/>
    <x v="0"/>
    <x v="6"/>
    <x v="0"/>
    <x v="6"/>
    <x v="4"/>
  </r>
  <r>
    <x v="68"/>
    <n v="17451.11"/>
    <n v="13309.65"/>
    <x v="2"/>
    <x v="7"/>
    <x v="2362"/>
    <x v="0"/>
    <x v="7"/>
    <x v="2"/>
    <x v="7"/>
    <x v="5"/>
  </r>
  <r>
    <x v="83"/>
    <n v="16961.47"/>
    <n v="16072.92"/>
    <x v="1"/>
    <x v="2"/>
    <x v="2363"/>
    <x v="0"/>
    <x v="2"/>
    <x v="2"/>
    <x v="2"/>
    <x v="0"/>
  </r>
  <r>
    <x v="78"/>
    <n v="7191.21"/>
    <n v="17422.29"/>
    <x v="2"/>
    <x v="4"/>
    <x v="2364"/>
    <x v="0"/>
    <x v="4"/>
    <x v="1"/>
    <x v="4"/>
    <x v="3"/>
  </r>
  <r>
    <x v="25"/>
    <n v="6493.68"/>
    <n v="15979.71"/>
    <x v="3"/>
    <x v="0"/>
    <x v="2365"/>
    <x v="0"/>
    <x v="0"/>
    <x v="0"/>
    <x v="0"/>
    <x v="0"/>
  </r>
  <r>
    <x v="17"/>
    <n v="19570.73"/>
    <n v="14791.76"/>
    <x v="1"/>
    <x v="12"/>
    <x v="2366"/>
    <x v="0"/>
    <x v="11"/>
    <x v="0"/>
    <x v="11"/>
    <x v="3"/>
  </r>
  <r>
    <x v="26"/>
    <n v="15375.2"/>
    <n v="17589.54"/>
    <x v="3"/>
    <x v="4"/>
    <x v="2367"/>
    <x v="0"/>
    <x v="4"/>
    <x v="1"/>
    <x v="4"/>
    <x v="3"/>
  </r>
  <r>
    <x v="13"/>
    <n v="10613.38"/>
    <n v="5156.7700000000004"/>
    <x v="2"/>
    <x v="4"/>
    <x v="2368"/>
    <x v="0"/>
    <x v="4"/>
    <x v="1"/>
    <x v="4"/>
    <x v="3"/>
  </r>
  <r>
    <x v="77"/>
    <n v="17419.59"/>
    <n v="9349.94"/>
    <x v="1"/>
    <x v="5"/>
    <x v="2369"/>
    <x v="1"/>
    <x v="5"/>
    <x v="3"/>
    <x v="5"/>
    <x v="1"/>
  </r>
  <r>
    <x v="94"/>
    <n v="5949.69"/>
    <n v="15134.85"/>
    <x v="1"/>
    <x v="11"/>
    <x v="2370"/>
    <x v="0"/>
    <x v="10"/>
    <x v="3"/>
    <x v="10"/>
    <x v="5"/>
  </r>
  <r>
    <x v="72"/>
    <n v="13596.04"/>
    <n v="8233.06"/>
    <x v="1"/>
    <x v="5"/>
    <x v="2371"/>
    <x v="1"/>
    <x v="5"/>
    <x v="3"/>
    <x v="5"/>
    <x v="1"/>
  </r>
  <r>
    <x v="30"/>
    <n v="16930.02"/>
    <n v="8678.9699999999993"/>
    <x v="2"/>
    <x v="6"/>
    <x v="2372"/>
    <x v="0"/>
    <x v="6"/>
    <x v="0"/>
    <x v="6"/>
    <x v="4"/>
  </r>
  <r>
    <x v="51"/>
    <n v="15665.53"/>
    <n v="7099.78"/>
    <x v="1"/>
    <x v="9"/>
    <x v="2373"/>
    <x v="0"/>
    <x v="8"/>
    <x v="2"/>
    <x v="8"/>
    <x v="6"/>
  </r>
  <r>
    <x v="10"/>
    <n v="5923.79"/>
    <n v="15304.13"/>
    <x v="1"/>
    <x v="12"/>
    <x v="2374"/>
    <x v="0"/>
    <x v="11"/>
    <x v="0"/>
    <x v="11"/>
    <x v="3"/>
  </r>
  <r>
    <x v="8"/>
    <n v="5239.0600000000004"/>
    <n v="9874.77"/>
    <x v="1"/>
    <x v="8"/>
    <x v="2375"/>
    <x v="0"/>
    <x v="3"/>
    <x v="3"/>
    <x v="3"/>
    <x v="4"/>
  </r>
  <r>
    <x v="75"/>
    <n v="5057.22"/>
    <n v="13946.22"/>
    <x v="1"/>
    <x v="5"/>
    <x v="2376"/>
    <x v="1"/>
    <x v="5"/>
    <x v="3"/>
    <x v="5"/>
    <x v="1"/>
  </r>
  <r>
    <x v="8"/>
    <n v="7574.83"/>
    <n v="6057.7"/>
    <x v="0"/>
    <x v="10"/>
    <x v="2377"/>
    <x v="0"/>
    <x v="9"/>
    <x v="1"/>
    <x v="9"/>
    <x v="2"/>
  </r>
  <r>
    <x v="59"/>
    <n v="13999.2"/>
    <n v="19867.7"/>
    <x v="2"/>
    <x v="9"/>
    <x v="2378"/>
    <x v="0"/>
    <x v="8"/>
    <x v="2"/>
    <x v="8"/>
    <x v="6"/>
  </r>
  <r>
    <x v="73"/>
    <n v="7587.89"/>
    <n v="6139.81"/>
    <x v="3"/>
    <x v="9"/>
    <x v="2379"/>
    <x v="0"/>
    <x v="8"/>
    <x v="2"/>
    <x v="8"/>
    <x v="6"/>
  </r>
  <r>
    <x v="34"/>
    <n v="12137.51"/>
    <n v="9455.65"/>
    <x v="0"/>
    <x v="1"/>
    <x v="2380"/>
    <x v="0"/>
    <x v="1"/>
    <x v="1"/>
    <x v="1"/>
    <x v="1"/>
  </r>
  <r>
    <x v="53"/>
    <n v="10576.48"/>
    <n v="7415.37"/>
    <x v="1"/>
    <x v="12"/>
    <x v="2381"/>
    <x v="0"/>
    <x v="11"/>
    <x v="0"/>
    <x v="11"/>
    <x v="3"/>
  </r>
  <r>
    <x v="35"/>
    <n v="5145.5600000000004"/>
    <n v="19143.64"/>
    <x v="1"/>
    <x v="0"/>
    <x v="2382"/>
    <x v="0"/>
    <x v="0"/>
    <x v="0"/>
    <x v="0"/>
    <x v="0"/>
  </r>
  <r>
    <x v="42"/>
    <n v="9782.33"/>
    <n v="14910.21"/>
    <x v="0"/>
    <x v="9"/>
    <x v="2383"/>
    <x v="0"/>
    <x v="8"/>
    <x v="2"/>
    <x v="8"/>
    <x v="6"/>
  </r>
  <r>
    <x v="27"/>
    <n v="17880.400000000001"/>
    <n v="8556.8799999999992"/>
    <x v="0"/>
    <x v="4"/>
    <x v="2384"/>
    <x v="0"/>
    <x v="4"/>
    <x v="1"/>
    <x v="4"/>
    <x v="3"/>
  </r>
  <r>
    <x v="95"/>
    <n v="13847.69"/>
    <n v="7976.78"/>
    <x v="0"/>
    <x v="7"/>
    <x v="2385"/>
    <x v="0"/>
    <x v="7"/>
    <x v="2"/>
    <x v="7"/>
    <x v="5"/>
  </r>
  <r>
    <x v="39"/>
    <n v="10629.52"/>
    <n v="5174.6099999999997"/>
    <x v="2"/>
    <x v="11"/>
    <x v="2386"/>
    <x v="0"/>
    <x v="10"/>
    <x v="3"/>
    <x v="10"/>
    <x v="5"/>
  </r>
  <r>
    <x v="3"/>
    <n v="16211.32"/>
    <n v="8171.42"/>
    <x v="2"/>
    <x v="10"/>
    <x v="2387"/>
    <x v="0"/>
    <x v="9"/>
    <x v="1"/>
    <x v="9"/>
    <x v="2"/>
  </r>
  <r>
    <x v="17"/>
    <n v="16136.16"/>
    <n v="7020.03"/>
    <x v="3"/>
    <x v="3"/>
    <x v="2388"/>
    <x v="1"/>
    <x v="3"/>
    <x v="3"/>
    <x v="3"/>
    <x v="2"/>
  </r>
  <r>
    <x v="93"/>
    <n v="18320.18"/>
    <n v="15626.85"/>
    <x v="3"/>
    <x v="4"/>
    <x v="2389"/>
    <x v="0"/>
    <x v="4"/>
    <x v="1"/>
    <x v="4"/>
    <x v="3"/>
  </r>
  <r>
    <x v="51"/>
    <n v="13188.52"/>
    <n v="8522.06"/>
    <x v="1"/>
    <x v="5"/>
    <x v="2390"/>
    <x v="1"/>
    <x v="5"/>
    <x v="3"/>
    <x v="5"/>
    <x v="1"/>
  </r>
  <r>
    <x v="35"/>
    <n v="13417.46"/>
    <n v="7934.83"/>
    <x v="1"/>
    <x v="8"/>
    <x v="2391"/>
    <x v="0"/>
    <x v="3"/>
    <x v="3"/>
    <x v="3"/>
    <x v="4"/>
  </r>
  <r>
    <x v="47"/>
    <n v="15200.44"/>
    <n v="10658.16"/>
    <x v="0"/>
    <x v="9"/>
    <x v="2392"/>
    <x v="0"/>
    <x v="8"/>
    <x v="2"/>
    <x v="8"/>
    <x v="6"/>
  </r>
  <r>
    <x v="49"/>
    <n v="5758.86"/>
    <n v="17102.71"/>
    <x v="2"/>
    <x v="2"/>
    <x v="2393"/>
    <x v="0"/>
    <x v="2"/>
    <x v="2"/>
    <x v="2"/>
    <x v="0"/>
  </r>
  <r>
    <x v="68"/>
    <n v="8845.9699999999993"/>
    <n v="7357.57"/>
    <x v="1"/>
    <x v="12"/>
    <x v="2394"/>
    <x v="0"/>
    <x v="11"/>
    <x v="0"/>
    <x v="11"/>
    <x v="3"/>
  </r>
  <r>
    <x v="50"/>
    <n v="17303.810000000001"/>
    <n v="17988.73"/>
    <x v="3"/>
    <x v="7"/>
    <x v="2395"/>
    <x v="0"/>
    <x v="7"/>
    <x v="2"/>
    <x v="7"/>
    <x v="5"/>
  </r>
  <r>
    <x v="43"/>
    <n v="19481.82"/>
    <n v="4520.05"/>
    <x v="3"/>
    <x v="2"/>
    <x v="2396"/>
    <x v="0"/>
    <x v="2"/>
    <x v="2"/>
    <x v="2"/>
    <x v="0"/>
  </r>
  <r>
    <x v="33"/>
    <n v="9787.6299999999992"/>
    <n v="11386.61"/>
    <x v="3"/>
    <x v="1"/>
    <x v="2397"/>
    <x v="0"/>
    <x v="1"/>
    <x v="1"/>
    <x v="1"/>
    <x v="1"/>
  </r>
  <r>
    <x v="45"/>
    <n v="16421.23"/>
    <n v="12237.45"/>
    <x v="1"/>
    <x v="1"/>
    <x v="2398"/>
    <x v="0"/>
    <x v="1"/>
    <x v="1"/>
    <x v="1"/>
    <x v="1"/>
  </r>
  <r>
    <x v="52"/>
    <n v="9575.09"/>
    <n v="16848.93"/>
    <x v="0"/>
    <x v="2"/>
    <x v="2399"/>
    <x v="0"/>
    <x v="2"/>
    <x v="2"/>
    <x v="2"/>
    <x v="0"/>
  </r>
  <r>
    <x v="21"/>
    <n v="18536.669999999998"/>
    <n v="14474.16"/>
    <x v="2"/>
    <x v="12"/>
    <x v="2400"/>
    <x v="0"/>
    <x v="11"/>
    <x v="0"/>
    <x v="11"/>
    <x v="3"/>
  </r>
  <r>
    <x v="21"/>
    <n v="11182.5"/>
    <n v="12113.15"/>
    <x v="0"/>
    <x v="5"/>
    <x v="2401"/>
    <x v="1"/>
    <x v="5"/>
    <x v="3"/>
    <x v="5"/>
    <x v="1"/>
  </r>
  <r>
    <x v="79"/>
    <n v="8576.67"/>
    <n v="10591.68"/>
    <x v="1"/>
    <x v="2"/>
    <x v="2402"/>
    <x v="0"/>
    <x v="2"/>
    <x v="2"/>
    <x v="2"/>
    <x v="0"/>
  </r>
  <r>
    <x v="47"/>
    <n v="16354.77"/>
    <n v="13227.86"/>
    <x v="0"/>
    <x v="1"/>
    <x v="2403"/>
    <x v="0"/>
    <x v="1"/>
    <x v="1"/>
    <x v="1"/>
    <x v="1"/>
  </r>
  <r>
    <x v="60"/>
    <n v="19374.21"/>
    <n v="17062.47"/>
    <x v="0"/>
    <x v="5"/>
    <x v="2404"/>
    <x v="1"/>
    <x v="5"/>
    <x v="3"/>
    <x v="5"/>
    <x v="1"/>
  </r>
  <r>
    <x v="43"/>
    <n v="10501.84"/>
    <n v="16398.82"/>
    <x v="0"/>
    <x v="9"/>
    <x v="2405"/>
    <x v="0"/>
    <x v="8"/>
    <x v="2"/>
    <x v="8"/>
    <x v="6"/>
  </r>
  <r>
    <x v="66"/>
    <n v="18336.810000000001"/>
    <n v="6471.72"/>
    <x v="0"/>
    <x v="12"/>
    <x v="2406"/>
    <x v="0"/>
    <x v="11"/>
    <x v="0"/>
    <x v="11"/>
    <x v="3"/>
  </r>
  <r>
    <x v="50"/>
    <n v="6818.68"/>
    <n v="11907.75"/>
    <x v="3"/>
    <x v="6"/>
    <x v="2407"/>
    <x v="0"/>
    <x v="6"/>
    <x v="0"/>
    <x v="6"/>
    <x v="4"/>
  </r>
  <r>
    <x v="65"/>
    <n v="19824.87"/>
    <n v="19680.88"/>
    <x v="2"/>
    <x v="0"/>
    <x v="2408"/>
    <x v="0"/>
    <x v="0"/>
    <x v="0"/>
    <x v="0"/>
    <x v="0"/>
  </r>
  <r>
    <x v="17"/>
    <n v="5222.38"/>
    <n v="15528.76"/>
    <x v="1"/>
    <x v="5"/>
    <x v="2409"/>
    <x v="1"/>
    <x v="5"/>
    <x v="3"/>
    <x v="5"/>
    <x v="1"/>
  </r>
  <r>
    <x v="65"/>
    <n v="19108.77"/>
    <n v="18670.23"/>
    <x v="1"/>
    <x v="12"/>
    <x v="2410"/>
    <x v="0"/>
    <x v="11"/>
    <x v="0"/>
    <x v="11"/>
    <x v="3"/>
  </r>
  <r>
    <x v="80"/>
    <n v="11533.7"/>
    <n v="15700.44"/>
    <x v="1"/>
    <x v="4"/>
    <x v="2411"/>
    <x v="0"/>
    <x v="4"/>
    <x v="1"/>
    <x v="4"/>
    <x v="3"/>
  </r>
  <r>
    <x v="40"/>
    <n v="14282.72"/>
    <n v="19024.59"/>
    <x v="2"/>
    <x v="11"/>
    <x v="2412"/>
    <x v="0"/>
    <x v="10"/>
    <x v="3"/>
    <x v="10"/>
    <x v="5"/>
  </r>
  <r>
    <x v="94"/>
    <n v="17729.419999999998"/>
    <n v="7957.88"/>
    <x v="3"/>
    <x v="2"/>
    <x v="2413"/>
    <x v="0"/>
    <x v="2"/>
    <x v="2"/>
    <x v="2"/>
    <x v="0"/>
  </r>
  <r>
    <x v="15"/>
    <n v="5643.86"/>
    <n v="16814.060000000001"/>
    <x v="3"/>
    <x v="0"/>
    <x v="2414"/>
    <x v="0"/>
    <x v="0"/>
    <x v="0"/>
    <x v="0"/>
    <x v="0"/>
  </r>
  <r>
    <x v="89"/>
    <n v="6944.02"/>
    <n v="12376.58"/>
    <x v="2"/>
    <x v="6"/>
    <x v="2415"/>
    <x v="0"/>
    <x v="6"/>
    <x v="0"/>
    <x v="6"/>
    <x v="4"/>
  </r>
  <r>
    <x v="35"/>
    <n v="14235.63"/>
    <n v="13132.52"/>
    <x v="3"/>
    <x v="1"/>
    <x v="2416"/>
    <x v="0"/>
    <x v="1"/>
    <x v="1"/>
    <x v="1"/>
    <x v="1"/>
  </r>
  <r>
    <x v="84"/>
    <n v="18314.419999999998"/>
    <n v="10498.24"/>
    <x v="3"/>
    <x v="2"/>
    <x v="2417"/>
    <x v="0"/>
    <x v="2"/>
    <x v="2"/>
    <x v="2"/>
    <x v="0"/>
  </r>
  <r>
    <x v="4"/>
    <n v="12442.53"/>
    <n v="16320.11"/>
    <x v="2"/>
    <x v="9"/>
    <x v="2418"/>
    <x v="0"/>
    <x v="8"/>
    <x v="2"/>
    <x v="8"/>
    <x v="6"/>
  </r>
  <r>
    <x v="20"/>
    <n v="5948.41"/>
    <n v="16662.47"/>
    <x v="3"/>
    <x v="9"/>
    <x v="2419"/>
    <x v="0"/>
    <x v="8"/>
    <x v="2"/>
    <x v="8"/>
    <x v="6"/>
  </r>
  <r>
    <x v="37"/>
    <n v="16086.53"/>
    <n v="16455.89"/>
    <x v="3"/>
    <x v="11"/>
    <x v="2420"/>
    <x v="0"/>
    <x v="10"/>
    <x v="3"/>
    <x v="10"/>
    <x v="5"/>
  </r>
  <r>
    <x v="53"/>
    <n v="14461.54"/>
    <n v="17174.740000000002"/>
    <x v="1"/>
    <x v="10"/>
    <x v="2421"/>
    <x v="0"/>
    <x v="9"/>
    <x v="1"/>
    <x v="9"/>
    <x v="2"/>
  </r>
  <r>
    <x v="61"/>
    <n v="5831.11"/>
    <n v="10259.01"/>
    <x v="2"/>
    <x v="1"/>
    <x v="2422"/>
    <x v="0"/>
    <x v="1"/>
    <x v="1"/>
    <x v="1"/>
    <x v="1"/>
  </r>
  <r>
    <x v="97"/>
    <n v="13747.23"/>
    <n v="15106.15"/>
    <x v="0"/>
    <x v="2"/>
    <x v="2423"/>
    <x v="0"/>
    <x v="2"/>
    <x v="2"/>
    <x v="2"/>
    <x v="0"/>
  </r>
  <r>
    <x v="81"/>
    <n v="13816.94"/>
    <n v="7896.55"/>
    <x v="3"/>
    <x v="2"/>
    <x v="2424"/>
    <x v="0"/>
    <x v="2"/>
    <x v="2"/>
    <x v="2"/>
    <x v="0"/>
  </r>
  <r>
    <x v="3"/>
    <n v="13627.18"/>
    <n v="18075.150000000001"/>
    <x v="1"/>
    <x v="12"/>
    <x v="2425"/>
    <x v="0"/>
    <x v="11"/>
    <x v="0"/>
    <x v="11"/>
    <x v="3"/>
  </r>
  <r>
    <x v="34"/>
    <n v="6532.19"/>
    <n v="16973.830000000002"/>
    <x v="3"/>
    <x v="8"/>
    <x v="2426"/>
    <x v="0"/>
    <x v="3"/>
    <x v="3"/>
    <x v="3"/>
    <x v="4"/>
  </r>
  <r>
    <x v="62"/>
    <n v="18745.419999999998"/>
    <n v="17212.29"/>
    <x v="0"/>
    <x v="11"/>
    <x v="2427"/>
    <x v="0"/>
    <x v="10"/>
    <x v="3"/>
    <x v="10"/>
    <x v="5"/>
  </r>
  <r>
    <x v="94"/>
    <n v="16530.400000000001"/>
    <n v="20057.38"/>
    <x v="0"/>
    <x v="6"/>
    <x v="2428"/>
    <x v="0"/>
    <x v="6"/>
    <x v="0"/>
    <x v="6"/>
    <x v="4"/>
  </r>
  <r>
    <x v="10"/>
    <n v="19405.12"/>
    <n v="15602.84"/>
    <x v="3"/>
    <x v="1"/>
    <x v="2429"/>
    <x v="0"/>
    <x v="1"/>
    <x v="1"/>
    <x v="1"/>
    <x v="1"/>
  </r>
  <r>
    <x v="42"/>
    <n v="7344.3"/>
    <n v="9938.44"/>
    <x v="0"/>
    <x v="7"/>
    <x v="2430"/>
    <x v="0"/>
    <x v="7"/>
    <x v="2"/>
    <x v="7"/>
    <x v="5"/>
  </r>
  <r>
    <x v="27"/>
    <n v="9484.25"/>
    <n v="18312.740000000002"/>
    <x v="3"/>
    <x v="11"/>
    <x v="2431"/>
    <x v="0"/>
    <x v="10"/>
    <x v="3"/>
    <x v="10"/>
    <x v="5"/>
  </r>
  <r>
    <x v="60"/>
    <n v="6301.34"/>
    <n v="16819.63"/>
    <x v="2"/>
    <x v="6"/>
    <x v="2432"/>
    <x v="0"/>
    <x v="6"/>
    <x v="0"/>
    <x v="6"/>
    <x v="4"/>
  </r>
  <r>
    <x v="79"/>
    <n v="8656.08"/>
    <n v="16886.939999999999"/>
    <x v="0"/>
    <x v="6"/>
    <x v="2433"/>
    <x v="0"/>
    <x v="6"/>
    <x v="0"/>
    <x v="6"/>
    <x v="4"/>
  </r>
  <r>
    <x v="9"/>
    <n v="18944.8"/>
    <n v="13912.01"/>
    <x v="0"/>
    <x v="9"/>
    <x v="2434"/>
    <x v="0"/>
    <x v="8"/>
    <x v="2"/>
    <x v="8"/>
    <x v="6"/>
  </r>
  <r>
    <x v="79"/>
    <n v="12108.87"/>
    <n v="8833.85"/>
    <x v="2"/>
    <x v="12"/>
    <x v="2435"/>
    <x v="0"/>
    <x v="11"/>
    <x v="0"/>
    <x v="11"/>
    <x v="3"/>
  </r>
  <r>
    <x v="22"/>
    <n v="8462.1200000000008"/>
    <n v="15383.38"/>
    <x v="1"/>
    <x v="8"/>
    <x v="2436"/>
    <x v="0"/>
    <x v="3"/>
    <x v="3"/>
    <x v="3"/>
    <x v="4"/>
  </r>
  <r>
    <x v="30"/>
    <n v="14090.63"/>
    <n v="11187.41"/>
    <x v="1"/>
    <x v="9"/>
    <x v="2437"/>
    <x v="0"/>
    <x v="8"/>
    <x v="2"/>
    <x v="8"/>
    <x v="6"/>
  </r>
  <r>
    <x v="89"/>
    <n v="19747.63"/>
    <n v="8503.42"/>
    <x v="1"/>
    <x v="9"/>
    <x v="2438"/>
    <x v="0"/>
    <x v="8"/>
    <x v="2"/>
    <x v="8"/>
    <x v="6"/>
  </r>
  <r>
    <x v="86"/>
    <n v="13017.29"/>
    <n v="15005.66"/>
    <x v="3"/>
    <x v="2"/>
    <x v="2439"/>
    <x v="0"/>
    <x v="2"/>
    <x v="2"/>
    <x v="2"/>
    <x v="0"/>
  </r>
  <r>
    <x v="29"/>
    <n v="7723.57"/>
    <n v="12557.6"/>
    <x v="1"/>
    <x v="9"/>
    <x v="2440"/>
    <x v="0"/>
    <x v="8"/>
    <x v="2"/>
    <x v="8"/>
    <x v="6"/>
  </r>
  <r>
    <x v="50"/>
    <n v="19102.18"/>
    <n v="20309.21"/>
    <x v="3"/>
    <x v="5"/>
    <x v="2441"/>
    <x v="1"/>
    <x v="5"/>
    <x v="3"/>
    <x v="5"/>
    <x v="1"/>
  </r>
  <r>
    <x v="36"/>
    <n v="15008.6"/>
    <n v="12051.26"/>
    <x v="3"/>
    <x v="11"/>
    <x v="2442"/>
    <x v="0"/>
    <x v="10"/>
    <x v="3"/>
    <x v="10"/>
    <x v="5"/>
  </r>
  <r>
    <x v="50"/>
    <n v="14801.84"/>
    <n v="19581.53"/>
    <x v="0"/>
    <x v="3"/>
    <x v="2443"/>
    <x v="1"/>
    <x v="3"/>
    <x v="3"/>
    <x v="3"/>
    <x v="2"/>
  </r>
  <r>
    <x v="74"/>
    <n v="15698.39"/>
    <n v="7884.82"/>
    <x v="3"/>
    <x v="7"/>
    <x v="2444"/>
    <x v="0"/>
    <x v="7"/>
    <x v="2"/>
    <x v="7"/>
    <x v="5"/>
  </r>
  <r>
    <x v="77"/>
    <n v="6419.94"/>
    <n v="6782.38"/>
    <x v="0"/>
    <x v="1"/>
    <x v="2445"/>
    <x v="0"/>
    <x v="1"/>
    <x v="1"/>
    <x v="1"/>
    <x v="1"/>
  </r>
  <r>
    <x v="16"/>
    <n v="8886.19"/>
    <n v="5015.12"/>
    <x v="1"/>
    <x v="4"/>
    <x v="2446"/>
    <x v="0"/>
    <x v="4"/>
    <x v="1"/>
    <x v="4"/>
    <x v="3"/>
  </r>
  <r>
    <x v="51"/>
    <n v="14218.04"/>
    <n v="11828.96"/>
    <x v="0"/>
    <x v="2"/>
    <x v="2447"/>
    <x v="0"/>
    <x v="2"/>
    <x v="2"/>
    <x v="2"/>
    <x v="0"/>
  </r>
  <r>
    <x v="88"/>
    <n v="6694.21"/>
    <n v="18303.82"/>
    <x v="3"/>
    <x v="9"/>
    <x v="2448"/>
    <x v="0"/>
    <x v="8"/>
    <x v="2"/>
    <x v="8"/>
    <x v="6"/>
  </r>
  <r>
    <x v="83"/>
    <n v="5690.87"/>
    <n v="18623.669999999998"/>
    <x v="3"/>
    <x v="10"/>
    <x v="2449"/>
    <x v="0"/>
    <x v="9"/>
    <x v="1"/>
    <x v="9"/>
    <x v="2"/>
  </r>
  <r>
    <x v="43"/>
    <n v="9377.61"/>
    <n v="13022.12"/>
    <x v="1"/>
    <x v="5"/>
    <x v="2450"/>
    <x v="1"/>
    <x v="5"/>
    <x v="3"/>
    <x v="5"/>
    <x v="1"/>
  </r>
  <r>
    <x v="5"/>
    <n v="18171.740000000002"/>
    <n v="17406.75"/>
    <x v="3"/>
    <x v="1"/>
    <x v="2451"/>
    <x v="0"/>
    <x v="1"/>
    <x v="1"/>
    <x v="1"/>
    <x v="1"/>
  </r>
  <r>
    <x v="44"/>
    <n v="10549.26"/>
    <n v="7363.43"/>
    <x v="3"/>
    <x v="3"/>
    <x v="2452"/>
    <x v="1"/>
    <x v="3"/>
    <x v="3"/>
    <x v="3"/>
    <x v="2"/>
  </r>
  <r>
    <x v="50"/>
    <n v="18012.22"/>
    <n v="8055.99"/>
    <x v="0"/>
    <x v="5"/>
    <x v="2453"/>
    <x v="1"/>
    <x v="5"/>
    <x v="3"/>
    <x v="5"/>
    <x v="1"/>
  </r>
  <r>
    <x v="88"/>
    <n v="19464.509999999998"/>
    <n v="12931.52"/>
    <x v="3"/>
    <x v="11"/>
    <x v="2454"/>
    <x v="0"/>
    <x v="10"/>
    <x v="3"/>
    <x v="10"/>
    <x v="5"/>
  </r>
  <r>
    <x v="89"/>
    <n v="7885.6"/>
    <n v="19423.669999999998"/>
    <x v="2"/>
    <x v="8"/>
    <x v="2455"/>
    <x v="0"/>
    <x v="3"/>
    <x v="3"/>
    <x v="3"/>
    <x v="4"/>
  </r>
  <r>
    <x v="7"/>
    <n v="18785.66"/>
    <n v="14283.39"/>
    <x v="2"/>
    <x v="7"/>
    <x v="2456"/>
    <x v="0"/>
    <x v="7"/>
    <x v="2"/>
    <x v="7"/>
    <x v="5"/>
  </r>
  <r>
    <x v="5"/>
    <n v="15913.43"/>
    <n v="19628.02"/>
    <x v="2"/>
    <x v="7"/>
    <x v="2457"/>
    <x v="0"/>
    <x v="7"/>
    <x v="2"/>
    <x v="7"/>
    <x v="5"/>
  </r>
  <r>
    <x v="12"/>
    <n v="6782.83"/>
    <n v="9719.75"/>
    <x v="0"/>
    <x v="8"/>
    <x v="2458"/>
    <x v="0"/>
    <x v="3"/>
    <x v="3"/>
    <x v="3"/>
    <x v="4"/>
  </r>
  <r>
    <x v="66"/>
    <n v="16299.32"/>
    <n v="13222.58"/>
    <x v="2"/>
    <x v="6"/>
    <x v="2459"/>
    <x v="0"/>
    <x v="6"/>
    <x v="0"/>
    <x v="6"/>
    <x v="4"/>
  </r>
  <r>
    <x v="33"/>
    <n v="8328.06"/>
    <n v="12090.19"/>
    <x v="2"/>
    <x v="9"/>
    <x v="2460"/>
    <x v="0"/>
    <x v="8"/>
    <x v="2"/>
    <x v="8"/>
    <x v="6"/>
  </r>
  <r>
    <x v="38"/>
    <n v="14766.83"/>
    <n v="16314.01"/>
    <x v="0"/>
    <x v="0"/>
    <x v="2461"/>
    <x v="0"/>
    <x v="0"/>
    <x v="0"/>
    <x v="0"/>
    <x v="0"/>
  </r>
  <r>
    <x v="9"/>
    <n v="19698.61"/>
    <n v="14583.36"/>
    <x v="1"/>
    <x v="12"/>
    <x v="2462"/>
    <x v="0"/>
    <x v="11"/>
    <x v="0"/>
    <x v="11"/>
    <x v="3"/>
  </r>
  <r>
    <x v="80"/>
    <n v="10334.040000000001"/>
    <n v="10038.030000000001"/>
    <x v="1"/>
    <x v="5"/>
    <x v="2463"/>
    <x v="1"/>
    <x v="5"/>
    <x v="3"/>
    <x v="5"/>
    <x v="1"/>
  </r>
  <r>
    <x v="79"/>
    <n v="13837.94"/>
    <n v="11246.37"/>
    <x v="2"/>
    <x v="1"/>
    <x v="2464"/>
    <x v="0"/>
    <x v="1"/>
    <x v="1"/>
    <x v="1"/>
    <x v="1"/>
  </r>
  <r>
    <x v="87"/>
    <n v="6015.3"/>
    <n v="19058.759999999998"/>
    <x v="0"/>
    <x v="8"/>
    <x v="2465"/>
    <x v="0"/>
    <x v="3"/>
    <x v="3"/>
    <x v="3"/>
    <x v="4"/>
  </r>
  <r>
    <x v="70"/>
    <n v="9900.81"/>
    <n v="15758.56"/>
    <x v="0"/>
    <x v="7"/>
    <x v="2466"/>
    <x v="0"/>
    <x v="7"/>
    <x v="2"/>
    <x v="7"/>
    <x v="5"/>
  </r>
  <r>
    <x v="77"/>
    <n v="9557.9500000000007"/>
    <n v="11498.72"/>
    <x v="0"/>
    <x v="5"/>
    <x v="2467"/>
    <x v="1"/>
    <x v="5"/>
    <x v="3"/>
    <x v="5"/>
    <x v="1"/>
  </r>
  <r>
    <x v="47"/>
    <n v="16477.189999999999"/>
    <n v="17795.36"/>
    <x v="1"/>
    <x v="11"/>
    <x v="2468"/>
    <x v="0"/>
    <x v="10"/>
    <x v="3"/>
    <x v="10"/>
    <x v="5"/>
  </r>
  <r>
    <x v="71"/>
    <n v="15120.55"/>
    <n v="8177.93"/>
    <x v="3"/>
    <x v="11"/>
    <x v="2469"/>
    <x v="0"/>
    <x v="10"/>
    <x v="3"/>
    <x v="10"/>
    <x v="5"/>
  </r>
  <r>
    <x v="34"/>
    <n v="12391.5"/>
    <n v="14995.55"/>
    <x v="0"/>
    <x v="5"/>
    <x v="2470"/>
    <x v="1"/>
    <x v="5"/>
    <x v="3"/>
    <x v="5"/>
    <x v="1"/>
  </r>
  <r>
    <x v="98"/>
    <n v="13697.63"/>
    <n v="5295.38"/>
    <x v="0"/>
    <x v="6"/>
    <x v="2471"/>
    <x v="0"/>
    <x v="6"/>
    <x v="0"/>
    <x v="6"/>
    <x v="4"/>
  </r>
  <r>
    <x v="34"/>
    <n v="19792.48"/>
    <n v="16185.9"/>
    <x v="1"/>
    <x v="7"/>
    <x v="2472"/>
    <x v="0"/>
    <x v="7"/>
    <x v="2"/>
    <x v="7"/>
    <x v="5"/>
  </r>
  <r>
    <x v="85"/>
    <n v="14531.24"/>
    <n v="6664.82"/>
    <x v="0"/>
    <x v="0"/>
    <x v="2473"/>
    <x v="0"/>
    <x v="0"/>
    <x v="0"/>
    <x v="0"/>
    <x v="0"/>
  </r>
  <r>
    <x v="76"/>
    <n v="7782.82"/>
    <n v="16611.580000000002"/>
    <x v="3"/>
    <x v="9"/>
    <x v="2474"/>
    <x v="0"/>
    <x v="8"/>
    <x v="2"/>
    <x v="8"/>
    <x v="6"/>
  </r>
  <r>
    <x v="10"/>
    <n v="17312.75"/>
    <n v="5686.39"/>
    <x v="1"/>
    <x v="4"/>
    <x v="2475"/>
    <x v="0"/>
    <x v="4"/>
    <x v="1"/>
    <x v="4"/>
    <x v="3"/>
  </r>
  <r>
    <x v="42"/>
    <n v="8488.11"/>
    <n v="5440.33"/>
    <x v="2"/>
    <x v="1"/>
    <x v="2476"/>
    <x v="0"/>
    <x v="1"/>
    <x v="1"/>
    <x v="1"/>
    <x v="1"/>
  </r>
  <r>
    <x v="39"/>
    <n v="10950.01"/>
    <n v="16643.23"/>
    <x v="0"/>
    <x v="1"/>
    <x v="2477"/>
    <x v="0"/>
    <x v="1"/>
    <x v="1"/>
    <x v="1"/>
    <x v="1"/>
  </r>
  <r>
    <x v="10"/>
    <n v="6201.38"/>
    <n v="14662.08"/>
    <x v="2"/>
    <x v="0"/>
    <x v="2478"/>
    <x v="0"/>
    <x v="0"/>
    <x v="0"/>
    <x v="0"/>
    <x v="0"/>
  </r>
  <r>
    <x v="8"/>
    <n v="5609.24"/>
    <n v="13762.29"/>
    <x v="3"/>
    <x v="1"/>
    <x v="2479"/>
    <x v="0"/>
    <x v="1"/>
    <x v="1"/>
    <x v="1"/>
    <x v="1"/>
  </r>
  <r>
    <x v="96"/>
    <n v="11599.68"/>
    <n v="9552.56"/>
    <x v="3"/>
    <x v="11"/>
    <x v="2480"/>
    <x v="0"/>
    <x v="10"/>
    <x v="3"/>
    <x v="10"/>
    <x v="5"/>
  </r>
  <r>
    <x v="51"/>
    <n v="18858.87"/>
    <n v="14092.28"/>
    <x v="2"/>
    <x v="8"/>
    <x v="2481"/>
    <x v="0"/>
    <x v="3"/>
    <x v="3"/>
    <x v="3"/>
    <x v="4"/>
  </r>
  <r>
    <x v="53"/>
    <n v="17477.919999999998"/>
    <n v="14777.46"/>
    <x v="2"/>
    <x v="6"/>
    <x v="2482"/>
    <x v="0"/>
    <x v="6"/>
    <x v="0"/>
    <x v="6"/>
    <x v="4"/>
  </r>
  <r>
    <x v="23"/>
    <n v="17985.86"/>
    <n v="7263.48"/>
    <x v="3"/>
    <x v="6"/>
    <x v="2483"/>
    <x v="0"/>
    <x v="6"/>
    <x v="0"/>
    <x v="6"/>
    <x v="4"/>
  </r>
  <r>
    <x v="71"/>
    <n v="16631.89"/>
    <n v="15367.89"/>
    <x v="1"/>
    <x v="5"/>
    <x v="2484"/>
    <x v="1"/>
    <x v="5"/>
    <x v="3"/>
    <x v="5"/>
    <x v="1"/>
  </r>
  <r>
    <x v="57"/>
    <n v="5887.83"/>
    <n v="10587.49"/>
    <x v="1"/>
    <x v="12"/>
    <x v="2485"/>
    <x v="0"/>
    <x v="11"/>
    <x v="0"/>
    <x v="11"/>
    <x v="3"/>
  </r>
  <r>
    <x v="57"/>
    <n v="12712.73"/>
    <n v="6445.1"/>
    <x v="2"/>
    <x v="0"/>
    <x v="2486"/>
    <x v="0"/>
    <x v="0"/>
    <x v="0"/>
    <x v="0"/>
    <x v="0"/>
  </r>
  <r>
    <x v="94"/>
    <n v="10228.26"/>
    <n v="14500.07"/>
    <x v="0"/>
    <x v="2"/>
    <x v="2487"/>
    <x v="0"/>
    <x v="2"/>
    <x v="2"/>
    <x v="2"/>
    <x v="0"/>
  </r>
  <r>
    <x v="38"/>
    <n v="15700.76"/>
    <n v="17621.72"/>
    <x v="1"/>
    <x v="8"/>
    <x v="2488"/>
    <x v="0"/>
    <x v="3"/>
    <x v="3"/>
    <x v="3"/>
    <x v="4"/>
  </r>
  <r>
    <x v="75"/>
    <n v="10471.65"/>
    <n v="15290.49"/>
    <x v="3"/>
    <x v="1"/>
    <x v="2489"/>
    <x v="0"/>
    <x v="1"/>
    <x v="1"/>
    <x v="1"/>
    <x v="1"/>
  </r>
  <r>
    <x v="64"/>
    <n v="17747.919999999998"/>
    <n v="14142.23"/>
    <x v="1"/>
    <x v="5"/>
    <x v="2490"/>
    <x v="1"/>
    <x v="5"/>
    <x v="3"/>
    <x v="5"/>
    <x v="1"/>
  </r>
  <r>
    <x v="39"/>
    <n v="8760.5499999999993"/>
    <n v="9095.06"/>
    <x v="0"/>
    <x v="5"/>
    <x v="2491"/>
    <x v="1"/>
    <x v="5"/>
    <x v="3"/>
    <x v="5"/>
    <x v="1"/>
  </r>
  <r>
    <x v="31"/>
    <n v="16360.43"/>
    <n v="7377.67"/>
    <x v="1"/>
    <x v="7"/>
    <x v="2492"/>
    <x v="0"/>
    <x v="7"/>
    <x v="2"/>
    <x v="7"/>
    <x v="5"/>
  </r>
  <r>
    <x v="70"/>
    <n v="19393.72"/>
    <n v="18795.61"/>
    <x v="1"/>
    <x v="1"/>
    <x v="2493"/>
    <x v="0"/>
    <x v="1"/>
    <x v="1"/>
    <x v="1"/>
    <x v="1"/>
  </r>
  <r>
    <x v="42"/>
    <n v="14067.39"/>
    <n v="5072.07"/>
    <x v="0"/>
    <x v="12"/>
    <x v="2494"/>
    <x v="0"/>
    <x v="11"/>
    <x v="0"/>
    <x v="11"/>
    <x v="3"/>
  </r>
  <r>
    <x v="29"/>
    <n v="9568.9699999999993"/>
    <n v="15071.28"/>
    <x v="0"/>
    <x v="4"/>
    <x v="2495"/>
    <x v="0"/>
    <x v="4"/>
    <x v="1"/>
    <x v="4"/>
    <x v="3"/>
  </r>
  <r>
    <x v="98"/>
    <n v="11660.17"/>
    <n v="5337.43"/>
    <x v="3"/>
    <x v="5"/>
    <x v="2496"/>
    <x v="1"/>
    <x v="5"/>
    <x v="3"/>
    <x v="5"/>
    <x v="1"/>
  </r>
  <r>
    <x v="67"/>
    <n v="9373.16"/>
    <n v="5684.99"/>
    <x v="0"/>
    <x v="1"/>
    <x v="2497"/>
    <x v="0"/>
    <x v="1"/>
    <x v="1"/>
    <x v="1"/>
    <x v="1"/>
  </r>
  <r>
    <x v="3"/>
    <n v="13324.71"/>
    <n v="5683.84"/>
    <x v="1"/>
    <x v="9"/>
    <x v="2498"/>
    <x v="0"/>
    <x v="8"/>
    <x v="2"/>
    <x v="8"/>
    <x v="6"/>
  </r>
  <r>
    <x v="92"/>
    <n v="5391.91"/>
    <n v="15763.1"/>
    <x v="1"/>
    <x v="8"/>
    <x v="2499"/>
    <x v="0"/>
    <x v="3"/>
    <x v="3"/>
    <x v="3"/>
    <x v="4"/>
  </r>
  <r>
    <x v="18"/>
    <n v="15285.95"/>
    <n v="10629.9"/>
    <x v="2"/>
    <x v="4"/>
    <x v="2500"/>
    <x v="0"/>
    <x v="4"/>
    <x v="1"/>
    <x v="4"/>
    <x v="3"/>
  </r>
  <r>
    <x v="93"/>
    <n v="13933.93"/>
    <n v="16953.77"/>
    <x v="1"/>
    <x v="1"/>
    <x v="2501"/>
    <x v="0"/>
    <x v="1"/>
    <x v="1"/>
    <x v="1"/>
    <x v="1"/>
  </r>
  <r>
    <x v="80"/>
    <n v="6867.72"/>
    <n v="15540.61"/>
    <x v="1"/>
    <x v="0"/>
    <x v="2502"/>
    <x v="0"/>
    <x v="0"/>
    <x v="0"/>
    <x v="0"/>
    <x v="0"/>
  </r>
  <r>
    <x v="63"/>
    <n v="16442.29"/>
    <n v="6288.14"/>
    <x v="1"/>
    <x v="11"/>
    <x v="2503"/>
    <x v="0"/>
    <x v="10"/>
    <x v="3"/>
    <x v="10"/>
    <x v="5"/>
  </r>
  <r>
    <x v="64"/>
    <n v="15584.64"/>
    <n v="18956.060000000001"/>
    <x v="3"/>
    <x v="6"/>
    <x v="2504"/>
    <x v="0"/>
    <x v="6"/>
    <x v="0"/>
    <x v="6"/>
    <x v="4"/>
  </r>
  <r>
    <x v="0"/>
    <n v="17871.45"/>
    <n v="17611.150000000001"/>
    <x v="1"/>
    <x v="10"/>
    <x v="2505"/>
    <x v="0"/>
    <x v="9"/>
    <x v="1"/>
    <x v="9"/>
    <x v="2"/>
  </r>
  <r>
    <x v="58"/>
    <n v="16499.09"/>
    <n v="8973.85"/>
    <x v="2"/>
    <x v="9"/>
    <x v="2506"/>
    <x v="0"/>
    <x v="8"/>
    <x v="2"/>
    <x v="8"/>
    <x v="6"/>
  </r>
  <r>
    <x v="19"/>
    <n v="19204.810000000001"/>
    <n v="11455.41"/>
    <x v="1"/>
    <x v="0"/>
    <x v="2507"/>
    <x v="0"/>
    <x v="0"/>
    <x v="0"/>
    <x v="0"/>
    <x v="0"/>
  </r>
  <r>
    <x v="77"/>
    <n v="18536.87"/>
    <n v="13308.1"/>
    <x v="1"/>
    <x v="1"/>
    <x v="2508"/>
    <x v="0"/>
    <x v="1"/>
    <x v="1"/>
    <x v="1"/>
    <x v="1"/>
  </r>
  <r>
    <x v="36"/>
    <n v="18594.62"/>
    <n v="20648.77"/>
    <x v="1"/>
    <x v="6"/>
    <x v="2509"/>
    <x v="0"/>
    <x v="6"/>
    <x v="0"/>
    <x v="6"/>
    <x v="4"/>
  </r>
  <r>
    <x v="3"/>
    <n v="5708.53"/>
    <n v="9674.31"/>
    <x v="0"/>
    <x v="4"/>
    <x v="2510"/>
    <x v="0"/>
    <x v="4"/>
    <x v="1"/>
    <x v="4"/>
    <x v="3"/>
  </r>
  <r>
    <x v="52"/>
    <n v="5137.03"/>
    <n v="16529.43"/>
    <x v="0"/>
    <x v="10"/>
    <x v="2511"/>
    <x v="0"/>
    <x v="9"/>
    <x v="1"/>
    <x v="9"/>
    <x v="2"/>
  </r>
  <r>
    <x v="78"/>
    <n v="5364.11"/>
    <n v="14368.66"/>
    <x v="2"/>
    <x v="0"/>
    <x v="2512"/>
    <x v="0"/>
    <x v="0"/>
    <x v="0"/>
    <x v="0"/>
    <x v="0"/>
  </r>
  <r>
    <x v="2"/>
    <n v="10309.51"/>
    <n v="18999.810000000001"/>
    <x v="3"/>
    <x v="9"/>
    <x v="2513"/>
    <x v="0"/>
    <x v="8"/>
    <x v="2"/>
    <x v="8"/>
    <x v="6"/>
  </r>
  <r>
    <x v="18"/>
    <n v="15881.15"/>
    <n v="6044.12"/>
    <x v="3"/>
    <x v="1"/>
    <x v="2514"/>
    <x v="0"/>
    <x v="1"/>
    <x v="1"/>
    <x v="1"/>
    <x v="1"/>
  </r>
  <r>
    <x v="57"/>
    <n v="10310.85"/>
    <n v="7747.48"/>
    <x v="3"/>
    <x v="12"/>
    <x v="2515"/>
    <x v="0"/>
    <x v="11"/>
    <x v="0"/>
    <x v="11"/>
    <x v="3"/>
  </r>
  <r>
    <x v="95"/>
    <n v="12280.46"/>
    <n v="14909.79"/>
    <x v="3"/>
    <x v="10"/>
    <x v="2516"/>
    <x v="0"/>
    <x v="9"/>
    <x v="1"/>
    <x v="9"/>
    <x v="2"/>
  </r>
  <r>
    <x v="96"/>
    <n v="7087.7"/>
    <n v="9833.73"/>
    <x v="3"/>
    <x v="1"/>
    <x v="2517"/>
    <x v="0"/>
    <x v="1"/>
    <x v="1"/>
    <x v="1"/>
    <x v="1"/>
  </r>
  <r>
    <x v="46"/>
    <n v="9734.7999999999993"/>
    <n v="18970.37"/>
    <x v="0"/>
    <x v="6"/>
    <x v="2518"/>
    <x v="0"/>
    <x v="6"/>
    <x v="0"/>
    <x v="6"/>
    <x v="4"/>
  </r>
  <r>
    <x v="7"/>
    <n v="7446.88"/>
    <n v="17058.18"/>
    <x v="0"/>
    <x v="0"/>
    <x v="2519"/>
    <x v="0"/>
    <x v="0"/>
    <x v="0"/>
    <x v="0"/>
    <x v="0"/>
  </r>
  <r>
    <x v="67"/>
    <n v="13198.58"/>
    <n v="17378.75"/>
    <x v="2"/>
    <x v="8"/>
    <x v="2520"/>
    <x v="0"/>
    <x v="3"/>
    <x v="3"/>
    <x v="3"/>
    <x v="4"/>
  </r>
  <r>
    <x v="20"/>
    <n v="19947.36"/>
    <n v="4777.26"/>
    <x v="3"/>
    <x v="6"/>
    <x v="2521"/>
    <x v="0"/>
    <x v="6"/>
    <x v="0"/>
    <x v="6"/>
    <x v="4"/>
  </r>
  <r>
    <x v="78"/>
    <n v="5791.18"/>
    <n v="5648.2"/>
    <x v="2"/>
    <x v="0"/>
    <x v="2522"/>
    <x v="0"/>
    <x v="0"/>
    <x v="0"/>
    <x v="0"/>
    <x v="0"/>
  </r>
  <r>
    <x v="84"/>
    <n v="15923.57"/>
    <n v="20638.82"/>
    <x v="2"/>
    <x v="10"/>
    <x v="2523"/>
    <x v="0"/>
    <x v="9"/>
    <x v="1"/>
    <x v="9"/>
    <x v="2"/>
  </r>
  <r>
    <x v="75"/>
    <n v="11855.93"/>
    <n v="8508.99"/>
    <x v="3"/>
    <x v="1"/>
    <x v="2524"/>
    <x v="0"/>
    <x v="1"/>
    <x v="1"/>
    <x v="1"/>
    <x v="1"/>
  </r>
  <r>
    <x v="0"/>
    <n v="7351.56"/>
    <n v="10112.84"/>
    <x v="2"/>
    <x v="2"/>
    <x v="2525"/>
    <x v="0"/>
    <x v="2"/>
    <x v="2"/>
    <x v="2"/>
    <x v="0"/>
  </r>
  <r>
    <x v="79"/>
    <n v="8098.98"/>
    <n v="14999.66"/>
    <x v="1"/>
    <x v="11"/>
    <x v="2526"/>
    <x v="0"/>
    <x v="10"/>
    <x v="3"/>
    <x v="10"/>
    <x v="5"/>
  </r>
  <r>
    <x v="81"/>
    <n v="19153.080000000002"/>
    <n v="13007.06"/>
    <x v="0"/>
    <x v="10"/>
    <x v="2527"/>
    <x v="0"/>
    <x v="9"/>
    <x v="1"/>
    <x v="9"/>
    <x v="2"/>
  </r>
  <r>
    <x v="52"/>
    <n v="7658.9"/>
    <n v="10241.61"/>
    <x v="1"/>
    <x v="2"/>
    <x v="2528"/>
    <x v="0"/>
    <x v="2"/>
    <x v="2"/>
    <x v="2"/>
    <x v="0"/>
  </r>
  <r>
    <x v="44"/>
    <n v="10100.23"/>
    <n v="11955.78"/>
    <x v="3"/>
    <x v="4"/>
    <x v="2529"/>
    <x v="0"/>
    <x v="4"/>
    <x v="1"/>
    <x v="4"/>
    <x v="3"/>
  </r>
  <r>
    <x v="98"/>
    <n v="10624.49"/>
    <n v="8460.36"/>
    <x v="1"/>
    <x v="3"/>
    <x v="2530"/>
    <x v="1"/>
    <x v="3"/>
    <x v="3"/>
    <x v="3"/>
    <x v="2"/>
  </r>
  <r>
    <x v="78"/>
    <n v="12718.71"/>
    <n v="11624.59"/>
    <x v="3"/>
    <x v="8"/>
    <x v="2531"/>
    <x v="0"/>
    <x v="3"/>
    <x v="3"/>
    <x v="3"/>
    <x v="4"/>
  </r>
  <r>
    <x v="32"/>
    <n v="7236.88"/>
    <n v="5610.08"/>
    <x v="0"/>
    <x v="6"/>
    <x v="2532"/>
    <x v="0"/>
    <x v="6"/>
    <x v="0"/>
    <x v="6"/>
    <x v="4"/>
  </r>
  <r>
    <x v="19"/>
    <n v="14495.49"/>
    <n v="5899.78"/>
    <x v="3"/>
    <x v="1"/>
    <x v="2533"/>
    <x v="0"/>
    <x v="1"/>
    <x v="1"/>
    <x v="1"/>
    <x v="1"/>
  </r>
  <r>
    <x v="50"/>
    <n v="7015.5"/>
    <n v="15219.33"/>
    <x v="1"/>
    <x v="0"/>
    <x v="2534"/>
    <x v="0"/>
    <x v="0"/>
    <x v="0"/>
    <x v="0"/>
    <x v="0"/>
  </r>
  <r>
    <x v="95"/>
    <n v="19757.400000000001"/>
    <n v="9640.7099999999991"/>
    <x v="0"/>
    <x v="6"/>
    <x v="2535"/>
    <x v="0"/>
    <x v="6"/>
    <x v="0"/>
    <x v="6"/>
    <x v="4"/>
  </r>
  <r>
    <x v="85"/>
    <n v="10312.91"/>
    <n v="7176"/>
    <x v="0"/>
    <x v="7"/>
    <x v="2536"/>
    <x v="0"/>
    <x v="7"/>
    <x v="2"/>
    <x v="7"/>
    <x v="5"/>
  </r>
  <r>
    <x v="51"/>
    <n v="13031.26"/>
    <n v="18983.259999999998"/>
    <x v="3"/>
    <x v="4"/>
    <x v="2537"/>
    <x v="0"/>
    <x v="4"/>
    <x v="1"/>
    <x v="4"/>
    <x v="3"/>
  </r>
  <r>
    <x v="49"/>
    <n v="10877.88"/>
    <n v="20020.14"/>
    <x v="0"/>
    <x v="9"/>
    <x v="2538"/>
    <x v="0"/>
    <x v="8"/>
    <x v="2"/>
    <x v="8"/>
    <x v="6"/>
  </r>
  <r>
    <x v="66"/>
    <n v="5549.04"/>
    <n v="13226.37"/>
    <x v="1"/>
    <x v="0"/>
    <x v="2539"/>
    <x v="0"/>
    <x v="0"/>
    <x v="0"/>
    <x v="0"/>
    <x v="0"/>
  </r>
  <r>
    <x v="20"/>
    <n v="9387.4500000000007"/>
    <n v="18379.259999999998"/>
    <x v="0"/>
    <x v="12"/>
    <x v="2540"/>
    <x v="0"/>
    <x v="11"/>
    <x v="0"/>
    <x v="11"/>
    <x v="3"/>
  </r>
  <r>
    <x v="51"/>
    <n v="11063.84"/>
    <n v="11279.63"/>
    <x v="2"/>
    <x v="9"/>
    <x v="2541"/>
    <x v="0"/>
    <x v="8"/>
    <x v="2"/>
    <x v="8"/>
    <x v="6"/>
  </r>
  <r>
    <x v="80"/>
    <n v="14181.42"/>
    <n v="13558.39"/>
    <x v="1"/>
    <x v="1"/>
    <x v="2542"/>
    <x v="0"/>
    <x v="1"/>
    <x v="1"/>
    <x v="1"/>
    <x v="1"/>
  </r>
  <r>
    <x v="19"/>
    <n v="15214.03"/>
    <n v="15020.34"/>
    <x v="2"/>
    <x v="9"/>
    <x v="2543"/>
    <x v="0"/>
    <x v="8"/>
    <x v="2"/>
    <x v="8"/>
    <x v="6"/>
  </r>
  <r>
    <x v="75"/>
    <n v="10727.32"/>
    <n v="18320.63"/>
    <x v="2"/>
    <x v="7"/>
    <x v="2544"/>
    <x v="0"/>
    <x v="7"/>
    <x v="2"/>
    <x v="7"/>
    <x v="5"/>
  </r>
  <r>
    <x v="93"/>
    <n v="8995.0300000000007"/>
    <n v="13882.87"/>
    <x v="1"/>
    <x v="11"/>
    <x v="2545"/>
    <x v="0"/>
    <x v="10"/>
    <x v="3"/>
    <x v="10"/>
    <x v="5"/>
  </r>
  <r>
    <x v="6"/>
    <n v="8795.66"/>
    <n v="12660.26"/>
    <x v="1"/>
    <x v="12"/>
    <x v="2546"/>
    <x v="0"/>
    <x v="11"/>
    <x v="0"/>
    <x v="11"/>
    <x v="3"/>
  </r>
  <r>
    <x v="42"/>
    <n v="16398.11"/>
    <n v="8290.7099999999991"/>
    <x v="2"/>
    <x v="9"/>
    <x v="2547"/>
    <x v="0"/>
    <x v="8"/>
    <x v="2"/>
    <x v="8"/>
    <x v="6"/>
  </r>
  <r>
    <x v="52"/>
    <n v="10795.23"/>
    <n v="12491.26"/>
    <x v="2"/>
    <x v="8"/>
    <x v="2548"/>
    <x v="0"/>
    <x v="3"/>
    <x v="3"/>
    <x v="3"/>
    <x v="4"/>
  </r>
  <r>
    <x v="35"/>
    <n v="14682.05"/>
    <n v="7015.8"/>
    <x v="1"/>
    <x v="7"/>
    <x v="2549"/>
    <x v="0"/>
    <x v="7"/>
    <x v="2"/>
    <x v="7"/>
    <x v="5"/>
  </r>
  <r>
    <x v="38"/>
    <n v="16868.79"/>
    <n v="14632.25"/>
    <x v="0"/>
    <x v="12"/>
    <x v="2550"/>
    <x v="0"/>
    <x v="11"/>
    <x v="0"/>
    <x v="11"/>
    <x v="3"/>
  </r>
  <r>
    <x v="13"/>
    <n v="8659.4599999999991"/>
    <n v="9980.83"/>
    <x v="0"/>
    <x v="5"/>
    <x v="2551"/>
    <x v="1"/>
    <x v="5"/>
    <x v="3"/>
    <x v="5"/>
    <x v="1"/>
  </r>
  <r>
    <x v="7"/>
    <n v="16646.189999999999"/>
    <n v="12824.94"/>
    <x v="2"/>
    <x v="3"/>
    <x v="2552"/>
    <x v="1"/>
    <x v="3"/>
    <x v="3"/>
    <x v="3"/>
    <x v="2"/>
  </r>
  <r>
    <x v="34"/>
    <n v="7182.46"/>
    <n v="19377.43"/>
    <x v="3"/>
    <x v="1"/>
    <x v="2553"/>
    <x v="0"/>
    <x v="1"/>
    <x v="1"/>
    <x v="1"/>
    <x v="1"/>
  </r>
  <r>
    <x v="54"/>
    <n v="7550.38"/>
    <n v="6180.99"/>
    <x v="3"/>
    <x v="7"/>
    <x v="2554"/>
    <x v="0"/>
    <x v="7"/>
    <x v="2"/>
    <x v="7"/>
    <x v="5"/>
  </r>
  <r>
    <x v="0"/>
    <n v="18583.830000000002"/>
    <n v="9089.02"/>
    <x v="0"/>
    <x v="2"/>
    <x v="2555"/>
    <x v="0"/>
    <x v="2"/>
    <x v="2"/>
    <x v="2"/>
    <x v="0"/>
  </r>
  <r>
    <x v="56"/>
    <n v="5629.72"/>
    <n v="15034.82"/>
    <x v="1"/>
    <x v="11"/>
    <x v="2556"/>
    <x v="0"/>
    <x v="10"/>
    <x v="3"/>
    <x v="10"/>
    <x v="5"/>
  </r>
  <r>
    <x v="34"/>
    <n v="18525.09"/>
    <n v="18181.45"/>
    <x v="2"/>
    <x v="2"/>
    <x v="2557"/>
    <x v="0"/>
    <x v="2"/>
    <x v="2"/>
    <x v="2"/>
    <x v="0"/>
  </r>
  <r>
    <x v="32"/>
    <n v="18344.810000000001"/>
    <n v="13268.53"/>
    <x v="3"/>
    <x v="5"/>
    <x v="2558"/>
    <x v="1"/>
    <x v="5"/>
    <x v="3"/>
    <x v="5"/>
    <x v="1"/>
  </r>
  <r>
    <x v="86"/>
    <n v="19728.240000000002"/>
    <n v="16483.759999999998"/>
    <x v="2"/>
    <x v="10"/>
    <x v="2559"/>
    <x v="0"/>
    <x v="9"/>
    <x v="1"/>
    <x v="9"/>
    <x v="2"/>
  </r>
  <r>
    <x v="16"/>
    <n v="18872.63"/>
    <n v="10907.84"/>
    <x v="3"/>
    <x v="7"/>
    <x v="2560"/>
    <x v="0"/>
    <x v="7"/>
    <x v="2"/>
    <x v="7"/>
    <x v="5"/>
  </r>
  <r>
    <x v="99"/>
    <n v="14466.65"/>
    <n v="9615.9"/>
    <x v="1"/>
    <x v="10"/>
    <x v="2561"/>
    <x v="0"/>
    <x v="9"/>
    <x v="1"/>
    <x v="9"/>
    <x v="2"/>
  </r>
  <r>
    <x v="35"/>
    <n v="8315.2999999999993"/>
    <n v="8142.97"/>
    <x v="3"/>
    <x v="9"/>
    <x v="2562"/>
    <x v="0"/>
    <x v="8"/>
    <x v="2"/>
    <x v="8"/>
    <x v="6"/>
  </r>
  <r>
    <x v="79"/>
    <n v="10345.08"/>
    <n v="12178.45"/>
    <x v="0"/>
    <x v="0"/>
    <x v="2563"/>
    <x v="0"/>
    <x v="0"/>
    <x v="0"/>
    <x v="0"/>
    <x v="0"/>
  </r>
  <r>
    <x v="62"/>
    <n v="17441.97"/>
    <n v="16646.29"/>
    <x v="0"/>
    <x v="6"/>
    <x v="2564"/>
    <x v="0"/>
    <x v="6"/>
    <x v="0"/>
    <x v="6"/>
    <x v="4"/>
  </r>
  <r>
    <x v="60"/>
    <n v="18400.64"/>
    <n v="13874.7"/>
    <x v="1"/>
    <x v="4"/>
    <x v="2565"/>
    <x v="0"/>
    <x v="4"/>
    <x v="1"/>
    <x v="4"/>
    <x v="3"/>
  </r>
  <r>
    <x v="27"/>
    <n v="10226.1"/>
    <n v="16927.34"/>
    <x v="0"/>
    <x v="2"/>
    <x v="2566"/>
    <x v="0"/>
    <x v="2"/>
    <x v="2"/>
    <x v="2"/>
    <x v="0"/>
  </r>
  <r>
    <x v="25"/>
    <n v="16365.08"/>
    <n v="19252.36"/>
    <x v="2"/>
    <x v="12"/>
    <x v="2567"/>
    <x v="0"/>
    <x v="11"/>
    <x v="0"/>
    <x v="11"/>
    <x v="3"/>
  </r>
  <r>
    <x v="80"/>
    <n v="13699.53"/>
    <n v="6696.82"/>
    <x v="3"/>
    <x v="12"/>
    <x v="2568"/>
    <x v="0"/>
    <x v="11"/>
    <x v="0"/>
    <x v="11"/>
    <x v="3"/>
  </r>
  <r>
    <x v="75"/>
    <n v="5522.92"/>
    <n v="11345.6"/>
    <x v="1"/>
    <x v="8"/>
    <x v="2569"/>
    <x v="0"/>
    <x v="3"/>
    <x v="3"/>
    <x v="3"/>
    <x v="4"/>
  </r>
  <r>
    <x v="96"/>
    <n v="17610.57"/>
    <n v="13787.42"/>
    <x v="1"/>
    <x v="9"/>
    <x v="2570"/>
    <x v="0"/>
    <x v="8"/>
    <x v="2"/>
    <x v="8"/>
    <x v="6"/>
  </r>
  <r>
    <x v="23"/>
    <n v="15171.11"/>
    <n v="13102.01"/>
    <x v="2"/>
    <x v="11"/>
    <x v="2571"/>
    <x v="0"/>
    <x v="10"/>
    <x v="3"/>
    <x v="10"/>
    <x v="5"/>
  </r>
  <r>
    <x v="52"/>
    <n v="11308.1"/>
    <n v="12438.3"/>
    <x v="1"/>
    <x v="5"/>
    <x v="2572"/>
    <x v="1"/>
    <x v="5"/>
    <x v="3"/>
    <x v="5"/>
    <x v="1"/>
  </r>
  <r>
    <x v="35"/>
    <n v="5894.61"/>
    <n v="15610.29"/>
    <x v="2"/>
    <x v="11"/>
    <x v="2573"/>
    <x v="0"/>
    <x v="10"/>
    <x v="3"/>
    <x v="10"/>
    <x v="5"/>
  </r>
  <r>
    <x v="56"/>
    <n v="6690.37"/>
    <n v="4888.6400000000003"/>
    <x v="3"/>
    <x v="10"/>
    <x v="2574"/>
    <x v="0"/>
    <x v="9"/>
    <x v="1"/>
    <x v="9"/>
    <x v="2"/>
  </r>
  <r>
    <x v="25"/>
    <n v="8427.09"/>
    <n v="13886.12"/>
    <x v="2"/>
    <x v="12"/>
    <x v="2575"/>
    <x v="0"/>
    <x v="11"/>
    <x v="0"/>
    <x v="11"/>
    <x v="3"/>
  </r>
  <r>
    <x v="14"/>
    <n v="14701.71"/>
    <n v="8418.7900000000009"/>
    <x v="1"/>
    <x v="0"/>
    <x v="2576"/>
    <x v="0"/>
    <x v="0"/>
    <x v="0"/>
    <x v="0"/>
    <x v="0"/>
  </r>
  <r>
    <x v="24"/>
    <n v="12783.95"/>
    <n v="5980.78"/>
    <x v="3"/>
    <x v="9"/>
    <x v="2577"/>
    <x v="0"/>
    <x v="8"/>
    <x v="2"/>
    <x v="8"/>
    <x v="6"/>
  </r>
  <r>
    <x v="59"/>
    <n v="15059.45"/>
    <n v="16475.12"/>
    <x v="3"/>
    <x v="1"/>
    <x v="2578"/>
    <x v="0"/>
    <x v="1"/>
    <x v="1"/>
    <x v="1"/>
    <x v="1"/>
  </r>
  <r>
    <x v="8"/>
    <n v="14671.61"/>
    <n v="14979.28"/>
    <x v="1"/>
    <x v="2"/>
    <x v="2579"/>
    <x v="0"/>
    <x v="2"/>
    <x v="2"/>
    <x v="2"/>
    <x v="0"/>
  </r>
  <r>
    <x v="71"/>
    <n v="14968.82"/>
    <n v="9764.57"/>
    <x v="1"/>
    <x v="5"/>
    <x v="2580"/>
    <x v="1"/>
    <x v="5"/>
    <x v="3"/>
    <x v="5"/>
    <x v="1"/>
  </r>
  <r>
    <x v="4"/>
    <n v="5050.16"/>
    <n v="15556.45"/>
    <x v="1"/>
    <x v="0"/>
    <x v="2581"/>
    <x v="0"/>
    <x v="0"/>
    <x v="0"/>
    <x v="0"/>
    <x v="0"/>
  </r>
  <r>
    <x v="9"/>
    <n v="17172.669999999998"/>
    <n v="12918.88"/>
    <x v="1"/>
    <x v="11"/>
    <x v="2582"/>
    <x v="0"/>
    <x v="10"/>
    <x v="3"/>
    <x v="10"/>
    <x v="5"/>
  </r>
  <r>
    <x v="17"/>
    <n v="5097.55"/>
    <n v="20324.509999999998"/>
    <x v="1"/>
    <x v="7"/>
    <x v="2583"/>
    <x v="0"/>
    <x v="7"/>
    <x v="2"/>
    <x v="7"/>
    <x v="5"/>
  </r>
  <r>
    <x v="63"/>
    <n v="16947.78"/>
    <n v="8003.63"/>
    <x v="1"/>
    <x v="2"/>
    <x v="2584"/>
    <x v="0"/>
    <x v="2"/>
    <x v="2"/>
    <x v="2"/>
    <x v="0"/>
  </r>
  <r>
    <x v="69"/>
    <n v="16208.25"/>
    <n v="10524.48"/>
    <x v="1"/>
    <x v="12"/>
    <x v="2585"/>
    <x v="0"/>
    <x v="11"/>
    <x v="0"/>
    <x v="11"/>
    <x v="3"/>
  </r>
  <r>
    <x v="2"/>
    <n v="8976.5400000000009"/>
    <n v="14726.97"/>
    <x v="3"/>
    <x v="12"/>
    <x v="2586"/>
    <x v="0"/>
    <x v="11"/>
    <x v="0"/>
    <x v="11"/>
    <x v="3"/>
  </r>
  <r>
    <x v="8"/>
    <n v="14819.18"/>
    <n v="7331.22"/>
    <x v="1"/>
    <x v="11"/>
    <x v="2587"/>
    <x v="0"/>
    <x v="10"/>
    <x v="3"/>
    <x v="10"/>
    <x v="5"/>
  </r>
  <r>
    <x v="10"/>
    <n v="19815.330000000002"/>
    <n v="13922.61"/>
    <x v="2"/>
    <x v="2"/>
    <x v="2588"/>
    <x v="0"/>
    <x v="2"/>
    <x v="2"/>
    <x v="2"/>
    <x v="0"/>
  </r>
  <r>
    <x v="4"/>
    <n v="17188.419999999998"/>
    <n v="13823.3"/>
    <x v="3"/>
    <x v="10"/>
    <x v="2589"/>
    <x v="0"/>
    <x v="9"/>
    <x v="1"/>
    <x v="9"/>
    <x v="2"/>
  </r>
  <r>
    <x v="89"/>
    <n v="15638.31"/>
    <n v="14487.37"/>
    <x v="0"/>
    <x v="3"/>
    <x v="2590"/>
    <x v="1"/>
    <x v="3"/>
    <x v="3"/>
    <x v="3"/>
    <x v="2"/>
  </r>
  <r>
    <x v="20"/>
    <n v="14214.86"/>
    <n v="18507.48"/>
    <x v="3"/>
    <x v="0"/>
    <x v="2591"/>
    <x v="0"/>
    <x v="0"/>
    <x v="0"/>
    <x v="0"/>
    <x v="0"/>
  </r>
  <r>
    <x v="52"/>
    <n v="19832.89"/>
    <n v="6144.52"/>
    <x v="3"/>
    <x v="11"/>
    <x v="2592"/>
    <x v="0"/>
    <x v="10"/>
    <x v="3"/>
    <x v="10"/>
    <x v="5"/>
  </r>
  <r>
    <x v="15"/>
    <n v="18507.439999999999"/>
    <n v="10812.43"/>
    <x v="2"/>
    <x v="0"/>
    <x v="2593"/>
    <x v="0"/>
    <x v="0"/>
    <x v="0"/>
    <x v="0"/>
    <x v="0"/>
  </r>
  <r>
    <x v="0"/>
    <n v="16730.669999999998"/>
    <n v="16191.34"/>
    <x v="2"/>
    <x v="2"/>
    <x v="2594"/>
    <x v="0"/>
    <x v="2"/>
    <x v="2"/>
    <x v="2"/>
    <x v="0"/>
  </r>
  <r>
    <x v="30"/>
    <n v="15851.79"/>
    <n v="13477.56"/>
    <x v="2"/>
    <x v="5"/>
    <x v="2595"/>
    <x v="1"/>
    <x v="5"/>
    <x v="3"/>
    <x v="5"/>
    <x v="1"/>
  </r>
  <r>
    <x v="64"/>
    <n v="5805.97"/>
    <n v="11879.67"/>
    <x v="1"/>
    <x v="9"/>
    <x v="2596"/>
    <x v="0"/>
    <x v="8"/>
    <x v="2"/>
    <x v="8"/>
    <x v="6"/>
  </r>
  <r>
    <x v="99"/>
    <n v="5931.19"/>
    <n v="6832.22"/>
    <x v="2"/>
    <x v="3"/>
    <x v="2597"/>
    <x v="1"/>
    <x v="3"/>
    <x v="3"/>
    <x v="3"/>
    <x v="2"/>
  </r>
  <r>
    <x v="4"/>
    <n v="19027.47"/>
    <n v="5168.2700000000004"/>
    <x v="0"/>
    <x v="6"/>
    <x v="2598"/>
    <x v="0"/>
    <x v="6"/>
    <x v="0"/>
    <x v="6"/>
    <x v="4"/>
  </r>
  <r>
    <x v="86"/>
    <n v="7269.75"/>
    <n v="13738.5"/>
    <x v="0"/>
    <x v="7"/>
    <x v="2599"/>
    <x v="0"/>
    <x v="7"/>
    <x v="2"/>
    <x v="7"/>
    <x v="5"/>
  </r>
  <r>
    <x v="97"/>
    <n v="8956.9"/>
    <n v="18304.919999999998"/>
    <x v="3"/>
    <x v="12"/>
    <x v="2600"/>
    <x v="0"/>
    <x v="11"/>
    <x v="0"/>
    <x v="11"/>
    <x v="3"/>
  </r>
  <r>
    <x v="67"/>
    <n v="14127.11"/>
    <n v="9814.43"/>
    <x v="1"/>
    <x v="10"/>
    <x v="2601"/>
    <x v="0"/>
    <x v="9"/>
    <x v="1"/>
    <x v="9"/>
    <x v="2"/>
  </r>
  <r>
    <x v="50"/>
    <n v="16470.32"/>
    <n v="6704.27"/>
    <x v="0"/>
    <x v="11"/>
    <x v="2602"/>
    <x v="0"/>
    <x v="10"/>
    <x v="3"/>
    <x v="10"/>
    <x v="5"/>
  </r>
  <r>
    <x v="82"/>
    <n v="17514.22"/>
    <n v="5306.37"/>
    <x v="2"/>
    <x v="5"/>
    <x v="2603"/>
    <x v="1"/>
    <x v="5"/>
    <x v="3"/>
    <x v="5"/>
    <x v="1"/>
  </r>
  <r>
    <x v="56"/>
    <n v="7636.74"/>
    <n v="11942.19"/>
    <x v="0"/>
    <x v="7"/>
    <x v="2604"/>
    <x v="0"/>
    <x v="7"/>
    <x v="2"/>
    <x v="7"/>
    <x v="5"/>
  </r>
  <r>
    <x v="82"/>
    <n v="9519.75"/>
    <n v="13584.54"/>
    <x v="3"/>
    <x v="6"/>
    <x v="2605"/>
    <x v="0"/>
    <x v="6"/>
    <x v="0"/>
    <x v="6"/>
    <x v="4"/>
  </r>
  <r>
    <x v="23"/>
    <n v="6409.96"/>
    <n v="9497.92"/>
    <x v="1"/>
    <x v="2"/>
    <x v="2606"/>
    <x v="0"/>
    <x v="2"/>
    <x v="2"/>
    <x v="2"/>
    <x v="0"/>
  </r>
  <r>
    <x v="72"/>
    <n v="15758.31"/>
    <n v="18958.09"/>
    <x v="2"/>
    <x v="10"/>
    <x v="2607"/>
    <x v="0"/>
    <x v="9"/>
    <x v="1"/>
    <x v="9"/>
    <x v="2"/>
  </r>
  <r>
    <x v="13"/>
    <n v="8906.19"/>
    <n v="8688.8799999999992"/>
    <x v="2"/>
    <x v="10"/>
    <x v="2608"/>
    <x v="0"/>
    <x v="9"/>
    <x v="1"/>
    <x v="9"/>
    <x v="2"/>
  </r>
  <r>
    <x v="63"/>
    <n v="15209.06"/>
    <n v="8268.89"/>
    <x v="3"/>
    <x v="0"/>
    <x v="2609"/>
    <x v="0"/>
    <x v="0"/>
    <x v="0"/>
    <x v="0"/>
    <x v="0"/>
  </r>
  <r>
    <x v="88"/>
    <n v="17655.05"/>
    <n v="11321.37"/>
    <x v="3"/>
    <x v="0"/>
    <x v="2610"/>
    <x v="0"/>
    <x v="0"/>
    <x v="0"/>
    <x v="0"/>
    <x v="0"/>
  </r>
  <r>
    <x v="41"/>
    <n v="15986.62"/>
    <n v="4494.67"/>
    <x v="0"/>
    <x v="5"/>
    <x v="2611"/>
    <x v="1"/>
    <x v="5"/>
    <x v="3"/>
    <x v="5"/>
    <x v="1"/>
  </r>
  <r>
    <x v="34"/>
    <n v="17655.64"/>
    <n v="18602.509999999998"/>
    <x v="1"/>
    <x v="10"/>
    <x v="2612"/>
    <x v="0"/>
    <x v="9"/>
    <x v="1"/>
    <x v="9"/>
    <x v="2"/>
  </r>
  <r>
    <x v="17"/>
    <n v="9202.61"/>
    <n v="17950.23"/>
    <x v="0"/>
    <x v="0"/>
    <x v="2613"/>
    <x v="0"/>
    <x v="0"/>
    <x v="0"/>
    <x v="0"/>
    <x v="0"/>
  </r>
  <r>
    <x v="18"/>
    <n v="10704.32"/>
    <n v="16141.12"/>
    <x v="2"/>
    <x v="4"/>
    <x v="2614"/>
    <x v="0"/>
    <x v="4"/>
    <x v="1"/>
    <x v="4"/>
    <x v="3"/>
  </r>
  <r>
    <x v="2"/>
    <n v="19555.64"/>
    <n v="12378.83"/>
    <x v="0"/>
    <x v="2"/>
    <x v="2615"/>
    <x v="0"/>
    <x v="2"/>
    <x v="2"/>
    <x v="2"/>
    <x v="0"/>
  </r>
  <r>
    <x v="77"/>
    <n v="18413.8"/>
    <n v="10033.44"/>
    <x v="3"/>
    <x v="4"/>
    <x v="2616"/>
    <x v="0"/>
    <x v="4"/>
    <x v="1"/>
    <x v="4"/>
    <x v="3"/>
  </r>
  <r>
    <x v="3"/>
    <n v="5853.25"/>
    <n v="16897.66"/>
    <x v="1"/>
    <x v="8"/>
    <x v="2617"/>
    <x v="0"/>
    <x v="3"/>
    <x v="3"/>
    <x v="3"/>
    <x v="4"/>
  </r>
  <r>
    <x v="11"/>
    <n v="14893.14"/>
    <n v="18717.490000000002"/>
    <x v="3"/>
    <x v="10"/>
    <x v="2618"/>
    <x v="0"/>
    <x v="9"/>
    <x v="1"/>
    <x v="9"/>
    <x v="2"/>
  </r>
  <r>
    <x v="76"/>
    <n v="19391.52"/>
    <n v="15474.65"/>
    <x v="2"/>
    <x v="4"/>
    <x v="2619"/>
    <x v="0"/>
    <x v="4"/>
    <x v="1"/>
    <x v="4"/>
    <x v="3"/>
  </r>
  <r>
    <x v="85"/>
    <n v="6226.54"/>
    <n v="10297.08"/>
    <x v="3"/>
    <x v="6"/>
    <x v="2620"/>
    <x v="0"/>
    <x v="6"/>
    <x v="0"/>
    <x v="6"/>
    <x v="4"/>
  </r>
  <r>
    <x v="25"/>
    <n v="8111.53"/>
    <n v="9115.3700000000008"/>
    <x v="3"/>
    <x v="10"/>
    <x v="2621"/>
    <x v="0"/>
    <x v="9"/>
    <x v="1"/>
    <x v="9"/>
    <x v="2"/>
  </r>
  <r>
    <x v="82"/>
    <n v="8906.66"/>
    <n v="9936.2099999999991"/>
    <x v="1"/>
    <x v="9"/>
    <x v="2622"/>
    <x v="0"/>
    <x v="8"/>
    <x v="2"/>
    <x v="8"/>
    <x v="6"/>
  </r>
  <r>
    <x v="45"/>
    <n v="12585.99"/>
    <n v="18809.52"/>
    <x v="3"/>
    <x v="2"/>
    <x v="2623"/>
    <x v="0"/>
    <x v="2"/>
    <x v="2"/>
    <x v="2"/>
    <x v="0"/>
  </r>
  <r>
    <x v="42"/>
    <n v="14194.29"/>
    <n v="9452.35"/>
    <x v="2"/>
    <x v="11"/>
    <x v="2624"/>
    <x v="0"/>
    <x v="10"/>
    <x v="3"/>
    <x v="10"/>
    <x v="5"/>
  </r>
  <r>
    <x v="45"/>
    <n v="17079.95"/>
    <n v="13656.66"/>
    <x v="2"/>
    <x v="4"/>
    <x v="2625"/>
    <x v="0"/>
    <x v="4"/>
    <x v="1"/>
    <x v="4"/>
    <x v="3"/>
  </r>
  <r>
    <x v="41"/>
    <n v="13194.56"/>
    <n v="14102.97"/>
    <x v="1"/>
    <x v="8"/>
    <x v="2626"/>
    <x v="0"/>
    <x v="3"/>
    <x v="3"/>
    <x v="3"/>
    <x v="4"/>
  </r>
  <r>
    <x v="24"/>
    <n v="15791.09"/>
    <n v="11109.69"/>
    <x v="2"/>
    <x v="5"/>
    <x v="2627"/>
    <x v="1"/>
    <x v="5"/>
    <x v="3"/>
    <x v="5"/>
    <x v="1"/>
  </r>
  <r>
    <x v="8"/>
    <n v="19651.740000000002"/>
    <n v="12769.73"/>
    <x v="1"/>
    <x v="0"/>
    <x v="2628"/>
    <x v="0"/>
    <x v="0"/>
    <x v="0"/>
    <x v="0"/>
    <x v="0"/>
  </r>
  <r>
    <x v="32"/>
    <n v="9371.65"/>
    <n v="18832.89"/>
    <x v="2"/>
    <x v="1"/>
    <x v="2629"/>
    <x v="0"/>
    <x v="1"/>
    <x v="1"/>
    <x v="1"/>
    <x v="1"/>
  </r>
  <r>
    <x v="84"/>
    <n v="12500.8"/>
    <n v="14320.76"/>
    <x v="3"/>
    <x v="4"/>
    <x v="2630"/>
    <x v="0"/>
    <x v="4"/>
    <x v="1"/>
    <x v="4"/>
    <x v="3"/>
  </r>
  <r>
    <x v="10"/>
    <n v="7128.68"/>
    <n v="10626.49"/>
    <x v="1"/>
    <x v="0"/>
    <x v="2631"/>
    <x v="0"/>
    <x v="0"/>
    <x v="0"/>
    <x v="0"/>
    <x v="0"/>
  </r>
  <r>
    <x v="16"/>
    <n v="8617.9599999999991"/>
    <n v="13621.71"/>
    <x v="0"/>
    <x v="1"/>
    <x v="2632"/>
    <x v="0"/>
    <x v="1"/>
    <x v="1"/>
    <x v="1"/>
    <x v="1"/>
  </r>
  <r>
    <x v="66"/>
    <n v="13407.11"/>
    <n v="11122.01"/>
    <x v="1"/>
    <x v="12"/>
    <x v="2633"/>
    <x v="0"/>
    <x v="11"/>
    <x v="0"/>
    <x v="11"/>
    <x v="3"/>
  </r>
  <r>
    <x v="29"/>
    <n v="5357.46"/>
    <n v="6747.89"/>
    <x v="1"/>
    <x v="2"/>
    <x v="2634"/>
    <x v="0"/>
    <x v="2"/>
    <x v="2"/>
    <x v="2"/>
    <x v="0"/>
  </r>
  <r>
    <x v="7"/>
    <n v="18434"/>
    <n v="7830.25"/>
    <x v="3"/>
    <x v="9"/>
    <x v="2635"/>
    <x v="0"/>
    <x v="8"/>
    <x v="2"/>
    <x v="8"/>
    <x v="6"/>
  </r>
  <r>
    <x v="65"/>
    <n v="17119.810000000001"/>
    <n v="11138.3"/>
    <x v="3"/>
    <x v="12"/>
    <x v="2636"/>
    <x v="0"/>
    <x v="11"/>
    <x v="0"/>
    <x v="11"/>
    <x v="3"/>
  </r>
  <r>
    <x v="50"/>
    <n v="10739.81"/>
    <n v="18796.11"/>
    <x v="2"/>
    <x v="2"/>
    <x v="2637"/>
    <x v="0"/>
    <x v="2"/>
    <x v="2"/>
    <x v="2"/>
    <x v="0"/>
  </r>
  <r>
    <x v="35"/>
    <n v="16366.08"/>
    <n v="12737.46"/>
    <x v="2"/>
    <x v="6"/>
    <x v="2638"/>
    <x v="0"/>
    <x v="6"/>
    <x v="0"/>
    <x v="6"/>
    <x v="4"/>
  </r>
  <r>
    <x v="5"/>
    <n v="17717.7"/>
    <n v="16313.49"/>
    <x v="1"/>
    <x v="0"/>
    <x v="2639"/>
    <x v="0"/>
    <x v="0"/>
    <x v="0"/>
    <x v="0"/>
    <x v="0"/>
  </r>
  <r>
    <x v="46"/>
    <n v="13934.07"/>
    <n v="19223.55"/>
    <x v="0"/>
    <x v="4"/>
    <x v="2640"/>
    <x v="0"/>
    <x v="4"/>
    <x v="1"/>
    <x v="4"/>
    <x v="3"/>
  </r>
  <r>
    <x v="81"/>
    <n v="9913.93"/>
    <n v="8115.27"/>
    <x v="2"/>
    <x v="0"/>
    <x v="2641"/>
    <x v="0"/>
    <x v="0"/>
    <x v="0"/>
    <x v="0"/>
    <x v="0"/>
  </r>
  <r>
    <x v="13"/>
    <n v="16837.009999999998"/>
    <n v="12103.27"/>
    <x v="3"/>
    <x v="5"/>
    <x v="2642"/>
    <x v="1"/>
    <x v="5"/>
    <x v="3"/>
    <x v="5"/>
    <x v="1"/>
  </r>
  <r>
    <x v="33"/>
    <n v="12818.95"/>
    <n v="5894.22"/>
    <x v="3"/>
    <x v="7"/>
    <x v="2643"/>
    <x v="0"/>
    <x v="7"/>
    <x v="2"/>
    <x v="7"/>
    <x v="5"/>
  </r>
  <r>
    <x v="7"/>
    <n v="15326.41"/>
    <n v="5828.75"/>
    <x v="1"/>
    <x v="12"/>
    <x v="2644"/>
    <x v="0"/>
    <x v="11"/>
    <x v="0"/>
    <x v="11"/>
    <x v="3"/>
  </r>
  <r>
    <x v="44"/>
    <n v="19900"/>
    <n v="16332.3"/>
    <x v="1"/>
    <x v="12"/>
    <x v="2645"/>
    <x v="0"/>
    <x v="11"/>
    <x v="0"/>
    <x v="11"/>
    <x v="3"/>
  </r>
  <r>
    <x v="46"/>
    <n v="10794.69"/>
    <n v="5673.91"/>
    <x v="2"/>
    <x v="1"/>
    <x v="2646"/>
    <x v="0"/>
    <x v="1"/>
    <x v="1"/>
    <x v="1"/>
    <x v="1"/>
  </r>
  <r>
    <x v="93"/>
    <n v="14295.14"/>
    <n v="6571.93"/>
    <x v="2"/>
    <x v="1"/>
    <x v="2647"/>
    <x v="0"/>
    <x v="1"/>
    <x v="1"/>
    <x v="1"/>
    <x v="1"/>
  </r>
  <r>
    <x v="78"/>
    <n v="17109.39"/>
    <n v="17230.72"/>
    <x v="0"/>
    <x v="6"/>
    <x v="2648"/>
    <x v="0"/>
    <x v="6"/>
    <x v="0"/>
    <x v="6"/>
    <x v="4"/>
  </r>
  <r>
    <x v="66"/>
    <n v="15095.26"/>
    <n v="7810.46"/>
    <x v="3"/>
    <x v="9"/>
    <x v="2649"/>
    <x v="0"/>
    <x v="8"/>
    <x v="2"/>
    <x v="8"/>
    <x v="6"/>
  </r>
  <r>
    <x v="34"/>
    <n v="12700.82"/>
    <n v="13828.98"/>
    <x v="2"/>
    <x v="9"/>
    <x v="2650"/>
    <x v="0"/>
    <x v="8"/>
    <x v="2"/>
    <x v="8"/>
    <x v="6"/>
  </r>
  <r>
    <x v="32"/>
    <n v="18299.79"/>
    <n v="5579.96"/>
    <x v="1"/>
    <x v="10"/>
    <x v="2651"/>
    <x v="0"/>
    <x v="9"/>
    <x v="1"/>
    <x v="9"/>
    <x v="2"/>
  </r>
  <r>
    <x v="26"/>
    <n v="5032.59"/>
    <n v="10258.209999999999"/>
    <x v="2"/>
    <x v="9"/>
    <x v="2652"/>
    <x v="0"/>
    <x v="8"/>
    <x v="2"/>
    <x v="8"/>
    <x v="6"/>
  </r>
  <r>
    <x v="35"/>
    <n v="6701.53"/>
    <n v="15953.25"/>
    <x v="0"/>
    <x v="4"/>
    <x v="2653"/>
    <x v="0"/>
    <x v="4"/>
    <x v="1"/>
    <x v="4"/>
    <x v="3"/>
  </r>
  <r>
    <x v="44"/>
    <n v="8442.83"/>
    <n v="9730.99"/>
    <x v="3"/>
    <x v="5"/>
    <x v="2654"/>
    <x v="1"/>
    <x v="5"/>
    <x v="3"/>
    <x v="5"/>
    <x v="1"/>
  </r>
  <r>
    <x v="7"/>
    <n v="15473.29"/>
    <n v="5270.29"/>
    <x v="0"/>
    <x v="0"/>
    <x v="2655"/>
    <x v="0"/>
    <x v="0"/>
    <x v="0"/>
    <x v="0"/>
    <x v="0"/>
  </r>
  <r>
    <x v="79"/>
    <n v="11272.09"/>
    <n v="8848.77"/>
    <x v="0"/>
    <x v="12"/>
    <x v="2656"/>
    <x v="0"/>
    <x v="11"/>
    <x v="0"/>
    <x v="11"/>
    <x v="3"/>
  </r>
  <r>
    <x v="98"/>
    <n v="19985.62"/>
    <n v="11438.93"/>
    <x v="0"/>
    <x v="10"/>
    <x v="2657"/>
    <x v="0"/>
    <x v="9"/>
    <x v="1"/>
    <x v="9"/>
    <x v="2"/>
  </r>
  <r>
    <x v="64"/>
    <n v="18120.16"/>
    <n v="16886.23"/>
    <x v="2"/>
    <x v="0"/>
    <x v="2658"/>
    <x v="0"/>
    <x v="0"/>
    <x v="0"/>
    <x v="0"/>
    <x v="0"/>
  </r>
  <r>
    <x v="54"/>
    <n v="12972.67"/>
    <n v="13507.95"/>
    <x v="3"/>
    <x v="12"/>
    <x v="2659"/>
    <x v="0"/>
    <x v="11"/>
    <x v="0"/>
    <x v="11"/>
    <x v="3"/>
  </r>
  <r>
    <x v="23"/>
    <n v="7193.96"/>
    <n v="7095.35"/>
    <x v="1"/>
    <x v="4"/>
    <x v="2660"/>
    <x v="0"/>
    <x v="4"/>
    <x v="1"/>
    <x v="4"/>
    <x v="3"/>
  </r>
  <r>
    <x v="57"/>
    <n v="13358.25"/>
    <n v="9186.52"/>
    <x v="1"/>
    <x v="0"/>
    <x v="2661"/>
    <x v="0"/>
    <x v="0"/>
    <x v="0"/>
    <x v="0"/>
    <x v="0"/>
  </r>
  <r>
    <x v="42"/>
    <n v="10214.790000000001"/>
    <n v="9238.99"/>
    <x v="0"/>
    <x v="10"/>
    <x v="2662"/>
    <x v="0"/>
    <x v="9"/>
    <x v="1"/>
    <x v="9"/>
    <x v="2"/>
  </r>
  <r>
    <x v="13"/>
    <n v="10957.12"/>
    <n v="16658.73"/>
    <x v="0"/>
    <x v="9"/>
    <x v="2663"/>
    <x v="0"/>
    <x v="8"/>
    <x v="2"/>
    <x v="8"/>
    <x v="6"/>
  </r>
  <r>
    <x v="99"/>
    <n v="18358.900000000001"/>
    <n v="16526.810000000001"/>
    <x v="2"/>
    <x v="12"/>
    <x v="2664"/>
    <x v="0"/>
    <x v="11"/>
    <x v="0"/>
    <x v="11"/>
    <x v="3"/>
  </r>
  <r>
    <x v="73"/>
    <n v="14765.82"/>
    <n v="16670.16"/>
    <x v="2"/>
    <x v="0"/>
    <x v="2665"/>
    <x v="0"/>
    <x v="0"/>
    <x v="0"/>
    <x v="0"/>
    <x v="0"/>
  </r>
  <r>
    <x v="82"/>
    <n v="16150.14"/>
    <n v="15850.73"/>
    <x v="0"/>
    <x v="7"/>
    <x v="2666"/>
    <x v="0"/>
    <x v="7"/>
    <x v="2"/>
    <x v="7"/>
    <x v="5"/>
  </r>
  <r>
    <x v="96"/>
    <n v="11591.93"/>
    <n v="16874.38"/>
    <x v="3"/>
    <x v="9"/>
    <x v="2667"/>
    <x v="0"/>
    <x v="8"/>
    <x v="2"/>
    <x v="8"/>
    <x v="6"/>
  </r>
  <r>
    <x v="81"/>
    <n v="11821.63"/>
    <n v="15435.92"/>
    <x v="1"/>
    <x v="2"/>
    <x v="2668"/>
    <x v="0"/>
    <x v="2"/>
    <x v="2"/>
    <x v="2"/>
    <x v="0"/>
  </r>
  <r>
    <x v="41"/>
    <n v="7440.8"/>
    <n v="6224.74"/>
    <x v="3"/>
    <x v="0"/>
    <x v="2669"/>
    <x v="0"/>
    <x v="0"/>
    <x v="0"/>
    <x v="0"/>
    <x v="0"/>
  </r>
  <r>
    <x v="24"/>
    <n v="8022.36"/>
    <n v="19903.07"/>
    <x v="2"/>
    <x v="0"/>
    <x v="2670"/>
    <x v="0"/>
    <x v="0"/>
    <x v="0"/>
    <x v="0"/>
    <x v="0"/>
  </r>
  <r>
    <x v="54"/>
    <n v="9787.98"/>
    <n v="9344.74"/>
    <x v="3"/>
    <x v="7"/>
    <x v="2671"/>
    <x v="0"/>
    <x v="7"/>
    <x v="2"/>
    <x v="7"/>
    <x v="5"/>
  </r>
  <r>
    <x v="16"/>
    <n v="8974.4699999999993"/>
    <n v="15443.19"/>
    <x v="1"/>
    <x v="10"/>
    <x v="2672"/>
    <x v="0"/>
    <x v="9"/>
    <x v="1"/>
    <x v="9"/>
    <x v="2"/>
  </r>
  <r>
    <x v="31"/>
    <n v="12836.18"/>
    <n v="16084.86"/>
    <x v="1"/>
    <x v="11"/>
    <x v="2673"/>
    <x v="0"/>
    <x v="10"/>
    <x v="3"/>
    <x v="10"/>
    <x v="5"/>
  </r>
  <r>
    <x v="11"/>
    <n v="14870.35"/>
    <n v="19073.990000000002"/>
    <x v="0"/>
    <x v="8"/>
    <x v="2674"/>
    <x v="0"/>
    <x v="3"/>
    <x v="3"/>
    <x v="3"/>
    <x v="4"/>
  </r>
  <r>
    <x v="67"/>
    <n v="12687.57"/>
    <n v="8377.5499999999993"/>
    <x v="3"/>
    <x v="10"/>
    <x v="2675"/>
    <x v="0"/>
    <x v="9"/>
    <x v="1"/>
    <x v="9"/>
    <x v="2"/>
  </r>
  <r>
    <x v="44"/>
    <n v="13545.32"/>
    <n v="10143.530000000001"/>
    <x v="2"/>
    <x v="5"/>
    <x v="2676"/>
    <x v="1"/>
    <x v="5"/>
    <x v="3"/>
    <x v="5"/>
    <x v="1"/>
  </r>
  <r>
    <x v="38"/>
    <n v="19733.14"/>
    <n v="9887.07"/>
    <x v="1"/>
    <x v="0"/>
    <x v="2677"/>
    <x v="0"/>
    <x v="0"/>
    <x v="0"/>
    <x v="0"/>
    <x v="0"/>
  </r>
  <r>
    <x v="79"/>
    <n v="14001.63"/>
    <n v="13181.58"/>
    <x v="3"/>
    <x v="6"/>
    <x v="2678"/>
    <x v="0"/>
    <x v="6"/>
    <x v="0"/>
    <x v="6"/>
    <x v="4"/>
  </r>
  <r>
    <x v="82"/>
    <n v="5540.09"/>
    <n v="5200.88"/>
    <x v="3"/>
    <x v="9"/>
    <x v="2679"/>
    <x v="0"/>
    <x v="8"/>
    <x v="2"/>
    <x v="8"/>
    <x v="6"/>
  </r>
  <r>
    <x v="37"/>
    <n v="10396.450000000001"/>
    <n v="8798.7199999999993"/>
    <x v="3"/>
    <x v="9"/>
    <x v="2680"/>
    <x v="0"/>
    <x v="8"/>
    <x v="2"/>
    <x v="8"/>
    <x v="6"/>
  </r>
  <r>
    <x v="28"/>
    <n v="19087.099999999999"/>
    <n v="13444.84"/>
    <x v="2"/>
    <x v="4"/>
    <x v="2681"/>
    <x v="0"/>
    <x v="4"/>
    <x v="1"/>
    <x v="4"/>
    <x v="3"/>
  </r>
  <r>
    <x v="66"/>
    <n v="12706.64"/>
    <n v="14324.65"/>
    <x v="2"/>
    <x v="10"/>
    <x v="2682"/>
    <x v="0"/>
    <x v="9"/>
    <x v="1"/>
    <x v="9"/>
    <x v="2"/>
  </r>
  <r>
    <x v="66"/>
    <n v="14796.82"/>
    <n v="11383.34"/>
    <x v="2"/>
    <x v="9"/>
    <x v="2683"/>
    <x v="0"/>
    <x v="8"/>
    <x v="2"/>
    <x v="8"/>
    <x v="6"/>
  </r>
  <r>
    <x v="78"/>
    <n v="8132.91"/>
    <n v="7133.95"/>
    <x v="3"/>
    <x v="12"/>
    <x v="2684"/>
    <x v="0"/>
    <x v="11"/>
    <x v="0"/>
    <x v="11"/>
    <x v="3"/>
  </r>
  <r>
    <x v="14"/>
    <n v="5865.76"/>
    <n v="6659.83"/>
    <x v="0"/>
    <x v="7"/>
    <x v="2685"/>
    <x v="0"/>
    <x v="7"/>
    <x v="2"/>
    <x v="7"/>
    <x v="5"/>
  </r>
  <r>
    <x v="89"/>
    <n v="13812.63"/>
    <n v="19660.580000000002"/>
    <x v="0"/>
    <x v="10"/>
    <x v="2686"/>
    <x v="0"/>
    <x v="9"/>
    <x v="1"/>
    <x v="9"/>
    <x v="2"/>
  </r>
  <r>
    <x v="72"/>
    <n v="16620.509999999998"/>
    <n v="18382.12"/>
    <x v="2"/>
    <x v="9"/>
    <x v="2687"/>
    <x v="0"/>
    <x v="8"/>
    <x v="2"/>
    <x v="8"/>
    <x v="6"/>
  </r>
  <r>
    <x v="82"/>
    <n v="17179.900000000001"/>
    <n v="9196.74"/>
    <x v="0"/>
    <x v="2"/>
    <x v="2688"/>
    <x v="0"/>
    <x v="2"/>
    <x v="2"/>
    <x v="2"/>
    <x v="0"/>
  </r>
  <r>
    <x v="71"/>
    <n v="7686.7"/>
    <n v="19767.009999999998"/>
    <x v="3"/>
    <x v="1"/>
    <x v="2689"/>
    <x v="0"/>
    <x v="1"/>
    <x v="1"/>
    <x v="1"/>
    <x v="1"/>
  </r>
  <r>
    <x v="35"/>
    <n v="15216.08"/>
    <n v="18317.79"/>
    <x v="0"/>
    <x v="12"/>
    <x v="2690"/>
    <x v="0"/>
    <x v="11"/>
    <x v="0"/>
    <x v="11"/>
    <x v="3"/>
  </r>
  <r>
    <x v="94"/>
    <n v="12418.28"/>
    <n v="11988.2"/>
    <x v="0"/>
    <x v="12"/>
    <x v="2691"/>
    <x v="0"/>
    <x v="11"/>
    <x v="0"/>
    <x v="11"/>
    <x v="3"/>
  </r>
  <r>
    <x v="45"/>
    <n v="15598.73"/>
    <n v="7038.8"/>
    <x v="3"/>
    <x v="6"/>
    <x v="2692"/>
    <x v="0"/>
    <x v="6"/>
    <x v="0"/>
    <x v="6"/>
    <x v="4"/>
  </r>
  <r>
    <x v="78"/>
    <n v="19646.759999999998"/>
    <n v="8894.7999999999993"/>
    <x v="0"/>
    <x v="2"/>
    <x v="2693"/>
    <x v="0"/>
    <x v="2"/>
    <x v="2"/>
    <x v="2"/>
    <x v="0"/>
  </r>
  <r>
    <x v="66"/>
    <n v="12493.85"/>
    <n v="19976.28"/>
    <x v="2"/>
    <x v="1"/>
    <x v="2694"/>
    <x v="0"/>
    <x v="1"/>
    <x v="1"/>
    <x v="1"/>
    <x v="1"/>
  </r>
  <r>
    <x v="57"/>
    <n v="14437.29"/>
    <n v="10398.64"/>
    <x v="3"/>
    <x v="3"/>
    <x v="2695"/>
    <x v="1"/>
    <x v="3"/>
    <x v="3"/>
    <x v="3"/>
    <x v="2"/>
  </r>
  <r>
    <x v="79"/>
    <n v="18564.29"/>
    <n v="15806.63"/>
    <x v="1"/>
    <x v="12"/>
    <x v="2696"/>
    <x v="0"/>
    <x v="11"/>
    <x v="0"/>
    <x v="11"/>
    <x v="3"/>
  </r>
  <r>
    <x v="2"/>
    <n v="7165.33"/>
    <n v="7258.86"/>
    <x v="3"/>
    <x v="0"/>
    <x v="2697"/>
    <x v="0"/>
    <x v="0"/>
    <x v="0"/>
    <x v="0"/>
    <x v="0"/>
  </r>
  <r>
    <x v="43"/>
    <n v="15147.28"/>
    <n v="6122.94"/>
    <x v="2"/>
    <x v="5"/>
    <x v="2698"/>
    <x v="1"/>
    <x v="5"/>
    <x v="3"/>
    <x v="5"/>
    <x v="1"/>
  </r>
  <r>
    <x v="36"/>
    <n v="11851.88"/>
    <n v="9817.06"/>
    <x v="0"/>
    <x v="10"/>
    <x v="2699"/>
    <x v="0"/>
    <x v="9"/>
    <x v="1"/>
    <x v="9"/>
    <x v="2"/>
  </r>
  <r>
    <x v="80"/>
    <n v="14487.63"/>
    <n v="19082.099999999999"/>
    <x v="0"/>
    <x v="0"/>
    <x v="2700"/>
    <x v="0"/>
    <x v="0"/>
    <x v="0"/>
    <x v="0"/>
    <x v="0"/>
  </r>
  <r>
    <x v="33"/>
    <n v="10408.48"/>
    <n v="8308.02"/>
    <x v="0"/>
    <x v="4"/>
    <x v="2701"/>
    <x v="0"/>
    <x v="4"/>
    <x v="1"/>
    <x v="4"/>
    <x v="3"/>
  </r>
  <r>
    <x v="42"/>
    <n v="8058.14"/>
    <n v="13785.86"/>
    <x v="0"/>
    <x v="4"/>
    <x v="2702"/>
    <x v="0"/>
    <x v="4"/>
    <x v="1"/>
    <x v="4"/>
    <x v="3"/>
  </r>
  <r>
    <x v="45"/>
    <n v="7038.27"/>
    <n v="6771.46"/>
    <x v="2"/>
    <x v="9"/>
    <x v="2703"/>
    <x v="0"/>
    <x v="8"/>
    <x v="2"/>
    <x v="8"/>
    <x v="6"/>
  </r>
  <r>
    <x v="70"/>
    <n v="18718.64"/>
    <n v="9672.23"/>
    <x v="3"/>
    <x v="0"/>
    <x v="2704"/>
    <x v="0"/>
    <x v="0"/>
    <x v="0"/>
    <x v="0"/>
    <x v="0"/>
  </r>
  <r>
    <x v="5"/>
    <n v="16639.009999999998"/>
    <n v="8273.08"/>
    <x v="2"/>
    <x v="5"/>
    <x v="2705"/>
    <x v="1"/>
    <x v="5"/>
    <x v="3"/>
    <x v="5"/>
    <x v="1"/>
  </r>
  <r>
    <x v="56"/>
    <n v="17608.27"/>
    <n v="14100.13"/>
    <x v="0"/>
    <x v="7"/>
    <x v="2706"/>
    <x v="0"/>
    <x v="7"/>
    <x v="2"/>
    <x v="7"/>
    <x v="5"/>
  </r>
  <r>
    <x v="66"/>
    <n v="16465.060000000001"/>
    <n v="6630.19"/>
    <x v="1"/>
    <x v="8"/>
    <x v="2707"/>
    <x v="0"/>
    <x v="3"/>
    <x v="3"/>
    <x v="3"/>
    <x v="4"/>
  </r>
  <r>
    <x v="38"/>
    <n v="10223.41"/>
    <n v="13289.29"/>
    <x v="3"/>
    <x v="8"/>
    <x v="2708"/>
    <x v="0"/>
    <x v="3"/>
    <x v="3"/>
    <x v="3"/>
    <x v="4"/>
  </r>
  <r>
    <x v="98"/>
    <n v="14759.54"/>
    <n v="11543"/>
    <x v="2"/>
    <x v="11"/>
    <x v="2709"/>
    <x v="0"/>
    <x v="10"/>
    <x v="3"/>
    <x v="10"/>
    <x v="5"/>
  </r>
  <r>
    <x v="98"/>
    <n v="8375.3799999999992"/>
    <n v="17342.349999999999"/>
    <x v="1"/>
    <x v="3"/>
    <x v="2710"/>
    <x v="1"/>
    <x v="3"/>
    <x v="3"/>
    <x v="3"/>
    <x v="2"/>
  </r>
  <r>
    <x v="89"/>
    <n v="12943.04"/>
    <n v="17816.18"/>
    <x v="1"/>
    <x v="7"/>
    <x v="2711"/>
    <x v="0"/>
    <x v="7"/>
    <x v="2"/>
    <x v="7"/>
    <x v="5"/>
  </r>
  <r>
    <x v="30"/>
    <n v="8182.09"/>
    <n v="9002.7099999999991"/>
    <x v="3"/>
    <x v="0"/>
    <x v="2712"/>
    <x v="0"/>
    <x v="0"/>
    <x v="0"/>
    <x v="0"/>
    <x v="0"/>
  </r>
  <r>
    <x v="92"/>
    <n v="6477.44"/>
    <n v="7155.71"/>
    <x v="2"/>
    <x v="4"/>
    <x v="2713"/>
    <x v="0"/>
    <x v="4"/>
    <x v="1"/>
    <x v="4"/>
    <x v="3"/>
  </r>
  <r>
    <x v="7"/>
    <n v="11651.12"/>
    <n v="16303.9"/>
    <x v="0"/>
    <x v="4"/>
    <x v="2714"/>
    <x v="0"/>
    <x v="4"/>
    <x v="1"/>
    <x v="4"/>
    <x v="3"/>
  </r>
  <r>
    <x v="47"/>
    <n v="19312.12"/>
    <n v="13993.01"/>
    <x v="1"/>
    <x v="1"/>
    <x v="2715"/>
    <x v="0"/>
    <x v="1"/>
    <x v="1"/>
    <x v="1"/>
    <x v="1"/>
  </r>
  <r>
    <x v="94"/>
    <n v="14843.33"/>
    <n v="16321.43"/>
    <x v="3"/>
    <x v="12"/>
    <x v="2716"/>
    <x v="0"/>
    <x v="11"/>
    <x v="0"/>
    <x v="11"/>
    <x v="3"/>
  </r>
  <r>
    <x v="31"/>
    <n v="11644.15"/>
    <n v="6615.11"/>
    <x v="1"/>
    <x v="4"/>
    <x v="2717"/>
    <x v="0"/>
    <x v="4"/>
    <x v="1"/>
    <x v="4"/>
    <x v="3"/>
  </r>
  <r>
    <x v="41"/>
    <n v="17125.97"/>
    <n v="16059.66"/>
    <x v="3"/>
    <x v="0"/>
    <x v="2718"/>
    <x v="0"/>
    <x v="0"/>
    <x v="0"/>
    <x v="0"/>
    <x v="0"/>
  </r>
  <r>
    <x v="40"/>
    <n v="9985.89"/>
    <n v="9408.69"/>
    <x v="0"/>
    <x v="10"/>
    <x v="2719"/>
    <x v="0"/>
    <x v="9"/>
    <x v="1"/>
    <x v="9"/>
    <x v="2"/>
  </r>
  <r>
    <x v="45"/>
    <n v="19862.61"/>
    <n v="10722.8"/>
    <x v="0"/>
    <x v="3"/>
    <x v="2720"/>
    <x v="1"/>
    <x v="3"/>
    <x v="3"/>
    <x v="3"/>
    <x v="2"/>
  </r>
  <r>
    <x v="65"/>
    <n v="8524.5400000000009"/>
    <n v="10337.75"/>
    <x v="0"/>
    <x v="10"/>
    <x v="2721"/>
    <x v="0"/>
    <x v="9"/>
    <x v="1"/>
    <x v="9"/>
    <x v="2"/>
  </r>
  <r>
    <x v="21"/>
    <n v="5669.66"/>
    <n v="11053.7"/>
    <x v="3"/>
    <x v="1"/>
    <x v="2722"/>
    <x v="0"/>
    <x v="1"/>
    <x v="1"/>
    <x v="1"/>
    <x v="1"/>
  </r>
  <r>
    <x v="99"/>
    <n v="9324.2900000000009"/>
    <n v="11226.29"/>
    <x v="2"/>
    <x v="5"/>
    <x v="2723"/>
    <x v="1"/>
    <x v="5"/>
    <x v="3"/>
    <x v="5"/>
    <x v="1"/>
  </r>
  <r>
    <x v="81"/>
    <n v="8057.57"/>
    <n v="15981.95"/>
    <x v="3"/>
    <x v="10"/>
    <x v="2724"/>
    <x v="0"/>
    <x v="9"/>
    <x v="1"/>
    <x v="9"/>
    <x v="2"/>
  </r>
  <r>
    <x v="31"/>
    <n v="16688.66"/>
    <n v="13118.23"/>
    <x v="3"/>
    <x v="2"/>
    <x v="2725"/>
    <x v="0"/>
    <x v="2"/>
    <x v="2"/>
    <x v="2"/>
    <x v="0"/>
  </r>
  <r>
    <x v="98"/>
    <n v="9542.42"/>
    <n v="12179.71"/>
    <x v="0"/>
    <x v="10"/>
    <x v="2726"/>
    <x v="0"/>
    <x v="9"/>
    <x v="1"/>
    <x v="9"/>
    <x v="2"/>
  </r>
  <r>
    <x v="87"/>
    <n v="13702.21"/>
    <n v="10660.78"/>
    <x v="0"/>
    <x v="9"/>
    <x v="2727"/>
    <x v="0"/>
    <x v="8"/>
    <x v="2"/>
    <x v="8"/>
    <x v="6"/>
  </r>
  <r>
    <x v="7"/>
    <n v="8356.3700000000008"/>
    <n v="12530.73"/>
    <x v="0"/>
    <x v="2"/>
    <x v="2728"/>
    <x v="0"/>
    <x v="2"/>
    <x v="2"/>
    <x v="2"/>
    <x v="0"/>
  </r>
  <r>
    <x v="59"/>
    <n v="13242.95"/>
    <n v="11706.28"/>
    <x v="3"/>
    <x v="12"/>
    <x v="2729"/>
    <x v="0"/>
    <x v="11"/>
    <x v="0"/>
    <x v="11"/>
    <x v="3"/>
  </r>
  <r>
    <x v="49"/>
    <n v="11570.57"/>
    <n v="9760.64"/>
    <x v="3"/>
    <x v="10"/>
    <x v="2730"/>
    <x v="0"/>
    <x v="9"/>
    <x v="1"/>
    <x v="9"/>
    <x v="2"/>
  </r>
  <r>
    <x v="9"/>
    <n v="8250.7199999999993"/>
    <n v="17023.740000000002"/>
    <x v="1"/>
    <x v="2"/>
    <x v="2731"/>
    <x v="0"/>
    <x v="2"/>
    <x v="2"/>
    <x v="2"/>
    <x v="0"/>
  </r>
  <r>
    <x v="30"/>
    <n v="15155.8"/>
    <n v="18280.849999999999"/>
    <x v="2"/>
    <x v="9"/>
    <x v="2732"/>
    <x v="0"/>
    <x v="8"/>
    <x v="2"/>
    <x v="8"/>
    <x v="6"/>
  </r>
  <r>
    <x v="22"/>
    <n v="12224.9"/>
    <n v="17936.18"/>
    <x v="1"/>
    <x v="10"/>
    <x v="2733"/>
    <x v="0"/>
    <x v="9"/>
    <x v="1"/>
    <x v="9"/>
    <x v="2"/>
  </r>
  <r>
    <x v="35"/>
    <n v="19926.54"/>
    <n v="10719.56"/>
    <x v="3"/>
    <x v="6"/>
    <x v="2734"/>
    <x v="0"/>
    <x v="6"/>
    <x v="0"/>
    <x v="6"/>
    <x v="4"/>
  </r>
  <r>
    <x v="37"/>
    <n v="12978.03"/>
    <n v="15617.69"/>
    <x v="1"/>
    <x v="11"/>
    <x v="2735"/>
    <x v="0"/>
    <x v="10"/>
    <x v="3"/>
    <x v="10"/>
    <x v="5"/>
  </r>
  <r>
    <x v="28"/>
    <n v="5438.75"/>
    <n v="17063.009999999998"/>
    <x v="1"/>
    <x v="1"/>
    <x v="2736"/>
    <x v="0"/>
    <x v="1"/>
    <x v="1"/>
    <x v="1"/>
    <x v="1"/>
  </r>
  <r>
    <x v="31"/>
    <n v="7526.37"/>
    <n v="10303.48"/>
    <x v="2"/>
    <x v="1"/>
    <x v="2737"/>
    <x v="0"/>
    <x v="1"/>
    <x v="1"/>
    <x v="1"/>
    <x v="1"/>
  </r>
  <r>
    <x v="91"/>
    <n v="8868.9"/>
    <n v="14710.35"/>
    <x v="1"/>
    <x v="10"/>
    <x v="2738"/>
    <x v="0"/>
    <x v="9"/>
    <x v="1"/>
    <x v="9"/>
    <x v="2"/>
  </r>
  <r>
    <x v="66"/>
    <n v="17483.8"/>
    <n v="6606.98"/>
    <x v="0"/>
    <x v="10"/>
    <x v="2739"/>
    <x v="0"/>
    <x v="9"/>
    <x v="1"/>
    <x v="9"/>
    <x v="2"/>
  </r>
  <r>
    <x v="82"/>
    <n v="8140.22"/>
    <n v="14704.67"/>
    <x v="2"/>
    <x v="1"/>
    <x v="2740"/>
    <x v="0"/>
    <x v="1"/>
    <x v="1"/>
    <x v="1"/>
    <x v="1"/>
  </r>
  <r>
    <x v="55"/>
    <n v="18303.490000000002"/>
    <n v="14173.36"/>
    <x v="1"/>
    <x v="1"/>
    <x v="2741"/>
    <x v="0"/>
    <x v="1"/>
    <x v="1"/>
    <x v="1"/>
    <x v="1"/>
  </r>
  <r>
    <x v="3"/>
    <n v="19973.419999999998"/>
    <n v="7634.78"/>
    <x v="1"/>
    <x v="1"/>
    <x v="2742"/>
    <x v="0"/>
    <x v="1"/>
    <x v="1"/>
    <x v="1"/>
    <x v="1"/>
  </r>
  <r>
    <x v="7"/>
    <n v="16512.54"/>
    <n v="16701.490000000002"/>
    <x v="0"/>
    <x v="1"/>
    <x v="2743"/>
    <x v="0"/>
    <x v="1"/>
    <x v="1"/>
    <x v="1"/>
    <x v="1"/>
  </r>
  <r>
    <x v="89"/>
    <n v="7468.15"/>
    <n v="18947.09"/>
    <x v="3"/>
    <x v="1"/>
    <x v="2744"/>
    <x v="0"/>
    <x v="1"/>
    <x v="1"/>
    <x v="1"/>
    <x v="1"/>
  </r>
  <r>
    <x v="44"/>
    <n v="12489.02"/>
    <n v="12800.9"/>
    <x v="0"/>
    <x v="5"/>
    <x v="2745"/>
    <x v="1"/>
    <x v="5"/>
    <x v="3"/>
    <x v="5"/>
    <x v="1"/>
  </r>
  <r>
    <x v="18"/>
    <n v="12645.65"/>
    <n v="13814.94"/>
    <x v="3"/>
    <x v="3"/>
    <x v="2746"/>
    <x v="1"/>
    <x v="3"/>
    <x v="3"/>
    <x v="3"/>
    <x v="2"/>
  </r>
  <r>
    <x v="47"/>
    <n v="18772.27"/>
    <n v="19159.91"/>
    <x v="3"/>
    <x v="2"/>
    <x v="2747"/>
    <x v="0"/>
    <x v="2"/>
    <x v="2"/>
    <x v="2"/>
    <x v="0"/>
  </r>
  <r>
    <x v="63"/>
    <n v="17351.7"/>
    <n v="9849.17"/>
    <x v="2"/>
    <x v="4"/>
    <x v="2748"/>
    <x v="0"/>
    <x v="4"/>
    <x v="1"/>
    <x v="4"/>
    <x v="3"/>
  </r>
  <r>
    <x v="84"/>
    <n v="17402.36"/>
    <n v="18772.32"/>
    <x v="3"/>
    <x v="11"/>
    <x v="2749"/>
    <x v="0"/>
    <x v="10"/>
    <x v="3"/>
    <x v="10"/>
    <x v="5"/>
  </r>
  <r>
    <x v="35"/>
    <n v="18146.53"/>
    <n v="16259.88"/>
    <x v="2"/>
    <x v="2"/>
    <x v="2750"/>
    <x v="0"/>
    <x v="2"/>
    <x v="2"/>
    <x v="2"/>
    <x v="0"/>
  </r>
  <r>
    <x v="32"/>
    <n v="6521.51"/>
    <n v="8533.4699999999993"/>
    <x v="0"/>
    <x v="12"/>
    <x v="2751"/>
    <x v="0"/>
    <x v="11"/>
    <x v="0"/>
    <x v="11"/>
    <x v="3"/>
  </r>
  <r>
    <x v="89"/>
    <n v="14600.93"/>
    <n v="15055.25"/>
    <x v="3"/>
    <x v="10"/>
    <x v="2752"/>
    <x v="0"/>
    <x v="9"/>
    <x v="1"/>
    <x v="9"/>
    <x v="2"/>
  </r>
  <r>
    <x v="67"/>
    <n v="10528.23"/>
    <n v="15688.14"/>
    <x v="2"/>
    <x v="6"/>
    <x v="2753"/>
    <x v="0"/>
    <x v="6"/>
    <x v="0"/>
    <x v="6"/>
    <x v="4"/>
  </r>
  <r>
    <x v="7"/>
    <n v="17848.38"/>
    <n v="16739.64"/>
    <x v="3"/>
    <x v="6"/>
    <x v="2754"/>
    <x v="0"/>
    <x v="6"/>
    <x v="0"/>
    <x v="6"/>
    <x v="4"/>
  </r>
  <r>
    <x v="51"/>
    <n v="9321.9699999999993"/>
    <n v="10801.47"/>
    <x v="2"/>
    <x v="1"/>
    <x v="2755"/>
    <x v="0"/>
    <x v="1"/>
    <x v="1"/>
    <x v="1"/>
    <x v="1"/>
  </r>
  <r>
    <x v="32"/>
    <n v="17083.419999999998"/>
    <n v="17458.419999999998"/>
    <x v="2"/>
    <x v="9"/>
    <x v="2756"/>
    <x v="0"/>
    <x v="8"/>
    <x v="2"/>
    <x v="8"/>
    <x v="6"/>
  </r>
  <r>
    <x v="2"/>
    <n v="11851.76"/>
    <n v="18902.63"/>
    <x v="1"/>
    <x v="8"/>
    <x v="2757"/>
    <x v="0"/>
    <x v="3"/>
    <x v="3"/>
    <x v="3"/>
    <x v="4"/>
  </r>
  <r>
    <x v="16"/>
    <n v="16009.9"/>
    <n v="7683.23"/>
    <x v="3"/>
    <x v="10"/>
    <x v="2758"/>
    <x v="0"/>
    <x v="9"/>
    <x v="1"/>
    <x v="9"/>
    <x v="2"/>
  </r>
  <r>
    <x v="80"/>
    <n v="10709.2"/>
    <n v="6439.7"/>
    <x v="3"/>
    <x v="2"/>
    <x v="2759"/>
    <x v="0"/>
    <x v="2"/>
    <x v="2"/>
    <x v="2"/>
    <x v="0"/>
  </r>
  <r>
    <x v="96"/>
    <n v="17876.330000000002"/>
    <n v="14973.38"/>
    <x v="3"/>
    <x v="11"/>
    <x v="2760"/>
    <x v="0"/>
    <x v="10"/>
    <x v="3"/>
    <x v="10"/>
    <x v="5"/>
  </r>
  <r>
    <x v="46"/>
    <n v="8845.08"/>
    <n v="6615.21"/>
    <x v="0"/>
    <x v="1"/>
    <x v="2761"/>
    <x v="0"/>
    <x v="1"/>
    <x v="1"/>
    <x v="1"/>
    <x v="1"/>
  </r>
  <r>
    <x v="43"/>
    <n v="11231.3"/>
    <n v="16489.150000000001"/>
    <x v="2"/>
    <x v="11"/>
    <x v="2762"/>
    <x v="0"/>
    <x v="10"/>
    <x v="3"/>
    <x v="10"/>
    <x v="5"/>
  </r>
  <r>
    <x v="64"/>
    <n v="8241.94"/>
    <n v="7391.48"/>
    <x v="1"/>
    <x v="8"/>
    <x v="2763"/>
    <x v="0"/>
    <x v="3"/>
    <x v="3"/>
    <x v="3"/>
    <x v="4"/>
  </r>
  <r>
    <x v="27"/>
    <n v="18065.080000000002"/>
    <n v="18268.3"/>
    <x v="3"/>
    <x v="12"/>
    <x v="2764"/>
    <x v="0"/>
    <x v="11"/>
    <x v="0"/>
    <x v="11"/>
    <x v="3"/>
  </r>
  <r>
    <x v="90"/>
    <n v="16323.07"/>
    <n v="7787.61"/>
    <x v="3"/>
    <x v="10"/>
    <x v="2765"/>
    <x v="0"/>
    <x v="9"/>
    <x v="1"/>
    <x v="9"/>
    <x v="2"/>
  </r>
  <r>
    <x v="97"/>
    <n v="13744.63"/>
    <n v="10352.77"/>
    <x v="3"/>
    <x v="10"/>
    <x v="2766"/>
    <x v="0"/>
    <x v="9"/>
    <x v="1"/>
    <x v="9"/>
    <x v="2"/>
  </r>
  <r>
    <x v="42"/>
    <n v="6532.13"/>
    <n v="6530.67"/>
    <x v="0"/>
    <x v="12"/>
    <x v="2767"/>
    <x v="0"/>
    <x v="11"/>
    <x v="0"/>
    <x v="11"/>
    <x v="3"/>
  </r>
  <r>
    <x v="3"/>
    <n v="5893.62"/>
    <n v="11930.37"/>
    <x v="1"/>
    <x v="4"/>
    <x v="2768"/>
    <x v="0"/>
    <x v="4"/>
    <x v="1"/>
    <x v="4"/>
    <x v="3"/>
  </r>
  <r>
    <x v="25"/>
    <n v="8944.4699999999993"/>
    <n v="13812.33"/>
    <x v="2"/>
    <x v="11"/>
    <x v="2769"/>
    <x v="0"/>
    <x v="10"/>
    <x v="3"/>
    <x v="10"/>
    <x v="5"/>
  </r>
  <r>
    <x v="30"/>
    <n v="12348.29"/>
    <n v="10916.57"/>
    <x v="1"/>
    <x v="5"/>
    <x v="2770"/>
    <x v="1"/>
    <x v="5"/>
    <x v="3"/>
    <x v="5"/>
    <x v="1"/>
  </r>
  <r>
    <x v="28"/>
    <n v="14608.64"/>
    <n v="11887.85"/>
    <x v="1"/>
    <x v="0"/>
    <x v="2771"/>
    <x v="0"/>
    <x v="0"/>
    <x v="0"/>
    <x v="0"/>
    <x v="0"/>
  </r>
  <r>
    <x v="10"/>
    <n v="18455.09"/>
    <n v="13152.44"/>
    <x v="0"/>
    <x v="9"/>
    <x v="2772"/>
    <x v="0"/>
    <x v="8"/>
    <x v="2"/>
    <x v="8"/>
    <x v="6"/>
  </r>
  <r>
    <x v="54"/>
    <n v="18346.73"/>
    <n v="6179.76"/>
    <x v="0"/>
    <x v="12"/>
    <x v="2773"/>
    <x v="0"/>
    <x v="11"/>
    <x v="0"/>
    <x v="11"/>
    <x v="3"/>
  </r>
  <r>
    <x v="88"/>
    <n v="5851.2"/>
    <n v="6468.56"/>
    <x v="0"/>
    <x v="4"/>
    <x v="2774"/>
    <x v="0"/>
    <x v="4"/>
    <x v="1"/>
    <x v="4"/>
    <x v="3"/>
  </r>
  <r>
    <x v="56"/>
    <n v="10183.540000000001"/>
    <n v="9464"/>
    <x v="1"/>
    <x v="3"/>
    <x v="2775"/>
    <x v="1"/>
    <x v="3"/>
    <x v="3"/>
    <x v="3"/>
    <x v="2"/>
  </r>
  <r>
    <x v="12"/>
    <n v="12548.31"/>
    <n v="19076.2"/>
    <x v="2"/>
    <x v="5"/>
    <x v="2776"/>
    <x v="1"/>
    <x v="5"/>
    <x v="3"/>
    <x v="5"/>
    <x v="1"/>
  </r>
  <r>
    <x v="59"/>
    <n v="16870.55"/>
    <n v="13039.3"/>
    <x v="1"/>
    <x v="6"/>
    <x v="2777"/>
    <x v="0"/>
    <x v="6"/>
    <x v="0"/>
    <x v="6"/>
    <x v="4"/>
  </r>
  <r>
    <x v="6"/>
    <n v="5426.6"/>
    <n v="7992.17"/>
    <x v="1"/>
    <x v="1"/>
    <x v="2778"/>
    <x v="0"/>
    <x v="1"/>
    <x v="1"/>
    <x v="1"/>
    <x v="1"/>
  </r>
  <r>
    <x v="69"/>
    <n v="11224.3"/>
    <n v="19675.310000000001"/>
    <x v="0"/>
    <x v="4"/>
    <x v="2779"/>
    <x v="0"/>
    <x v="4"/>
    <x v="1"/>
    <x v="4"/>
    <x v="3"/>
  </r>
  <r>
    <x v="6"/>
    <n v="12604.12"/>
    <n v="10675.69"/>
    <x v="0"/>
    <x v="1"/>
    <x v="2780"/>
    <x v="0"/>
    <x v="1"/>
    <x v="1"/>
    <x v="1"/>
    <x v="1"/>
  </r>
  <r>
    <x v="54"/>
    <n v="12552.85"/>
    <n v="18756.16"/>
    <x v="3"/>
    <x v="1"/>
    <x v="2781"/>
    <x v="0"/>
    <x v="1"/>
    <x v="1"/>
    <x v="1"/>
    <x v="1"/>
  </r>
  <r>
    <x v="14"/>
    <n v="10006.1"/>
    <n v="10092.82"/>
    <x v="0"/>
    <x v="5"/>
    <x v="2782"/>
    <x v="1"/>
    <x v="5"/>
    <x v="3"/>
    <x v="5"/>
    <x v="1"/>
  </r>
  <r>
    <x v="81"/>
    <n v="5180.04"/>
    <n v="11391.57"/>
    <x v="1"/>
    <x v="9"/>
    <x v="2783"/>
    <x v="0"/>
    <x v="8"/>
    <x v="2"/>
    <x v="8"/>
    <x v="6"/>
  </r>
  <r>
    <x v="96"/>
    <n v="13723.58"/>
    <n v="15069.34"/>
    <x v="2"/>
    <x v="3"/>
    <x v="2784"/>
    <x v="1"/>
    <x v="3"/>
    <x v="3"/>
    <x v="3"/>
    <x v="2"/>
  </r>
  <r>
    <x v="94"/>
    <n v="10978.22"/>
    <n v="7338.26"/>
    <x v="0"/>
    <x v="5"/>
    <x v="2785"/>
    <x v="1"/>
    <x v="5"/>
    <x v="3"/>
    <x v="5"/>
    <x v="1"/>
  </r>
  <r>
    <x v="55"/>
    <n v="18406.759999999998"/>
    <n v="10586.37"/>
    <x v="0"/>
    <x v="2"/>
    <x v="2786"/>
    <x v="0"/>
    <x v="2"/>
    <x v="2"/>
    <x v="2"/>
    <x v="0"/>
  </r>
  <r>
    <x v="72"/>
    <n v="11808.28"/>
    <n v="12813.65"/>
    <x v="0"/>
    <x v="9"/>
    <x v="2787"/>
    <x v="0"/>
    <x v="8"/>
    <x v="2"/>
    <x v="8"/>
    <x v="6"/>
  </r>
  <r>
    <x v="45"/>
    <n v="18814.150000000001"/>
    <n v="15430.34"/>
    <x v="2"/>
    <x v="5"/>
    <x v="2788"/>
    <x v="1"/>
    <x v="5"/>
    <x v="3"/>
    <x v="5"/>
    <x v="1"/>
  </r>
  <r>
    <x v="57"/>
    <n v="8503.93"/>
    <n v="6889.98"/>
    <x v="1"/>
    <x v="11"/>
    <x v="2789"/>
    <x v="0"/>
    <x v="10"/>
    <x v="3"/>
    <x v="10"/>
    <x v="5"/>
  </r>
  <r>
    <x v="47"/>
    <n v="12380.87"/>
    <n v="15573.56"/>
    <x v="3"/>
    <x v="1"/>
    <x v="2790"/>
    <x v="0"/>
    <x v="1"/>
    <x v="1"/>
    <x v="1"/>
    <x v="1"/>
  </r>
  <r>
    <x v="86"/>
    <n v="8731.4599999999991"/>
    <n v="12576.96"/>
    <x v="3"/>
    <x v="4"/>
    <x v="2791"/>
    <x v="0"/>
    <x v="4"/>
    <x v="1"/>
    <x v="4"/>
    <x v="3"/>
  </r>
  <r>
    <x v="55"/>
    <n v="5364.24"/>
    <n v="12808.88"/>
    <x v="0"/>
    <x v="6"/>
    <x v="2792"/>
    <x v="0"/>
    <x v="6"/>
    <x v="0"/>
    <x v="6"/>
    <x v="4"/>
  </r>
  <r>
    <x v="58"/>
    <n v="17708.240000000002"/>
    <n v="13190.17"/>
    <x v="1"/>
    <x v="6"/>
    <x v="2793"/>
    <x v="0"/>
    <x v="6"/>
    <x v="0"/>
    <x v="6"/>
    <x v="4"/>
  </r>
  <r>
    <x v="94"/>
    <n v="19134.439999999999"/>
    <n v="14572.06"/>
    <x v="3"/>
    <x v="4"/>
    <x v="2794"/>
    <x v="0"/>
    <x v="4"/>
    <x v="1"/>
    <x v="4"/>
    <x v="3"/>
  </r>
  <r>
    <x v="39"/>
    <n v="14453.38"/>
    <n v="6628.37"/>
    <x v="1"/>
    <x v="11"/>
    <x v="2795"/>
    <x v="0"/>
    <x v="10"/>
    <x v="3"/>
    <x v="10"/>
    <x v="5"/>
  </r>
  <r>
    <x v="85"/>
    <n v="19135.79"/>
    <n v="10659.93"/>
    <x v="2"/>
    <x v="7"/>
    <x v="2796"/>
    <x v="0"/>
    <x v="7"/>
    <x v="2"/>
    <x v="7"/>
    <x v="5"/>
  </r>
  <r>
    <x v="58"/>
    <n v="14707.74"/>
    <n v="19753.810000000001"/>
    <x v="3"/>
    <x v="2"/>
    <x v="2797"/>
    <x v="0"/>
    <x v="2"/>
    <x v="2"/>
    <x v="2"/>
    <x v="0"/>
  </r>
  <r>
    <x v="76"/>
    <n v="13826.82"/>
    <n v="7286.6"/>
    <x v="2"/>
    <x v="12"/>
    <x v="2798"/>
    <x v="0"/>
    <x v="11"/>
    <x v="0"/>
    <x v="11"/>
    <x v="3"/>
  </r>
  <r>
    <x v="32"/>
    <n v="17611.95"/>
    <n v="12243.45"/>
    <x v="0"/>
    <x v="9"/>
    <x v="2799"/>
    <x v="0"/>
    <x v="8"/>
    <x v="2"/>
    <x v="8"/>
    <x v="6"/>
  </r>
  <r>
    <x v="36"/>
    <n v="6487.21"/>
    <n v="13885.13"/>
    <x v="3"/>
    <x v="6"/>
    <x v="2800"/>
    <x v="0"/>
    <x v="6"/>
    <x v="0"/>
    <x v="6"/>
    <x v="4"/>
  </r>
  <r>
    <x v="48"/>
    <n v="15835.11"/>
    <n v="15190.61"/>
    <x v="2"/>
    <x v="10"/>
    <x v="2801"/>
    <x v="0"/>
    <x v="9"/>
    <x v="1"/>
    <x v="9"/>
    <x v="2"/>
  </r>
  <r>
    <x v="45"/>
    <n v="19182.27"/>
    <n v="16322.21"/>
    <x v="2"/>
    <x v="6"/>
    <x v="2802"/>
    <x v="0"/>
    <x v="6"/>
    <x v="0"/>
    <x v="6"/>
    <x v="4"/>
  </r>
  <r>
    <x v="37"/>
    <n v="5330.76"/>
    <n v="14450.56"/>
    <x v="3"/>
    <x v="7"/>
    <x v="2803"/>
    <x v="0"/>
    <x v="7"/>
    <x v="2"/>
    <x v="7"/>
    <x v="5"/>
  </r>
  <r>
    <x v="51"/>
    <n v="5659.57"/>
    <n v="14708.43"/>
    <x v="1"/>
    <x v="9"/>
    <x v="2804"/>
    <x v="0"/>
    <x v="8"/>
    <x v="2"/>
    <x v="8"/>
    <x v="6"/>
  </r>
  <r>
    <x v="13"/>
    <n v="11270.17"/>
    <n v="19802.669999999998"/>
    <x v="0"/>
    <x v="11"/>
    <x v="2805"/>
    <x v="0"/>
    <x v="10"/>
    <x v="3"/>
    <x v="10"/>
    <x v="5"/>
  </r>
  <r>
    <x v="85"/>
    <n v="19083.53"/>
    <n v="15219.21"/>
    <x v="0"/>
    <x v="4"/>
    <x v="2806"/>
    <x v="0"/>
    <x v="4"/>
    <x v="1"/>
    <x v="4"/>
    <x v="3"/>
  </r>
  <r>
    <x v="80"/>
    <n v="12770.75"/>
    <n v="18644.43"/>
    <x v="0"/>
    <x v="11"/>
    <x v="2807"/>
    <x v="0"/>
    <x v="10"/>
    <x v="3"/>
    <x v="10"/>
    <x v="5"/>
  </r>
  <r>
    <x v="84"/>
    <n v="7378.27"/>
    <n v="19704.27"/>
    <x v="2"/>
    <x v="9"/>
    <x v="2808"/>
    <x v="0"/>
    <x v="8"/>
    <x v="2"/>
    <x v="8"/>
    <x v="6"/>
  </r>
  <r>
    <x v="58"/>
    <n v="11437.35"/>
    <n v="9160.44"/>
    <x v="0"/>
    <x v="0"/>
    <x v="2809"/>
    <x v="0"/>
    <x v="0"/>
    <x v="0"/>
    <x v="0"/>
    <x v="0"/>
  </r>
  <r>
    <x v="83"/>
    <n v="5469.66"/>
    <n v="11976.33"/>
    <x v="3"/>
    <x v="1"/>
    <x v="2810"/>
    <x v="0"/>
    <x v="1"/>
    <x v="1"/>
    <x v="1"/>
    <x v="1"/>
  </r>
  <r>
    <x v="76"/>
    <n v="12747.92"/>
    <n v="16892.990000000002"/>
    <x v="2"/>
    <x v="2"/>
    <x v="2811"/>
    <x v="0"/>
    <x v="2"/>
    <x v="2"/>
    <x v="2"/>
    <x v="0"/>
  </r>
  <r>
    <x v="3"/>
    <n v="6903.79"/>
    <n v="9554.1299999999992"/>
    <x v="3"/>
    <x v="0"/>
    <x v="2812"/>
    <x v="0"/>
    <x v="0"/>
    <x v="0"/>
    <x v="0"/>
    <x v="0"/>
  </r>
  <r>
    <x v="50"/>
    <n v="16574.32"/>
    <n v="6782.88"/>
    <x v="0"/>
    <x v="9"/>
    <x v="2813"/>
    <x v="0"/>
    <x v="8"/>
    <x v="2"/>
    <x v="8"/>
    <x v="6"/>
  </r>
  <r>
    <x v="64"/>
    <n v="14846.65"/>
    <n v="16167.1"/>
    <x v="0"/>
    <x v="0"/>
    <x v="2814"/>
    <x v="0"/>
    <x v="0"/>
    <x v="0"/>
    <x v="0"/>
    <x v="0"/>
  </r>
  <r>
    <x v="47"/>
    <n v="7339.05"/>
    <n v="19704.64"/>
    <x v="1"/>
    <x v="0"/>
    <x v="2815"/>
    <x v="0"/>
    <x v="0"/>
    <x v="0"/>
    <x v="0"/>
    <x v="0"/>
  </r>
  <r>
    <x v="55"/>
    <n v="18838.22"/>
    <n v="8647.27"/>
    <x v="2"/>
    <x v="12"/>
    <x v="2816"/>
    <x v="0"/>
    <x v="11"/>
    <x v="0"/>
    <x v="11"/>
    <x v="3"/>
  </r>
  <r>
    <x v="42"/>
    <n v="8240.2800000000007"/>
    <n v="10655.05"/>
    <x v="1"/>
    <x v="11"/>
    <x v="2817"/>
    <x v="0"/>
    <x v="10"/>
    <x v="3"/>
    <x v="10"/>
    <x v="5"/>
  </r>
  <r>
    <x v="38"/>
    <n v="6932.49"/>
    <n v="12582.4"/>
    <x v="0"/>
    <x v="9"/>
    <x v="2818"/>
    <x v="0"/>
    <x v="8"/>
    <x v="2"/>
    <x v="8"/>
    <x v="6"/>
  </r>
  <r>
    <x v="93"/>
    <n v="6433.89"/>
    <n v="12446.21"/>
    <x v="1"/>
    <x v="10"/>
    <x v="2819"/>
    <x v="0"/>
    <x v="9"/>
    <x v="1"/>
    <x v="9"/>
    <x v="2"/>
  </r>
  <r>
    <x v="20"/>
    <n v="10557.83"/>
    <n v="17622.27"/>
    <x v="2"/>
    <x v="4"/>
    <x v="2820"/>
    <x v="0"/>
    <x v="4"/>
    <x v="1"/>
    <x v="4"/>
    <x v="3"/>
  </r>
  <r>
    <x v="59"/>
    <n v="17828.77"/>
    <n v="10887.47"/>
    <x v="0"/>
    <x v="9"/>
    <x v="2821"/>
    <x v="0"/>
    <x v="8"/>
    <x v="2"/>
    <x v="8"/>
    <x v="6"/>
  </r>
  <r>
    <x v="47"/>
    <n v="15889.29"/>
    <n v="19412.64"/>
    <x v="0"/>
    <x v="6"/>
    <x v="2822"/>
    <x v="0"/>
    <x v="6"/>
    <x v="0"/>
    <x v="6"/>
    <x v="4"/>
  </r>
  <r>
    <x v="46"/>
    <n v="11646.97"/>
    <n v="8881.56"/>
    <x v="1"/>
    <x v="11"/>
    <x v="2823"/>
    <x v="0"/>
    <x v="10"/>
    <x v="3"/>
    <x v="10"/>
    <x v="5"/>
  </r>
  <r>
    <x v="45"/>
    <n v="5662.34"/>
    <n v="16074.11"/>
    <x v="0"/>
    <x v="8"/>
    <x v="2824"/>
    <x v="0"/>
    <x v="3"/>
    <x v="3"/>
    <x v="3"/>
    <x v="4"/>
  </r>
  <r>
    <x v="69"/>
    <n v="8793.24"/>
    <n v="15388.28"/>
    <x v="2"/>
    <x v="10"/>
    <x v="2825"/>
    <x v="0"/>
    <x v="9"/>
    <x v="1"/>
    <x v="9"/>
    <x v="2"/>
  </r>
  <r>
    <x v="22"/>
    <n v="10844.2"/>
    <n v="6730.04"/>
    <x v="1"/>
    <x v="0"/>
    <x v="2826"/>
    <x v="0"/>
    <x v="0"/>
    <x v="0"/>
    <x v="0"/>
    <x v="0"/>
  </r>
  <r>
    <x v="1"/>
    <n v="15302.54"/>
    <n v="12211.87"/>
    <x v="2"/>
    <x v="12"/>
    <x v="2827"/>
    <x v="0"/>
    <x v="11"/>
    <x v="0"/>
    <x v="11"/>
    <x v="3"/>
  </r>
  <r>
    <x v="8"/>
    <n v="6770.87"/>
    <n v="20468.57"/>
    <x v="3"/>
    <x v="10"/>
    <x v="2828"/>
    <x v="0"/>
    <x v="9"/>
    <x v="1"/>
    <x v="9"/>
    <x v="2"/>
  </r>
  <r>
    <x v="85"/>
    <n v="19848.349999999999"/>
    <n v="18896.39"/>
    <x v="0"/>
    <x v="9"/>
    <x v="2829"/>
    <x v="0"/>
    <x v="8"/>
    <x v="2"/>
    <x v="8"/>
    <x v="6"/>
  </r>
  <r>
    <x v="93"/>
    <n v="10086.549999999999"/>
    <n v="10044.26"/>
    <x v="0"/>
    <x v="12"/>
    <x v="2830"/>
    <x v="0"/>
    <x v="11"/>
    <x v="0"/>
    <x v="11"/>
    <x v="3"/>
  </r>
  <r>
    <x v="49"/>
    <n v="14454.59"/>
    <n v="15563.49"/>
    <x v="0"/>
    <x v="7"/>
    <x v="2831"/>
    <x v="0"/>
    <x v="7"/>
    <x v="2"/>
    <x v="7"/>
    <x v="5"/>
  </r>
  <r>
    <x v="50"/>
    <n v="12263.83"/>
    <n v="6334.97"/>
    <x v="2"/>
    <x v="10"/>
    <x v="2832"/>
    <x v="0"/>
    <x v="9"/>
    <x v="1"/>
    <x v="9"/>
    <x v="2"/>
  </r>
  <r>
    <x v="95"/>
    <n v="17209.34"/>
    <n v="9387.06"/>
    <x v="1"/>
    <x v="2"/>
    <x v="2833"/>
    <x v="0"/>
    <x v="2"/>
    <x v="2"/>
    <x v="2"/>
    <x v="0"/>
  </r>
  <r>
    <x v="54"/>
    <n v="8141.5"/>
    <n v="7589.31"/>
    <x v="0"/>
    <x v="11"/>
    <x v="2834"/>
    <x v="0"/>
    <x v="10"/>
    <x v="3"/>
    <x v="10"/>
    <x v="5"/>
  </r>
  <r>
    <x v="16"/>
    <n v="8406.23"/>
    <n v="19986.650000000001"/>
    <x v="1"/>
    <x v="9"/>
    <x v="2835"/>
    <x v="0"/>
    <x v="8"/>
    <x v="2"/>
    <x v="8"/>
    <x v="6"/>
  </r>
  <r>
    <x v="77"/>
    <n v="13745.72"/>
    <n v="8922.58"/>
    <x v="1"/>
    <x v="7"/>
    <x v="2836"/>
    <x v="0"/>
    <x v="7"/>
    <x v="2"/>
    <x v="7"/>
    <x v="5"/>
  </r>
  <r>
    <x v="28"/>
    <n v="13117.74"/>
    <n v="15726.55"/>
    <x v="3"/>
    <x v="11"/>
    <x v="2837"/>
    <x v="0"/>
    <x v="10"/>
    <x v="3"/>
    <x v="10"/>
    <x v="5"/>
  </r>
  <r>
    <x v="52"/>
    <n v="8742.41"/>
    <n v="6406.61"/>
    <x v="1"/>
    <x v="0"/>
    <x v="2838"/>
    <x v="0"/>
    <x v="0"/>
    <x v="0"/>
    <x v="0"/>
    <x v="0"/>
  </r>
  <r>
    <x v="79"/>
    <n v="18470.330000000002"/>
    <n v="7777.01"/>
    <x v="3"/>
    <x v="2"/>
    <x v="2839"/>
    <x v="0"/>
    <x v="2"/>
    <x v="2"/>
    <x v="2"/>
    <x v="0"/>
  </r>
  <r>
    <x v="36"/>
    <n v="11785.23"/>
    <n v="10962.44"/>
    <x v="1"/>
    <x v="1"/>
    <x v="2840"/>
    <x v="0"/>
    <x v="1"/>
    <x v="1"/>
    <x v="1"/>
    <x v="1"/>
  </r>
  <r>
    <x v="87"/>
    <n v="13167.61"/>
    <n v="16776.47"/>
    <x v="1"/>
    <x v="11"/>
    <x v="2841"/>
    <x v="0"/>
    <x v="10"/>
    <x v="3"/>
    <x v="10"/>
    <x v="5"/>
  </r>
  <r>
    <x v="12"/>
    <n v="5469.33"/>
    <n v="18915.990000000002"/>
    <x v="1"/>
    <x v="4"/>
    <x v="2842"/>
    <x v="0"/>
    <x v="4"/>
    <x v="1"/>
    <x v="4"/>
    <x v="3"/>
  </r>
  <r>
    <x v="12"/>
    <n v="14888.11"/>
    <n v="18492.580000000002"/>
    <x v="1"/>
    <x v="10"/>
    <x v="2843"/>
    <x v="0"/>
    <x v="9"/>
    <x v="1"/>
    <x v="9"/>
    <x v="2"/>
  </r>
  <r>
    <x v="41"/>
    <n v="12417.36"/>
    <n v="5934.5"/>
    <x v="0"/>
    <x v="0"/>
    <x v="2844"/>
    <x v="0"/>
    <x v="0"/>
    <x v="0"/>
    <x v="0"/>
    <x v="0"/>
  </r>
  <r>
    <x v="61"/>
    <n v="12871.71"/>
    <n v="13054.67"/>
    <x v="1"/>
    <x v="5"/>
    <x v="2845"/>
    <x v="1"/>
    <x v="5"/>
    <x v="3"/>
    <x v="5"/>
    <x v="1"/>
  </r>
  <r>
    <x v="49"/>
    <n v="12354.38"/>
    <n v="16851.23"/>
    <x v="3"/>
    <x v="3"/>
    <x v="2846"/>
    <x v="1"/>
    <x v="3"/>
    <x v="3"/>
    <x v="3"/>
    <x v="2"/>
  </r>
  <r>
    <x v="71"/>
    <n v="18018.330000000002"/>
    <n v="14738.78"/>
    <x v="0"/>
    <x v="10"/>
    <x v="2847"/>
    <x v="0"/>
    <x v="9"/>
    <x v="1"/>
    <x v="9"/>
    <x v="2"/>
  </r>
  <r>
    <x v="94"/>
    <n v="5536.08"/>
    <n v="13172.67"/>
    <x v="1"/>
    <x v="6"/>
    <x v="2848"/>
    <x v="0"/>
    <x v="6"/>
    <x v="0"/>
    <x v="6"/>
    <x v="4"/>
  </r>
  <r>
    <x v="80"/>
    <n v="18813.29"/>
    <n v="8852.42"/>
    <x v="1"/>
    <x v="2"/>
    <x v="2849"/>
    <x v="0"/>
    <x v="2"/>
    <x v="2"/>
    <x v="2"/>
    <x v="0"/>
  </r>
  <r>
    <x v="98"/>
    <n v="17131.36"/>
    <n v="15666.89"/>
    <x v="2"/>
    <x v="0"/>
    <x v="2850"/>
    <x v="0"/>
    <x v="0"/>
    <x v="0"/>
    <x v="0"/>
    <x v="0"/>
  </r>
  <r>
    <x v="49"/>
    <n v="11912.55"/>
    <n v="14684.87"/>
    <x v="1"/>
    <x v="7"/>
    <x v="2851"/>
    <x v="0"/>
    <x v="7"/>
    <x v="2"/>
    <x v="7"/>
    <x v="5"/>
  </r>
  <r>
    <x v="22"/>
    <n v="17385.810000000001"/>
    <n v="14332.79"/>
    <x v="3"/>
    <x v="2"/>
    <x v="2852"/>
    <x v="0"/>
    <x v="2"/>
    <x v="2"/>
    <x v="2"/>
    <x v="0"/>
  </r>
  <r>
    <x v="42"/>
    <n v="16236.6"/>
    <n v="5510.93"/>
    <x v="0"/>
    <x v="5"/>
    <x v="2853"/>
    <x v="1"/>
    <x v="5"/>
    <x v="3"/>
    <x v="5"/>
    <x v="1"/>
  </r>
  <r>
    <x v="60"/>
    <n v="13717.03"/>
    <n v="18868.900000000001"/>
    <x v="0"/>
    <x v="7"/>
    <x v="2854"/>
    <x v="0"/>
    <x v="7"/>
    <x v="2"/>
    <x v="7"/>
    <x v="5"/>
  </r>
  <r>
    <x v="7"/>
    <n v="16703.13"/>
    <n v="19045.48"/>
    <x v="2"/>
    <x v="2"/>
    <x v="2855"/>
    <x v="0"/>
    <x v="2"/>
    <x v="2"/>
    <x v="2"/>
    <x v="0"/>
  </r>
  <r>
    <x v="43"/>
    <n v="6903.28"/>
    <n v="15660.59"/>
    <x v="2"/>
    <x v="1"/>
    <x v="2856"/>
    <x v="0"/>
    <x v="1"/>
    <x v="1"/>
    <x v="1"/>
    <x v="1"/>
  </r>
  <r>
    <x v="67"/>
    <n v="12040.68"/>
    <n v="7241.38"/>
    <x v="0"/>
    <x v="5"/>
    <x v="2857"/>
    <x v="1"/>
    <x v="5"/>
    <x v="3"/>
    <x v="5"/>
    <x v="1"/>
  </r>
  <r>
    <x v="4"/>
    <n v="7885.61"/>
    <n v="17156.580000000002"/>
    <x v="0"/>
    <x v="6"/>
    <x v="2858"/>
    <x v="0"/>
    <x v="6"/>
    <x v="0"/>
    <x v="6"/>
    <x v="4"/>
  </r>
  <r>
    <x v="50"/>
    <n v="18107.509999999998"/>
    <n v="16281.73"/>
    <x v="3"/>
    <x v="8"/>
    <x v="2859"/>
    <x v="0"/>
    <x v="3"/>
    <x v="3"/>
    <x v="3"/>
    <x v="4"/>
  </r>
  <r>
    <x v="32"/>
    <n v="7472.77"/>
    <n v="7580.71"/>
    <x v="3"/>
    <x v="2"/>
    <x v="2860"/>
    <x v="0"/>
    <x v="2"/>
    <x v="2"/>
    <x v="2"/>
    <x v="0"/>
  </r>
  <r>
    <x v="55"/>
    <n v="16985.82"/>
    <n v="19458.59"/>
    <x v="2"/>
    <x v="6"/>
    <x v="2861"/>
    <x v="0"/>
    <x v="6"/>
    <x v="0"/>
    <x v="6"/>
    <x v="4"/>
  </r>
  <r>
    <x v="27"/>
    <n v="19758.63"/>
    <n v="10524.36"/>
    <x v="1"/>
    <x v="11"/>
    <x v="2862"/>
    <x v="0"/>
    <x v="10"/>
    <x v="3"/>
    <x v="10"/>
    <x v="5"/>
  </r>
  <r>
    <x v="49"/>
    <n v="14819.04"/>
    <n v="10714.57"/>
    <x v="1"/>
    <x v="11"/>
    <x v="2863"/>
    <x v="0"/>
    <x v="10"/>
    <x v="3"/>
    <x v="10"/>
    <x v="5"/>
  </r>
  <r>
    <x v="13"/>
    <n v="8196.8700000000008"/>
    <n v="6339.36"/>
    <x v="3"/>
    <x v="4"/>
    <x v="2864"/>
    <x v="0"/>
    <x v="4"/>
    <x v="1"/>
    <x v="4"/>
    <x v="3"/>
  </r>
  <r>
    <x v="7"/>
    <n v="7818.59"/>
    <n v="18440.439999999999"/>
    <x v="0"/>
    <x v="10"/>
    <x v="2865"/>
    <x v="0"/>
    <x v="9"/>
    <x v="1"/>
    <x v="9"/>
    <x v="2"/>
  </r>
  <r>
    <x v="64"/>
    <n v="15735.49"/>
    <n v="14277.25"/>
    <x v="1"/>
    <x v="2"/>
    <x v="2866"/>
    <x v="0"/>
    <x v="2"/>
    <x v="2"/>
    <x v="2"/>
    <x v="0"/>
  </r>
  <r>
    <x v="27"/>
    <n v="5216.5200000000004"/>
    <n v="14851.29"/>
    <x v="3"/>
    <x v="0"/>
    <x v="2867"/>
    <x v="0"/>
    <x v="0"/>
    <x v="0"/>
    <x v="0"/>
    <x v="0"/>
  </r>
  <r>
    <x v="90"/>
    <n v="5045.6099999999997"/>
    <n v="17473.66"/>
    <x v="2"/>
    <x v="2"/>
    <x v="2868"/>
    <x v="0"/>
    <x v="2"/>
    <x v="2"/>
    <x v="2"/>
    <x v="0"/>
  </r>
  <r>
    <x v="83"/>
    <n v="8030.48"/>
    <n v="12774.83"/>
    <x v="3"/>
    <x v="11"/>
    <x v="2869"/>
    <x v="0"/>
    <x v="10"/>
    <x v="3"/>
    <x v="10"/>
    <x v="5"/>
  </r>
  <r>
    <x v="12"/>
    <n v="17109.75"/>
    <n v="12854.47"/>
    <x v="1"/>
    <x v="2"/>
    <x v="2870"/>
    <x v="0"/>
    <x v="2"/>
    <x v="2"/>
    <x v="2"/>
    <x v="0"/>
  </r>
  <r>
    <x v="75"/>
    <n v="5827.12"/>
    <n v="7483.2"/>
    <x v="3"/>
    <x v="2"/>
    <x v="2871"/>
    <x v="0"/>
    <x v="2"/>
    <x v="2"/>
    <x v="2"/>
    <x v="0"/>
  </r>
  <r>
    <x v="32"/>
    <n v="10377.66"/>
    <n v="8000.75"/>
    <x v="2"/>
    <x v="4"/>
    <x v="2872"/>
    <x v="0"/>
    <x v="4"/>
    <x v="1"/>
    <x v="4"/>
    <x v="3"/>
  </r>
  <r>
    <x v="99"/>
    <n v="15402.83"/>
    <n v="10398.98"/>
    <x v="3"/>
    <x v="2"/>
    <x v="2873"/>
    <x v="0"/>
    <x v="2"/>
    <x v="2"/>
    <x v="2"/>
    <x v="0"/>
  </r>
  <r>
    <x v="97"/>
    <n v="14466.34"/>
    <n v="7346.31"/>
    <x v="3"/>
    <x v="4"/>
    <x v="2874"/>
    <x v="0"/>
    <x v="4"/>
    <x v="1"/>
    <x v="4"/>
    <x v="3"/>
  </r>
  <r>
    <x v="16"/>
    <n v="10436.92"/>
    <n v="17112.13"/>
    <x v="2"/>
    <x v="2"/>
    <x v="2875"/>
    <x v="0"/>
    <x v="2"/>
    <x v="2"/>
    <x v="2"/>
    <x v="0"/>
  </r>
  <r>
    <x v="73"/>
    <n v="5230.1899999999996"/>
    <n v="15543.3"/>
    <x v="1"/>
    <x v="5"/>
    <x v="2876"/>
    <x v="1"/>
    <x v="5"/>
    <x v="3"/>
    <x v="5"/>
    <x v="1"/>
  </r>
  <r>
    <x v="50"/>
    <n v="16993.02"/>
    <n v="7809.1"/>
    <x v="1"/>
    <x v="3"/>
    <x v="2877"/>
    <x v="1"/>
    <x v="3"/>
    <x v="3"/>
    <x v="3"/>
    <x v="2"/>
  </r>
  <r>
    <x v="49"/>
    <n v="15108.7"/>
    <n v="9177.57"/>
    <x v="0"/>
    <x v="6"/>
    <x v="2878"/>
    <x v="0"/>
    <x v="6"/>
    <x v="0"/>
    <x v="6"/>
    <x v="4"/>
  </r>
  <r>
    <x v="41"/>
    <n v="11015.71"/>
    <n v="18142.27"/>
    <x v="2"/>
    <x v="9"/>
    <x v="2879"/>
    <x v="0"/>
    <x v="8"/>
    <x v="2"/>
    <x v="8"/>
    <x v="6"/>
  </r>
  <r>
    <x v="27"/>
    <n v="10558.55"/>
    <n v="8705.7199999999993"/>
    <x v="3"/>
    <x v="6"/>
    <x v="2880"/>
    <x v="0"/>
    <x v="6"/>
    <x v="0"/>
    <x v="6"/>
    <x v="4"/>
  </r>
  <r>
    <x v="68"/>
    <n v="17216.82"/>
    <n v="9338.8700000000008"/>
    <x v="2"/>
    <x v="1"/>
    <x v="2881"/>
    <x v="0"/>
    <x v="1"/>
    <x v="1"/>
    <x v="1"/>
    <x v="1"/>
  </r>
  <r>
    <x v="41"/>
    <n v="9284.31"/>
    <n v="7141.39"/>
    <x v="0"/>
    <x v="7"/>
    <x v="2882"/>
    <x v="0"/>
    <x v="7"/>
    <x v="2"/>
    <x v="7"/>
    <x v="5"/>
  </r>
  <r>
    <x v="58"/>
    <n v="19388.52"/>
    <n v="9745.25"/>
    <x v="0"/>
    <x v="0"/>
    <x v="2883"/>
    <x v="0"/>
    <x v="0"/>
    <x v="0"/>
    <x v="0"/>
    <x v="0"/>
  </r>
  <r>
    <x v="61"/>
    <n v="6042.58"/>
    <n v="18375.759999999998"/>
    <x v="3"/>
    <x v="12"/>
    <x v="2884"/>
    <x v="0"/>
    <x v="11"/>
    <x v="0"/>
    <x v="11"/>
    <x v="3"/>
  </r>
  <r>
    <x v="20"/>
    <n v="12014.95"/>
    <n v="15093.02"/>
    <x v="2"/>
    <x v="12"/>
    <x v="2885"/>
    <x v="0"/>
    <x v="11"/>
    <x v="0"/>
    <x v="11"/>
    <x v="3"/>
  </r>
  <r>
    <x v="21"/>
    <n v="6376.89"/>
    <n v="8142.15"/>
    <x v="2"/>
    <x v="1"/>
    <x v="2886"/>
    <x v="0"/>
    <x v="1"/>
    <x v="1"/>
    <x v="1"/>
    <x v="1"/>
  </r>
  <r>
    <x v="22"/>
    <n v="14525.88"/>
    <n v="5274.69"/>
    <x v="0"/>
    <x v="12"/>
    <x v="2887"/>
    <x v="0"/>
    <x v="11"/>
    <x v="0"/>
    <x v="11"/>
    <x v="3"/>
  </r>
  <r>
    <x v="56"/>
    <n v="7329.94"/>
    <n v="13296.66"/>
    <x v="3"/>
    <x v="7"/>
    <x v="2888"/>
    <x v="0"/>
    <x v="7"/>
    <x v="2"/>
    <x v="7"/>
    <x v="5"/>
  </r>
  <r>
    <x v="27"/>
    <n v="13947.44"/>
    <n v="14544.5"/>
    <x v="2"/>
    <x v="1"/>
    <x v="2889"/>
    <x v="0"/>
    <x v="1"/>
    <x v="1"/>
    <x v="1"/>
    <x v="1"/>
  </r>
  <r>
    <x v="44"/>
    <n v="16852.580000000002"/>
    <n v="14558.52"/>
    <x v="2"/>
    <x v="9"/>
    <x v="2890"/>
    <x v="0"/>
    <x v="8"/>
    <x v="2"/>
    <x v="8"/>
    <x v="6"/>
  </r>
  <r>
    <x v="84"/>
    <n v="11962.61"/>
    <n v="8245.11"/>
    <x v="3"/>
    <x v="10"/>
    <x v="2891"/>
    <x v="0"/>
    <x v="9"/>
    <x v="1"/>
    <x v="9"/>
    <x v="2"/>
  </r>
  <r>
    <x v="34"/>
    <n v="12554.61"/>
    <n v="5358.03"/>
    <x v="0"/>
    <x v="0"/>
    <x v="2892"/>
    <x v="0"/>
    <x v="0"/>
    <x v="0"/>
    <x v="0"/>
    <x v="0"/>
  </r>
  <r>
    <x v="94"/>
    <n v="10307.68"/>
    <n v="8765.39"/>
    <x v="0"/>
    <x v="0"/>
    <x v="2893"/>
    <x v="0"/>
    <x v="0"/>
    <x v="0"/>
    <x v="0"/>
    <x v="0"/>
  </r>
  <r>
    <x v="1"/>
    <n v="10523.78"/>
    <n v="17124.61"/>
    <x v="2"/>
    <x v="11"/>
    <x v="2894"/>
    <x v="0"/>
    <x v="10"/>
    <x v="3"/>
    <x v="10"/>
    <x v="5"/>
  </r>
  <r>
    <x v="79"/>
    <n v="17404.54"/>
    <n v="5745.89"/>
    <x v="1"/>
    <x v="0"/>
    <x v="2895"/>
    <x v="0"/>
    <x v="0"/>
    <x v="0"/>
    <x v="0"/>
    <x v="0"/>
  </r>
  <r>
    <x v="30"/>
    <n v="5166.5200000000004"/>
    <n v="19879.98"/>
    <x v="2"/>
    <x v="4"/>
    <x v="2896"/>
    <x v="0"/>
    <x v="4"/>
    <x v="1"/>
    <x v="4"/>
    <x v="3"/>
  </r>
  <r>
    <x v="80"/>
    <n v="17141.68"/>
    <n v="7319.07"/>
    <x v="2"/>
    <x v="6"/>
    <x v="2897"/>
    <x v="0"/>
    <x v="6"/>
    <x v="0"/>
    <x v="6"/>
    <x v="4"/>
  </r>
  <r>
    <x v="44"/>
    <n v="16287.88"/>
    <n v="13680.1"/>
    <x v="2"/>
    <x v="10"/>
    <x v="2898"/>
    <x v="0"/>
    <x v="9"/>
    <x v="1"/>
    <x v="9"/>
    <x v="2"/>
  </r>
  <r>
    <x v="22"/>
    <n v="10188.379999999999"/>
    <n v="18199.900000000001"/>
    <x v="2"/>
    <x v="6"/>
    <x v="2899"/>
    <x v="0"/>
    <x v="6"/>
    <x v="0"/>
    <x v="6"/>
    <x v="4"/>
  </r>
  <r>
    <x v="81"/>
    <n v="8158.95"/>
    <n v="7705.39"/>
    <x v="0"/>
    <x v="1"/>
    <x v="2900"/>
    <x v="0"/>
    <x v="1"/>
    <x v="1"/>
    <x v="1"/>
    <x v="1"/>
  </r>
  <r>
    <x v="17"/>
    <n v="18551.88"/>
    <n v="12772.31"/>
    <x v="3"/>
    <x v="11"/>
    <x v="2901"/>
    <x v="0"/>
    <x v="10"/>
    <x v="3"/>
    <x v="10"/>
    <x v="5"/>
  </r>
  <r>
    <x v="50"/>
    <n v="16347.67"/>
    <n v="18906.009999999998"/>
    <x v="0"/>
    <x v="10"/>
    <x v="2902"/>
    <x v="0"/>
    <x v="9"/>
    <x v="1"/>
    <x v="9"/>
    <x v="2"/>
  </r>
  <r>
    <x v="90"/>
    <n v="8712.5"/>
    <n v="10101.549999999999"/>
    <x v="0"/>
    <x v="3"/>
    <x v="2903"/>
    <x v="1"/>
    <x v="3"/>
    <x v="3"/>
    <x v="3"/>
    <x v="2"/>
  </r>
  <r>
    <x v="6"/>
    <n v="19845.830000000002"/>
    <n v="13872.54"/>
    <x v="3"/>
    <x v="0"/>
    <x v="2904"/>
    <x v="0"/>
    <x v="0"/>
    <x v="0"/>
    <x v="0"/>
    <x v="0"/>
  </r>
  <r>
    <x v="2"/>
    <n v="7289.77"/>
    <n v="19479.36"/>
    <x v="0"/>
    <x v="0"/>
    <x v="2905"/>
    <x v="0"/>
    <x v="0"/>
    <x v="0"/>
    <x v="0"/>
    <x v="0"/>
  </r>
  <r>
    <x v="9"/>
    <n v="14839.48"/>
    <n v="13424.6"/>
    <x v="1"/>
    <x v="2"/>
    <x v="2906"/>
    <x v="0"/>
    <x v="2"/>
    <x v="2"/>
    <x v="2"/>
    <x v="0"/>
  </r>
  <r>
    <x v="83"/>
    <n v="5807.3"/>
    <n v="17771.650000000001"/>
    <x v="3"/>
    <x v="9"/>
    <x v="2907"/>
    <x v="0"/>
    <x v="8"/>
    <x v="2"/>
    <x v="8"/>
    <x v="6"/>
  </r>
  <r>
    <x v="94"/>
    <n v="6510.34"/>
    <n v="7581.48"/>
    <x v="3"/>
    <x v="0"/>
    <x v="2908"/>
    <x v="0"/>
    <x v="0"/>
    <x v="0"/>
    <x v="0"/>
    <x v="0"/>
  </r>
  <r>
    <x v="61"/>
    <n v="13228.03"/>
    <n v="9610.3799999999992"/>
    <x v="2"/>
    <x v="12"/>
    <x v="2909"/>
    <x v="0"/>
    <x v="11"/>
    <x v="0"/>
    <x v="11"/>
    <x v="3"/>
  </r>
  <r>
    <x v="17"/>
    <n v="14864.52"/>
    <n v="15675.4"/>
    <x v="3"/>
    <x v="11"/>
    <x v="2910"/>
    <x v="0"/>
    <x v="10"/>
    <x v="3"/>
    <x v="10"/>
    <x v="5"/>
  </r>
  <r>
    <x v="34"/>
    <n v="16968.62"/>
    <n v="13401.27"/>
    <x v="2"/>
    <x v="7"/>
    <x v="2911"/>
    <x v="0"/>
    <x v="7"/>
    <x v="2"/>
    <x v="7"/>
    <x v="5"/>
  </r>
  <r>
    <x v="10"/>
    <n v="17853.189999999999"/>
    <n v="19503.02"/>
    <x v="1"/>
    <x v="2"/>
    <x v="2912"/>
    <x v="0"/>
    <x v="2"/>
    <x v="2"/>
    <x v="2"/>
    <x v="0"/>
  </r>
  <r>
    <x v="76"/>
    <n v="11726.64"/>
    <n v="16669.599999999999"/>
    <x v="1"/>
    <x v="12"/>
    <x v="2913"/>
    <x v="0"/>
    <x v="11"/>
    <x v="0"/>
    <x v="11"/>
    <x v="3"/>
  </r>
  <r>
    <x v="72"/>
    <n v="17895.900000000001"/>
    <n v="12857.42"/>
    <x v="0"/>
    <x v="6"/>
    <x v="2914"/>
    <x v="0"/>
    <x v="6"/>
    <x v="0"/>
    <x v="6"/>
    <x v="4"/>
  </r>
  <r>
    <x v="52"/>
    <n v="10489.54"/>
    <n v="16215.24"/>
    <x v="0"/>
    <x v="7"/>
    <x v="2915"/>
    <x v="0"/>
    <x v="7"/>
    <x v="2"/>
    <x v="7"/>
    <x v="5"/>
  </r>
  <r>
    <x v="88"/>
    <n v="11970.4"/>
    <n v="8538.01"/>
    <x v="3"/>
    <x v="9"/>
    <x v="2916"/>
    <x v="0"/>
    <x v="8"/>
    <x v="2"/>
    <x v="8"/>
    <x v="6"/>
  </r>
  <r>
    <x v="26"/>
    <n v="8109"/>
    <n v="16597.96"/>
    <x v="3"/>
    <x v="8"/>
    <x v="2917"/>
    <x v="0"/>
    <x v="3"/>
    <x v="3"/>
    <x v="3"/>
    <x v="4"/>
  </r>
  <r>
    <x v="20"/>
    <n v="18312.57"/>
    <n v="17576.759999999998"/>
    <x v="2"/>
    <x v="6"/>
    <x v="2918"/>
    <x v="0"/>
    <x v="6"/>
    <x v="0"/>
    <x v="6"/>
    <x v="4"/>
  </r>
  <r>
    <x v="62"/>
    <n v="12423.31"/>
    <n v="6235.42"/>
    <x v="3"/>
    <x v="11"/>
    <x v="2919"/>
    <x v="0"/>
    <x v="10"/>
    <x v="3"/>
    <x v="10"/>
    <x v="5"/>
  </r>
  <r>
    <x v="21"/>
    <n v="14440.34"/>
    <n v="6404.7"/>
    <x v="0"/>
    <x v="8"/>
    <x v="2920"/>
    <x v="0"/>
    <x v="3"/>
    <x v="3"/>
    <x v="3"/>
    <x v="4"/>
  </r>
  <r>
    <x v="9"/>
    <n v="18920.73"/>
    <n v="9960.18"/>
    <x v="1"/>
    <x v="9"/>
    <x v="2921"/>
    <x v="0"/>
    <x v="8"/>
    <x v="2"/>
    <x v="8"/>
    <x v="6"/>
  </r>
  <r>
    <x v="54"/>
    <n v="8947.43"/>
    <n v="9973"/>
    <x v="0"/>
    <x v="6"/>
    <x v="2922"/>
    <x v="0"/>
    <x v="6"/>
    <x v="0"/>
    <x v="6"/>
    <x v="4"/>
  </r>
  <r>
    <x v="31"/>
    <n v="7073.44"/>
    <n v="19217.13"/>
    <x v="1"/>
    <x v="0"/>
    <x v="2923"/>
    <x v="0"/>
    <x v="0"/>
    <x v="0"/>
    <x v="0"/>
    <x v="0"/>
  </r>
  <r>
    <x v="86"/>
    <n v="12966.86"/>
    <n v="6956.87"/>
    <x v="3"/>
    <x v="12"/>
    <x v="2924"/>
    <x v="0"/>
    <x v="11"/>
    <x v="0"/>
    <x v="11"/>
    <x v="3"/>
  </r>
  <r>
    <x v="23"/>
    <n v="16001.36"/>
    <n v="16435.2"/>
    <x v="2"/>
    <x v="11"/>
    <x v="2925"/>
    <x v="0"/>
    <x v="10"/>
    <x v="3"/>
    <x v="10"/>
    <x v="5"/>
  </r>
  <r>
    <x v="58"/>
    <n v="15100.28"/>
    <n v="19790.62"/>
    <x v="2"/>
    <x v="8"/>
    <x v="2926"/>
    <x v="0"/>
    <x v="3"/>
    <x v="3"/>
    <x v="3"/>
    <x v="4"/>
  </r>
  <r>
    <x v="42"/>
    <n v="11392.86"/>
    <n v="16758.36"/>
    <x v="2"/>
    <x v="8"/>
    <x v="2927"/>
    <x v="0"/>
    <x v="3"/>
    <x v="3"/>
    <x v="3"/>
    <x v="4"/>
  </r>
  <r>
    <x v="83"/>
    <n v="19649.79"/>
    <n v="9609.7900000000009"/>
    <x v="2"/>
    <x v="2"/>
    <x v="2928"/>
    <x v="0"/>
    <x v="2"/>
    <x v="2"/>
    <x v="2"/>
    <x v="0"/>
  </r>
  <r>
    <x v="69"/>
    <n v="14736.98"/>
    <n v="16611.240000000002"/>
    <x v="2"/>
    <x v="6"/>
    <x v="2929"/>
    <x v="0"/>
    <x v="6"/>
    <x v="0"/>
    <x v="6"/>
    <x v="4"/>
  </r>
  <r>
    <x v="93"/>
    <n v="10056.48"/>
    <n v="19116.37"/>
    <x v="3"/>
    <x v="8"/>
    <x v="2930"/>
    <x v="0"/>
    <x v="3"/>
    <x v="3"/>
    <x v="3"/>
    <x v="4"/>
  </r>
  <r>
    <x v="13"/>
    <n v="10574.45"/>
    <n v="15974.11"/>
    <x v="0"/>
    <x v="1"/>
    <x v="2931"/>
    <x v="0"/>
    <x v="1"/>
    <x v="1"/>
    <x v="1"/>
    <x v="1"/>
  </r>
  <r>
    <x v="28"/>
    <n v="7015.7"/>
    <n v="5835.17"/>
    <x v="2"/>
    <x v="6"/>
    <x v="2932"/>
    <x v="0"/>
    <x v="6"/>
    <x v="0"/>
    <x v="6"/>
    <x v="4"/>
  </r>
  <r>
    <x v="58"/>
    <n v="7526.63"/>
    <n v="7762.64"/>
    <x v="3"/>
    <x v="5"/>
    <x v="2933"/>
    <x v="1"/>
    <x v="5"/>
    <x v="3"/>
    <x v="5"/>
    <x v="1"/>
  </r>
  <r>
    <x v="87"/>
    <n v="10185.84"/>
    <n v="12978.44"/>
    <x v="1"/>
    <x v="3"/>
    <x v="2934"/>
    <x v="1"/>
    <x v="3"/>
    <x v="3"/>
    <x v="3"/>
    <x v="2"/>
  </r>
  <r>
    <x v="57"/>
    <n v="10644.56"/>
    <n v="8314.6299999999992"/>
    <x v="0"/>
    <x v="5"/>
    <x v="2935"/>
    <x v="1"/>
    <x v="5"/>
    <x v="3"/>
    <x v="5"/>
    <x v="1"/>
  </r>
  <r>
    <x v="35"/>
    <n v="19957.91"/>
    <n v="16139.98"/>
    <x v="1"/>
    <x v="12"/>
    <x v="2936"/>
    <x v="0"/>
    <x v="11"/>
    <x v="0"/>
    <x v="11"/>
    <x v="3"/>
  </r>
  <r>
    <x v="37"/>
    <n v="15112.06"/>
    <n v="17278.32"/>
    <x v="0"/>
    <x v="2"/>
    <x v="2937"/>
    <x v="0"/>
    <x v="2"/>
    <x v="2"/>
    <x v="2"/>
    <x v="0"/>
  </r>
  <r>
    <x v="33"/>
    <n v="17476.060000000001"/>
    <n v="11838.38"/>
    <x v="1"/>
    <x v="12"/>
    <x v="2938"/>
    <x v="0"/>
    <x v="11"/>
    <x v="0"/>
    <x v="11"/>
    <x v="3"/>
  </r>
  <r>
    <x v="53"/>
    <n v="13433.87"/>
    <n v="11125.78"/>
    <x v="3"/>
    <x v="9"/>
    <x v="2939"/>
    <x v="0"/>
    <x v="8"/>
    <x v="2"/>
    <x v="8"/>
    <x v="6"/>
  </r>
  <r>
    <x v="10"/>
    <n v="7519.52"/>
    <n v="15413.06"/>
    <x v="2"/>
    <x v="7"/>
    <x v="2940"/>
    <x v="0"/>
    <x v="7"/>
    <x v="2"/>
    <x v="7"/>
    <x v="5"/>
  </r>
  <r>
    <x v="8"/>
    <n v="14367.94"/>
    <n v="13091.84"/>
    <x v="0"/>
    <x v="8"/>
    <x v="2941"/>
    <x v="0"/>
    <x v="3"/>
    <x v="3"/>
    <x v="3"/>
    <x v="4"/>
  </r>
  <r>
    <x v="32"/>
    <n v="9158.3799999999992"/>
    <n v="6025.57"/>
    <x v="0"/>
    <x v="10"/>
    <x v="2942"/>
    <x v="0"/>
    <x v="9"/>
    <x v="1"/>
    <x v="9"/>
    <x v="2"/>
  </r>
  <r>
    <x v="74"/>
    <n v="12535.98"/>
    <n v="15982.5"/>
    <x v="2"/>
    <x v="8"/>
    <x v="2943"/>
    <x v="0"/>
    <x v="3"/>
    <x v="3"/>
    <x v="3"/>
    <x v="4"/>
  </r>
  <r>
    <x v="29"/>
    <n v="7021.72"/>
    <n v="18684.22"/>
    <x v="3"/>
    <x v="0"/>
    <x v="2944"/>
    <x v="0"/>
    <x v="0"/>
    <x v="0"/>
    <x v="0"/>
    <x v="0"/>
  </r>
  <r>
    <x v="23"/>
    <n v="12948.61"/>
    <n v="13751.6"/>
    <x v="2"/>
    <x v="6"/>
    <x v="2945"/>
    <x v="0"/>
    <x v="6"/>
    <x v="0"/>
    <x v="6"/>
    <x v="4"/>
  </r>
  <r>
    <x v="44"/>
    <n v="12440.66"/>
    <n v="5956.73"/>
    <x v="3"/>
    <x v="9"/>
    <x v="2946"/>
    <x v="0"/>
    <x v="8"/>
    <x v="2"/>
    <x v="8"/>
    <x v="6"/>
  </r>
  <r>
    <x v="35"/>
    <n v="5198.5200000000004"/>
    <n v="20212.12"/>
    <x v="2"/>
    <x v="5"/>
    <x v="2947"/>
    <x v="1"/>
    <x v="5"/>
    <x v="3"/>
    <x v="5"/>
    <x v="1"/>
  </r>
  <r>
    <x v="68"/>
    <n v="17329.509999999998"/>
    <n v="6004.78"/>
    <x v="1"/>
    <x v="2"/>
    <x v="2948"/>
    <x v="0"/>
    <x v="2"/>
    <x v="2"/>
    <x v="2"/>
    <x v="0"/>
  </r>
  <r>
    <x v="45"/>
    <n v="6073.85"/>
    <n v="12242.9"/>
    <x v="2"/>
    <x v="11"/>
    <x v="2949"/>
    <x v="0"/>
    <x v="10"/>
    <x v="3"/>
    <x v="10"/>
    <x v="5"/>
  </r>
  <r>
    <x v="35"/>
    <n v="12928.23"/>
    <n v="9165.4699999999993"/>
    <x v="0"/>
    <x v="5"/>
    <x v="2950"/>
    <x v="1"/>
    <x v="5"/>
    <x v="3"/>
    <x v="5"/>
    <x v="1"/>
  </r>
  <r>
    <x v="2"/>
    <n v="19385.21"/>
    <n v="11507.76"/>
    <x v="3"/>
    <x v="7"/>
    <x v="2951"/>
    <x v="0"/>
    <x v="7"/>
    <x v="2"/>
    <x v="7"/>
    <x v="5"/>
  </r>
  <r>
    <x v="33"/>
    <n v="15387.11"/>
    <n v="18121.82"/>
    <x v="1"/>
    <x v="12"/>
    <x v="2952"/>
    <x v="0"/>
    <x v="11"/>
    <x v="0"/>
    <x v="11"/>
    <x v="3"/>
  </r>
  <r>
    <x v="22"/>
    <n v="16678.759999999998"/>
    <n v="8151.63"/>
    <x v="3"/>
    <x v="7"/>
    <x v="2953"/>
    <x v="0"/>
    <x v="7"/>
    <x v="2"/>
    <x v="7"/>
    <x v="5"/>
  </r>
  <r>
    <x v="83"/>
    <n v="11584.07"/>
    <n v="5586.82"/>
    <x v="2"/>
    <x v="10"/>
    <x v="2954"/>
    <x v="0"/>
    <x v="9"/>
    <x v="1"/>
    <x v="9"/>
    <x v="2"/>
  </r>
  <r>
    <x v="26"/>
    <n v="5514.4"/>
    <n v="18773.54"/>
    <x v="3"/>
    <x v="2"/>
    <x v="2955"/>
    <x v="0"/>
    <x v="2"/>
    <x v="2"/>
    <x v="2"/>
    <x v="0"/>
  </r>
  <r>
    <x v="70"/>
    <n v="10196.780000000001"/>
    <n v="7561.54"/>
    <x v="0"/>
    <x v="6"/>
    <x v="2956"/>
    <x v="0"/>
    <x v="6"/>
    <x v="0"/>
    <x v="6"/>
    <x v="4"/>
  </r>
  <r>
    <x v="74"/>
    <n v="7936.96"/>
    <n v="18626.87"/>
    <x v="1"/>
    <x v="0"/>
    <x v="2957"/>
    <x v="0"/>
    <x v="0"/>
    <x v="0"/>
    <x v="0"/>
    <x v="0"/>
  </r>
  <r>
    <x v="86"/>
    <n v="18631.23"/>
    <n v="12906.75"/>
    <x v="3"/>
    <x v="11"/>
    <x v="2958"/>
    <x v="0"/>
    <x v="10"/>
    <x v="3"/>
    <x v="10"/>
    <x v="5"/>
  </r>
  <r>
    <x v="58"/>
    <n v="7146.83"/>
    <n v="6421.51"/>
    <x v="2"/>
    <x v="9"/>
    <x v="2959"/>
    <x v="0"/>
    <x v="8"/>
    <x v="2"/>
    <x v="8"/>
    <x v="6"/>
  </r>
  <r>
    <x v="48"/>
    <n v="7152.52"/>
    <n v="11898.17"/>
    <x v="1"/>
    <x v="4"/>
    <x v="2960"/>
    <x v="0"/>
    <x v="4"/>
    <x v="1"/>
    <x v="4"/>
    <x v="3"/>
  </r>
  <r>
    <x v="57"/>
    <n v="14469.61"/>
    <n v="5411.54"/>
    <x v="0"/>
    <x v="8"/>
    <x v="2961"/>
    <x v="0"/>
    <x v="3"/>
    <x v="3"/>
    <x v="3"/>
    <x v="4"/>
  </r>
  <r>
    <x v="50"/>
    <n v="17400.02"/>
    <n v="17246.259999999998"/>
    <x v="2"/>
    <x v="11"/>
    <x v="2962"/>
    <x v="0"/>
    <x v="10"/>
    <x v="3"/>
    <x v="10"/>
    <x v="5"/>
  </r>
  <r>
    <x v="14"/>
    <n v="12357.13"/>
    <n v="18625.3"/>
    <x v="3"/>
    <x v="1"/>
    <x v="2963"/>
    <x v="0"/>
    <x v="1"/>
    <x v="1"/>
    <x v="1"/>
    <x v="1"/>
  </r>
  <r>
    <x v="81"/>
    <n v="11422.68"/>
    <n v="18966.91"/>
    <x v="2"/>
    <x v="7"/>
    <x v="2964"/>
    <x v="0"/>
    <x v="7"/>
    <x v="2"/>
    <x v="7"/>
    <x v="5"/>
  </r>
  <r>
    <x v="75"/>
    <n v="12316.38"/>
    <n v="5104.96"/>
    <x v="3"/>
    <x v="0"/>
    <x v="2965"/>
    <x v="0"/>
    <x v="0"/>
    <x v="0"/>
    <x v="0"/>
    <x v="0"/>
  </r>
  <r>
    <x v="84"/>
    <n v="5831.29"/>
    <n v="18136.37"/>
    <x v="0"/>
    <x v="0"/>
    <x v="2966"/>
    <x v="0"/>
    <x v="0"/>
    <x v="0"/>
    <x v="0"/>
    <x v="0"/>
  </r>
  <r>
    <x v="62"/>
    <n v="13247.93"/>
    <n v="14796.11"/>
    <x v="1"/>
    <x v="4"/>
    <x v="2967"/>
    <x v="0"/>
    <x v="4"/>
    <x v="1"/>
    <x v="4"/>
    <x v="3"/>
  </r>
  <r>
    <x v="52"/>
    <n v="9070.77"/>
    <n v="15913.8"/>
    <x v="2"/>
    <x v="1"/>
    <x v="2968"/>
    <x v="0"/>
    <x v="1"/>
    <x v="1"/>
    <x v="1"/>
    <x v="1"/>
  </r>
  <r>
    <x v="37"/>
    <n v="15229"/>
    <n v="11335.23"/>
    <x v="2"/>
    <x v="11"/>
    <x v="2969"/>
    <x v="0"/>
    <x v="10"/>
    <x v="3"/>
    <x v="10"/>
    <x v="5"/>
  </r>
  <r>
    <x v="0"/>
    <n v="7315.64"/>
    <n v="11233.27"/>
    <x v="3"/>
    <x v="6"/>
    <x v="2970"/>
    <x v="0"/>
    <x v="6"/>
    <x v="0"/>
    <x v="6"/>
    <x v="4"/>
  </r>
  <r>
    <x v="20"/>
    <n v="13261.28"/>
    <n v="12660.57"/>
    <x v="3"/>
    <x v="9"/>
    <x v="2971"/>
    <x v="0"/>
    <x v="8"/>
    <x v="2"/>
    <x v="8"/>
    <x v="6"/>
  </r>
  <r>
    <x v="92"/>
    <n v="12716.48"/>
    <n v="13418.06"/>
    <x v="2"/>
    <x v="10"/>
    <x v="2972"/>
    <x v="0"/>
    <x v="9"/>
    <x v="1"/>
    <x v="9"/>
    <x v="2"/>
  </r>
  <r>
    <x v="32"/>
    <n v="12145.2"/>
    <n v="6497.05"/>
    <x v="2"/>
    <x v="7"/>
    <x v="2973"/>
    <x v="0"/>
    <x v="7"/>
    <x v="2"/>
    <x v="7"/>
    <x v="5"/>
  </r>
  <r>
    <x v="41"/>
    <n v="5610.92"/>
    <n v="10265.040000000001"/>
    <x v="2"/>
    <x v="4"/>
    <x v="2974"/>
    <x v="0"/>
    <x v="4"/>
    <x v="1"/>
    <x v="4"/>
    <x v="3"/>
  </r>
  <r>
    <x v="14"/>
    <n v="16866.310000000001"/>
    <n v="18388.560000000001"/>
    <x v="3"/>
    <x v="9"/>
    <x v="2975"/>
    <x v="0"/>
    <x v="8"/>
    <x v="2"/>
    <x v="8"/>
    <x v="6"/>
  </r>
  <r>
    <x v="63"/>
    <n v="11525.32"/>
    <n v="10775.42"/>
    <x v="3"/>
    <x v="6"/>
    <x v="2976"/>
    <x v="0"/>
    <x v="6"/>
    <x v="0"/>
    <x v="6"/>
    <x v="4"/>
  </r>
  <r>
    <x v="40"/>
    <n v="15618.17"/>
    <n v="6041.88"/>
    <x v="1"/>
    <x v="0"/>
    <x v="2977"/>
    <x v="0"/>
    <x v="0"/>
    <x v="0"/>
    <x v="0"/>
    <x v="0"/>
  </r>
  <r>
    <x v="76"/>
    <n v="8591.84"/>
    <n v="12756.17"/>
    <x v="1"/>
    <x v="4"/>
    <x v="2978"/>
    <x v="0"/>
    <x v="4"/>
    <x v="1"/>
    <x v="4"/>
    <x v="3"/>
  </r>
  <r>
    <x v="94"/>
    <n v="14974.17"/>
    <n v="6231.09"/>
    <x v="2"/>
    <x v="9"/>
    <x v="2979"/>
    <x v="0"/>
    <x v="8"/>
    <x v="2"/>
    <x v="8"/>
    <x v="6"/>
  </r>
  <r>
    <x v="10"/>
    <n v="18107.96"/>
    <n v="8760.7999999999993"/>
    <x v="0"/>
    <x v="12"/>
    <x v="2980"/>
    <x v="0"/>
    <x v="11"/>
    <x v="0"/>
    <x v="11"/>
    <x v="3"/>
  </r>
  <r>
    <x v="16"/>
    <n v="13672.12"/>
    <n v="19448.849999999999"/>
    <x v="1"/>
    <x v="12"/>
    <x v="2981"/>
    <x v="0"/>
    <x v="11"/>
    <x v="0"/>
    <x v="11"/>
    <x v="3"/>
  </r>
  <r>
    <x v="12"/>
    <n v="8788.9699999999993"/>
    <n v="14881.74"/>
    <x v="0"/>
    <x v="4"/>
    <x v="2982"/>
    <x v="0"/>
    <x v="4"/>
    <x v="1"/>
    <x v="4"/>
    <x v="3"/>
  </r>
  <r>
    <x v="32"/>
    <n v="5652.5"/>
    <n v="15022.1"/>
    <x v="3"/>
    <x v="11"/>
    <x v="2983"/>
    <x v="0"/>
    <x v="10"/>
    <x v="3"/>
    <x v="10"/>
    <x v="5"/>
  </r>
  <r>
    <x v="53"/>
    <n v="6855.1"/>
    <n v="16137.74"/>
    <x v="2"/>
    <x v="1"/>
    <x v="2984"/>
    <x v="0"/>
    <x v="1"/>
    <x v="1"/>
    <x v="1"/>
    <x v="1"/>
  </r>
  <r>
    <x v="57"/>
    <n v="12755.85"/>
    <n v="14296.7"/>
    <x v="1"/>
    <x v="9"/>
    <x v="2985"/>
    <x v="0"/>
    <x v="8"/>
    <x v="2"/>
    <x v="8"/>
    <x v="6"/>
  </r>
  <r>
    <x v="8"/>
    <n v="17076.07"/>
    <n v="19194.580000000002"/>
    <x v="3"/>
    <x v="6"/>
    <x v="2986"/>
    <x v="0"/>
    <x v="6"/>
    <x v="0"/>
    <x v="6"/>
    <x v="4"/>
  </r>
  <r>
    <x v="5"/>
    <n v="13332.15"/>
    <n v="6435.15"/>
    <x v="3"/>
    <x v="4"/>
    <x v="2987"/>
    <x v="0"/>
    <x v="4"/>
    <x v="1"/>
    <x v="4"/>
    <x v="3"/>
  </r>
  <r>
    <x v="56"/>
    <n v="10050.530000000001"/>
    <n v="7973.94"/>
    <x v="3"/>
    <x v="12"/>
    <x v="2988"/>
    <x v="0"/>
    <x v="11"/>
    <x v="0"/>
    <x v="11"/>
    <x v="3"/>
  </r>
  <r>
    <x v="77"/>
    <n v="6030.67"/>
    <n v="12229.98"/>
    <x v="1"/>
    <x v="12"/>
    <x v="2989"/>
    <x v="0"/>
    <x v="11"/>
    <x v="0"/>
    <x v="11"/>
    <x v="3"/>
  </r>
  <r>
    <x v="83"/>
    <n v="19108"/>
    <n v="5494.23"/>
    <x v="1"/>
    <x v="1"/>
    <x v="2990"/>
    <x v="0"/>
    <x v="1"/>
    <x v="1"/>
    <x v="1"/>
    <x v="1"/>
  </r>
  <r>
    <x v="19"/>
    <n v="19015.04"/>
    <n v="10638.97"/>
    <x v="3"/>
    <x v="12"/>
    <x v="2991"/>
    <x v="0"/>
    <x v="11"/>
    <x v="0"/>
    <x v="11"/>
    <x v="3"/>
  </r>
  <r>
    <x v="91"/>
    <n v="18349.310000000001"/>
    <n v="8064.02"/>
    <x v="1"/>
    <x v="10"/>
    <x v="2992"/>
    <x v="0"/>
    <x v="9"/>
    <x v="1"/>
    <x v="9"/>
    <x v="2"/>
  </r>
  <r>
    <x v="35"/>
    <n v="15254.71"/>
    <n v="17074.77"/>
    <x v="1"/>
    <x v="7"/>
    <x v="2993"/>
    <x v="0"/>
    <x v="7"/>
    <x v="2"/>
    <x v="7"/>
    <x v="5"/>
  </r>
  <r>
    <x v="51"/>
    <n v="16439.150000000001"/>
    <n v="16963.59"/>
    <x v="0"/>
    <x v="10"/>
    <x v="2994"/>
    <x v="0"/>
    <x v="9"/>
    <x v="1"/>
    <x v="9"/>
    <x v="2"/>
  </r>
  <r>
    <x v="24"/>
    <n v="19005.849999999999"/>
    <n v="18359.64"/>
    <x v="0"/>
    <x v="0"/>
    <x v="2995"/>
    <x v="0"/>
    <x v="0"/>
    <x v="0"/>
    <x v="0"/>
    <x v="0"/>
  </r>
  <r>
    <x v="16"/>
    <n v="10083.15"/>
    <n v="11166.29"/>
    <x v="1"/>
    <x v="1"/>
    <x v="2996"/>
    <x v="0"/>
    <x v="1"/>
    <x v="1"/>
    <x v="1"/>
    <x v="1"/>
  </r>
  <r>
    <x v="40"/>
    <n v="12171.93"/>
    <n v="4520.24"/>
    <x v="0"/>
    <x v="9"/>
    <x v="2997"/>
    <x v="0"/>
    <x v="8"/>
    <x v="2"/>
    <x v="8"/>
    <x v="6"/>
  </r>
  <r>
    <x v="26"/>
    <n v="10872.51"/>
    <n v="7011.21"/>
    <x v="0"/>
    <x v="4"/>
    <x v="2998"/>
    <x v="0"/>
    <x v="4"/>
    <x v="1"/>
    <x v="4"/>
    <x v="3"/>
  </r>
  <r>
    <x v="74"/>
    <n v="12589.93"/>
    <n v="15856.01"/>
    <x v="2"/>
    <x v="10"/>
    <x v="2999"/>
    <x v="0"/>
    <x v="9"/>
    <x v="1"/>
    <x v="9"/>
    <x v="2"/>
  </r>
  <r>
    <x v="61"/>
    <n v="11192.27"/>
    <n v="6082.27"/>
    <x v="1"/>
    <x v="1"/>
    <x v="3000"/>
    <x v="0"/>
    <x v="1"/>
    <x v="1"/>
    <x v="1"/>
    <x v="1"/>
  </r>
  <r>
    <x v="90"/>
    <n v="15495.45"/>
    <n v="14797.05"/>
    <x v="2"/>
    <x v="11"/>
    <x v="3001"/>
    <x v="0"/>
    <x v="10"/>
    <x v="3"/>
    <x v="10"/>
    <x v="5"/>
  </r>
  <r>
    <x v="71"/>
    <n v="17618.53"/>
    <n v="12717.2"/>
    <x v="1"/>
    <x v="3"/>
    <x v="3002"/>
    <x v="1"/>
    <x v="3"/>
    <x v="3"/>
    <x v="3"/>
    <x v="2"/>
  </r>
  <r>
    <x v="66"/>
    <n v="8020.76"/>
    <n v="10159.33"/>
    <x v="0"/>
    <x v="2"/>
    <x v="3003"/>
    <x v="0"/>
    <x v="2"/>
    <x v="2"/>
    <x v="2"/>
    <x v="0"/>
  </r>
  <r>
    <x v="66"/>
    <n v="15483.25"/>
    <n v="19161.52"/>
    <x v="0"/>
    <x v="1"/>
    <x v="3004"/>
    <x v="0"/>
    <x v="1"/>
    <x v="1"/>
    <x v="1"/>
    <x v="1"/>
  </r>
  <r>
    <x v="28"/>
    <n v="17750.84"/>
    <n v="17797.099999999999"/>
    <x v="1"/>
    <x v="9"/>
    <x v="3005"/>
    <x v="0"/>
    <x v="8"/>
    <x v="2"/>
    <x v="8"/>
    <x v="6"/>
  </r>
  <r>
    <x v="51"/>
    <n v="12581.73"/>
    <n v="14549.49"/>
    <x v="0"/>
    <x v="12"/>
    <x v="3006"/>
    <x v="0"/>
    <x v="11"/>
    <x v="0"/>
    <x v="11"/>
    <x v="3"/>
  </r>
  <r>
    <x v="18"/>
    <n v="16914.82"/>
    <n v="16316.48"/>
    <x v="3"/>
    <x v="2"/>
    <x v="3007"/>
    <x v="0"/>
    <x v="2"/>
    <x v="2"/>
    <x v="2"/>
    <x v="0"/>
  </r>
  <r>
    <x v="20"/>
    <n v="11996.59"/>
    <n v="19660.8"/>
    <x v="0"/>
    <x v="2"/>
    <x v="3008"/>
    <x v="0"/>
    <x v="2"/>
    <x v="2"/>
    <x v="2"/>
    <x v="0"/>
  </r>
  <r>
    <x v="20"/>
    <n v="19571.54"/>
    <n v="16982.939999999999"/>
    <x v="3"/>
    <x v="5"/>
    <x v="3009"/>
    <x v="1"/>
    <x v="5"/>
    <x v="3"/>
    <x v="5"/>
    <x v="1"/>
  </r>
  <r>
    <x v="95"/>
    <n v="12640.92"/>
    <n v="6927.95"/>
    <x v="2"/>
    <x v="11"/>
    <x v="3010"/>
    <x v="0"/>
    <x v="10"/>
    <x v="3"/>
    <x v="10"/>
    <x v="5"/>
  </r>
  <r>
    <x v="6"/>
    <n v="18431.439999999999"/>
    <n v="14015.88"/>
    <x v="0"/>
    <x v="1"/>
    <x v="3011"/>
    <x v="0"/>
    <x v="1"/>
    <x v="1"/>
    <x v="1"/>
    <x v="1"/>
  </r>
  <r>
    <x v="29"/>
    <n v="9329.32"/>
    <n v="13324"/>
    <x v="0"/>
    <x v="10"/>
    <x v="3012"/>
    <x v="0"/>
    <x v="9"/>
    <x v="1"/>
    <x v="9"/>
    <x v="2"/>
  </r>
  <r>
    <x v="57"/>
    <n v="10949.02"/>
    <n v="15672.88"/>
    <x v="0"/>
    <x v="1"/>
    <x v="3013"/>
    <x v="0"/>
    <x v="1"/>
    <x v="1"/>
    <x v="1"/>
    <x v="1"/>
  </r>
  <r>
    <x v="13"/>
    <n v="19494.34"/>
    <n v="16957.03"/>
    <x v="2"/>
    <x v="10"/>
    <x v="3014"/>
    <x v="0"/>
    <x v="9"/>
    <x v="1"/>
    <x v="9"/>
    <x v="2"/>
  </r>
  <r>
    <x v="5"/>
    <n v="13651.59"/>
    <n v="6486.12"/>
    <x v="0"/>
    <x v="11"/>
    <x v="3015"/>
    <x v="0"/>
    <x v="10"/>
    <x v="3"/>
    <x v="10"/>
    <x v="5"/>
  </r>
  <r>
    <x v="10"/>
    <n v="18253.91"/>
    <n v="5403.28"/>
    <x v="3"/>
    <x v="8"/>
    <x v="3016"/>
    <x v="0"/>
    <x v="3"/>
    <x v="3"/>
    <x v="3"/>
    <x v="4"/>
  </r>
  <r>
    <x v="10"/>
    <n v="7089.25"/>
    <n v="9122.31"/>
    <x v="0"/>
    <x v="5"/>
    <x v="3017"/>
    <x v="1"/>
    <x v="5"/>
    <x v="3"/>
    <x v="5"/>
    <x v="1"/>
  </r>
  <r>
    <x v="81"/>
    <n v="8052.7"/>
    <n v="17840.849999999999"/>
    <x v="0"/>
    <x v="1"/>
    <x v="3018"/>
    <x v="0"/>
    <x v="1"/>
    <x v="1"/>
    <x v="1"/>
    <x v="1"/>
  </r>
  <r>
    <x v="18"/>
    <n v="7473.29"/>
    <n v="5033.3900000000003"/>
    <x v="2"/>
    <x v="6"/>
    <x v="3019"/>
    <x v="0"/>
    <x v="6"/>
    <x v="0"/>
    <x v="6"/>
    <x v="4"/>
  </r>
  <r>
    <x v="64"/>
    <n v="18031.32"/>
    <n v="16234.22"/>
    <x v="1"/>
    <x v="11"/>
    <x v="3020"/>
    <x v="0"/>
    <x v="10"/>
    <x v="3"/>
    <x v="10"/>
    <x v="5"/>
  </r>
  <r>
    <x v="7"/>
    <n v="6910.75"/>
    <n v="18545.900000000001"/>
    <x v="0"/>
    <x v="4"/>
    <x v="3021"/>
    <x v="0"/>
    <x v="4"/>
    <x v="1"/>
    <x v="4"/>
    <x v="3"/>
  </r>
  <r>
    <x v="97"/>
    <n v="10392.15"/>
    <n v="18329.919999999998"/>
    <x v="2"/>
    <x v="9"/>
    <x v="3022"/>
    <x v="0"/>
    <x v="8"/>
    <x v="2"/>
    <x v="8"/>
    <x v="6"/>
  </r>
  <r>
    <x v="12"/>
    <n v="14841.98"/>
    <n v="20037.36"/>
    <x v="3"/>
    <x v="2"/>
    <x v="3023"/>
    <x v="0"/>
    <x v="2"/>
    <x v="2"/>
    <x v="2"/>
    <x v="0"/>
  </r>
  <r>
    <x v="33"/>
    <n v="10951.97"/>
    <n v="12520.1"/>
    <x v="3"/>
    <x v="2"/>
    <x v="3024"/>
    <x v="0"/>
    <x v="2"/>
    <x v="2"/>
    <x v="2"/>
    <x v="0"/>
  </r>
  <r>
    <x v="61"/>
    <n v="13908.61"/>
    <n v="7044.43"/>
    <x v="0"/>
    <x v="3"/>
    <x v="3025"/>
    <x v="1"/>
    <x v="3"/>
    <x v="3"/>
    <x v="3"/>
    <x v="2"/>
  </r>
  <r>
    <x v="31"/>
    <n v="9372.77"/>
    <n v="7762.1"/>
    <x v="0"/>
    <x v="1"/>
    <x v="3026"/>
    <x v="0"/>
    <x v="1"/>
    <x v="1"/>
    <x v="1"/>
    <x v="1"/>
  </r>
  <r>
    <x v="53"/>
    <n v="10679.61"/>
    <n v="18159.84"/>
    <x v="2"/>
    <x v="10"/>
    <x v="3027"/>
    <x v="0"/>
    <x v="9"/>
    <x v="1"/>
    <x v="9"/>
    <x v="2"/>
  </r>
  <r>
    <x v="11"/>
    <n v="17390.21"/>
    <n v="14868.93"/>
    <x v="2"/>
    <x v="11"/>
    <x v="3028"/>
    <x v="0"/>
    <x v="10"/>
    <x v="3"/>
    <x v="10"/>
    <x v="5"/>
  </r>
  <r>
    <x v="91"/>
    <n v="19577.04"/>
    <n v="7060.59"/>
    <x v="2"/>
    <x v="4"/>
    <x v="3029"/>
    <x v="0"/>
    <x v="4"/>
    <x v="1"/>
    <x v="4"/>
    <x v="3"/>
  </r>
  <r>
    <x v="43"/>
    <n v="7556.14"/>
    <n v="18026.28"/>
    <x v="3"/>
    <x v="5"/>
    <x v="3030"/>
    <x v="1"/>
    <x v="5"/>
    <x v="3"/>
    <x v="5"/>
    <x v="1"/>
  </r>
  <r>
    <x v="20"/>
    <n v="7744.7"/>
    <n v="15942.68"/>
    <x v="1"/>
    <x v="0"/>
    <x v="3031"/>
    <x v="0"/>
    <x v="0"/>
    <x v="0"/>
    <x v="0"/>
    <x v="0"/>
  </r>
  <r>
    <x v="49"/>
    <n v="16695.009999999998"/>
    <n v="10138.11"/>
    <x v="2"/>
    <x v="2"/>
    <x v="3032"/>
    <x v="0"/>
    <x v="2"/>
    <x v="2"/>
    <x v="2"/>
    <x v="0"/>
  </r>
  <r>
    <x v="32"/>
    <n v="19542.95"/>
    <n v="6310"/>
    <x v="1"/>
    <x v="10"/>
    <x v="3033"/>
    <x v="0"/>
    <x v="9"/>
    <x v="1"/>
    <x v="9"/>
    <x v="2"/>
  </r>
  <r>
    <x v="26"/>
    <n v="19565.11"/>
    <n v="9723.1"/>
    <x v="3"/>
    <x v="11"/>
    <x v="3034"/>
    <x v="0"/>
    <x v="10"/>
    <x v="3"/>
    <x v="10"/>
    <x v="5"/>
  </r>
  <r>
    <x v="31"/>
    <n v="5569.1"/>
    <n v="7665.1"/>
    <x v="0"/>
    <x v="6"/>
    <x v="3035"/>
    <x v="0"/>
    <x v="6"/>
    <x v="0"/>
    <x v="6"/>
    <x v="4"/>
  </r>
  <r>
    <x v="1"/>
    <n v="16316.66"/>
    <n v="6250.77"/>
    <x v="0"/>
    <x v="2"/>
    <x v="3036"/>
    <x v="0"/>
    <x v="2"/>
    <x v="2"/>
    <x v="2"/>
    <x v="0"/>
  </r>
  <r>
    <x v="79"/>
    <n v="18923.46"/>
    <n v="6395.04"/>
    <x v="0"/>
    <x v="11"/>
    <x v="3037"/>
    <x v="0"/>
    <x v="10"/>
    <x v="3"/>
    <x v="10"/>
    <x v="5"/>
  </r>
  <r>
    <x v="84"/>
    <n v="19732.78"/>
    <n v="13199.32"/>
    <x v="3"/>
    <x v="10"/>
    <x v="3038"/>
    <x v="0"/>
    <x v="9"/>
    <x v="1"/>
    <x v="9"/>
    <x v="2"/>
  </r>
  <r>
    <x v="67"/>
    <n v="13967.35"/>
    <n v="5679.95"/>
    <x v="2"/>
    <x v="0"/>
    <x v="3039"/>
    <x v="0"/>
    <x v="0"/>
    <x v="0"/>
    <x v="0"/>
    <x v="0"/>
  </r>
  <r>
    <x v="66"/>
    <n v="5500.1"/>
    <n v="14988.55"/>
    <x v="1"/>
    <x v="9"/>
    <x v="3040"/>
    <x v="0"/>
    <x v="8"/>
    <x v="2"/>
    <x v="8"/>
    <x v="6"/>
  </r>
  <r>
    <x v="78"/>
    <n v="16590.14"/>
    <n v="6177.91"/>
    <x v="3"/>
    <x v="9"/>
    <x v="3041"/>
    <x v="0"/>
    <x v="8"/>
    <x v="2"/>
    <x v="8"/>
    <x v="6"/>
  </r>
  <r>
    <x v="3"/>
    <n v="11014"/>
    <n v="19873.240000000002"/>
    <x v="3"/>
    <x v="1"/>
    <x v="3042"/>
    <x v="0"/>
    <x v="1"/>
    <x v="1"/>
    <x v="1"/>
    <x v="1"/>
  </r>
  <r>
    <x v="7"/>
    <n v="16028.42"/>
    <n v="18898.8"/>
    <x v="0"/>
    <x v="10"/>
    <x v="3043"/>
    <x v="0"/>
    <x v="9"/>
    <x v="1"/>
    <x v="9"/>
    <x v="2"/>
  </r>
  <r>
    <x v="22"/>
    <n v="19081.78"/>
    <n v="6657.24"/>
    <x v="2"/>
    <x v="7"/>
    <x v="3044"/>
    <x v="0"/>
    <x v="7"/>
    <x v="2"/>
    <x v="7"/>
    <x v="5"/>
  </r>
  <r>
    <x v="60"/>
    <n v="8997.92"/>
    <n v="9727.9"/>
    <x v="1"/>
    <x v="10"/>
    <x v="3045"/>
    <x v="0"/>
    <x v="9"/>
    <x v="1"/>
    <x v="9"/>
    <x v="2"/>
  </r>
  <r>
    <x v="83"/>
    <n v="16531.39"/>
    <n v="17968.73"/>
    <x v="1"/>
    <x v="6"/>
    <x v="3046"/>
    <x v="0"/>
    <x v="6"/>
    <x v="0"/>
    <x v="6"/>
    <x v="4"/>
  </r>
  <r>
    <x v="31"/>
    <n v="7640.71"/>
    <n v="8441.43"/>
    <x v="2"/>
    <x v="4"/>
    <x v="3047"/>
    <x v="0"/>
    <x v="4"/>
    <x v="1"/>
    <x v="4"/>
    <x v="3"/>
  </r>
  <r>
    <x v="97"/>
    <n v="18564.45"/>
    <n v="6747.6"/>
    <x v="1"/>
    <x v="12"/>
    <x v="3048"/>
    <x v="0"/>
    <x v="11"/>
    <x v="0"/>
    <x v="11"/>
    <x v="3"/>
  </r>
  <r>
    <x v="60"/>
    <n v="13690.09"/>
    <n v="18637.64"/>
    <x v="2"/>
    <x v="6"/>
    <x v="3049"/>
    <x v="0"/>
    <x v="6"/>
    <x v="0"/>
    <x v="6"/>
    <x v="4"/>
  </r>
  <r>
    <x v="67"/>
    <n v="17483.13"/>
    <n v="7078.24"/>
    <x v="3"/>
    <x v="7"/>
    <x v="3050"/>
    <x v="0"/>
    <x v="7"/>
    <x v="2"/>
    <x v="7"/>
    <x v="5"/>
  </r>
  <r>
    <x v="33"/>
    <n v="17273.82"/>
    <n v="10383.17"/>
    <x v="3"/>
    <x v="7"/>
    <x v="3051"/>
    <x v="0"/>
    <x v="7"/>
    <x v="2"/>
    <x v="7"/>
    <x v="5"/>
  </r>
  <r>
    <x v="81"/>
    <n v="7973.75"/>
    <n v="8792.6200000000008"/>
    <x v="1"/>
    <x v="9"/>
    <x v="3052"/>
    <x v="0"/>
    <x v="8"/>
    <x v="2"/>
    <x v="8"/>
    <x v="6"/>
  </r>
  <r>
    <x v="55"/>
    <n v="13784.95"/>
    <n v="10995.79"/>
    <x v="0"/>
    <x v="1"/>
    <x v="3053"/>
    <x v="0"/>
    <x v="1"/>
    <x v="1"/>
    <x v="1"/>
    <x v="1"/>
  </r>
  <r>
    <x v="29"/>
    <n v="18125.810000000001"/>
    <n v="14496.7"/>
    <x v="2"/>
    <x v="12"/>
    <x v="3054"/>
    <x v="0"/>
    <x v="11"/>
    <x v="0"/>
    <x v="11"/>
    <x v="3"/>
  </r>
  <r>
    <x v="38"/>
    <n v="8955.76"/>
    <n v="10757.37"/>
    <x v="1"/>
    <x v="5"/>
    <x v="3055"/>
    <x v="1"/>
    <x v="5"/>
    <x v="3"/>
    <x v="5"/>
    <x v="1"/>
  </r>
  <r>
    <x v="37"/>
    <n v="5015.49"/>
    <n v="16928.59"/>
    <x v="2"/>
    <x v="1"/>
    <x v="3056"/>
    <x v="0"/>
    <x v="1"/>
    <x v="1"/>
    <x v="1"/>
    <x v="1"/>
  </r>
  <r>
    <x v="68"/>
    <n v="13795.51"/>
    <n v="20516.71"/>
    <x v="3"/>
    <x v="11"/>
    <x v="3057"/>
    <x v="0"/>
    <x v="10"/>
    <x v="3"/>
    <x v="10"/>
    <x v="5"/>
  </r>
  <r>
    <x v="70"/>
    <n v="6573.51"/>
    <n v="19070.75"/>
    <x v="2"/>
    <x v="3"/>
    <x v="3058"/>
    <x v="1"/>
    <x v="3"/>
    <x v="3"/>
    <x v="3"/>
    <x v="2"/>
  </r>
  <r>
    <x v="89"/>
    <n v="9950.9699999999993"/>
    <n v="10150.209999999999"/>
    <x v="3"/>
    <x v="7"/>
    <x v="3059"/>
    <x v="0"/>
    <x v="7"/>
    <x v="2"/>
    <x v="7"/>
    <x v="5"/>
  </r>
  <r>
    <x v="27"/>
    <n v="6818.97"/>
    <n v="11394.26"/>
    <x v="0"/>
    <x v="1"/>
    <x v="3060"/>
    <x v="0"/>
    <x v="1"/>
    <x v="1"/>
    <x v="1"/>
    <x v="1"/>
  </r>
  <r>
    <x v="35"/>
    <n v="15091.06"/>
    <n v="16967.7"/>
    <x v="2"/>
    <x v="0"/>
    <x v="3061"/>
    <x v="0"/>
    <x v="0"/>
    <x v="0"/>
    <x v="0"/>
    <x v="0"/>
  </r>
  <r>
    <x v="89"/>
    <n v="8140.9"/>
    <n v="15338.91"/>
    <x v="0"/>
    <x v="2"/>
    <x v="3062"/>
    <x v="0"/>
    <x v="2"/>
    <x v="2"/>
    <x v="2"/>
    <x v="0"/>
  </r>
  <r>
    <x v="21"/>
    <n v="15558.36"/>
    <n v="15728.4"/>
    <x v="3"/>
    <x v="4"/>
    <x v="3063"/>
    <x v="0"/>
    <x v="4"/>
    <x v="1"/>
    <x v="4"/>
    <x v="3"/>
  </r>
  <r>
    <x v="93"/>
    <n v="5457.14"/>
    <n v="14285.44"/>
    <x v="2"/>
    <x v="4"/>
    <x v="3064"/>
    <x v="0"/>
    <x v="4"/>
    <x v="1"/>
    <x v="4"/>
    <x v="3"/>
  </r>
  <r>
    <x v="79"/>
    <n v="6457.54"/>
    <n v="18557.13"/>
    <x v="3"/>
    <x v="1"/>
    <x v="3065"/>
    <x v="0"/>
    <x v="1"/>
    <x v="1"/>
    <x v="1"/>
    <x v="1"/>
  </r>
  <r>
    <x v="65"/>
    <n v="16939.57"/>
    <n v="10998.98"/>
    <x v="0"/>
    <x v="5"/>
    <x v="3066"/>
    <x v="1"/>
    <x v="5"/>
    <x v="3"/>
    <x v="5"/>
    <x v="1"/>
  </r>
  <r>
    <x v="54"/>
    <n v="12487.16"/>
    <n v="12663.97"/>
    <x v="1"/>
    <x v="1"/>
    <x v="3067"/>
    <x v="0"/>
    <x v="1"/>
    <x v="1"/>
    <x v="1"/>
    <x v="1"/>
  </r>
  <r>
    <x v="13"/>
    <n v="5459.72"/>
    <n v="9510.8799999999992"/>
    <x v="0"/>
    <x v="6"/>
    <x v="3068"/>
    <x v="0"/>
    <x v="6"/>
    <x v="0"/>
    <x v="6"/>
    <x v="4"/>
  </r>
  <r>
    <x v="37"/>
    <n v="10892.64"/>
    <n v="9430.98"/>
    <x v="0"/>
    <x v="7"/>
    <x v="3069"/>
    <x v="0"/>
    <x v="7"/>
    <x v="2"/>
    <x v="7"/>
    <x v="5"/>
  </r>
  <r>
    <x v="79"/>
    <n v="10155.33"/>
    <n v="15306.23"/>
    <x v="0"/>
    <x v="7"/>
    <x v="3070"/>
    <x v="0"/>
    <x v="7"/>
    <x v="2"/>
    <x v="7"/>
    <x v="5"/>
  </r>
  <r>
    <x v="24"/>
    <n v="8292.6200000000008"/>
    <n v="15067.83"/>
    <x v="3"/>
    <x v="12"/>
    <x v="3071"/>
    <x v="0"/>
    <x v="11"/>
    <x v="0"/>
    <x v="11"/>
    <x v="3"/>
  </r>
  <r>
    <x v="56"/>
    <n v="7158.58"/>
    <n v="11558.58"/>
    <x v="0"/>
    <x v="7"/>
    <x v="3072"/>
    <x v="0"/>
    <x v="7"/>
    <x v="2"/>
    <x v="7"/>
    <x v="5"/>
  </r>
  <r>
    <x v="73"/>
    <n v="15354.61"/>
    <n v="8904.99"/>
    <x v="3"/>
    <x v="6"/>
    <x v="3073"/>
    <x v="0"/>
    <x v="6"/>
    <x v="0"/>
    <x v="6"/>
    <x v="4"/>
  </r>
  <r>
    <x v="62"/>
    <n v="13406.63"/>
    <n v="13441.91"/>
    <x v="3"/>
    <x v="10"/>
    <x v="3074"/>
    <x v="0"/>
    <x v="9"/>
    <x v="1"/>
    <x v="9"/>
    <x v="2"/>
  </r>
  <r>
    <x v="25"/>
    <n v="15797.67"/>
    <n v="17447.75"/>
    <x v="2"/>
    <x v="9"/>
    <x v="3075"/>
    <x v="0"/>
    <x v="8"/>
    <x v="2"/>
    <x v="8"/>
    <x v="6"/>
  </r>
  <r>
    <x v="19"/>
    <n v="19269.45"/>
    <n v="18140.080000000002"/>
    <x v="1"/>
    <x v="7"/>
    <x v="3076"/>
    <x v="0"/>
    <x v="7"/>
    <x v="2"/>
    <x v="7"/>
    <x v="5"/>
  </r>
  <r>
    <x v="58"/>
    <n v="17836.7"/>
    <n v="8778.6200000000008"/>
    <x v="1"/>
    <x v="6"/>
    <x v="3077"/>
    <x v="0"/>
    <x v="6"/>
    <x v="0"/>
    <x v="6"/>
    <x v="4"/>
  </r>
  <r>
    <x v="81"/>
    <n v="14855.37"/>
    <n v="6148.64"/>
    <x v="1"/>
    <x v="9"/>
    <x v="3078"/>
    <x v="0"/>
    <x v="8"/>
    <x v="2"/>
    <x v="8"/>
    <x v="6"/>
  </r>
  <r>
    <x v="53"/>
    <n v="16321.01"/>
    <n v="7532.23"/>
    <x v="2"/>
    <x v="12"/>
    <x v="3079"/>
    <x v="0"/>
    <x v="11"/>
    <x v="0"/>
    <x v="11"/>
    <x v="3"/>
  </r>
  <r>
    <x v="4"/>
    <n v="8299.85"/>
    <n v="14096.44"/>
    <x v="3"/>
    <x v="5"/>
    <x v="3080"/>
    <x v="1"/>
    <x v="5"/>
    <x v="3"/>
    <x v="5"/>
    <x v="1"/>
  </r>
  <r>
    <x v="19"/>
    <n v="12940.96"/>
    <n v="16622.66"/>
    <x v="3"/>
    <x v="7"/>
    <x v="3081"/>
    <x v="0"/>
    <x v="7"/>
    <x v="2"/>
    <x v="7"/>
    <x v="5"/>
  </r>
  <r>
    <x v="21"/>
    <n v="9048.61"/>
    <n v="20509.41"/>
    <x v="1"/>
    <x v="3"/>
    <x v="3082"/>
    <x v="1"/>
    <x v="3"/>
    <x v="3"/>
    <x v="3"/>
    <x v="2"/>
  </r>
  <r>
    <x v="81"/>
    <n v="13775.4"/>
    <n v="14111.3"/>
    <x v="2"/>
    <x v="5"/>
    <x v="3083"/>
    <x v="1"/>
    <x v="5"/>
    <x v="3"/>
    <x v="5"/>
    <x v="1"/>
  </r>
  <r>
    <x v="54"/>
    <n v="10308.370000000001"/>
    <n v="13705.69"/>
    <x v="0"/>
    <x v="2"/>
    <x v="3084"/>
    <x v="0"/>
    <x v="2"/>
    <x v="2"/>
    <x v="2"/>
    <x v="0"/>
  </r>
  <r>
    <x v="28"/>
    <n v="5961.28"/>
    <n v="5868.33"/>
    <x v="2"/>
    <x v="6"/>
    <x v="3085"/>
    <x v="0"/>
    <x v="6"/>
    <x v="0"/>
    <x v="6"/>
    <x v="4"/>
  </r>
  <r>
    <x v="79"/>
    <n v="7436.07"/>
    <n v="6517.04"/>
    <x v="2"/>
    <x v="12"/>
    <x v="3086"/>
    <x v="0"/>
    <x v="11"/>
    <x v="0"/>
    <x v="11"/>
    <x v="3"/>
  </r>
  <r>
    <x v="18"/>
    <n v="10899.1"/>
    <n v="14471.79"/>
    <x v="1"/>
    <x v="0"/>
    <x v="3087"/>
    <x v="0"/>
    <x v="0"/>
    <x v="0"/>
    <x v="0"/>
    <x v="0"/>
  </r>
  <r>
    <x v="60"/>
    <n v="14403.88"/>
    <n v="9393.43"/>
    <x v="3"/>
    <x v="2"/>
    <x v="3088"/>
    <x v="0"/>
    <x v="2"/>
    <x v="2"/>
    <x v="2"/>
    <x v="0"/>
  </r>
  <r>
    <x v="71"/>
    <n v="8873.91"/>
    <n v="12674.23"/>
    <x v="1"/>
    <x v="5"/>
    <x v="3089"/>
    <x v="1"/>
    <x v="5"/>
    <x v="3"/>
    <x v="5"/>
    <x v="1"/>
  </r>
  <r>
    <x v="98"/>
    <n v="8560.5300000000007"/>
    <n v="10946.27"/>
    <x v="3"/>
    <x v="9"/>
    <x v="3090"/>
    <x v="0"/>
    <x v="8"/>
    <x v="2"/>
    <x v="8"/>
    <x v="6"/>
  </r>
  <r>
    <x v="94"/>
    <n v="11252.51"/>
    <n v="19753.93"/>
    <x v="0"/>
    <x v="10"/>
    <x v="3091"/>
    <x v="0"/>
    <x v="9"/>
    <x v="1"/>
    <x v="9"/>
    <x v="2"/>
  </r>
  <r>
    <x v="82"/>
    <n v="6129.5"/>
    <n v="14043.04"/>
    <x v="3"/>
    <x v="2"/>
    <x v="3092"/>
    <x v="0"/>
    <x v="2"/>
    <x v="2"/>
    <x v="2"/>
    <x v="0"/>
  </r>
  <r>
    <x v="2"/>
    <n v="13018.41"/>
    <n v="5397.83"/>
    <x v="2"/>
    <x v="8"/>
    <x v="3093"/>
    <x v="0"/>
    <x v="3"/>
    <x v="3"/>
    <x v="3"/>
    <x v="4"/>
  </r>
  <r>
    <x v="9"/>
    <n v="5873.92"/>
    <n v="15562.66"/>
    <x v="3"/>
    <x v="8"/>
    <x v="3094"/>
    <x v="0"/>
    <x v="3"/>
    <x v="3"/>
    <x v="3"/>
    <x v="4"/>
  </r>
  <r>
    <x v="32"/>
    <n v="17870.34"/>
    <n v="14484.42"/>
    <x v="3"/>
    <x v="2"/>
    <x v="3095"/>
    <x v="0"/>
    <x v="2"/>
    <x v="2"/>
    <x v="2"/>
    <x v="0"/>
  </r>
  <r>
    <x v="2"/>
    <n v="5533.67"/>
    <n v="18625.150000000001"/>
    <x v="2"/>
    <x v="10"/>
    <x v="3096"/>
    <x v="0"/>
    <x v="9"/>
    <x v="1"/>
    <x v="9"/>
    <x v="2"/>
  </r>
  <r>
    <x v="51"/>
    <n v="14021.12"/>
    <n v="15213.54"/>
    <x v="3"/>
    <x v="12"/>
    <x v="3097"/>
    <x v="0"/>
    <x v="11"/>
    <x v="0"/>
    <x v="11"/>
    <x v="3"/>
  </r>
  <r>
    <x v="27"/>
    <n v="7191.69"/>
    <n v="10107.39"/>
    <x v="1"/>
    <x v="11"/>
    <x v="3098"/>
    <x v="0"/>
    <x v="10"/>
    <x v="3"/>
    <x v="10"/>
    <x v="5"/>
  </r>
  <r>
    <x v="2"/>
    <n v="13341.83"/>
    <n v="13075.5"/>
    <x v="1"/>
    <x v="0"/>
    <x v="3099"/>
    <x v="0"/>
    <x v="0"/>
    <x v="0"/>
    <x v="0"/>
    <x v="0"/>
  </r>
  <r>
    <x v="97"/>
    <n v="10516.04"/>
    <n v="15023.66"/>
    <x v="0"/>
    <x v="8"/>
    <x v="3100"/>
    <x v="0"/>
    <x v="3"/>
    <x v="3"/>
    <x v="3"/>
    <x v="4"/>
  </r>
  <r>
    <x v="52"/>
    <n v="15097.05"/>
    <n v="18883.22"/>
    <x v="2"/>
    <x v="4"/>
    <x v="3101"/>
    <x v="0"/>
    <x v="4"/>
    <x v="1"/>
    <x v="4"/>
    <x v="3"/>
  </r>
  <r>
    <x v="90"/>
    <n v="10444.85"/>
    <n v="18470.43"/>
    <x v="2"/>
    <x v="9"/>
    <x v="3102"/>
    <x v="0"/>
    <x v="8"/>
    <x v="2"/>
    <x v="8"/>
    <x v="6"/>
  </r>
  <r>
    <x v="78"/>
    <n v="16779.830000000002"/>
    <n v="11861.04"/>
    <x v="0"/>
    <x v="10"/>
    <x v="3103"/>
    <x v="0"/>
    <x v="9"/>
    <x v="1"/>
    <x v="9"/>
    <x v="2"/>
  </r>
  <r>
    <x v="5"/>
    <n v="15919.4"/>
    <n v="10619.08"/>
    <x v="1"/>
    <x v="9"/>
    <x v="3104"/>
    <x v="0"/>
    <x v="8"/>
    <x v="2"/>
    <x v="8"/>
    <x v="6"/>
  </r>
  <r>
    <x v="8"/>
    <n v="17597.47"/>
    <n v="18887.86"/>
    <x v="1"/>
    <x v="11"/>
    <x v="3105"/>
    <x v="0"/>
    <x v="10"/>
    <x v="3"/>
    <x v="10"/>
    <x v="5"/>
  </r>
  <r>
    <x v="58"/>
    <n v="10586.91"/>
    <n v="14514.13"/>
    <x v="3"/>
    <x v="0"/>
    <x v="3106"/>
    <x v="0"/>
    <x v="0"/>
    <x v="0"/>
    <x v="0"/>
    <x v="0"/>
  </r>
  <r>
    <x v="73"/>
    <n v="10511.99"/>
    <n v="12442.98"/>
    <x v="2"/>
    <x v="5"/>
    <x v="3107"/>
    <x v="1"/>
    <x v="5"/>
    <x v="3"/>
    <x v="5"/>
    <x v="1"/>
  </r>
  <r>
    <x v="26"/>
    <n v="8416.81"/>
    <n v="16381.31"/>
    <x v="2"/>
    <x v="5"/>
    <x v="3108"/>
    <x v="1"/>
    <x v="5"/>
    <x v="3"/>
    <x v="5"/>
    <x v="1"/>
  </r>
  <r>
    <x v="76"/>
    <n v="17575.98"/>
    <n v="14854.84"/>
    <x v="3"/>
    <x v="9"/>
    <x v="3109"/>
    <x v="0"/>
    <x v="8"/>
    <x v="2"/>
    <x v="8"/>
    <x v="6"/>
  </r>
  <r>
    <x v="69"/>
    <n v="19833.12"/>
    <n v="11114.56"/>
    <x v="1"/>
    <x v="0"/>
    <x v="3110"/>
    <x v="0"/>
    <x v="0"/>
    <x v="0"/>
    <x v="0"/>
    <x v="0"/>
  </r>
  <r>
    <x v="66"/>
    <n v="6451.86"/>
    <n v="14393.13"/>
    <x v="0"/>
    <x v="7"/>
    <x v="3111"/>
    <x v="0"/>
    <x v="7"/>
    <x v="2"/>
    <x v="7"/>
    <x v="5"/>
  </r>
  <r>
    <x v="67"/>
    <n v="11815.36"/>
    <n v="17868.07"/>
    <x v="2"/>
    <x v="4"/>
    <x v="3112"/>
    <x v="0"/>
    <x v="4"/>
    <x v="1"/>
    <x v="4"/>
    <x v="3"/>
  </r>
  <r>
    <x v="55"/>
    <n v="19333.349999999999"/>
    <n v="6550.34"/>
    <x v="0"/>
    <x v="9"/>
    <x v="3113"/>
    <x v="0"/>
    <x v="8"/>
    <x v="2"/>
    <x v="8"/>
    <x v="6"/>
  </r>
  <r>
    <x v="1"/>
    <n v="16148.08"/>
    <n v="6730.73"/>
    <x v="0"/>
    <x v="12"/>
    <x v="3114"/>
    <x v="0"/>
    <x v="11"/>
    <x v="0"/>
    <x v="11"/>
    <x v="3"/>
  </r>
  <r>
    <x v="7"/>
    <n v="19313.240000000002"/>
    <n v="10658.18"/>
    <x v="2"/>
    <x v="1"/>
    <x v="3115"/>
    <x v="0"/>
    <x v="1"/>
    <x v="1"/>
    <x v="1"/>
    <x v="1"/>
  </r>
  <r>
    <x v="38"/>
    <n v="14046.66"/>
    <n v="18658.13"/>
    <x v="1"/>
    <x v="5"/>
    <x v="3116"/>
    <x v="1"/>
    <x v="5"/>
    <x v="3"/>
    <x v="5"/>
    <x v="1"/>
  </r>
  <r>
    <x v="10"/>
    <n v="6398.78"/>
    <n v="5351.96"/>
    <x v="2"/>
    <x v="12"/>
    <x v="3117"/>
    <x v="0"/>
    <x v="11"/>
    <x v="0"/>
    <x v="11"/>
    <x v="3"/>
  </r>
  <r>
    <x v="2"/>
    <n v="5036.51"/>
    <n v="11579.23"/>
    <x v="2"/>
    <x v="1"/>
    <x v="3118"/>
    <x v="0"/>
    <x v="1"/>
    <x v="1"/>
    <x v="1"/>
    <x v="1"/>
  </r>
  <r>
    <x v="27"/>
    <n v="14446.4"/>
    <n v="13075.66"/>
    <x v="3"/>
    <x v="12"/>
    <x v="3119"/>
    <x v="0"/>
    <x v="11"/>
    <x v="0"/>
    <x v="11"/>
    <x v="3"/>
  </r>
  <r>
    <x v="16"/>
    <n v="17305.68"/>
    <n v="15438.11"/>
    <x v="1"/>
    <x v="7"/>
    <x v="3120"/>
    <x v="0"/>
    <x v="7"/>
    <x v="2"/>
    <x v="7"/>
    <x v="5"/>
  </r>
  <r>
    <x v="79"/>
    <n v="9477.92"/>
    <n v="10402.09"/>
    <x v="1"/>
    <x v="9"/>
    <x v="3121"/>
    <x v="0"/>
    <x v="8"/>
    <x v="2"/>
    <x v="8"/>
    <x v="6"/>
  </r>
  <r>
    <x v="29"/>
    <n v="12178.17"/>
    <n v="19494.439999999999"/>
    <x v="3"/>
    <x v="7"/>
    <x v="3122"/>
    <x v="0"/>
    <x v="7"/>
    <x v="2"/>
    <x v="7"/>
    <x v="5"/>
  </r>
  <r>
    <x v="59"/>
    <n v="19982.150000000001"/>
    <n v="16422.89"/>
    <x v="0"/>
    <x v="5"/>
    <x v="3123"/>
    <x v="1"/>
    <x v="5"/>
    <x v="3"/>
    <x v="5"/>
    <x v="1"/>
  </r>
  <r>
    <x v="76"/>
    <n v="10197.92"/>
    <n v="12733.36"/>
    <x v="0"/>
    <x v="10"/>
    <x v="3124"/>
    <x v="0"/>
    <x v="9"/>
    <x v="1"/>
    <x v="9"/>
    <x v="2"/>
  </r>
  <r>
    <x v="93"/>
    <n v="9761.57"/>
    <n v="11200.27"/>
    <x v="0"/>
    <x v="9"/>
    <x v="3125"/>
    <x v="0"/>
    <x v="8"/>
    <x v="2"/>
    <x v="8"/>
    <x v="6"/>
  </r>
  <r>
    <x v="17"/>
    <n v="6416.45"/>
    <n v="9191.17"/>
    <x v="0"/>
    <x v="4"/>
    <x v="3126"/>
    <x v="0"/>
    <x v="4"/>
    <x v="1"/>
    <x v="4"/>
    <x v="3"/>
  </r>
  <r>
    <x v="22"/>
    <n v="8297.6299999999992"/>
    <n v="15242.08"/>
    <x v="2"/>
    <x v="8"/>
    <x v="3127"/>
    <x v="0"/>
    <x v="3"/>
    <x v="3"/>
    <x v="3"/>
    <x v="4"/>
  </r>
  <r>
    <x v="86"/>
    <n v="11778.54"/>
    <n v="19453.98"/>
    <x v="2"/>
    <x v="8"/>
    <x v="3128"/>
    <x v="0"/>
    <x v="3"/>
    <x v="3"/>
    <x v="3"/>
    <x v="4"/>
  </r>
  <r>
    <x v="26"/>
    <n v="9761.23"/>
    <n v="11930.72"/>
    <x v="2"/>
    <x v="6"/>
    <x v="3129"/>
    <x v="0"/>
    <x v="6"/>
    <x v="0"/>
    <x v="6"/>
    <x v="4"/>
  </r>
  <r>
    <x v="10"/>
    <n v="16447.560000000001"/>
    <n v="13373.92"/>
    <x v="3"/>
    <x v="12"/>
    <x v="3130"/>
    <x v="0"/>
    <x v="11"/>
    <x v="0"/>
    <x v="11"/>
    <x v="3"/>
  </r>
  <r>
    <x v="11"/>
    <n v="8991.25"/>
    <n v="6580.29"/>
    <x v="3"/>
    <x v="7"/>
    <x v="3131"/>
    <x v="0"/>
    <x v="7"/>
    <x v="2"/>
    <x v="7"/>
    <x v="5"/>
  </r>
  <r>
    <x v="0"/>
    <n v="19838.689999999999"/>
    <n v="13257.38"/>
    <x v="0"/>
    <x v="9"/>
    <x v="3132"/>
    <x v="0"/>
    <x v="8"/>
    <x v="2"/>
    <x v="8"/>
    <x v="6"/>
  </r>
  <r>
    <x v="74"/>
    <n v="5597.97"/>
    <n v="14128.97"/>
    <x v="0"/>
    <x v="4"/>
    <x v="3133"/>
    <x v="0"/>
    <x v="4"/>
    <x v="1"/>
    <x v="4"/>
    <x v="3"/>
  </r>
  <r>
    <x v="22"/>
    <n v="15514.49"/>
    <n v="9021.66"/>
    <x v="0"/>
    <x v="1"/>
    <x v="3134"/>
    <x v="0"/>
    <x v="1"/>
    <x v="1"/>
    <x v="1"/>
    <x v="1"/>
  </r>
  <r>
    <x v="47"/>
    <n v="15641.76"/>
    <n v="19707.5"/>
    <x v="3"/>
    <x v="4"/>
    <x v="3135"/>
    <x v="0"/>
    <x v="4"/>
    <x v="1"/>
    <x v="4"/>
    <x v="3"/>
  </r>
  <r>
    <x v="16"/>
    <n v="16729.11"/>
    <n v="13439.01"/>
    <x v="2"/>
    <x v="12"/>
    <x v="3136"/>
    <x v="0"/>
    <x v="11"/>
    <x v="0"/>
    <x v="11"/>
    <x v="3"/>
  </r>
  <r>
    <x v="57"/>
    <n v="9469.16"/>
    <n v="6937.1"/>
    <x v="1"/>
    <x v="2"/>
    <x v="3137"/>
    <x v="0"/>
    <x v="2"/>
    <x v="2"/>
    <x v="2"/>
    <x v="0"/>
  </r>
  <r>
    <x v="82"/>
    <n v="19214.36"/>
    <n v="15175.49"/>
    <x v="2"/>
    <x v="4"/>
    <x v="3138"/>
    <x v="0"/>
    <x v="4"/>
    <x v="1"/>
    <x v="4"/>
    <x v="3"/>
  </r>
  <r>
    <x v="78"/>
    <n v="7115.27"/>
    <n v="9757.48"/>
    <x v="1"/>
    <x v="6"/>
    <x v="3139"/>
    <x v="0"/>
    <x v="6"/>
    <x v="0"/>
    <x v="6"/>
    <x v="4"/>
  </r>
  <r>
    <x v="26"/>
    <n v="11941.75"/>
    <n v="12250.53"/>
    <x v="1"/>
    <x v="2"/>
    <x v="3140"/>
    <x v="0"/>
    <x v="2"/>
    <x v="2"/>
    <x v="2"/>
    <x v="0"/>
  </r>
  <r>
    <x v="28"/>
    <n v="15275.23"/>
    <n v="10245.290000000001"/>
    <x v="3"/>
    <x v="6"/>
    <x v="3141"/>
    <x v="0"/>
    <x v="6"/>
    <x v="0"/>
    <x v="6"/>
    <x v="4"/>
  </r>
  <r>
    <x v="56"/>
    <n v="6141.21"/>
    <n v="10855.53"/>
    <x v="3"/>
    <x v="5"/>
    <x v="3142"/>
    <x v="1"/>
    <x v="5"/>
    <x v="3"/>
    <x v="5"/>
    <x v="1"/>
  </r>
  <r>
    <x v="46"/>
    <n v="11367.09"/>
    <n v="19565.75"/>
    <x v="0"/>
    <x v="6"/>
    <x v="3143"/>
    <x v="0"/>
    <x v="6"/>
    <x v="0"/>
    <x v="6"/>
    <x v="4"/>
  </r>
  <r>
    <x v="85"/>
    <n v="17981.46"/>
    <n v="18668.7"/>
    <x v="2"/>
    <x v="2"/>
    <x v="3144"/>
    <x v="0"/>
    <x v="2"/>
    <x v="2"/>
    <x v="2"/>
    <x v="0"/>
  </r>
  <r>
    <x v="11"/>
    <n v="15332.67"/>
    <n v="5708.49"/>
    <x v="1"/>
    <x v="4"/>
    <x v="3145"/>
    <x v="0"/>
    <x v="4"/>
    <x v="1"/>
    <x v="4"/>
    <x v="3"/>
  </r>
  <r>
    <x v="17"/>
    <n v="9987.24"/>
    <n v="11266.33"/>
    <x v="1"/>
    <x v="10"/>
    <x v="3146"/>
    <x v="0"/>
    <x v="9"/>
    <x v="1"/>
    <x v="9"/>
    <x v="2"/>
  </r>
  <r>
    <x v="5"/>
    <n v="19859.669999999998"/>
    <n v="17179.16"/>
    <x v="2"/>
    <x v="9"/>
    <x v="3147"/>
    <x v="0"/>
    <x v="8"/>
    <x v="2"/>
    <x v="8"/>
    <x v="6"/>
  </r>
  <r>
    <x v="25"/>
    <n v="12172.12"/>
    <n v="6953.02"/>
    <x v="3"/>
    <x v="4"/>
    <x v="3148"/>
    <x v="0"/>
    <x v="4"/>
    <x v="1"/>
    <x v="4"/>
    <x v="3"/>
  </r>
  <r>
    <x v="2"/>
    <n v="12175.21"/>
    <n v="8466.2999999999993"/>
    <x v="0"/>
    <x v="8"/>
    <x v="3149"/>
    <x v="0"/>
    <x v="3"/>
    <x v="3"/>
    <x v="3"/>
    <x v="4"/>
  </r>
  <r>
    <x v="79"/>
    <n v="9351.65"/>
    <n v="9896.5"/>
    <x v="3"/>
    <x v="4"/>
    <x v="3150"/>
    <x v="0"/>
    <x v="4"/>
    <x v="1"/>
    <x v="4"/>
    <x v="3"/>
  </r>
  <r>
    <x v="24"/>
    <n v="7745.19"/>
    <n v="19068.79"/>
    <x v="2"/>
    <x v="12"/>
    <x v="3151"/>
    <x v="0"/>
    <x v="11"/>
    <x v="0"/>
    <x v="11"/>
    <x v="3"/>
  </r>
  <r>
    <x v="27"/>
    <n v="6888.35"/>
    <n v="16162.46"/>
    <x v="2"/>
    <x v="7"/>
    <x v="3152"/>
    <x v="0"/>
    <x v="7"/>
    <x v="2"/>
    <x v="7"/>
    <x v="5"/>
  </r>
  <r>
    <x v="4"/>
    <n v="5065.1899999999996"/>
    <n v="5255.19"/>
    <x v="1"/>
    <x v="4"/>
    <x v="3153"/>
    <x v="0"/>
    <x v="4"/>
    <x v="1"/>
    <x v="4"/>
    <x v="3"/>
  </r>
  <r>
    <x v="75"/>
    <n v="11916.61"/>
    <n v="16718.45"/>
    <x v="1"/>
    <x v="1"/>
    <x v="3154"/>
    <x v="0"/>
    <x v="1"/>
    <x v="1"/>
    <x v="1"/>
    <x v="1"/>
  </r>
  <r>
    <x v="45"/>
    <n v="11500.55"/>
    <n v="16803.02"/>
    <x v="1"/>
    <x v="4"/>
    <x v="3155"/>
    <x v="0"/>
    <x v="4"/>
    <x v="1"/>
    <x v="4"/>
    <x v="3"/>
  </r>
  <r>
    <x v="96"/>
    <n v="10339.75"/>
    <n v="19387.650000000001"/>
    <x v="0"/>
    <x v="12"/>
    <x v="3156"/>
    <x v="0"/>
    <x v="11"/>
    <x v="0"/>
    <x v="11"/>
    <x v="3"/>
  </r>
  <r>
    <x v="93"/>
    <n v="6599.24"/>
    <n v="15367.85"/>
    <x v="1"/>
    <x v="12"/>
    <x v="3157"/>
    <x v="0"/>
    <x v="11"/>
    <x v="0"/>
    <x v="11"/>
    <x v="3"/>
  </r>
  <r>
    <x v="6"/>
    <n v="15265.25"/>
    <n v="14655.67"/>
    <x v="2"/>
    <x v="11"/>
    <x v="3158"/>
    <x v="0"/>
    <x v="10"/>
    <x v="3"/>
    <x v="10"/>
    <x v="5"/>
  </r>
  <r>
    <x v="43"/>
    <n v="11960.61"/>
    <n v="11072.27"/>
    <x v="3"/>
    <x v="4"/>
    <x v="3159"/>
    <x v="0"/>
    <x v="4"/>
    <x v="1"/>
    <x v="4"/>
    <x v="3"/>
  </r>
  <r>
    <x v="89"/>
    <n v="19017.810000000001"/>
    <n v="8879.73"/>
    <x v="0"/>
    <x v="0"/>
    <x v="3160"/>
    <x v="0"/>
    <x v="0"/>
    <x v="0"/>
    <x v="0"/>
    <x v="0"/>
  </r>
  <r>
    <x v="77"/>
    <n v="7917.82"/>
    <n v="12638.88"/>
    <x v="0"/>
    <x v="7"/>
    <x v="3161"/>
    <x v="0"/>
    <x v="7"/>
    <x v="2"/>
    <x v="7"/>
    <x v="5"/>
  </r>
  <r>
    <x v="52"/>
    <n v="14918.81"/>
    <n v="17628.02"/>
    <x v="1"/>
    <x v="5"/>
    <x v="3162"/>
    <x v="1"/>
    <x v="5"/>
    <x v="3"/>
    <x v="5"/>
    <x v="1"/>
  </r>
  <r>
    <x v="19"/>
    <n v="7763.78"/>
    <n v="16777.63"/>
    <x v="1"/>
    <x v="2"/>
    <x v="3163"/>
    <x v="0"/>
    <x v="2"/>
    <x v="2"/>
    <x v="2"/>
    <x v="0"/>
  </r>
  <r>
    <x v="44"/>
    <n v="7652.51"/>
    <n v="17937.73"/>
    <x v="3"/>
    <x v="0"/>
    <x v="3164"/>
    <x v="0"/>
    <x v="0"/>
    <x v="0"/>
    <x v="0"/>
    <x v="0"/>
  </r>
  <r>
    <x v="41"/>
    <n v="9509.6200000000008"/>
    <n v="7785.33"/>
    <x v="1"/>
    <x v="9"/>
    <x v="3165"/>
    <x v="0"/>
    <x v="8"/>
    <x v="2"/>
    <x v="8"/>
    <x v="6"/>
  </r>
  <r>
    <x v="71"/>
    <n v="10660.75"/>
    <n v="11911.72"/>
    <x v="0"/>
    <x v="0"/>
    <x v="3166"/>
    <x v="0"/>
    <x v="0"/>
    <x v="0"/>
    <x v="0"/>
    <x v="0"/>
  </r>
  <r>
    <x v="97"/>
    <n v="18831.240000000002"/>
    <n v="9595.18"/>
    <x v="3"/>
    <x v="2"/>
    <x v="3167"/>
    <x v="0"/>
    <x v="2"/>
    <x v="2"/>
    <x v="2"/>
    <x v="0"/>
  </r>
  <r>
    <x v="34"/>
    <n v="13539.41"/>
    <n v="17744.73"/>
    <x v="2"/>
    <x v="5"/>
    <x v="3168"/>
    <x v="1"/>
    <x v="5"/>
    <x v="3"/>
    <x v="5"/>
    <x v="1"/>
  </r>
  <r>
    <x v="83"/>
    <n v="11191.48"/>
    <n v="19676.240000000002"/>
    <x v="0"/>
    <x v="0"/>
    <x v="3169"/>
    <x v="0"/>
    <x v="0"/>
    <x v="0"/>
    <x v="0"/>
    <x v="0"/>
  </r>
  <r>
    <x v="20"/>
    <n v="13415.91"/>
    <n v="17186.13"/>
    <x v="1"/>
    <x v="9"/>
    <x v="3170"/>
    <x v="0"/>
    <x v="8"/>
    <x v="2"/>
    <x v="8"/>
    <x v="6"/>
  </r>
  <r>
    <x v="84"/>
    <n v="18697.740000000002"/>
    <n v="15100.19"/>
    <x v="2"/>
    <x v="9"/>
    <x v="3171"/>
    <x v="0"/>
    <x v="8"/>
    <x v="2"/>
    <x v="8"/>
    <x v="6"/>
  </r>
  <r>
    <x v="66"/>
    <n v="16594.04"/>
    <n v="18906.93"/>
    <x v="3"/>
    <x v="12"/>
    <x v="3172"/>
    <x v="0"/>
    <x v="11"/>
    <x v="0"/>
    <x v="11"/>
    <x v="3"/>
  </r>
  <r>
    <x v="25"/>
    <n v="12052.96"/>
    <n v="4623.46"/>
    <x v="1"/>
    <x v="11"/>
    <x v="3173"/>
    <x v="0"/>
    <x v="10"/>
    <x v="3"/>
    <x v="10"/>
    <x v="5"/>
  </r>
  <r>
    <x v="58"/>
    <n v="6651.4"/>
    <n v="13447.87"/>
    <x v="3"/>
    <x v="6"/>
    <x v="3174"/>
    <x v="0"/>
    <x v="6"/>
    <x v="0"/>
    <x v="6"/>
    <x v="4"/>
  </r>
  <r>
    <x v="43"/>
    <n v="15063.36"/>
    <n v="17345.060000000001"/>
    <x v="1"/>
    <x v="4"/>
    <x v="3175"/>
    <x v="0"/>
    <x v="4"/>
    <x v="1"/>
    <x v="4"/>
    <x v="3"/>
  </r>
  <r>
    <x v="53"/>
    <n v="18449.07"/>
    <n v="5152.57"/>
    <x v="0"/>
    <x v="10"/>
    <x v="3176"/>
    <x v="0"/>
    <x v="9"/>
    <x v="1"/>
    <x v="9"/>
    <x v="2"/>
  </r>
  <r>
    <x v="26"/>
    <n v="17537.240000000002"/>
    <n v="7472.79"/>
    <x v="2"/>
    <x v="7"/>
    <x v="3177"/>
    <x v="0"/>
    <x v="7"/>
    <x v="2"/>
    <x v="7"/>
    <x v="5"/>
  </r>
  <r>
    <x v="13"/>
    <n v="13880.63"/>
    <n v="17154.05"/>
    <x v="3"/>
    <x v="2"/>
    <x v="3178"/>
    <x v="0"/>
    <x v="2"/>
    <x v="2"/>
    <x v="2"/>
    <x v="0"/>
  </r>
  <r>
    <x v="4"/>
    <n v="19024.78"/>
    <n v="11901.55"/>
    <x v="1"/>
    <x v="6"/>
    <x v="3179"/>
    <x v="0"/>
    <x v="6"/>
    <x v="0"/>
    <x v="6"/>
    <x v="4"/>
  </r>
  <r>
    <x v="45"/>
    <n v="7562.39"/>
    <n v="12193.5"/>
    <x v="1"/>
    <x v="11"/>
    <x v="3180"/>
    <x v="0"/>
    <x v="10"/>
    <x v="3"/>
    <x v="10"/>
    <x v="5"/>
  </r>
  <r>
    <x v="89"/>
    <n v="16832.93"/>
    <n v="13654.97"/>
    <x v="2"/>
    <x v="7"/>
    <x v="3181"/>
    <x v="0"/>
    <x v="7"/>
    <x v="2"/>
    <x v="7"/>
    <x v="5"/>
  </r>
  <r>
    <x v="6"/>
    <n v="17371.22"/>
    <n v="10826.05"/>
    <x v="1"/>
    <x v="5"/>
    <x v="3182"/>
    <x v="1"/>
    <x v="5"/>
    <x v="3"/>
    <x v="5"/>
    <x v="1"/>
  </r>
  <r>
    <x v="20"/>
    <n v="19381.39"/>
    <n v="17227.72"/>
    <x v="0"/>
    <x v="4"/>
    <x v="3183"/>
    <x v="0"/>
    <x v="4"/>
    <x v="1"/>
    <x v="4"/>
    <x v="3"/>
  </r>
  <r>
    <x v="0"/>
    <n v="9377.08"/>
    <n v="14840.95"/>
    <x v="0"/>
    <x v="12"/>
    <x v="3184"/>
    <x v="0"/>
    <x v="11"/>
    <x v="0"/>
    <x v="11"/>
    <x v="3"/>
  </r>
  <r>
    <x v="5"/>
    <n v="7662.85"/>
    <n v="20014.5"/>
    <x v="3"/>
    <x v="11"/>
    <x v="3185"/>
    <x v="0"/>
    <x v="10"/>
    <x v="3"/>
    <x v="10"/>
    <x v="5"/>
  </r>
  <r>
    <x v="31"/>
    <n v="10963.44"/>
    <n v="14027.74"/>
    <x v="0"/>
    <x v="6"/>
    <x v="3186"/>
    <x v="0"/>
    <x v="6"/>
    <x v="0"/>
    <x v="6"/>
    <x v="4"/>
  </r>
  <r>
    <x v="49"/>
    <n v="13796.34"/>
    <n v="19737.47"/>
    <x v="1"/>
    <x v="11"/>
    <x v="3187"/>
    <x v="0"/>
    <x v="10"/>
    <x v="3"/>
    <x v="10"/>
    <x v="5"/>
  </r>
  <r>
    <x v="65"/>
    <n v="14727.32"/>
    <n v="16798.439999999999"/>
    <x v="2"/>
    <x v="5"/>
    <x v="3188"/>
    <x v="1"/>
    <x v="5"/>
    <x v="3"/>
    <x v="5"/>
    <x v="1"/>
  </r>
  <r>
    <x v="78"/>
    <n v="15194"/>
    <n v="16554.39"/>
    <x v="3"/>
    <x v="3"/>
    <x v="3189"/>
    <x v="1"/>
    <x v="3"/>
    <x v="3"/>
    <x v="3"/>
    <x v="2"/>
  </r>
  <r>
    <x v="46"/>
    <n v="8988.7000000000007"/>
    <n v="7377.8"/>
    <x v="2"/>
    <x v="11"/>
    <x v="3190"/>
    <x v="0"/>
    <x v="10"/>
    <x v="3"/>
    <x v="10"/>
    <x v="5"/>
  </r>
  <r>
    <x v="6"/>
    <n v="16744.39"/>
    <n v="6386.11"/>
    <x v="0"/>
    <x v="3"/>
    <x v="3191"/>
    <x v="1"/>
    <x v="3"/>
    <x v="3"/>
    <x v="3"/>
    <x v="2"/>
  </r>
  <r>
    <x v="29"/>
    <n v="13814.37"/>
    <n v="6689.27"/>
    <x v="0"/>
    <x v="4"/>
    <x v="3192"/>
    <x v="0"/>
    <x v="4"/>
    <x v="1"/>
    <x v="4"/>
    <x v="3"/>
  </r>
  <r>
    <x v="72"/>
    <n v="15734.44"/>
    <n v="20302.38"/>
    <x v="2"/>
    <x v="12"/>
    <x v="3193"/>
    <x v="0"/>
    <x v="11"/>
    <x v="0"/>
    <x v="11"/>
    <x v="3"/>
  </r>
  <r>
    <x v="7"/>
    <n v="5967.69"/>
    <n v="18462.8"/>
    <x v="3"/>
    <x v="0"/>
    <x v="3194"/>
    <x v="0"/>
    <x v="0"/>
    <x v="0"/>
    <x v="0"/>
    <x v="0"/>
  </r>
  <r>
    <x v="35"/>
    <n v="13105.76"/>
    <n v="19651.27"/>
    <x v="3"/>
    <x v="7"/>
    <x v="3195"/>
    <x v="0"/>
    <x v="7"/>
    <x v="2"/>
    <x v="7"/>
    <x v="5"/>
  </r>
  <r>
    <x v="93"/>
    <n v="13901.35"/>
    <n v="9441.07"/>
    <x v="1"/>
    <x v="1"/>
    <x v="3196"/>
    <x v="0"/>
    <x v="1"/>
    <x v="1"/>
    <x v="1"/>
    <x v="1"/>
  </r>
  <r>
    <x v="28"/>
    <n v="15998.01"/>
    <n v="9174.6"/>
    <x v="1"/>
    <x v="4"/>
    <x v="3197"/>
    <x v="0"/>
    <x v="4"/>
    <x v="1"/>
    <x v="4"/>
    <x v="3"/>
  </r>
  <r>
    <x v="80"/>
    <n v="13905.07"/>
    <n v="11715.66"/>
    <x v="1"/>
    <x v="5"/>
    <x v="3198"/>
    <x v="1"/>
    <x v="5"/>
    <x v="3"/>
    <x v="5"/>
    <x v="1"/>
  </r>
  <r>
    <x v="51"/>
    <n v="18063.95"/>
    <n v="10410.780000000001"/>
    <x v="0"/>
    <x v="5"/>
    <x v="3199"/>
    <x v="1"/>
    <x v="5"/>
    <x v="3"/>
    <x v="5"/>
    <x v="1"/>
  </r>
  <r>
    <x v="88"/>
    <n v="10999.67"/>
    <n v="17276.2"/>
    <x v="3"/>
    <x v="1"/>
    <x v="3200"/>
    <x v="0"/>
    <x v="1"/>
    <x v="1"/>
    <x v="1"/>
    <x v="1"/>
  </r>
  <r>
    <x v="50"/>
    <n v="18228.37"/>
    <n v="17464.95"/>
    <x v="1"/>
    <x v="7"/>
    <x v="3201"/>
    <x v="0"/>
    <x v="7"/>
    <x v="2"/>
    <x v="7"/>
    <x v="5"/>
  </r>
  <r>
    <x v="97"/>
    <n v="13251.9"/>
    <n v="7665.83"/>
    <x v="0"/>
    <x v="2"/>
    <x v="3202"/>
    <x v="0"/>
    <x v="2"/>
    <x v="2"/>
    <x v="2"/>
    <x v="0"/>
  </r>
  <r>
    <x v="88"/>
    <n v="9316.73"/>
    <n v="11625.19"/>
    <x v="1"/>
    <x v="2"/>
    <x v="3203"/>
    <x v="0"/>
    <x v="2"/>
    <x v="2"/>
    <x v="2"/>
    <x v="0"/>
  </r>
  <r>
    <x v="67"/>
    <n v="8022.86"/>
    <n v="12719.47"/>
    <x v="2"/>
    <x v="5"/>
    <x v="3204"/>
    <x v="1"/>
    <x v="5"/>
    <x v="3"/>
    <x v="5"/>
    <x v="1"/>
  </r>
  <r>
    <x v="17"/>
    <n v="8414.4500000000007"/>
    <n v="14242.74"/>
    <x v="0"/>
    <x v="3"/>
    <x v="3205"/>
    <x v="1"/>
    <x v="3"/>
    <x v="3"/>
    <x v="3"/>
    <x v="2"/>
  </r>
  <r>
    <x v="49"/>
    <n v="7133.45"/>
    <n v="19103.759999999998"/>
    <x v="2"/>
    <x v="7"/>
    <x v="3206"/>
    <x v="0"/>
    <x v="7"/>
    <x v="2"/>
    <x v="7"/>
    <x v="5"/>
  </r>
  <r>
    <x v="39"/>
    <n v="5767.98"/>
    <n v="6459.33"/>
    <x v="0"/>
    <x v="9"/>
    <x v="3207"/>
    <x v="0"/>
    <x v="8"/>
    <x v="2"/>
    <x v="8"/>
    <x v="6"/>
  </r>
  <r>
    <x v="80"/>
    <n v="17856.849999999999"/>
    <n v="12757.2"/>
    <x v="1"/>
    <x v="1"/>
    <x v="3208"/>
    <x v="0"/>
    <x v="1"/>
    <x v="1"/>
    <x v="1"/>
    <x v="1"/>
  </r>
  <r>
    <x v="37"/>
    <n v="10294.82"/>
    <n v="6864.36"/>
    <x v="1"/>
    <x v="9"/>
    <x v="3209"/>
    <x v="0"/>
    <x v="8"/>
    <x v="2"/>
    <x v="8"/>
    <x v="6"/>
  </r>
  <r>
    <x v="60"/>
    <n v="17447.169999999998"/>
    <n v="19276.02"/>
    <x v="0"/>
    <x v="4"/>
    <x v="3210"/>
    <x v="0"/>
    <x v="4"/>
    <x v="1"/>
    <x v="4"/>
    <x v="3"/>
  </r>
  <r>
    <x v="96"/>
    <n v="10977.78"/>
    <n v="14904.68"/>
    <x v="2"/>
    <x v="0"/>
    <x v="3211"/>
    <x v="0"/>
    <x v="0"/>
    <x v="0"/>
    <x v="0"/>
    <x v="0"/>
  </r>
  <r>
    <x v="76"/>
    <n v="14062.76"/>
    <n v="14080.37"/>
    <x v="1"/>
    <x v="2"/>
    <x v="3212"/>
    <x v="0"/>
    <x v="2"/>
    <x v="2"/>
    <x v="2"/>
    <x v="0"/>
  </r>
  <r>
    <x v="86"/>
    <n v="7661.84"/>
    <n v="8767.75"/>
    <x v="3"/>
    <x v="8"/>
    <x v="3213"/>
    <x v="0"/>
    <x v="3"/>
    <x v="3"/>
    <x v="3"/>
    <x v="4"/>
  </r>
  <r>
    <x v="81"/>
    <n v="15431.49"/>
    <n v="15122.15"/>
    <x v="0"/>
    <x v="4"/>
    <x v="3214"/>
    <x v="0"/>
    <x v="4"/>
    <x v="1"/>
    <x v="4"/>
    <x v="3"/>
  </r>
  <r>
    <x v="29"/>
    <n v="8833.81"/>
    <n v="19463.93"/>
    <x v="0"/>
    <x v="8"/>
    <x v="3215"/>
    <x v="0"/>
    <x v="3"/>
    <x v="3"/>
    <x v="3"/>
    <x v="4"/>
  </r>
  <r>
    <x v="91"/>
    <n v="10105.64"/>
    <n v="6816.6"/>
    <x v="1"/>
    <x v="6"/>
    <x v="3216"/>
    <x v="0"/>
    <x v="6"/>
    <x v="0"/>
    <x v="6"/>
    <x v="4"/>
  </r>
  <r>
    <x v="48"/>
    <n v="5708.72"/>
    <n v="7850.26"/>
    <x v="2"/>
    <x v="2"/>
    <x v="3217"/>
    <x v="0"/>
    <x v="2"/>
    <x v="2"/>
    <x v="2"/>
    <x v="0"/>
  </r>
  <r>
    <x v="98"/>
    <n v="19575.52"/>
    <n v="14766.28"/>
    <x v="2"/>
    <x v="10"/>
    <x v="3218"/>
    <x v="0"/>
    <x v="9"/>
    <x v="1"/>
    <x v="9"/>
    <x v="2"/>
  </r>
  <r>
    <x v="46"/>
    <n v="19126.150000000001"/>
    <n v="8056.06"/>
    <x v="0"/>
    <x v="11"/>
    <x v="3219"/>
    <x v="0"/>
    <x v="10"/>
    <x v="3"/>
    <x v="10"/>
    <x v="5"/>
  </r>
  <r>
    <x v="39"/>
    <n v="13981.91"/>
    <n v="4616.3999999999996"/>
    <x v="1"/>
    <x v="12"/>
    <x v="3220"/>
    <x v="0"/>
    <x v="11"/>
    <x v="0"/>
    <x v="11"/>
    <x v="3"/>
  </r>
  <r>
    <x v="96"/>
    <n v="5259.82"/>
    <n v="10088.1"/>
    <x v="0"/>
    <x v="4"/>
    <x v="3221"/>
    <x v="0"/>
    <x v="4"/>
    <x v="1"/>
    <x v="4"/>
    <x v="3"/>
  </r>
  <r>
    <x v="3"/>
    <n v="7518.03"/>
    <n v="16177.58"/>
    <x v="3"/>
    <x v="0"/>
    <x v="3222"/>
    <x v="0"/>
    <x v="0"/>
    <x v="0"/>
    <x v="0"/>
    <x v="0"/>
  </r>
  <r>
    <x v="81"/>
    <n v="6682.34"/>
    <n v="15552.34"/>
    <x v="1"/>
    <x v="5"/>
    <x v="3223"/>
    <x v="1"/>
    <x v="5"/>
    <x v="3"/>
    <x v="5"/>
    <x v="1"/>
  </r>
  <r>
    <x v="86"/>
    <n v="13616.97"/>
    <n v="11480.05"/>
    <x v="0"/>
    <x v="4"/>
    <x v="3224"/>
    <x v="0"/>
    <x v="4"/>
    <x v="1"/>
    <x v="4"/>
    <x v="3"/>
  </r>
  <r>
    <x v="75"/>
    <n v="17324.580000000002"/>
    <n v="7016.19"/>
    <x v="1"/>
    <x v="11"/>
    <x v="3225"/>
    <x v="0"/>
    <x v="10"/>
    <x v="3"/>
    <x v="10"/>
    <x v="5"/>
  </r>
  <r>
    <x v="58"/>
    <n v="17953.27"/>
    <n v="14389.12"/>
    <x v="1"/>
    <x v="11"/>
    <x v="3226"/>
    <x v="0"/>
    <x v="10"/>
    <x v="3"/>
    <x v="10"/>
    <x v="5"/>
  </r>
  <r>
    <x v="22"/>
    <n v="7526.14"/>
    <n v="8334.9"/>
    <x v="3"/>
    <x v="7"/>
    <x v="3227"/>
    <x v="0"/>
    <x v="7"/>
    <x v="2"/>
    <x v="7"/>
    <x v="5"/>
  </r>
  <r>
    <x v="70"/>
    <n v="19376.32"/>
    <n v="14566.86"/>
    <x v="0"/>
    <x v="6"/>
    <x v="3228"/>
    <x v="0"/>
    <x v="6"/>
    <x v="0"/>
    <x v="6"/>
    <x v="4"/>
  </r>
  <r>
    <x v="36"/>
    <n v="15228.04"/>
    <n v="11302.98"/>
    <x v="1"/>
    <x v="5"/>
    <x v="3229"/>
    <x v="1"/>
    <x v="5"/>
    <x v="3"/>
    <x v="5"/>
    <x v="1"/>
  </r>
  <r>
    <x v="11"/>
    <n v="12558.53"/>
    <n v="5417.39"/>
    <x v="1"/>
    <x v="3"/>
    <x v="3230"/>
    <x v="1"/>
    <x v="3"/>
    <x v="3"/>
    <x v="3"/>
    <x v="2"/>
  </r>
  <r>
    <x v="6"/>
    <n v="7526.25"/>
    <n v="16665.79"/>
    <x v="3"/>
    <x v="4"/>
    <x v="3231"/>
    <x v="0"/>
    <x v="4"/>
    <x v="1"/>
    <x v="4"/>
    <x v="3"/>
  </r>
  <r>
    <x v="89"/>
    <n v="7771.1"/>
    <n v="19721.349999999999"/>
    <x v="2"/>
    <x v="0"/>
    <x v="3232"/>
    <x v="0"/>
    <x v="0"/>
    <x v="0"/>
    <x v="0"/>
    <x v="0"/>
  </r>
  <r>
    <x v="32"/>
    <n v="15774.32"/>
    <n v="8874.93"/>
    <x v="3"/>
    <x v="4"/>
    <x v="3233"/>
    <x v="0"/>
    <x v="4"/>
    <x v="1"/>
    <x v="4"/>
    <x v="3"/>
  </r>
  <r>
    <x v="25"/>
    <n v="6925.66"/>
    <n v="8074.1"/>
    <x v="2"/>
    <x v="4"/>
    <x v="3234"/>
    <x v="0"/>
    <x v="4"/>
    <x v="1"/>
    <x v="4"/>
    <x v="3"/>
  </r>
  <r>
    <x v="41"/>
    <n v="7531.05"/>
    <n v="5496.08"/>
    <x v="0"/>
    <x v="2"/>
    <x v="3235"/>
    <x v="0"/>
    <x v="2"/>
    <x v="2"/>
    <x v="2"/>
    <x v="0"/>
  </r>
  <r>
    <x v="17"/>
    <n v="15946.81"/>
    <n v="10821.12"/>
    <x v="2"/>
    <x v="4"/>
    <x v="3236"/>
    <x v="0"/>
    <x v="4"/>
    <x v="1"/>
    <x v="4"/>
    <x v="3"/>
  </r>
  <r>
    <x v="8"/>
    <n v="17930.189999999999"/>
    <n v="9937.58"/>
    <x v="1"/>
    <x v="0"/>
    <x v="3237"/>
    <x v="0"/>
    <x v="0"/>
    <x v="0"/>
    <x v="0"/>
    <x v="0"/>
  </r>
  <r>
    <x v="91"/>
    <n v="17048.21"/>
    <n v="14874.67"/>
    <x v="1"/>
    <x v="9"/>
    <x v="3238"/>
    <x v="0"/>
    <x v="8"/>
    <x v="2"/>
    <x v="8"/>
    <x v="6"/>
  </r>
  <r>
    <x v="72"/>
    <n v="9183.44"/>
    <n v="5079.29"/>
    <x v="3"/>
    <x v="3"/>
    <x v="3239"/>
    <x v="1"/>
    <x v="3"/>
    <x v="3"/>
    <x v="3"/>
    <x v="2"/>
  </r>
  <r>
    <x v="97"/>
    <n v="11495.92"/>
    <n v="19039.73"/>
    <x v="3"/>
    <x v="5"/>
    <x v="3240"/>
    <x v="1"/>
    <x v="5"/>
    <x v="3"/>
    <x v="5"/>
    <x v="1"/>
  </r>
  <r>
    <x v="90"/>
    <n v="18834.04"/>
    <n v="11675.17"/>
    <x v="0"/>
    <x v="5"/>
    <x v="3241"/>
    <x v="1"/>
    <x v="5"/>
    <x v="3"/>
    <x v="5"/>
    <x v="1"/>
  </r>
  <r>
    <x v="22"/>
    <n v="18119.46"/>
    <n v="19247.09"/>
    <x v="2"/>
    <x v="0"/>
    <x v="3242"/>
    <x v="0"/>
    <x v="0"/>
    <x v="0"/>
    <x v="0"/>
    <x v="0"/>
  </r>
  <r>
    <x v="12"/>
    <n v="5838.38"/>
    <n v="13193.56"/>
    <x v="3"/>
    <x v="8"/>
    <x v="3243"/>
    <x v="0"/>
    <x v="3"/>
    <x v="3"/>
    <x v="3"/>
    <x v="4"/>
  </r>
  <r>
    <x v="74"/>
    <n v="16817.39"/>
    <n v="6998.51"/>
    <x v="0"/>
    <x v="0"/>
    <x v="3244"/>
    <x v="0"/>
    <x v="0"/>
    <x v="0"/>
    <x v="0"/>
    <x v="0"/>
  </r>
  <r>
    <x v="58"/>
    <n v="6745.15"/>
    <n v="16733.54"/>
    <x v="3"/>
    <x v="4"/>
    <x v="3245"/>
    <x v="0"/>
    <x v="4"/>
    <x v="1"/>
    <x v="4"/>
    <x v="3"/>
  </r>
  <r>
    <x v="26"/>
    <n v="12822.54"/>
    <n v="16919.84"/>
    <x v="3"/>
    <x v="12"/>
    <x v="3246"/>
    <x v="0"/>
    <x v="11"/>
    <x v="0"/>
    <x v="11"/>
    <x v="3"/>
  </r>
  <r>
    <x v="64"/>
    <n v="5951.31"/>
    <n v="7714.08"/>
    <x v="2"/>
    <x v="7"/>
    <x v="3247"/>
    <x v="0"/>
    <x v="7"/>
    <x v="2"/>
    <x v="7"/>
    <x v="5"/>
  </r>
  <r>
    <x v="84"/>
    <n v="19096.32"/>
    <n v="8249.85"/>
    <x v="2"/>
    <x v="6"/>
    <x v="3248"/>
    <x v="0"/>
    <x v="6"/>
    <x v="0"/>
    <x v="6"/>
    <x v="4"/>
  </r>
  <r>
    <x v="50"/>
    <n v="19891.43"/>
    <n v="17601.060000000001"/>
    <x v="0"/>
    <x v="4"/>
    <x v="3249"/>
    <x v="0"/>
    <x v="4"/>
    <x v="1"/>
    <x v="4"/>
    <x v="3"/>
  </r>
  <r>
    <x v="1"/>
    <n v="5163.55"/>
    <n v="5281.41"/>
    <x v="2"/>
    <x v="6"/>
    <x v="3250"/>
    <x v="0"/>
    <x v="6"/>
    <x v="0"/>
    <x v="6"/>
    <x v="4"/>
  </r>
  <r>
    <x v="75"/>
    <n v="10693"/>
    <n v="7747.4"/>
    <x v="0"/>
    <x v="11"/>
    <x v="3251"/>
    <x v="0"/>
    <x v="10"/>
    <x v="3"/>
    <x v="10"/>
    <x v="5"/>
  </r>
  <r>
    <x v="3"/>
    <n v="7215.97"/>
    <n v="19597.05"/>
    <x v="2"/>
    <x v="9"/>
    <x v="3252"/>
    <x v="0"/>
    <x v="8"/>
    <x v="2"/>
    <x v="8"/>
    <x v="6"/>
  </r>
  <r>
    <x v="38"/>
    <n v="5400.15"/>
    <n v="8473.0400000000009"/>
    <x v="3"/>
    <x v="10"/>
    <x v="3253"/>
    <x v="0"/>
    <x v="9"/>
    <x v="1"/>
    <x v="9"/>
    <x v="2"/>
  </r>
  <r>
    <x v="25"/>
    <n v="12420.43"/>
    <n v="15170.77"/>
    <x v="1"/>
    <x v="0"/>
    <x v="3254"/>
    <x v="0"/>
    <x v="0"/>
    <x v="0"/>
    <x v="0"/>
    <x v="0"/>
  </r>
  <r>
    <x v="69"/>
    <n v="9104.9"/>
    <n v="19359.32"/>
    <x v="1"/>
    <x v="2"/>
    <x v="3255"/>
    <x v="0"/>
    <x v="2"/>
    <x v="2"/>
    <x v="2"/>
    <x v="0"/>
  </r>
  <r>
    <x v="68"/>
    <n v="5450.66"/>
    <n v="6321.51"/>
    <x v="2"/>
    <x v="12"/>
    <x v="3256"/>
    <x v="0"/>
    <x v="11"/>
    <x v="0"/>
    <x v="11"/>
    <x v="3"/>
  </r>
  <r>
    <x v="29"/>
    <n v="16161.63"/>
    <n v="17489.150000000001"/>
    <x v="2"/>
    <x v="1"/>
    <x v="3257"/>
    <x v="0"/>
    <x v="1"/>
    <x v="1"/>
    <x v="1"/>
    <x v="1"/>
  </r>
  <r>
    <x v="24"/>
    <n v="11395.67"/>
    <n v="7468.18"/>
    <x v="0"/>
    <x v="0"/>
    <x v="3258"/>
    <x v="0"/>
    <x v="0"/>
    <x v="0"/>
    <x v="0"/>
    <x v="0"/>
  </r>
  <r>
    <x v="41"/>
    <n v="7861.34"/>
    <n v="13600.85"/>
    <x v="2"/>
    <x v="6"/>
    <x v="3259"/>
    <x v="0"/>
    <x v="6"/>
    <x v="0"/>
    <x v="6"/>
    <x v="4"/>
  </r>
  <r>
    <x v="92"/>
    <n v="10000.530000000001"/>
    <n v="20130.189999999999"/>
    <x v="3"/>
    <x v="4"/>
    <x v="3260"/>
    <x v="0"/>
    <x v="4"/>
    <x v="1"/>
    <x v="4"/>
    <x v="3"/>
  </r>
  <r>
    <x v="17"/>
    <n v="12278.58"/>
    <n v="15945.34"/>
    <x v="1"/>
    <x v="9"/>
    <x v="3261"/>
    <x v="0"/>
    <x v="8"/>
    <x v="2"/>
    <x v="8"/>
    <x v="6"/>
  </r>
  <r>
    <x v="21"/>
    <n v="19285.43"/>
    <n v="16729.150000000001"/>
    <x v="3"/>
    <x v="2"/>
    <x v="3262"/>
    <x v="0"/>
    <x v="2"/>
    <x v="2"/>
    <x v="2"/>
    <x v="0"/>
  </r>
  <r>
    <x v="60"/>
    <n v="8704.85"/>
    <n v="17110.59"/>
    <x v="0"/>
    <x v="9"/>
    <x v="3263"/>
    <x v="0"/>
    <x v="8"/>
    <x v="2"/>
    <x v="8"/>
    <x v="6"/>
  </r>
  <r>
    <x v="81"/>
    <n v="9963"/>
    <n v="13492.18"/>
    <x v="0"/>
    <x v="3"/>
    <x v="3264"/>
    <x v="1"/>
    <x v="3"/>
    <x v="3"/>
    <x v="3"/>
    <x v="2"/>
  </r>
  <r>
    <x v="65"/>
    <n v="7031.96"/>
    <n v="17983.12"/>
    <x v="0"/>
    <x v="5"/>
    <x v="3265"/>
    <x v="1"/>
    <x v="5"/>
    <x v="3"/>
    <x v="5"/>
    <x v="1"/>
  </r>
  <r>
    <x v="43"/>
    <n v="14194.02"/>
    <n v="19701.07"/>
    <x v="2"/>
    <x v="4"/>
    <x v="3266"/>
    <x v="0"/>
    <x v="4"/>
    <x v="1"/>
    <x v="4"/>
    <x v="3"/>
  </r>
  <r>
    <x v="41"/>
    <n v="17044.939999999999"/>
    <n v="17227.23"/>
    <x v="3"/>
    <x v="5"/>
    <x v="3267"/>
    <x v="1"/>
    <x v="5"/>
    <x v="3"/>
    <x v="5"/>
    <x v="1"/>
  </r>
  <r>
    <x v="89"/>
    <n v="11749.67"/>
    <n v="16354.7"/>
    <x v="3"/>
    <x v="2"/>
    <x v="3268"/>
    <x v="0"/>
    <x v="2"/>
    <x v="2"/>
    <x v="2"/>
    <x v="0"/>
  </r>
  <r>
    <x v="37"/>
    <n v="17594.03"/>
    <n v="19490.27"/>
    <x v="2"/>
    <x v="11"/>
    <x v="3269"/>
    <x v="0"/>
    <x v="10"/>
    <x v="3"/>
    <x v="10"/>
    <x v="5"/>
  </r>
  <r>
    <x v="18"/>
    <n v="17916.93"/>
    <n v="14855.98"/>
    <x v="2"/>
    <x v="9"/>
    <x v="3270"/>
    <x v="0"/>
    <x v="8"/>
    <x v="2"/>
    <x v="8"/>
    <x v="6"/>
  </r>
  <r>
    <x v="93"/>
    <n v="17464.79"/>
    <n v="15152.82"/>
    <x v="1"/>
    <x v="6"/>
    <x v="3271"/>
    <x v="0"/>
    <x v="6"/>
    <x v="0"/>
    <x v="6"/>
    <x v="4"/>
  </r>
  <r>
    <x v="89"/>
    <n v="17787.439999999999"/>
    <n v="14897.61"/>
    <x v="1"/>
    <x v="8"/>
    <x v="3272"/>
    <x v="0"/>
    <x v="3"/>
    <x v="3"/>
    <x v="3"/>
    <x v="4"/>
  </r>
  <r>
    <x v="32"/>
    <n v="16691.5"/>
    <n v="15297.95"/>
    <x v="1"/>
    <x v="7"/>
    <x v="3273"/>
    <x v="0"/>
    <x v="7"/>
    <x v="2"/>
    <x v="7"/>
    <x v="5"/>
  </r>
  <r>
    <x v="62"/>
    <n v="16533.7"/>
    <n v="11164.78"/>
    <x v="2"/>
    <x v="12"/>
    <x v="3274"/>
    <x v="0"/>
    <x v="11"/>
    <x v="0"/>
    <x v="11"/>
    <x v="3"/>
  </r>
  <r>
    <x v="9"/>
    <n v="17835.759999999998"/>
    <n v="19050.27"/>
    <x v="3"/>
    <x v="7"/>
    <x v="3275"/>
    <x v="0"/>
    <x v="7"/>
    <x v="2"/>
    <x v="7"/>
    <x v="5"/>
  </r>
  <r>
    <x v="43"/>
    <n v="7780.11"/>
    <n v="6294.16"/>
    <x v="2"/>
    <x v="7"/>
    <x v="3276"/>
    <x v="0"/>
    <x v="7"/>
    <x v="2"/>
    <x v="7"/>
    <x v="5"/>
  </r>
  <r>
    <x v="11"/>
    <n v="10021.459999999999"/>
    <n v="4822.6400000000003"/>
    <x v="0"/>
    <x v="6"/>
    <x v="3277"/>
    <x v="0"/>
    <x v="6"/>
    <x v="0"/>
    <x v="6"/>
    <x v="4"/>
  </r>
  <r>
    <x v="2"/>
    <n v="15526.69"/>
    <n v="8590.24"/>
    <x v="1"/>
    <x v="11"/>
    <x v="3278"/>
    <x v="0"/>
    <x v="10"/>
    <x v="3"/>
    <x v="10"/>
    <x v="5"/>
  </r>
  <r>
    <x v="98"/>
    <n v="14289.72"/>
    <n v="5646.93"/>
    <x v="3"/>
    <x v="4"/>
    <x v="3279"/>
    <x v="0"/>
    <x v="4"/>
    <x v="1"/>
    <x v="4"/>
    <x v="3"/>
  </r>
  <r>
    <x v="15"/>
    <n v="12231.97"/>
    <n v="17979.48"/>
    <x v="0"/>
    <x v="0"/>
    <x v="3280"/>
    <x v="0"/>
    <x v="0"/>
    <x v="0"/>
    <x v="0"/>
    <x v="0"/>
  </r>
  <r>
    <x v="81"/>
    <n v="10484.129999999999"/>
    <n v="18829.55"/>
    <x v="1"/>
    <x v="2"/>
    <x v="3281"/>
    <x v="0"/>
    <x v="2"/>
    <x v="2"/>
    <x v="2"/>
    <x v="0"/>
  </r>
  <r>
    <x v="18"/>
    <n v="12343.44"/>
    <n v="19140.28"/>
    <x v="0"/>
    <x v="3"/>
    <x v="3282"/>
    <x v="1"/>
    <x v="3"/>
    <x v="3"/>
    <x v="3"/>
    <x v="2"/>
  </r>
  <r>
    <x v="33"/>
    <n v="14832.87"/>
    <n v="10636.95"/>
    <x v="2"/>
    <x v="9"/>
    <x v="3283"/>
    <x v="0"/>
    <x v="8"/>
    <x v="2"/>
    <x v="8"/>
    <x v="6"/>
  </r>
  <r>
    <x v="75"/>
    <n v="19426.62"/>
    <n v="19351.419999999998"/>
    <x v="1"/>
    <x v="1"/>
    <x v="3284"/>
    <x v="0"/>
    <x v="1"/>
    <x v="1"/>
    <x v="1"/>
    <x v="1"/>
  </r>
  <r>
    <x v="69"/>
    <n v="9791.06"/>
    <n v="6688.06"/>
    <x v="2"/>
    <x v="9"/>
    <x v="3285"/>
    <x v="0"/>
    <x v="8"/>
    <x v="2"/>
    <x v="8"/>
    <x v="6"/>
  </r>
  <r>
    <x v="8"/>
    <n v="19756.09"/>
    <n v="7930.72"/>
    <x v="3"/>
    <x v="2"/>
    <x v="3286"/>
    <x v="0"/>
    <x v="2"/>
    <x v="2"/>
    <x v="2"/>
    <x v="0"/>
  </r>
  <r>
    <x v="37"/>
    <n v="8061.83"/>
    <n v="8430.7199999999993"/>
    <x v="1"/>
    <x v="1"/>
    <x v="3287"/>
    <x v="0"/>
    <x v="1"/>
    <x v="1"/>
    <x v="1"/>
    <x v="1"/>
  </r>
  <r>
    <x v="56"/>
    <n v="19296.34"/>
    <n v="16086.05"/>
    <x v="2"/>
    <x v="9"/>
    <x v="3288"/>
    <x v="0"/>
    <x v="8"/>
    <x v="2"/>
    <x v="8"/>
    <x v="6"/>
  </r>
  <r>
    <x v="87"/>
    <n v="7961.49"/>
    <n v="17069.64"/>
    <x v="2"/>
    <x v="2"/>
    <x v="3289"/>
    <x v="0"/>
    <x v="2"/>
    <x v="2"/>
    <x v="2"/>
    <x v="0"/>
  </r>
  <r>
    <x v="60"/>
    <n v="5876.25"/>
    <n v="6811.72"/>
    <x v="3"/>
    <x v="10"/>
    <x v="3290"/>
    <x v="0"/>
    <x v="9"/>
    <x v="1"/>
    <x v="9"/>
    <x v="2"/>
  </r>
  <r>
    <x v="21"/>
    <n v="10800.12"/>
    <n v="11394.88"/>
    <x v="3"/>
    <x v="11"/>
    <x v="3291"/>
    <x v="0"/>
    <x v="10"/>
    <x v="3"/>
    <x v="10"/>
    <x v="5"/>
  </r>
  <r>
    <x v="25"/>
    <n v="11829.52"/>
    <n v="9591.2900000000009"/>
    <x v="1"/>
    <x v="10"/>
    <x v="3292"/>
    <x v="0"/>
    <x v="9"/>
    <x v="1"/>
    <x v="9"/>
    <x v="2"/>
  </r>
  <r>
    <x v="33"/>
    <n v="10061.15"/>
    <n v="15203.62"/>
    <x v="2"/>
    <x v="7"/>
    <x v="3293"/>
    <x v="0"/>
    <x v="7"/>
    <x v="2"/>
    <x v="7"/>
    <x v="5"/>
  </r>
  <r>
    <x v="89"/>
    <n v="11766.79"/>
    <n v="18373.43"/>
    <x v="0"/>
    <x v="9"/>
    <x v="3294"/>
    <x v="0"/>
    <x v="8"/>
    <x v="2"/>
    <x v="8"/>
    <x v="6"/>
  </r>
  <r>
    <x v="15"/>
    <n v="5260.27"/>
    <n v="17995.18"/>
    <x v="0"/>
    <x v="9"/>
    <x v="3295"/>
    <x v="0"/>
    <x v="8"/>
    <x v="2"/>
    <x v="8"/>
    <x v="6"/>
  </r>
  <r>
    <x v="49"/>
    <n v="15524.59"/>
    <n v="17148.11"/>
    <x v="3"/>
    <x v="9"/>
    <x v="3296"/>
    <x v="0"/>
    <x v="8"/>
    <x v="2"/>
    <x v="8"/>
    <x v="6"/>
  </r>
  <r>
    <x v="28"/>
    <n v="8636.75"/>
    <n v="7304.58"/>
    <x v="0"/>
    <x v="11"/>
    <x v="3297"/>
    <x v="0"/>
    <x v="10"/>
    <x v="3"/>
    <x v="10"/>
    <x v="5"/>
  </r>
  <r>
    <x v="98"/>
    <n v="12365.82"/>
    <n v="13457.52"/>
    <x v="3"/>
    <x v="8"/>
    <x v="3298"/>
    <x v="0"/>
    <x v="3"/>
    <x v="3"/>
    <x v="3"/>
    <x v="4"/>
  </r>
  <r>
    <x v="29"/>
    <n v="19782.73"/>
    <n v="16861.34"/>
    <x v="0"/>
    <x v="12"/>
    <x v="3299"/>
    <x v="0"/>
    <x v="11"/>
    <x v="0"/>
    <x v="11"/>
    <x v="3"/>
  </r>
  <r>
    <x v="11"/>
    <n v="8697.32"/>
    <n v="7461.44"/>
    <x v="1"/>
    <x v="9"/>
    <x v="3300"/>
    <x v="0"/>
    <x v="8"/>
    <x v="2"/>
    <x v="8"/>
    <x v="6"/>
  </r>
  <r>
    <x v="26"/>
    <n v="18296.96"/>
    <n v="12977.17"/>
    <x v="2"/>
    <x v="0"/>
    <x v="3301"/>
    <x v="0"/>
    <x v="0"/>
    <x v="0"/>
    <x v="0"/>
    <x v="0"/>
  </r>
  <r>
    <x v="20"/>
    <n v="7417.01"/>
    <n v="13988.33"/>
    <x v="2"/>
    <x v="8"/>
    <x v="3302"/>
    <x v="0"/>
    <x v="3"/>
    <x v="3"/>
    <x v="3"/>
    <x v="4"/>
  </r>
  <r>
    <x v="62"/>
    <n v="11080.66"/>
    <n v="16647.3"/>
    <x v="2"/>
    <x v="2"/>
    <x v="3303"/>
    <x v="0"/>
    <x v="2"/>
    <x v="2"/>
    <x v="2"/>
    <x v="0"/>
  </r>
  <r>
    <x v="46"/>
    <n v="10181.49"/>
    <n v="6070.78"/>
    <x v="2"/>
    <x v="2"/>
    <x v="3304"/>
    <x v="0"/>
    <x v="2"/>
    <x v="2"/>
    <x v="2"/>
    <x v="0"/>
  </r>
  <r>
    <x v="71"/>
    <n v="6837.53"/>
    <n v="8209.0300000000007"/>
    <x v="2"/>
    <x v="6"/>
    <x v="3305"/>
    <x v="0"/>
    <x v="6"/>
    <x v="0"/>
    <x v="6"/>
    <x v="4"/>
  </r>
  <r>
    <x v="22"/>
    <n v="11578.05"/>
    <n v="19668.13"/>
    <x v="0"/>
    <x v="2"/>
    <x v="3306"/>
    <x v="0"/>
    <x v="2"/>
    <x v="2"/>
    <x v="2"/>
    <x v="0"/>
  </r>
  <r>
    <x v="51"/>
    <n v="12504.24"/>
    <n v="9618.2199999999993"/>
    <x v="1"/>
    <x v="1"/>
    <x v="3307"/>
    <x v="0"/>
    <x v="1"/>
    <x v="1"/>
    <x v="1"/>
    <x v="1"/>
  </r>
  <r>
    <x v="58"/>
    <n v="12132.15"/>
    <n v="10086.84"/>
    <x v="0"/>
    <x v="1"/>
    <x v="3308"/>
    <x v="0"/>
    <x v="1"/>
    <x v="1"/>
    <x v="1"/>
    <x v="1"/>
  </r>
  <r>
    <x v="74"/>
    <n v="14400.72"/>
    <n v="5404.81"/>
    <x v="0"/>
    <x v="7"/>
    <x v="3309"/>
    <x v="0"/>
    <x v="7"/>
    <x v="2"/>
    <x v="7"/>
    <x v="5"/>
  </r>
  <r>
    <x v="32"/>
    <n v="11383.2"/>
    <n v="19184.669999999998"/>
    <x v="3"/>
    <x v="7"/>
    <x v="3310"/>
    <x v="0"/>
    <x v="7"/>
    <x v="2"/>
    <x v="7"/>
    <x v="5"/>
  </r>
  <r>
    <x v="3"/>
    <n v="8640.02"/>
    <n v="16707.75"/>
    <x v="1"/>
    <x v="7"/>
    <x v="3311"/>
    <x v="0"/>
    <x v="7"/>
    <x v="2"/>
    <x v="7"/>
    <x v="5"/>
  </r>
  <r>
    <x v="75"/>
    <n v="17166.98"/>
    <n v="7107.33"/>
    <x v="1"/>
    <x v="6"/>
    <x v="3312"/>
    <x v="0"/>
    <x v="6"/>
    <x v="0"/>
    <x v="6"/>
    <x v="4"/>
  </r>
  <r>
    <x v="60"/>
    <n v="13750.8"/>
    <n v="14362.97"/>
    <x v="2"/>
    <x v="5"/>
    <x v="3313"/>
    <x v="1"/>
    <x v="5"/>
    <x v="3"/>
    <x v="5"/>
    <x v="1"/>
  </r>
  <r>
    <x v="58"/>
    <n v="15190.34"/>
    <n v="16979.36"/>
    <x v="1"/>
    <x v="2"/>
    <x v="3314"/>
    <x v="0"/>
    <x v="2"/>
    <x v="2"/>
    <x v="2"/>
    <x v="0"/>
  </r>
  <r>
    <x v="75"/>
    <n v="7400.34"/>
    <n v="14366.4"/>
    <x v="0"/>
    <x v="12"/>
    <x v="3315"/>
    <x v="0"/>
    <x v="11"/>
    <x v="0"/>
    <x v="11"/>
    <x v="3"/>
  </r>
  <r>
    <x v="89"/>
    <n v="13547.59"/>
    <n v="13439.41"/>
    <x v="3"/>
    <x v="8"/>
    <x v="3316"/>
    <x v="0"/>
    <x v="3"/>
    <x v="3"/>
    <x v="3"/>
    <x v="4"/>
  </r>
  <r>
    <x v="27"/>
    <n v="17001.88"/>
    <n v="15906.77"/>
    <x v="3"/>
    <x v="9"/>
    <x v="3317"/>
    <x v="0"/>
    <x v="8"/>
    <x v="2"/>
    <x v="8"/>
    <x v="6"/>
  </r>
  <r>
    <x v="71"/>
    <n v="14368.38"/>
    <n v="19387.16"/>
    <x v="1"/>
    <x v="10"/>
    <x v="3318"/>
    <x v="0"/>
    <x v="9"/>
    <x v="1"/>
    <x v="9"/>
    <x v="2"/>
  </r>
  <r>
    <x v="34"/>
    <n v="10009.32"/>
    <n v="13049.08"/>
    <x v="3"/>
    <x v="1"/>
    <x v="3319"/>
    <x v="0"/>
    <x v="1"/>
    <x v="1"/>
    <x v="1"/>
    <x v="1"/>
  </r>
  <r>
    <x v="35"/>
    <n v="5041.16"/>
    <n v="19358.11"/>
    <x v="0"/>
    <x v="9"/>
    <x v="3320"/>
    <x v="0"/>
    <x v="8"/>
    <x v="2"/>
    <x v="8"/>
    <x v="6"/>
  </r>
  <r>
    <x v="34"/>
    <n v="16684.25"/>
    <n v="12632.21"/>
    <x v="3"/>
    <x v="1"/>
    <x v="3321"/>
    <x v="0"/>
    <x v="1"/>
    <x v="1"/>
    <x v="1"/>
    <x v="1"/>
  </r>
  <r>
    <x v="48"/>
    <n v="7329.87"/>
    <n v="19753.32"/>
    <x v="0"/>
    <x v="7"/>
    <x v="3322"/>
    <x v="0"/>
    <x v="7"/>
    <x v="2"/>
    <x v="7"/>
    <x v="5"/>
  </r>
  <r>
    <x v="93"/>
    <n v="19854.73"/>
    <n v="5292.92"/>
    <x v="1"/>
    <x v="5"/>
    <x v="3323"/>
    <x v="1"/>
    <x v="5"/>
    <x v="3"/>
    <x v="5"/>
    <x v="1"/>
  </r>
  <r>
    <x v="64"/>
    <n v="7879.71"/>
    <n v="5952.66"/>
    <x v="1"/>
    <x v="1"/>
    <x v="3324"/>
    <x v="0"/>
    <x v="1"/>
    <x v="1"/>
    <x v="1"/>
    <x v="1"/>
  </r>
  <r>
    <x v="53"/>
    <n v="11337.24"/>
    <n v="18677.02"/>
    <x v="0"/>
    <x v="2"/>
    <x v="3325"/>
    <x v="0"/>
    <x v="2"/>
    <x v="2"/>
    <x v="2"/>
    <x v="0"/>
  </r>
  <r>
    <x v="73"/>
    <n v="13974.3"/>
    <n v="13399.06"/>
    <x v="0"/>
    <x v="11"/>
    <x v="3326"/>
    <x v="0"/>
    <x v="10"/>
    <x v="3"/>
    <x v="10"/>
    <x v="5"/>
  </r>
  <r>
    <x v="18"/>
    <n v="17733.419999999998"/>
    <n v="4770.8599999999997"/>
    <x v="1"/>
    <x v="11"/>
    <x v="3327"/>
    <x v="0"/>
    <x v="10"/>
    <x v="3"/>
    <x v="10"/>
    <x v="5"/>
  </r>
  <r>
    <x v="26"/>
    <n v="9893.0300000000007"/>
    <n v="16891.490000000002"/>
    <x v="1"/>
    <x v="12"/>
    <x v="3328"/>
    <x v="0"/>
    <x v="11"/>
    <x v="0"/>
    <x v="11"/>
    <x v="3"/>
  </r>
  <r>
    <x v="43"/>
    <n v="5610.18"/>
    <n v="10003.86"/>
    <x v="1"/>
    <x v="4"/>
    <x v="3329"/>
    <x v="0"/>
    <x v="4"/>
    <x v="1"/>
    <x v="4"/>
    <x v="3"/>
  </r>
  <r>
    <x v="93"/>
    <n v="10079.530000000001"/>
    <n v="11818.99"/>
    <x v="3"/>
    <x v="5"/>
    <x v="3330"/>
    <x v="1"/>
    <x v="5"/>
    <x v="3"/>
    <x v="5"/>
    <x v="1"/>
  </r>
  <r>
    <x v="46"/>
    <n v="14005.32"/>
    <n v="7562.83"/>
    <x v="3"/>
    <x v="1"/>
    <x v="3331"/>
    <x v="0"/>
    <x v="1"/>
    <x v="1"/>
    <x v="1"/>
    <x v="1"/>
  </r>
  <r>
    <x v="61"/>
    <n v="8491.67"/>
    <n v="17130.63"/>
    <x v="2"/>
    <x v="8"/>
    <x v="3332"/>
    <x v="0"/>
    <x v="3"/>
    <x v="3"/>
    <x v="3"/>
    <x v="4"/>
  </r>
  <r>
    <x v="81"/>
    <n v="19420"/>
    <n v="10008.790000000001"/>
    <x v="0"/>
    <x v="9"/>
    <x v="3333"/>
    <x v="0"/>
    <x v="8"/>
    <x v="2"/>
    <x v="8"/>
    <x v="6"/>
  </r>
  <r>
    <x v="3"/>
    <n v="9947.0400000000009"/>
    <n v="13253.11"/>
    <x v="0"/>
    <x v="0"/>
    <x v="3334"/>
    <x v="0"/>
    <x v="0"/>
    <x v="0"/>
    <x v="0"/>
    <x v="0"/>
  </r>
  <r>
    <x v="52"/>
    <n v="19571.32"/>
    <n v="20471.650000000001"/>
    <x v="3"/>
    <x v="11"/>
    <x v="3335"/>
    <x v="0"/>
    <x v="10"/>
    <x v="3"/>
    <x v="10"/>
    <x v="5"/>
  </r>
  <r>
    <x v="88"/>
    <n v="19801.57"/>
    <n v="7598.14"/>
    <x v="3"/>
    <x v="9"/>
    <x v="3336"/>
    <x v="0"/>
    <x v="8"/>
    <x v="2"/>
    <x v="8"/>
    <x v="6"/>
  </r>
  <r>
    <x v="86"/>
    <n v="13414.27"/>
    <n v="16491.509999999998"/>
    <x v="0"/>
    <x v="8"/>
    <x v="3337"/>
    <x v="0"/>
    <x v="3"/>
    <x v="3"/>
    <x v="3"/>
    <x v="4"/>
  </r>
  <r>
    <x v="90"/>
    <n v="17373.82"/>
    <n v="6898.85"/>
    <x v="1"/>
    <x v="6"/>
    <x v="3338"/>
    <x v="0"/>
    <x v="6"/>
    <x v="0"/>
    <x v="6"/>
    <x v="4"/>
  </r>
  <r>
    <x v="19"/>
    <n v="15315.31"/>
    <n v="16785.91"/>
    <x v="0"/>
    <x v="6"/>
    <x v="3339"/>
    <x v="0"/>
    <x v="6"/>
    <x v="0"/>
    <x v="6"/>
    <x v="4"/>
  </r>
  <r>
    <x v="75"/>
    <n v="7516.96"/>
    <n v="7625.23"/>
    <x v="1"/>
    <x v="10"/>
    <x v="3340"/>
    <x v="0"/>
    <x v="9"/>
    <x v="1"/>
    <x v="9"/>
    <x v="2"/>
  </r>
  <r>
    <x v="29"/>
    <n v="8590.32"/>
    <n v="11584.55"/>
    <x v="1"/>
    <x v="11"/>
    <x v="3341"/>
    <x v="0"/>
    <x v="10"/>
    <x v="3"/>
    <x v="10"/>
    <x v="5"/>
  </r>
  <r>
    <x v="70"/>
    <n v="8772.39"/>
    <n v="5646.93"/>
    <x v="3"/>
    <x v="1"/>
    <x v="3342"/>
    <x v="0"/>
    <x v="1"/>
    <x v="1"/>
    <x v="1"/>
    <x v="1"/>
  </r>
  <r>
    <x v="3"/>
    <n v="19742.169999999998"/>
    <n v="7704.64"/>
    <x v="3"/>
    <x v="12"/>
    <x v="3343"/>
    <x v="0"/>
    <x v="11"/>
    <x v="0"/>
    <x v="11"/>
    <x v="3"/>
  </r>
  <r>
    <x v="42"/>
    <n v="7058.16"/>
    <n v="6734.11"/>
    <x v="0"/>
    <x v="7"/>
    <x v="3344"/>
    <x v="0"/>
    <x v="7"/>
    <x v="2"/>
    <x v="7"/>
    <x v="5"/>
  </r>
  <r>
    <x v="61"/>
    <n v="8199.34"/>
    <n v="20152.349999999999"/>
    <x v="1"/>
    <x v="1"/>
    <x v="3345"/>
    <x v="0"/>
    <x v="1"/>
    <x v="1"/>
    <x v="1"/>
    <x v="1"/>
  </r>
  <r>
    <x v="46"/>
    <n v="11097.37"/>
    <n v="16315.85"/>
    <x v="2"/>
    <x v="5"/>
    <x v="3346"/>
    <x v="1"/>
    <x v="5"/>
    <x v="3"/>
    <x v="5"/>
    <x v="1"/>
  </r>
  <r>
    <x v="11"/>
    <n v="6643.34"/>
    <n v="9854.57"/>
    <x v="2"/>
    <x v="2"/>
    <x v="3347"/>
    <x v="0"/>
    <x v="2"/>
    <x v="2"/>
    <x v="2"/>
    <x v="0"/>
  </r>
  <r>
    <x v="15"/>
    <n v="10254.82"/>
    <n v="12679.97"/>
    <x v="2"/>
    <x v="5"/>
    <x v="3348"/>
    <x v="1"/>
    <x v="5"/>
    <x v="3"/>
    <x v="5"/>
    <x v="1"/>
  </r>
  <r>
    <x v="11"/>
    <n v="7098.96"/>
    <n v="20016.54"/>
    <x v="1"/>
    <x v="2"/>
    <x v="3349"/>
    <x v="0"/>
    <x v="2"/>
    <x v="2"/>
    <x v="2"/>
    <x v="0"/>
  </r>
  <r>
    <x v="12"/>
    <n v="19451.41"/>
    <n v="20378.61"/>
    <x v="0"/>
    <x v="8"/>
    <x v="3350"/>
    <x v="0"/>
    <x v="3"/>
    <x v="3"/>
    <x v="3"/>
    <x v="4"/>
  </r>
  <r>
    <x v="3"/>
    <n v="8192.5"/>
    <n v="7211.06"/>
    <x v="1"/>
    <x v="10"/>
    <x v="3351"/>
    <x v="0"/>
    <x v="9"/>
    <x v="1"/>
    <x v="9"/>
    <x v="2"/>
  </r>
  <r>
    <x v="88"/>
    <n v="19586.2"/>
    <n v="15351.85"/>
    <x v="3"/>
    <x v="7"/>
    <x v="3352"/>
    <x v="0"/>
    <x v="7"/>
    <x v="2"/>
    <x v="7"/>
    <x v="5"/>
  </r>
  <r>
    <x v="17"/>
    <n v="14758.2"/>
    <n v="9455.5400000000009"/>
    <x v="0"/>
    <x v="12"/>
    <x v="3353"/>
    <x v="0"/>
    <x v="11"/>
    <x v="0"/>
    <x v="11"/>
    <x v="3"/>
  </r>
  <r>
    <x v="40"/>
    <n v="12433.97"/>
    <n v="6470.04"/>
    <x v="0"/>
    <x v="4"/>
    <x v="3354"/>
    <x v="0"/>
    <x v="4"/>
    <x v="1"/>
    <x v="4"/>
    <x v="3"/>
  </r>
  <r>
    <x v="16"/>
    <n v="15707.8"/>
    <n v="19463.32"/>
    <x v="1"/>
    <x v="11"/>
    <x v="3355"/>
    <x v="0"/>
    <x v="10"/>
    <x v="3"/>
    <x v="10"/>
    <x v="5"/>
  </r>
  <r>
    <x v="34"/>
    <n v="5399.81"/>
    <n v="15479.58"/>
    <x v="1"/>
    <x v="2"/>
    <x v="3356"/>
    <x v="0"/>
    <x v="2"/>
    <x v="2"/>
    <x v="2"/>
    <x v="0"/>
  </r>
  <r>
    <x v="41"/>
    <n v="5404.66"/>
    <n v="16907.2"/>
    <x v="0"/>
    <x v="1"/>
    <x v="3357"/>
    <x v="0"/>
    <x v="1"/>
    <x v="1"/>
    <x v="1"/>
    <x v="1"/>
  </r>
  <r>
    <x v="13"/>
    <n v="16562.439999999999"/>
    <n v="9097.23"/>
    <x v="2"/>
    <x v="2"/>
    <x v="3358"/>
    <x v="0"/>
    <x v="2"/>
    <x v="2"/>
    <x v="2"/>
    <x v="0"/>
  </r>
  <r>
    <x v="75"/>
    <n v="17773.18"/>
    <n v="10679.63"/>
    <x v="2"/>
    <x v="6"/>
    <x v="3359"/>
    <x v="0"/>
    <x v="6"/>
    <x v="0"/>
    <x v="6"/>
    <x v="4"/>
  </r>
  <r>
    <x v="81"/>
    <n v="18770.509999999998"/>
    <n v="13243.42"/>
    <x v="2"/>
    <x v="3"/>
    <x v="3360"/>
    <x v="1"/>
    <x v="3"/>
    <x v="3"/>
    <x v="3"/>
    <x v="2"/>
  </r>
  <r>
    <x v="29"/>
    <n v="10902.01"/>
    <n v="8260.42"/>
    <x v="0"/>
    <x v="6"/>
    <x v="3361"/>
    <x v="0"/>
    <x v="6"/>
    <x v="0"/>
    <x v="6"/>
    <x v="4"/>
  </r>
  <r>
    <x v="59"/>
    <n v="8277.66"/>
    <n v="4666.46"/>
    <x v="2"/>
    <x v="1"/>
    <x v="3362"/>
    <x v="0"/>
    <x v="1"/>
    <x v="1"/>
    <x v="1"/>
    <x v="1"/>
  </r>
  <r>
    <x v="29"/>
    <n v="9207.18"/>
    <n v="14038.82"/>
    <x v="0"/>
    <x v="5"/>
    <x v="3363"/>
    <x v="1"/>
    <x v="5"/>
    <x v="3"/>
    <x v="5"/>
    <x v="1"/>
  </r>
  <r>
    <x v="0"/>
    <n v="19822.59"/>
    <n v="17804.099999999999"/>
    <x v="1"/>
    <x v="7"/>
    <x v="3364"/>
    <x v="0"/>
    <x v="7"/>
    <x v="2"/>
    <x v="7"/>
    <x v="5"/>
  </r>
  <r>
    <x v="22"/>
    <n v="7083.39"/>
    <n v="6059.03"/>
    <x v="0"/>
    <x v="12"/>
    <x v="3365"/>
    <x v="0"/>
    <x v="11"/>
    <x v="0"/>
    <x v="11"/>
    <x v="3"/>
  </r>
  <r>
    <x v="83"/>
    <n v="14532.59"/>
    <n v="10643.5"/>
    <x v="1"/>
    <x v="12"/>
    <x v="3366"/>
    <x v="0"/>
    <x v="11"/>
    <x v="0"/>
    <x v="11"/>
    <x v="3"/>
  </r>
  <r>
    <x v="50"/>
    <n v="14487.66"/>
    <n v="13530.49"/>
    <x v="2"/>
    <x v="0"/>
    <x v="3367"/>
    <x v="0"/>
    <x v="0"/>
    <x v="0"/>
    <x v="0"/>
    <x v="0"/>
  </r>
  <r>
    <x v="56"/>
    <n v="12791.46"/>
    <n v="13229.67"/>
    <x v="2"/>
    <x v="1"/>
    <x v="3368"/>
    <x v="0"/>
    <x v="1"/>
    <x v="1"/>
    <x v="1"/>
    <x v="1"/>
  </r>
  <r>
    <x v="51"/>
    <n v="7749.45"/>
    <n v="13572.16"/>
    <x v="0"/>
    <x v="2"/>
    <x v="3369"/>
    <x v="0"/>
    <x v="2"/>
    <x v="2"/>
    <x v="2"/>
    <x v="0"/>
  </r>
  <r>
    <x v="74"/>
    <n v="16004.73"/>
    <n v="7963.19"/>
    <x v="1"/>
    <x v="0"/>
    <x v="3370"/>
    <x v="0"/>
    <x v="0"/>
    <x v="0"/>
    <x v="0"/>
    <x v="0"/>
  </r>
  <r>
    <x v="85"/>
    <n v="14461.77"/>
    <n v="8225.58"/>
    <x v="0"/>
    <x v="11"/>
    <x v="3371"/>
    <x v="0"/>
    <x v="10"/>
    <x v="3"/>
    <x v="10"/>
    <x v="5"/>
  </r>
  <r>
    <x v="16"/>
    <n v="17590.14"/>
    <n v="11052.25"/>
    <x v="3"/>
    <x v="7"/>
    <x v="3372"/>
    <x v="0"/>
    <x v="7"/>
    <x v="2"/>
    <x v="7"/>
    <x v="5"/>
  </r>
  <r>
    <x v="80"/>
    <n v="18635.73"/>
    <n v="13488.46"/>
    <x v="1"/>
    <x v="0"/>
    <x v="3373"/>
    <x v="0"/>
    <x v="0"/>
    <x v="0"/>
    <x v="0"/>
    <x v="0"/>
  </r>
  <r>
    <x v="40"/>
    <n v="11636.86"/>
    <n v="13160.16"/>
    <x v="0"/>
    <x v="9"/>
    <x v="3374"/>
    <x v="0"/>
    <x v="8"/>
    <x v="2"/>
    <x v="8"/>
    <x v="6"/>
  </r>
  <r>
    <x v="78"/>
    <n v="11266.15"/>
    <n v="16932.150000000001"/>
    <x v="0"/>
    <x v="12"/>
    <x v="3375"/>
    <x v="0"/>
    <x v="11"/>
    <x v="0"/>
    <x v="11"/>
    <x v="3"/>
  </r>
  <r>
    <x v="10"/>
    <n v="6845.22"/>
    <n v="16484.04"/>
    <x v="3"/>
    <x v="12"/>
    <x v="3376"/>
    <x v="0"/>
    <x v="11"/>
    <x v="0"/>
    <x v="11"/>
    <x v="3"/>
  </r>
  <r>
    <x v="70"/>
    <n v="5972.92"/>
    <n v="9167.6"/>
    <x v="3"/>
    <x v="0"/>
    <x v="3377"/>
    <x v="0"/>
    <x v="0"/>
    <x v="0"/>
    <x v="0"/>
    <x v="0"/>
  </r>
  <r>
    <x v="1"/>
    <n v="10823.35"/>
    <n v="8218.1299999999992"/>
    <x v="2"/>
    <x v="0"/>
    <x v="3378"/>
    <x v="0"/>
    <x v="0"/>
    <x v="0"/>
    <x v="0"/>
    <x v="0"/>
  </r>
  <r>
    <x v="24"/>
    <n v="15700.66"/>
    <n v="16449.27"/>
    <x v="2"/>
    <x v="6"/>
    <x v="3379"/>
    <x v="0"/>
    <x v="6"/>
    <x v="0"/>
    <x v="6"/>
    <x v="4"/>
  </r>
  <r>
    <x v="13"/>
    <n v="7043.6"/>
    <n v="9962.4699999999993"/>
    <x v="2"/>
    <x v="6"/>
    <x v="3380"/>
    <x v="0"/>
    <x v="6"/>
    <x v="0"/>
    <x v="6"/>
    <x v="4"/>
  </r>
  <r>
    <x v="62"/>
    <n v="10858.58"/>
    <n v="6775.5"/>
    <x v="3"/>
    <x v="6"/>
    <x v="3381"/>
    <x v="0"/>
    <x v="6"/>
    <x v="0"/>
    <x v="6"/>
    <x v="4"/>
  </r>
  <r>
    <x v="71"/>
    <n v="5187.54"/>
    <n v="9961.6299999999992"/>
    <x v="1"/>
    <x v="12"/>
    <x v="3382"/>
    <x v="0"/>
    <x v="11"/>
    <x v="0"/>
    <x v="11"/>
    <x v="3"/>
  </r>
  <r>
    <x v="67"/>
    <n v="6089.66"/>
    <n v="9970"/>
    <x v="1"/>
    <x v="5"/>
    <x v="3383"/>
    <x v="1"/>
    <x v="5"/>
    <x v="3"/>
    <x v="5"/>
    <x v="1"/>
  </r>
  <r>
    <x v="94"/>
    <n v="19849.75"/>
    <n v="11702.9"/>
    <x v="2"/>
    <x v="7"/>
    <x v="3384"/>
    <x v="0"/>
    <x v="7"/>
    <x v="2"/>
    <x v="7"/>
    <x v="5"/>
  </r>
  <r>
    <x v="85"/>
    <n v="19773.5"/>
    <n v="18230.240000000002"/>
    <x v="1"/>
    <x v="7"/>
    <x v="3385"/>
    <x v="0"/>
    <x v="7"/>
    <x v="2"/>
    <x v="7"/>
    <x v="5"/>
  </r>
  <r>
    <x v="27"/>
    <n v="9623.4599999999991"/>
    <n v="16485.23"/>
    <x v="2"/>
    <x v="10"/>
    <x v="3386"/>
    <x v="0"/>
    <x v="9"/>
    <x v="1"/>
    <x v="9"/>
    <x v="2"/>
  </r>
  <r>
    <x v="34"/>
    <n v="9996.84"/>
    <n v="17519.97"/>
    <x v="2"/>
    <x v="10"/>
    <x v="3387"/>
    <x v="0"/>
    <x v="9"/>
    <x v="1"/>
    <x v="9"/>
    <x v="2"/>
  </r>
  <r>
    <x v="97"/>
    <n v="19564.62"/>
    <n v="10117.959999999999"/>
    <x v="1"/>
    <x v="11"/>
    <x v="3388"/>
    <x v="0"/>
    <x v="10"/>
    <x v="3"/>
    <x v="10"/>
    <x v="5"/>
  </r>
  <r>
    <x v="99"/>
    <n v="6533.97"/>
    <n v="16228.39"/>
    <x v="1"/>
    <x v="12"/>
    <x v="3389"/>
    <x v="0"/>
    <x v="11"/>
    <x v="0"/>
    <x v="11"/>
    <x v="3"/>
  </r>
  <r>
    <x v="12"/>
    <n v="10689.57"/>
    <n v="14853.74"/>
    <x v="3"/>
    <x v="4"/>
    <x v="3390"/>
    <x v="0"/>
    <x v="4"/>
    <x v="1"/>
    <x v="4"/>
    <x v="3"/>
  </r>
  <r>
    <x v="62"/>
    <n v="6022.86"/>
    <n v="18854.560000000001"/>
    <x v="0"/>
    <x v="10"/>
    <x v="3391"/>
    <x v="0"/>
    <x v="9"/>
    <x v="1"/>
    <x v="9"/>
    <x v="2"/>
  </r>
  <r>
    <x v="73"/>
    <n v="8332.23"/>
    <n v="15377.23"/>
    <x v="0"/>
    <x v="0"/>
    <x v="3392"/>
    <x v="0"/>
    <x v="0"/>
    <x v="0"/>
    <x v="0"/>
    <x v="0"/>
  </r>
  <r>
    <x v="65"/>
    <n v="19581.96"/>
    <n v="16991.47"/>
    <x v="0"/>
    <x v="4"/>
    <x v="3393"/>
    <x v="0"/>
    <x v="4"/>
    <x v="1"/>
    <x v="4"/>
    <x v="3"/>
  </r>
  <r>
    <x v="46"/>
    <n v="17024.05"/>
    <n v="18793.82"/>
    <x v="0"/>
    <x v="7"/>
    <x v="3394"/>
    <x v="0"/>
    <x v="7"/>
    <x v="2"/>
    <x v="7"/>
    <x v="5"/>
  </r>
  <r>
    <x v="25"/>
    <n v="6071.38"/>
    <n v="17413.2"/>
    <x v="2"/>
    <x v="9"/>
    <x v="3395"/>
    <x v="0"/>
    <x v="8"/>
    <x v="2"/>
    <x v="8"/>
    <x v="6"/>
  </r>
  <r>
    <x v="35"/>
    <n v="7811.3"/>
    <n v="14793.73"/>
    <x v="2"/>
    <x v="7"/>
    <x v="3396"/>
    <x v="0"/>
    <x v="7"/>
    <x v="2"/>
    <x v="7"/>
    <x v="5"/>
  </r>
  <r>
    <x v="1"/>
    <n v="19147.259999999998"/>
    <n v="15234.69"/>
    <x v="0"/>
    <x v="5"/>
    <x v="3397"/>
    <x v="1"/>
    <x v="5"/>
    <x v="3"/>
    <x v="5"/>
    <x v="1"/>
  </r>
  <r>
    <x v="22"/>
    <n v="13007.86"/>
    <n v="8017.91"/>
    <x v="1"/>
    <x v="5"/>
    <x v="3398"/>
    <x v="1"/>
    <x v="5"/>
    <x v="3"/>
    <x v="5"/>
    <x v="1"/>
  </r>
  <r>
    <x v="73"/>
    <n v="8947.5400000000009"/>
    <n v="11783.41"/>
    <x v="1"/>
    <x v="10"/>
    <x v="3399"/>
    <x v="0"/>
    <x v="9"/>
    <x v="1"/>
    <x v="9"/>
    <x v="2"/>
  </r>
  <r>
    <x v="76"/>
    <n v="6055.72"/>
    <n v="8213.93"/>
    <x v="0"/>
    <x v="7"/>
    <x v="3400"/>
    <x v="0"/>
    <x v="7"/>
    <x v="2"/>
    <x v="7"/>
    <x v="5"/>
  </r>
  <r>
    <x v="6"/>
    <n v="15219.08"/>
    <n v="9590.08"/>
    <x v="0"/>
    <x v="1"/>
    <x v="3401"/>
    <x v="0"/>
    <x v="1"/>
    <x v="1"/>
    <x v="1"/>
    <x v="1"/>
  </r>
  <r>
    <x v="90"/>
    <n v="8761.0300000000007"/>
    <n v="10903.12"/>
    <x v="0"/>
    <x v="5"/>
    <x v="3402"/>
    <x v="1"/>
    <x v="5"/>
    <x v="3"/>
    <x v="5"/>
    <x v="1"/>
  </r>
  <r>
    <x v="95"/>
    <n v="14514.95"/>
    <n v="14702.17"/>
    <x v="1"/>
    <x v="12"/>
    <x v="3403"/>
    <x v="0"/>
    <x v="11"/>
    <x v="0"/>
    <x v="11"/>
    <x v="3"/>
  </r>
  <r>
    <x v="30"/>
    <n v="15392.24"/>
    <n v="10239.64"/>
    <x v="1"/>
    <x v="10"/>
    <x v="3404"/>
    <x v="0"/>
    <x v="9"/>
    <x v="1"/>
    <x v="9"/>
    <x v="2"/>
  </r>
  <r>
    <x v="86"/>
    <n v="17687.95"/>
    <n v="5967.25"/>
    <x v="3"/>
    <x v="8"/>
    <x v="3405"/>
    <x v="0"/>
    <x v="3"/>
    <x v="3"/>
    <x v="3"/>
    <x v="4"/>
  </r>
  <r>
    <x v="4"/>
    <n v="6882.58"/>
    <n v="15952.37"/>
    <x v="2"/>
    <x v="6"/>
    <x v="3406"/>
    <x v="0"/>
    <x v="6"/>
    <x v="0"/>
    <x v="6"/>
    <x v="4"/>
  </r>
  <r>
    <x v="31"/>
    <n v="12353.07"/>
    <n v="5789.55"/>
    <x v="1"/>
    <x v="9"/>
    <x v="3407"/>
    <x v="0"/>
    <x v="8"/>
    <x v="2"/>
    <x v="8"/>
    <x v="6"/>
  </r>
  <r>
    <x v="20"/>
    <n v="13360.31"/>
    <n v="11679.7"/>
    <x v="2"/>
    <x v="1"/>
    <x v="3408"/>
    <x v="0"/>
    <x v="1"/>
    <x v="1"/>
    <x v="1"/>
    <x v="1"/>
  </r>
  <r>
    <x v="6"/>
    <n v="6374.05"/>
    <n v="18536.82"/>
    <x v="1"/>
    <x v="9"/>
    <x v="3409"/>
    <x v="0"/>
    <x v="8"/>
    <x v="2"/>
    <x v="8"/>
    <x v="6"/>
  </r>
  <r>
    <x v="90"/>
    <n v="8216.11"/>
    <n v="8824.6200000000008"/>
    <x v="2"/>
    <x v="11"/>
    <x v="3410"/>
    <x v="0"/>
    <x v="10"/>
    <x v="3"/>
    <x v="10"/>
    <x v="5"/>
  </r>
  <r>
    <x v="51"/>
    <n v="5458.79"/>
    <n v="16282.81"/>
    <x v="0"/>
    <x v="10"/>
    <x v="3411"/>
    <x v="0"/>
    <x v="9"/>
    <x v="1"/>
    <x v="9"/>
    <x v="2"/>
  </r>
  <r>
    <x v="13"/>
    <n v="5542.07"/>
    <n v="16198.92"/>
    <x v="2"/>
    <x v="11"/>
    <x v="3412"/>
    <x v="0"/>
    <x v="10"/>
    <x v="3"/>
    <x v="10"/>
    <x v="5"/>
  </r>
  <r>
    <x v="7"/>
    <n v="5223.96"/>
    <n v="17443.169999999998"/>
    <x v="1"/>
    <x v="12"/>
    <x v="3413"/>
    <x v="0"/>
    <x v="11"/>
    <x v="0"/>
    <x v="11"/>
    <x v="3"/>
  </r>
  <r>
    <x v="63"/>
    <n v="10322.030000000001"/>
    <n v="11346.28"/>
    <x v="0"/>
    <x v="3"/>
    <x v="3414"/>
    <x v="1"/>
    <x v="3"/>
    <x v="3"/>
    <x v="3"/>
    <x v="2"/>
  </r>
  <r>
    <x v="45"/>
    <n v="6666.72"/>
    <n v="9393.94"/>
    <x v="3"/>
    <x v="6"/>
    <x v="3415"/>
    <x v="0"/>
    <x v="6"/>
    <x v="0"/>
    <x v="6"/>
    <x v="4"/>
  </r>
  <r>
    <x v="1"/>
    <n v="12942.1"/>
    <n v="12949.05"/>
    <x v="1"/>
    <x v="4"/>
    <x v="3416"/>
    <x v="0"/>
    <x v="4"/>
    <x v="1"/>
    <x v="4"/>
    <x v="3"/>
  </r>
  <r>
    <x v="39"/>
    <n v="11739.53"/>
    <n v="7392.8"/>
    <x v="0"/>
    <x v="12"/>
    <x v="3417"/>
    <x v="0"/>
    <x v="11"/>
    <x v="0"/>
    <x v="11"/>
    <x v="3"/>
  </r>
  <r>
    <x v="4"/>
    <n v="6925.63"/>
    <n v="16089.97"/>
    <x v="1"/>
    <x v="1"/>
    <x v="3418"/>
    <x v="0"/>
    <x v="1"/>
    <x v="1"/>
    <x v="1"/>
    <x v="1"/>
  </r>
  <r>
    <x v="61"/>
    <n v="10792.19"/>
    <n v="15244.96"/>
    <x v="2"/>
    <x v="5"/>
    <x v="3419"/>
    <x v="1"/>
    <x v="5"/>
    <x v="3"/>
    <x v="5"/>
    <x v="1"/>
  </r>
  <r>
    <x v="99"/>
    <n v="9968.64"/>
    <n v="12691.27"/>
    <x v="0"/>
    <x v="10"/>
    <x v="3420"/>
    <x v="0"/>
    <x v="9"/>
    <x v="1"/>
    <x v="9"/>
    <x v="2"/>
  </r>
  <r>
    <x v="86"/>
    <n v="15664.33"/>
    <n v="5708.43"/>
    <x v="2"/>
    <x v="5"/>
    <x v="3421"/>
    <x v="1"/>
    <x v="5"/>
    <x v="3"/>
    <x v="5"/>
    <x v="1"/>
  </r>
  <r>
    <x v="99"/>
    <n v="9282.81"/>
    <n v="17446.259999999998"/>
    <x v="3"/>
    <x v="11"/>
    <x v="3422"/>
    <x v="0"/>
    <x v="10"/>
    <x v="3"/>
    <x v="10"/>
    <x v="5"/>
  </r>
  <r>
    <x v="79"/>
    <n v="13680.11"/>
    <n v="6493.43"/>
    <x v="3"/>
    <x v="0"/>
    <x v="3423"/>
    <x v="0"/>
    <x v="0"/>
    <x v="0"/>
    <x v="0"/>
    <x v="0"/>
  </r>
  <r>
    <x v="75"/>
    <n v="19308.560000000001"/>
    <n v="4941.59"/>
    <x v="2"/>
    <x v="6"/>
    <x v="3424"/>
    <x v="0"/>
    <x v="6"/>
    <x v="0"/>
    <x v="6"/>
    <x v="4"/>
  </r>
  <r>
    <x v="99"/>
    <n v="15162.66"/>
    <n v="17890.45"/>
    <x v="0"/>
    <x v="1"/>
    <x v="3425"/>
    <x v="0"/>
    <x v="1"/>
    <x v="1"/>
    <x v="1"/>
    <x v="1"/>
  </r>
  <r>
    <x v="90"/>
    <n v="10648.9"/>
    <n v="14938.8"/>
    <x v="3"/>
    <x v="1"/>
    <x v="3426"/>
    <x v="0"/>
    <x v="1"/>
    <x v="1"/>
    <x v="1"/>
    <x v="1"/>
  </r>
  <r>
    <x v="36"/>
    <n v="14073.09"/>
    <n v="10524.13"/>
    <x v="2"/>
    <x v="12"/>
    <x v="3427"/>
    <x v="0"/>
    <x v="11"/>
    <x v="0"/>
    <x v="11"/>
    <x v="3"/>
  </r>
  <r>
    <x v="90"/>
    <n v="14356.16"/>
    <n v="11537.11"/>
    <x v="2"/>
    <x v="1"/>
    <x v="3428"/>
    <x v="0"/>
    <x v="1"/>
    <x v="1"/>
    <x v="1"/>
    <x v="1"/>
  </r>
  <r>
    <x v="43"/>
    <n v="5173.5"/>
    <n v="4975.9399999999996"/>
    <x v="2"/>
    <x v="7"/>
    <x v="3429"/>
    <x v="0"/>
    <x v="7"/>
    <x v="2"/>
    <x v="7"/>
    <x v="5"/>
  </r>
  <r>
    <x v="54"/>
    <n v="9979.36"/>
    <n v="5139.33"/>
    <x v="2"/>
    <x v="11"/>
    <x v="3430"/>
    <x v="0"/>
    <x v="10"/>
    <x v="3"/>
    <x v="10"/>
    <x v="5"/>
  </r>
  <r>
    <x v="96"/>
    <n v="15620.82"/>
    <n v="13961.28"/>
    <x v="3"/>
    <x v="12"/>
    <x v="3431"/>
    <x v="0"/>
    <x v="11"/>
    <x v="0"/>
    <x v="11"/>
    <x v="3"/>
  </r>
  <r>
    <x v="83"/>
    <n v="19875.21"/>
    <n v="12449.67"/>
    <x v="2"/>
    <x v="12"/>
    <x v="3432"/>
    <x v="0"/>
    <x v="11"/>
    <x v="0"/>
    <x v="11"/>
    <x v="3"/>
  </r>
  <r>
    <x v="18"/>
    <n v="14183.52"/>
    <n v="10901.11"/>
    <x v="3"/>
    <x v="0"/>
    <x v="3433"/>
    <x v="0"/>
    <x v="0"/>
    <x v="0"/>
    <x v="0"/>
    <x v="0"/>
  </r>
  <r>
    <x v="73"/>
    <n v="10287.19"/>
    <n v="10226.450000000001"/>
    <x v="1"/>
    <x v="7"/>
    <x v="3434"/>
    <x v="0"/>
    <x v="7"/>
    <x v="2"/>
    <x v="7"/>
    <x v="5"/>
  </r>
  <r>
    <x v="32"/>
    <n v="9731.5499999999993"/>
    <n v="8550.39"/>
    <x v="2"/>
    <x v="2"/>
    <x v="3435"/>
    <x v="0"/>
    <x v="2"/>
    <x v="2"/>
    <x v="2"/>
    <x v="0"/>
  </r>
  <r>
    <x v="78"/>
    <n v="8751.5499999999993"/>
    <n v="6484.65"/>
    <x v="2"/>
    <x v="12"/>
    <x v="3436"/>
    <x v="0"/>
    <x v="11"/>
    <x v="0"/>
    <x v="11"/>
    <x v="3"/>
  </r>
  <r>
    <x v="54"/>
    <n v="6489.11"/>
    <n v="10129.700000000001"/>
    <x v="0"/>
    <x v="11"/>
    <x v="3437"/>
    <x v="0"/>
    <x v="10"/>
    <x v="3"/>
    <x v="10"/>
    <x v="5"/>
  </r>
  <r>
    <x v="3"/>
    <n v="8459.23"/>
    <n v="15211.46"/>
    <x v="2"/>
    <x v="7"/>
    <x v="3438"/>
    <x v="0"/>
    <x v="7"/>
    <x v="2"/>
    <x v="7"/>
    <x v="5"/>
  </r>
  <r>
    <x v="19"/>
    <n v="7582.17"/>
    <n v="19625.330000000002"/>
    <x v="3"/>
    <x v="10"/>
    <x v="3439"/>
    <x v="0"/>
    <x v="9"/>
    <x v="1"/>
    <x v="9"/>
    <x v="2"/>
  </r>
  <r>
    <x v="63"/>
    <n v="11494.5"/>
    <n v="6209.22"/>
    <x v="2"/>
    <x v="11"/>
    <x v="3440"/>
    <x v="0"/>
    <x v="10"/>
    <x v="3"/>
    <x v="10"/>
    <x v="5"/>
  </r>
  <r>
    <x v="97"/>
    <n v="18284.8"/>
    <n v="6991.34"/>
    <x v="3"/>
    <x v="10"/>
    <x v="3441"/>
    <x v="0"/>
    <x v="9"/>
    <x v="1"/>
    <x v="9"/>
    <x v="2"/>
  </r>
  <r>
    <x v="37"/>
    <n v="6486.37"/>
    <n v="4162.33"/>
    <x v="3"/>
    <x v="1"/>
    <x v="3442"/>
    <x v="0"/>
    <x v="1"/>
    <x v="1"/>
    <x v="1"/>
    <x v="1"/>
  </r>
  <r>
    <x v="9"/>
    <n v="12439.88"/>
    <n v="8500.33"/>
    <x v="1"/>
    <x v="6"/>
    <x v="3443"/>
    <x v="0"/>
    <x v="6"/>
    <x v="0"/>
    <x v="6"/>
    <x v="4"/>
  </r>
  <r>
    <x v="97"/>
    <n v="7347.93"/>
    <n v="17457.189999999999"/>
    <x v="2"/>
    <x v="12"/>
    <x v="3444"/>
    <x v="0"/>
    <x v="11"/>
    <x v="0"/>
    <x v="11"/>
    <x v="3"/>
  </r>
  <r>
    <x v="79"/>
    <n v="8581.39"/>
    <n v="7652.29"/>
    <x v="2"/>
    <x v="1"/>
    <x v="3445"/>
    <x v="0"/>
    <x v="1"/>
    <x v="1"/>
    <x v="1"/>
    <x v="1"/>
  </r>
  <r>
    <x v="29"/>
    <n v="17651.05"/>
    <n v="8675.1200000000008"/>
    <x v="2"/>
    <x v="1"/>
    <x v="3446"/>
    <x v="0"/>
    <x v="1"/>
    <x v="1"/>
    <x v="1"/>
    <x v="1"/>
  </r>
  <r>
    <x v="47"/>
    <n v="16947.96"/>
    <n v="12164.69"/>
    <x v="3"/>
    <x v="4"/>
    <x v="3447"/>
    <x v="0"/>
    <x v="4"/>
    <x v="1"/>
    <x v="4"/>
    <x v="3"/>
  </r>
  <r>
    <x v="24"/>
    <n v="7670.14"/>
    <n v="7782.67"/>
    <x v="3"/>
    <x v="1"/>
    <x v="3448"/>
    <x v="0"/>
    <x v="1"/>
    <x v="1"/>
    <x v="1"/>
    <x v="1"/>
  </r>
  <r>
    <x v="19"/>
    <n v="17659.310000000001"/>
    <n v="7594.74"/>
    <x v="0"/>
    <x v="1"/>
    <x v="3449"/>
    <x v="0"/>
    <x v="1"/>
    <x v="1"/>
    <x v="1"/>
    <x v="1"/>
  </r>
  <r>
    <x v="92"/>
    <n v="10546.51"/>
    <n v="14027.68"/>
    <x v="3"/>
    <x v="5"/>
    <x v="3450"/>
    <x v="1"/>
    <x v="5"/>
    <x v="3"/>
    <x v="5"/>
    <x v="1"/>
  </r>
  <r>
    <x v="97"/>
    <n v="9040.0499999999993"/>
    <n v="10982.98"/>
    <x v="0"/>
    <x v="10"/>
    <x v="3451"/>
    <x v="0"/>
    <x v="9"/>
    <x v="1"/>
    <x v="9"/>
    <x v="2"/>
  </r>
  <r>
    <x v="11"/>
    <n v="6276.54"/>
    <n v="14765.44"/>
    <x v="1"/>
    <x v="8"/>
    <x v="3452"/>
    <x v="0"/>
    <x v="3"/>
    <x v="3"/>
    <x v="3"/>
    <x v="4"/>
  </r>
  <r>
    <x v="91"/>
    <n v="19298.39"/>
    <n v="9360.5499999999993"/>
    <x v="1"/>
    <x v="10"/>
    <x v="3453"/>
    <x v="0"/>
    <x v="9"/>
    <x v="1"/>
    <x v="9"/>
    <x v="2"/>
  </r>
  <r>
    <x v="61"/>
    <n v="11278.34"/>
    <n v="9865.3700000000008"/>
    <x v="0"/>
    <x v="11"/>
    <x v="3454"/>
    <x v="0"/>
    <x v="10"/>
    <x v="3"/>
    <x v="10"/>
    <x v="5"/>
  </r>
  <r>
    <x v="83"/>
    <n v="18614.54"/>
    <n v="8583.7800000000007"/>
    <x v="0"/>
    <x v="6"/>
    <x v="3455"/>
    <x v="0"/>
    <x v="6"/>
    <x v="0"/>
    <x v="6"/>
    <x v="4"/>
  </r>
  <r>
    <x v="51"/>
    <n v="9144.65"/>
    <n v="8196.5"/>
    <x v="1"/>
    <x v="7"/>
    <x v="3456"/>
    <x v="0"/>
    <x v="7"/>
    <x v="2"/>
    <x v="7"/>
    <x v="5"/>
  </r>
  <r>
    <x v="30"/>
    <n v="7751.01"/>
    <n v="18765.09"/>
    <x v="3"/>
    <x v="5"/>
    <x v="3457"/>
    <x v="1"/>
    <x v="5"/>
    <x v="3"/>
    <x v="5"/>
    <x v="1"/>
  </r>
  <r>
    <x v="21"/>
    <n v="8611.15"/>
    <n v="10626.66"/>
    <x v="3"/>
    <x v="6"/>
    <x v="3458"/>
    <x v="0"/>
    <x v="6"/>
    <x v="0"/>
    <x v="6"/>
    <x v="4"/>
  </r>
  <r>
    <x v="28"/>
    <n v="12046.67"/>
    <n v="7246.17"/>
    <x v="3"/>
    <x v="8"/>
    <x v="3459"/>
    <x v="0"/>
    <x v="3"/>
    <x v="3"/>
    <x v="3"/>
    <x v="4"/>
  </r>
  <r>
    <x v="3"/>
    <n v="14035.76"/>
    <n v="10886.46"/>
    <x v="3"/>
    <x v="7"/>
    <x v="3460"/>
    <x v="0"/>
    <x v="7"/>
    <x v="2"/>
    <x v="7"/>
    <x v="5"/>
  </r>
  <r>
    <x v="46"/>
    <n v="17040.009999999998"/>
    <n v="5777.43"/>
    <x v="2"/>
    <x v="2"/>
    <x v="3461"/>
    <x v="0"/>
    <x v="2"/>
    <x v="2"/>
    <x v="2"/>
    <x v="0"/>
  </r>
  <r>
    <x v="58"/>
    <n v="15486.98"/>
    <n v="19256.830000000002"/>
    <x v="3"/>
    <x v="5"/>
    <x v="3462"/>
    <x v="1"/>
    <x v="5"/>
    <x v="3"/>
    <x v="5"/>
    <x v="1"/>
  </r>
  <r>
    <x v="99"/>
    <n v="16200.16"/>
    <n v="14848.25"/>
    <x v="2"/>
    <x v="6"/>
    <x v="3463"/>
    <x v="0"/>
    <x v="6"/>
    <x v="0"/>
    <x v="6"/>
    <x v="4"/>
  </r>
  <r>
    <x v="70"/>
    <n v="13617.05"/>
    <n v="19997.740000000002"/>
    <x v="2"/>
    <x v="12"/>
    <x v="3464"/>
    <x v="0"/>
    <x v="11"/>
    <x v="0"/>
    <x v="11"/>
    <x v="3"/>
  </r>
  <r>
    <x v="83"/>
    <n v="11045.72"/>
    <n v="10148.620000000001"/>
    <x v="0"/>
    <x v="5"/>
    <x v="3465"/>
    <x v="1"/>
    <x v="5"/>
    <x v="3"/>
    <x v="5"/>
    <x v="1"/>
  </r>
  <r>
    <x v="13"/>
    <n v="5033.03"/>
    <n v="15003.66"/>
    <x v="2"/>
    <x v="12"/>
    <x v="3466"/>
    <x v="0"/>
    <x v="11"/>
    <x v="0"/>
    <x v="11"/>
    <x v="3"/>
  </r>
  <r>
    <x v="38"/>
    <n v="10754.09"/>
    <n v="5494.43"/>
    <x v="1"/>
    <x v="8"/>
    <x v="3467"/>
    <x v="0"/>
    <x v="3"/>
    <x v="3"/>
    <x v="3"/>
    <x v="4"/>
  </r>
  <r>
    <x v="64"/>
    <n v="17613.23"/>
    <n v="9736.7000000000007"/>
    <x v="2"/>
    <x v="0"/>
    <x v="3468"/>
    <x v="0"/>
    <x v="0"/>
    <x v="0"/>
    <x v="0"/>
    <x v="0"/>
  </r>
  <r>
    <x v="90"/>
    <n v="15578.15"/>
    <n v="19152.23"/>
    <x v="1"/>
    <x v="6"/>
    <x v="3469"/>
    <x v="0"/>
    <x v="6"/>
    <x v="0"/>
    <x v="6"/>
    <x v="4"/>
  </r>
  <r>
    <x v="34"/>
    <n v="19935.32"/>
    <n v="6604.64"/>
    <x v="2"/>
    <x v="2"/>
    <x v="3470"/>
    <x v="0"/>
    <x v="2"/>
    <x v="2"/>
    <x v="2"/>
    <x v="0"/>
  </r>
  <r>
    <x v="27"/>
    <n v="17085.400000000001"/>
    <n v="4815.18"/>
    <x v="0"/>
    <x v="2"/>
    <x v="3471"/>
    <x v="0"/>
    <x v="2"/>
    <x v="2"/>
    <x v="2"/>
    <x v="0"/>
  </r>
  <r>
    <x v="21"/>
    <n v="7008.42"/>
    <n v="18870"/>
    <x v="0"/>
    <x v="10"/>
    <x v="3472"/>
    <x v="0"/>
    <x v="9"/>
    <x v="1"/>
    <x v="9"/>
    <x v="2"/>
  </r>
  <r>
    <x v="91"/>
    <n v="5288.78"/>
    <n v="9709.4500000000007"/>
    <x v="2"/>
    <x v="1"/>
    <x v="3473"/>
    <x v="0"/>
    <x v="1"/>
    <x v="1"/>
    <x v="1"/>
    <x v="1"/>
  </r>
  <r>
    <x v="18"/>
    <n v="19025.3"/>
    <n v="17528.22"/>
    <x v="2"/>
    <x v="9"/>
    <x v="3474"/>
    <x v="0"/>
    <x v="8"/>
    <x v="2"/>
    <x v="8"/>
    <x v="6"/>
  </r>
  <r>
    <x v="60"/>
    <n v="7388.53"/>
    <n v="10565.21"/>
    <x v="3"/>
    <x v="0"/>
    <x v="3475"/>
    <x v="0"/>
    <x v="0"/>
    <x v="0"/>
    <x v="0"/>
    <x v="0"/>
  </r>
  <r>
    <x v="93"/>
    <n v="17963.73"/>
    <n v="8321.17"/>
    <x v="2"/>
    <x v="1"/>
    <x v="3476"/>
    <x v="0"/>
    <x v="1"/>
    <x v="1"/>
    <x v="1"/>
    <x v="1"/>
  </r>
  <r>
    <x v="8"/>
    <n v="9618.27"/>
    <n v="8871.42"/>
    <x v="1"/>
    <x v="10"/>
    <x v="3477"/>
    <x v="0"/>
    <x v="9"/>
    <x v="1"/>
    <x v="9"/>
    <x v="2"/>
  </r>
  <r>
    <x v="28"/>
    <n v="7256.71"/>
    <n v="8739.66"/>
    <x v="2"/>
    <x v="3"/>
    <x v="3478"/>
    <x v="1"/>
    <x v="3"/>
    <x v="3"/>
    <x v="3"/>
    <x v="2"/>
  </r>
  <r>
    <x v="38"/>
    <n v="15060.59"/>
    <n v="8590.49"/>
    <x v="1"/>
    <x v="4"/>
    <x v="3479"/>
    <x v="0"/>
    <x v="4"/>
    <x v="1"/>
    <x v="4"/>
    <x v="3"/>
  </r>
  <r>
    <x v="57"/>
    <n v="17904.52"/>
    <n v="14769.08"/>
    <x v="1"/>
    <x v="8"/>
    <x v="3480"/>
    <x v="0"/>
    <x v="3"/>
    <x v="3"/>
    <x v="3"/>
    <x v="4"/>
  </r>
  <r>
    <x v="42"/>
    <n v="17612.97"/>
    <n v="6077.51"/>
    <x v="1"/>
    <x v="10"/>
    <x v="3481"/>
    <x v="0"/>
    <x v="9"/>
    <x v="1"/>
    <x v="9"/>
    <x v="2"/>
  </r>
  <r>
    <x v="60"/>
    <n v="18605.11"/>
    <n v="18772.29"/>
    <x v="3"/>
    <x v="4"/>
    <x v="3482"/>
    <x v="0"/>
    <x v="4"/>
    <x v="1"/>
    <x v="4"/>
    <x v="3"/>
  </r>
  <r>
    <x v="64"/>
    <n v="9733"/>
    <n v="14524.01"/>
    <x v="3"/>
    <x v="4"/>
    <x v="3483"/>
    <x v="0"/>
    <x v="4"/>
    <x v="1"/>
    <x v="4"/>
    <x v="3"/>
  </r>
  <r>
    <x v="72"/>
    <n v="17060.88"/>
    <n v="18189.38"/>
    <x v="2"/>
    <x v="1"/>
    <x v="3484"/>
    <x v="0"/>
    <x v="1"/>
    <x v="1"/>
    <x v="1"/>
    <x v="1"/>
  </r>
  <r>
    <x v="20"/>
    <n v="10898.52"/>
    <n v="9129.61"/>
    <x v="2"/>
    <x v="12"/>
    <x v="3485"/>
    <x v="0"/>
    <x v="11"/>
    <x v="0"/>
    <x v="11"/>
    <x v="3"/>
  </r>
  <r>
    <x v="91"/>
    <n v="8757.49"/>
    <n v="7955.14"/>
    <x v="1"/>
    <x v="10"/>
    <x v="3486"/>
    <x v="0"/>
    <x v="9"/>
    <x v="1"/>
    <x v="9"/>
    <x v="2"/>
  </r>
  <r>
    <x v="91"/>
    <n v="10134.950000000001"/>
    <n v="8947.52"/>
    <x v="1"/>
    <x v="5"/>
    <x v="3487"/>
    <x v="1"/>
    <x v="5"/>
    <x v="3"/>
    <x v="5"/>
    <x v="1"/>
  </r>
  <r>
    <x v="5"/>
    <n v="17938.2"/>
    <n v="9307.18"/>
    <x v="1"/>
    <x v="12"/>
    <x v="3488"/>
    <x v="0"/>
    <x v="11"/>
    <x v="0"/>
    <x v="11"/>
    <x v="3"/>
  </r>
  <r>
    <x v="96"/>
    <n v="7507.21"/>
    <n v="18091.11"/>
    <x v="2"/>
    <x v="12"/>
    <x v="3489"/>
    <x v="0"/>
    <x v="11"/>
    <x v="0"/>
    <x v="11"/>
    <x v="3"/>
  </r>
  <r>
    <x v="81"/>
    <n v="11797.61"/>
    <n v="8232.83"/>
    <x v="0"/>
    <x v="4"/>
    <x v="3490"/>
    <x v="0"/>
    <x v="4"/>
    <x v="1"/>
    <x v="4"/>
    <x v="3"/>
  </r>
  <r>
    <x v="70"/>
    <n v="18364.37"/>
    <n v="8297.44"/>
    <x v="2"/>
    <x v="12"/>
    <x v="3491"/>
    <x v="0"/>
    <x v="11"/>
    <x v="0"/>
    <x v="11"/>
    <x v="3"/>
  </r>
  <r>
    <x v="79"/>
    <n v="13531.45"/>
    <n v="15922.19"/>
    <x v="3"/>
    <x v="9"/>
    <x v="3492"/>
    <x v="0"/>
    <x v="8"/>
    <x v="2"/>
    <x v="8"/>
    <x v="6"/>
  </r>
  <r>
    <x v="76"/>
    <n v="7870.39"/>
    <n v="20003.990000000002"/>
    <x v="2"/>
    <x v="4"/>
    <x v="3493"/>
    <x v="0"/>
    <x v="4"/>
    <x v="1"/>
    <x v="4"/>
    <x v="3"/>
  </r>
  <r>
    <x v="52"/>
    <n v="6999.73"/>
    <n v="14256.11"/>
    <x v="1"/>
    <x v="9"/>
    <x v="3494"/>
    <x v="0"/>
    <x v="8"/>
    <x v="2"/>
    <x v="8"/>
    <x v="6"/>
  </r>
  <r>
    <x v="12"/>
    <n v="15806.11"/>
    <n v="13677.2"/>
    <x v="1"/>
    <x v="3"/>
    <x v="3495"/>
    <x v="1"/>
    <x v="3"/>
    <x v="3"/>
    <x v="3"/>
    <x v="2"/>
  </r>
  <r>
    <x v="81"/>
    <n v="17938.990000000002"/>
    <n v="12515.82"/>
    <x v="1"/>
    <x v="7"/>
    <x v="3496"/>
    <x v="0"/>
    <x v="7"/>
    <x v="2"/>
    <x v="7"/>
    <x v="5"/>
  </r>
  <r>
    <x v="27"/>
    <n v="12747.58"/>
    <n v="15964.24"/>
    <x v="3"/>
    <x v="12"/>
    <x v="3497"/>
    <x v="0"/>
    <x v="11"/>
    <x v="0"/>
    <x v="11"/>
    <x v="3"/>
  </r>
  <r>
    <x v="26"/>
    <n v="13485.39"/>
    <n v="13876.11"/>
    <x v="1"/>
    <x v="2"/>
    <x v="3498"/>
    <x v="0"/>
    <x v="2"/>
    <x v="2"/>
    <x v="2"/>
    <x v="0"/>
  </r>
  <r>
    <x v="78"/>
    <n v="13849.22"/>
    <n v="17273.07"/>
    <x v="3"/>
    <x v="4"/>
    <x v="3499"/>
    <x v="0"/>
    <x v="4"/>
    <x v="1"/>
    <x v="4"/>
    <x v="3"/>
  </r>
  <r>
    <x v="11"/>
    <n v="11879.96"/>
    <n v="7739.87"/>
    <x v="2"/>
    <x v="8"/>
    <x v="3500"/>
    <x v="0"/>
    <x v="3"/>
    <x v="3"/>
    <x v="3"/>
    <x v="4"/>
  </r>
  <r>
    <x v="51"/>
    <n v="12483.98"/>
    <n v="7519.26"/>
    <x v="2"/>
    <x v="10"/>
    <x v="3501"/>
    <x v="0"/>
    <x v="9"/>
    <x v="1"/>
    <x v="9"/>
    <x v="2"/>
  </r>
  <r>
    <x v="26"/>
    <n v="18003.03"/>
    <n v="12094.51"/>
    <x v="0"/>
    <x v="0"/>
    <x v="3502"/>
    <x v="0"/>
    <x v="0"/>
    <x v="0"/>
    <x v="0"/>
    <x v="0"/>
  </r>
  <r>
    <x v="34"/>
    <n v="12205.66"/>
    <n v="16124.08"/>
    <x v="0"/>
    <x v="12"/>
    <x v="3503"/>
    <x v="0"/>
    <x v="11"/>
    <x v="0"/>
    <x v="11"/>
    <x v="3"/>
  </r>
  <r>
    <x v="90"/>
    <n v="18976.650000000001"/>
    <n v="13729.9"/>
    <x v="2"/>
    <x v="2"/>
    <x v="3504"/>
    <x v="0"/>
    <x v="2"/>
    <x v="2"/>
    <x v="2"/>
    <x v="0"/>
  </r>
  <r>
    <x v="44"/>
    <n v="7843.57"/>
    <n v="14603.54"/>
    <x v="0"/>
    <x v="5"/>
    <x v="3505"/>
    <x v="1"/>
    <x v="5"/>
    <x v="3"/>
    <x v="5"/>
    <x v="1"/>
  </r>
  <r>
    <x v="98"/>
    <n v="13513.35"/>
    <n v="5950.49"/>
    <x v="0"/>
    <x v="7"/>
    <x v="3506"/>
    <x v="0"/>
    <x v="7"/>
    <x v="2"/>
    <x v="7"/>
    <x v="5"/>
  </r>
  <r>
    <x v="99"/>
    <n v="5874.37"/>
    <n v="13685.73"/>
    <x v="1"/>
    <x v="0"/>
    <x v="3507"/>
    <x v="0"/>
    <x v="0"/>
    <x v="0"/>
    <x v="0"/>
    <x v="0"/>
  </r>
  <r>
    <x v="15"/>
    <n v="9025.2800000000007"/>
    <n v="11554.09"/>
    <x v="1"/>
    <x v="6"/>
    <x v="3508"/>
    <x v="0"/>
    <x v="6"/>
    <x v="0"/>
    <x v="6"/>
    <x v="4"/>
  </r>
  <r>
    <x v="27"/>
    <n v="19763.61"/>
    <n v="11614.44"/>
    <x v="2"/>
    <x v="7"/>
    <x v="3509"/>
    <x v="0"/>
    <x v="7"/>
    <x v="2"/>
    <x v="7"/>
    <x v="5"/>
  </r>
  <r>
    <x v="9"/>
    <n v="9384.59"/>
    <n v="5092.82"/>
    <x v="3"/>
    <x v="11"/>
    <x v="3510"/>
    <x v="0"/>
    <x v="10"/>
    <x v="3"/>
    <x v="10"/>
    <x v="5"/>
  </r>
  <r>
    <x v="16"/>
    <n v="7744.87"/>
    <n v="16064.04"/>
    <x v="2"/>
    <x v="3"/>
    <x v="3511"/>
    <x v="1"/>
    <x v="3"/>
    <x v="3"/>
    <x v="3"/>
    <x v="2"/>
  </r>
  <r>
    <x v="10"/>
    <n v="16683.88"/>
    <n v="11544.92"/>
    <x v="1"/>
    <x v="0"/>
    <x v="3512"/>
    <x v="0"/>
    <x v="0"/>
    <x v="0"/>
    <x v="0"/>
    <x v="0"/>
  </r>
  <r>
    <x v="33"/>
    <n v="17801.57"/>
    <n v="19520.09"/>
    <x v="0"/>
    <x v="12"/>
    <x v="3513"/>
    <x v="0"/>
    <x v="11"/>
    <x v="0"/>
    <x v="11"/>
    <x v="3"/>
  </r>
  <r>
    <x v="69"/>
    <n v="10464.98"/>
    <n v="14404.87"/>
    <x v="3"/>
    <x v="1"/>
    <x v="3514"/>
    <x v="0"/>
    <x v="1"/>
    <x v="1"/>
    <x v="1"/>
    <x v="1"/>
  </r>
  <r>
    <x v="37"/>
    <n v="13485.58"/>
    <n v="15649.08"/>
    <x v="1"/>
    <x v="12"/>
    <x v="3515"/>
    <x v="0"/>
    <x v="11"/>
    <x v="0"/>
    <x v="11"/>
    <x v="3"/>
  </r>
  <r>
    <x v="1"/>
    <n v="5955.47"/>
    <n v="10273.65"/>
    <x v="1"/>
    <x v="4"/>
    <x v="3516"/>
    <x v="0"/>
    <x v="4"/>
    <x v="1"/>
    <x v="4"/>
    <x v="3"/>
  </r>
  <r>
    <x v="29"/>
    <n v="15672.19"/>
    <n v="18802.23"/>
    <x v="2"/>
    <x v="10"/>
    <x v="3517"/>
    <x v="0"/>
    <x v="9"/>
    <x v="1"/>
    <x v="9"/>
    <x v="2"/>
  </r>
  <r>
    <x v="88"/>
    <n v="8872.86"/>
    <n v="16003.32"/>
    <x v="1"/>
    <x v="9"/>
    <x v="3518"/>
    <x v="0"/>
    <x v="8"/>
    <x v="2"/>
    <x v="8"/>
    <x v="6"/>
  </r>
  <r>
    <x v="59"/>
    <n v="6142.73"/>
    <n v="5836.1"/>
    <x v="0"/>
    <x v="7"/>
    <x v="3519"/>
    <x v="0"/>
    <x v="7"/>
    <x v="2"/>
    <x v="7"/>
    <x v="5"/>
  </r>
  <r>
    <x v="97"/>
    <n v="16109.02"/>
    <n v="5707.14"/>
    <x v="2"/>
    <x v="0"/>
    <x v="3520"/>
    <x v="0"/>
    <x v="0"/>
    <x v="0"/>
    <x v="0"/>
    <x v="0"/>
  </r>
  <r>
    <x v="68"/>
    <n v="13646.98"/>
    <n v="7555.71"/>
    <x v="0"/>
    <x v="10"/>
    <x v="3521"/>
    <x v="0"/>
    <x v="9"/>
    <x v="1"/>
    <x v="9"/>
    <x v="2"/>
  </r>
  <r>
    <x v="48"/>
    <n v="5859.83"/>
    <n v="5436.49"/>
    <x v="2"/>
    <x v="7"/>
    <x v="3522"/>
    <x v="0"/>
    <x v="7"/>
    <x v="2"/>
    <x v="7"/>
    <x v="5"/>
  </r>
  <r>
    <x v="6"/>
    <n v="19407.990000000002"/>
    <n v="13422.16"/>
    <x v="3"/>
    <x v="9"/>
    <x v="3523"/>
    <x v="0"/>
    <x v="8"/>
    <x v="2"/>
    <x v="8"/>
    <x v="6"/>
  </r>
  <r>
    <x v="69"/>
    <n v="19868.810000000001"/>
    <n v="9685.09"/>
    <x v="2"/>
    <x v="1"/>
    <x v="3524"/>
    <x v="0"/>
    <x v="1"/>
    <x v="1"/>
    <x v="1"/>
    <x v="1"/>
  </r>
  <r>
    <x v="13"/>
    <n v="15836.32"/>
    <n v="9543.11"/>
    <x v="1"/>
    <x v="10"/>
    <x v="3525"/>
    <x v="0"/>
    <x v="9"/>
    <x v="1"/>
    <x v="9"/>
    <x v="2"/>
  </r>
  <r>
    <x v="24"/>
    <n v="6558.28"/>
    <n v="16447.46"/>
    <x v="0"/>
    <x v="1"/>
    <x v="3526"/>
    <x v="0"/>
    <x v="1"/>
    <x v="1"/>
    <x v="1"/>
    <x v="1"/>
  </r>
  <r>
    <x v="37"/>
    <n v="14571.99"/>
    <n v="16404.509999999998"/>
    <x v="3"/>
    <x v="0"/>
    <x v="3527"/>
    <x v="0"/>
    <x v="0"/>
    <x v="0"/>
    <x v="0"/>
    <x v="0"/>
  </r>
  <r>
    <x v="94"/>
    <n v="17738.38"/>
    <n v="14889.87"/>
    <x v="3"/>
    <x v="4"/>
    <x v="3528"/>
    <x v="0"/>
    <x v="4"/>
    <x v="1"/>
    <x v="4"/>
    <x v="3"/>
  </r>
  <r>
    <x v="99"/>
    <n v="11105.28"/>
    <n v="7951.94"/>
    <x v="2"/>
    <x v="4"/>
    <x v="3529"/>
    <x v="0"/>
    <x v="4"/>
    <x v="1"/>
    <x v="4"/>
    <x v="3"/>
  </r>
  <r>
    <x v="42"/>
    <n v="13023.97"/>
    <n v="18174.59"/>
    <x v="2"/>
    <x v="5"/>
    <x v="3530"/>
    <x v="1"/>
    <x v="5"/>
    <x v="3"/>
    <x v="5"/>
    <x v="1"/>
  </r>
  <r>
    <x v="54"/>
    <n v="12901.14"/>
    <n v="16326.81"/>
    <x v="1"/>
    <x v="2"/>
    <x v="3531"/>
    <x v="0"/>
    <x v="2"/>
    <x v="2"/>
    <x v="2"/>
    <x v="0"/>
  </r>
  <r>
    <x v="58"/>
    <n v="7857.91"/>
    <n v="17084.84"/>
    <x v="3"/>
    <x v="11"/>
    <x v="3532"/>
    <x v="0"/>
    <x v="10"/>
    <x v="3"/>
    <x v="10"/>
    <x v="5"/>
  </r>
  <r>
    <x v="32"/>
    <n v="16128.38"/>
    <n v="11685.83"/>
    <x v="1"/>
    <x v="7"/>
    <x v="3533"/>
    <x v="0"/>
    <x v="7"/>
    <x v="2"/>
    <x v="7"/>
    <x v="5"/>
  </r>
  <r>
    <x v="37"/>
    <n v="12393.23"/>
    <n v="17262.689999999999"/>
    <x v="3"/>
    <x v="10"/>
    <x v="3534"/>
    <x v="0"/>
    <x v="9"/>
    <x v="1"/>
    <x v="9"/>
    <x v="2"/>
  </r>
  <r>
    <x v="9"/>
    <n v="15731.56"/>
    <n v="13010.47"/>
    <x v="3"/>
    <x v="2"/>
    <x v="3535"/>
    <x v="0"/>
    <x v="2"/>
    <x v="2"/>
    <x v="2"/>
    <x v="0"/>
  </r>
  <r>
    <x v="96"/>
    <n v="8846.09"/>
    <n v="13120.33"/>
    <x v="3"/>
    <x v="7"/>
    <x v="3536"/>
    <x v="0"/>
    <x v="7"/>
    <x v="2"/>
    <x v="7"/>
    <x v="5"/>
  </r>
  <r>
    <x v="43"/>
    <n v="15838.24"/>
    <n v="7427.58"/>
    <x v="3"/>
    <x v="10"/>
    <x v="3537"/>
    <x v="0"/>
    <x v="9"/>
    <x v="1"/>
    <x v="9"/>
    <x v="2"/>
  </r>
  <r>
    <x v="21"/>
    <n v="17210.05"/>
    <n v="16114.09"/>
    <x v="3"/>
    <x v="11"/>
    <x v="3538"/>
    <x v="0"/>
    <x v="10"/>
    <x v="3"/>
    <x v="10"/>
    <x v="5"/>
  </r>
  <r>
    <x v="8"/>
    <n v="9887.19"/>
    <n v="15100.92"/>
    <x v="0"/>
    <x v="2"/>
    <x v="3539"/>
    <x v="0"/>
    <x v="2"/>
    <x v="2"/>
    <x v="2"/>
    <x v="0"/>
  </r>
  <r>
    <x v="43"/>
    <n v="10713.74"/>
    <n v="7256.05"/>
    <x v="1"/>
    <x v="8"/>
    <x v="3540"/>
    <x v="0"/>
    <x v="3"/>
    <x v="3"/>
    <x v="3"/>
    <x v="4"/>
  </r>
  <r>
    <x v="12"/>
    <n v="9407.4500000000007"/>
    <n v="8782.4500000000007"/>
    <x v="2"/>
    <x v="7"/>
    <x v="3541"/>
    <x v="0"/>
    <x v="7"/>
    <x v="2"/>
    <x v="7"/>
    <x v="5"/>
  </r>
  <r>
    <x v="32"/>
    <n v="15293.08"/>
    <n v="4444.1499999999996"/>
    <x v="3"/>
    <x v="4"/>
    <x v="3542"/>
    <x v="0"/>
    <x v="4"/>
    <x v="1"/>
    <x v="4"/>
    <x v="3"/>
  </r>
  <r>
    <x v="55"/>
    <n v="7216.22"/>
    <n v="15900.15"/>
    <x v="3"/>
    <x v="7"/>
    <x v="3543"/>
    <x v="0"/>
    <x v="7"/>
    <x v="2"/>
    <x v="7"/>
    <x v="5"/>
  </r>
  <r>
    <x v="4"/>
    <n v="16141.9"/>
    <n v="20341.77"/>
    <x v="1"/>
    <x v="4"/>
    <x v="3544"/>
    <x v="0"/>
    <x v="4"/>
    <x v="1"/>
    <x v="4"/>
    <x v="3"/>
  </r>
  <r>
    <x v="81"/>
    <n v="19404.830000000002"/>
    <n v="14446.93"/>
    <x v="3"/>
    <x v="4"/>
    <x v="3545"/>
    <x v="0"/>
    <x v="4"/>
    <x v="1"/>
    <x v="4"/>
    <x v="3"/>
  </r>
  <r>
    <x v="62"/>
    <n v="10572.53"/>
    <n v="10405.67"/>
    <x v="2"/>
    <x v="0"/>
    <x v="3546"/>
    <x v="0"/>
    <x v="0"/>
    <x v="0"/>
    <x v="0"/>
    <x v="0"/>
  </r>
  <r>
    <x v="96"/>
    <n v="5828.83"/>
    <n v="5401.04"/>
    <x v="3"/>
    <x v="3"/>
    <x v="3547"/>
    <x v="1"/>
    <x v="3"/>
    <x v="3"/>
    <x v="3"/>
    <x v="2"/>
  </r>
  <r>
    <x v="23"/>
    <n v="11432.17"/>
    <n v="8923.27"/>
    <x v="2"/>
    <x v="1"/>
    <x v="3548"/>
    <x v="0"/>
    <x v="1"/>
    <x v="1"/>
    <x v="1"/>
    <x v="1"/>
  </r>
  <r>
    <x v="57"/>
    <n v="14540.15"/>
    <n v="16249.02"/>
    <x v="1"/>
    <x v="11"/>
    <x v="3549"/>
    <x v="0"/>
    <x v="10"/>
    <x v="3"/>
    <x v="10"/>
    <x v="5"/>
  </r>
  <r>
    <x v="84"/>
    <n v="15868.96"/>
    <n v="7684.11"/>
    <x v="2"/>
    <x v="0"/>
    <x v="3550"/>
    <x v="0"/>
    <x v="0"/>
    <x v="0"/>
    <x v="0"/>
    <x v="0"/>
  </r>
  <r>
    <x v="16"/>
    <n v="11439.94"/>
    <n v="6527.14"/>
    <x v="0"/>
    <x v="5"/>
    <x v="3551"/>
    <x v="1"/>
    <x v="5"/>
    <x v="3"/>
    <x v="5"/>
    <x v="1"/>
  </r>
  <r>
    <x v="45"/>
    <n v="9125.82"/>
    <n v="13134.94"/>
    <x v="1"/>
    <x v="10"/>
    <x v="3552"/>
    <x v="0"/>
    <x v="9"/>
    <x v="1"/>
    <x v="9"/>
    <x v="2"/>
  </r>
  <r>
    <x v="18"/>
    <n v="7108.96"/>
    <n v="11524.56"/>
    <x v="0"/>
    <x v="11"/>
    <x v="3553"/>
    <x v="0"/>
    <x v="10"/>
    <x v="3"/>
    <x v="10"/>
    <x v="5"/>
  </r>
  <r>
    <x v="93"/>
    <n v="5717"/>
    <n v="9315.61"/>
    <x v="2"/>
    <x v="6"/>
    <x v="3554"/>
    <x v="0"/>
    <x v="6"/>
    <x v="0"/>
    <x v="6"/>
    <x v="4"/>
  </r>
  <r>
    <x v="27"/>
    <n v="14469.62"/>
    <n v="16876.13"/>
    <x v="3"/>
    <x v="4"/>
    <x v="3555"/>
    <x v="0"/>
    <x v="4"/>
    <x v="1"/>
    <x v="4"/>
    <x v="3"/>
  </r>
  <r>
    <x v="15"/>
    <n v="9109.09"/>
    <n v="12560.52"/>
    <x v="2"/>
    <x v="12"/>
    <x v="3556"/>
    <x v="0"/>
    <x v="11"/>
    <x v="0"/>
    <x v="11"/>
    <x v="3"/>
  </r>
  <r>
    <x v="52"/>
    <n v="12555.72"/>
    <n v="7624.04"/>
    <x v="2"/>
    <x v="5"/>
    <x v="3557"/>
    <x v="1"/>
    <x v="5"/>
    <x v="3"/>
    <x v="5"/>
    <x v="1"/>
  </r>
  <r>
    <x v="6"/>
    <n v="12378.86"/>
    <n v="13055.47"/>
    <x v="1"/>
    <x v="1"/>
    <x v="3558"/>
    <x v="0"/>
    <x v="1"/>
    <x v="1"/>
    <x v="1"/>
    <x v="1"/>
  </r>
  <r>
    <x v="69"/>
    <n v="13409.17"/>
    <n v="7661.18"/>
    <x v="3"/>
    <x v="4"/>
    <x v="3559"/>
    <x v="0"/>
    <x v="4"/>
    <x v="1"/>
    <x v="4"/>
    <x v="3"/>
  </r>
  <r>
    <x v="61"/>
    <n v="9874.2099999999991"/>
    <n v="5267.56"/>
    <x v="3"/>
    <x v="2"/>
    <x v="3560"/>
    <x v="0"/>
    <x v="2"/>
    <x v="2"/>
    <x v="2"/>
    <x v="0"/>
  </r>
  <r>
    <x v="2"/>
    <n v="14503.17"/>
    <n v="18928.919999999998"/>
    <x v="1"/>
    <x v="8"/>
    <x v="3561"/>
    <x v="0"/>
    <x v="3"/>
    <x v="3"/>
    <x v="3"/>
    <x v="4"/>
  </r>
  <r>
    <x v="60"/>
    <n v="13118.5"/>
    <n v="14402.98"/>
    <x v="0"/>
    <x v="9"/>
    <x v="3562"/>
    <x v="0"/>
    <x v="8"/>
    <x v="2"/>
    <x v="8"/>
    <x v="6"/>
  </r>
  <r>
    <x v="33"/>
    <n v="16808.099999999999"/>
    <n v="17140.64"/>
    <x v="0"/>
    <x v="10"/>
    <x v="3563"/>
    <x v="0"/>
    <x v="9"/>
    <x v="1"/>
    <x v="9"/>
    <x v="2"/>
  </r>
  <r>
    <x v="23"/>
    <n v="12322.59"/>
    <n v="9476.82"/>
    <x v="1"/>
    <x v="7"/>
    <x v="3564"/>
    <x v="0"/>
    <x v="7"/>
    <x v="2"/>
    <x v="7"/>
    <x v="5"/>
  </r>
  <r>
    <x v="7"/>
    <n v="14994.71"/>
    <n v="9898.5300000000007"/>
    <x v="0"/>
    <x v="7"/>
    <x v="3565"/>
    <x v="0"/>
    <x v="7"/>
    <x v="2"/>
    <x v="7"/>
    <x v="5"/>
  </r>
  <r>
    <x v="15"/>
    <n v="14058.3"/>
    <n v="5901.33"/>
    <x v="0"/>
    <x v="2"/>
    <x v="3566"/>
    <x v="0"/>
    <x v="2"/>
    <x v="2"/>
    <x v="2"/>
    <x v="0"/>
  </r>
  <r>
    <x v="0"/>
    <n v="10311.450000000001"/>
    <n v="19358.57"/>
    <x v="3"/>
    <x v="4"/>
    <x v="3567"/>
    <x v="0"/>
    <x v="4"/>
    <x v="1"/>
    <x v="4"/>
    <x v="3"/>
  </r>
  <r>
    <x v="25"/>
    <n v="5121.26"/>
    <n v="18800.349999999999"/>
    <x v="0"/>
    <x v="4"/>
    <x v="3568"/>
    <x v="0"/>
    <x v="4"/>
    <x v="1"/>
    <x v="4"/>
    <x v="3"/>
  </r>
  <r>
    <x v="15"/>
    <n v="5748.61"/>
    <n v="20328.099999999999"/>
    <x v="0"/>
    <x v="1"/>
    <x v="3569"/>
    <x v="0"/>
    <x v="1"/>
    <x v="1"/>
    <x v="1"/>
    <x v="1"/>
  </r>
  <r>
    <x v="53"/>
    <n v="7446.22"/>
    <n v="12381.6"/>
    <x v="1"/>
    <x v="2"/>
    <x v="3570"/>
    <x v="0"/>
    <x v="2"/>
    <x v="2"/>
    <x v="2"/>
    <x v="0"/>
  </r>
  <r>
    <x v="67"/>
    <n v="11571.87"/>
    <n v="16881.79"/>
    <x v="0"/>
    <x v="11"/>
    <x v="3571"/>
    <x v="0"/>
    <x v="10"/>
    <x v="3"/>
    <x v="10"/>
    <x v="5"/>
  </r>
  <r>
    <x v="74"/>
    <n v="12128.07"/>
    <n v="12582.61"/>
    <x v="3"/>
    <x v="4"/>
    <x v="3572"/>
    <x v="0"/>
    <x v="4"/>
    <x v="1"/>
    <x v="4"/>
    <x v="3"/>
  </r>
  <r>
    <x v="25"/>
    <n v="11949.47"/>
    <n v="13062.38"/>
    <x v="0"/>
    <x v="0"/>
    <x v="3573"/>
    <x v="0"/>
    <x v="0"/>
    <x v="0"/>
    <x v="0"/>
    <x v="0"/>
  </r>
  <r>
    <x v="20"/>
    <n v="10685.53"/>
    <n v="8059.12"/>
    <x v="3"/>
    <x v="6"/>
    <x v="3574"/>
    <x v="0"/>
    <x v="6"/>
    <x v="0"/>
    <x v="6"/>
    <x v="4"/>
  </r>
  <r>
    <x v="7"/>
    <n v="14959.04"/>
    <n v="18173.939999999999"/>
    <x v="2"/>
    <x v="10"/>
    <x v="3575"/>
    <x v="0"/>
    <x v="9"/>
    <x v="1"/>
    <x v="9"/>
    <x v="2"/>
  </r>
  <r>
    <x v="40"/>
    <n v="11714"/>
    <n v="9826.99"/>
    <x v="3"/>
    <x v="1"/>
    <x v="3576"/>
    <x v="0"/>
    <x v="1"/>
    <x v="1"/>
    <x v="1"/>
    <x v="1"/>
  </r>
  <r>
    <x v="67"/>
    <n v="7942.47"/>
    <n v="17320.12"/>
    <x v="3"/>
    <x v="8"/>
    <x v="3577"/>
    <x v="0"/>
    <x v="3"/>
    <x v="3"/>
    <x v="3"/>
    <x v="4"/>
  </r>
  <r>
    <x v="0"/>
    <n v="11298.91"/>
    <n v="11871.87"/>
    <x v="0"/>
    <x v="3"/>
    <x v="3578"/>
    <x v="1"/>
    <x v="3"/>
    <x v="3"/>
    <x v="3"/>
    <x v="2"/>
  </r>
  <r>
    <x v="40"/>
    <n v="10061.94"/>
    <n v="12473.43"/>
    <x v="3"/>
    <x v="12"/>
    <x v="3579"/>
    <x v="0"/>
    <x v="11"/>
    <x v="0"/>
    <x v="11"/>
    <x v="3"/>
  </r>
  <r>
    <x v="44"/>
    <n v="15899.04"/>
    <n v="8893.68"/>
    <x v="3"/>
    <x v="12"/>
    <x v="3580"/>
    <x v="0"/>
    <x v="11"/>
    <x v="0"/>
    <x v="11"/>
    <x v="3"/>
  </r>
  <r>
    <x v="12"/>
    <n v="13329.58"/>
    <n v="12219.24"/>
    <x v="2"/>
    <x v="6"/>
    <x v="3581"/>
    <x v="0"/>
    <x v="6"/>
    <x v="0"/>
    <x v="6"/>
    <x v="4"/>
  </r>
  <r>
    <x v="10"/>
    <n v="14683.81"/>
    <n v="18112.13"/>
    <x v="3"/>
    <x v="11"/>
    <x v="3582"/>
    <x v="0"/>
    <x v="10"/>
    <x v="3"/>
    <x v="10"/>
    <x v="5"/>
  </r>
  <r>
    <x v="91"/>
    <n v="14801.03"/>
    <n v="6806.37"/>
    <x v="2"/>
    <x v="9"/>
    <x v="3583"/>
    <x v="0"/>
    <x v="8"/>
    <x v="2"/>
    <x v="8"/>
    <x v="6"/>
  </r>
  <r>
    <x v="37"/>
    <n v="12908.82"/>
    <n v="4535.74"/>
    <x v="2"/>
    <x v="3"/>
    <x v="3584"/>
    <x v="1"/>
    <x v="3"/>
    <x v="3"/>
    <x v="3"/>
    <x v="2"/>
  </r>
  <r>
    <x v="97"/>
    <n v="16387.84"/>
    <n v="8513.31"/>
    <x v="1"/>
    <x v="9"/>
    <x v="3585"/>
    <x v="0"/>
    <x v="8"/>
    <x v="2"/>
    <x v="8"/>
    <x v="6"/>
  </r>
  <r>
    <x v="46"/>
    <n v="14969.63"/>
    <n v="14649.71"/>
    <x v="2"/>
    <x v="7"/>
    <x v="3586"/>
    <x v="0"/>
    <x v="7"/>
    <x v="2"/>
    <x v="7"/>
    <x v="5"/>
  </r>
  <r>
    <x v="15"/>
    <n v="8469.32"/>
    <n v="13681.31"/>
    <x v="0"/>
    <x v="7"/>
    <x v="3587"/>
    <x v="0"/>
    <x v="7"/>
    <x v="2"/>
    <x v="7"/>
    <x v="5"/>
  </r>
  <r>
    <x v="9"/>
    <n v="8196.7199999999993"/>
    <n v="10575.03"/>
    <x v="3"/>
    <x v="1"/>
    <x v="3588"/>
    <x v="0"/>
    <x v="1"/>
    <x v="1"/>
    <x v="1"/>
    <x v="1"/>
  </r>
  <r>
    <x v="21"/>
    <n v="8443.52"/>
    <n v="19298.68"/>
    <x v="0"/>
    <x v="0"/>
    <x v="3589"/>
    <x v="0"/>
    <x v="0"/>
    <x v="0"/>
    <x v="0"/>
    <x v="0"/>
  </r>
  <r>
    <x v="30"/>
    <n v="18425.46"/>
    <n v="9828.61"/>
    <x v="1"/>
    <x v="1"/>
    <x v="3590"/>
    <x v="0"/>
    <x v="1"/>
    <x v="1"/>
    <x v="1"/>
    <x v="1"/>
  </r>
  <r>
    <x v="38"/>
    <n v="9842.84"/>
    <n v="5961.12"/>
    <x v="0"/>
    <x v="2"/>
    <x v="3591"/>
    <x v="0"/>
    <x v="2"/>
    <x v="2"/>
    <x v="2"/>
    <x v="0"/>
  </r>
  <r>
    <x v="90"/>
    <n v="7972.53"/>
    <n v="8574.18"/>
    <x v="1"/>
    <x v="0"/>
    <x v="3592"/>
    <x v="0"/>
    <x v="0"/>
    <x v="0"/>
    <x v="0"/>
    <x v="0"/>
  </r>
  <r>
    <x v="69"/>
    <n v="7249.85"/>
    <n v="13146.48"/>
    <x v="3"/>
    <x v="0"/>
    <x v="3593"/>
    <x v="0"/>
    <x v="0"/>
    <x v="0"/>
    <x v="0"/>
    <x v="0"/>
  </r>
  <r>
    <x v="59"/>
    <n v="18207.43"/>
    <n v="18205.46"/>
    <x v="0"/>
    <x v="10"/>
    <x v="3594"/>
    <x v="0"/>
    <x v="9"/>
    <x v="1"/>
    <x v="9"/>
    <x v="2"/>
  </r>
  <r>
    <x v="83"/>
    <n v="6338.89"/>
    <n v="14608.02"/>
    <x v="0"/>
    <x v="4"/>
    <x v="3595"/>
    <x v="0"/>
    <x v="4"/>
    <x v="1"/>
    <x v="4"/>
    <x v="3"/>
  </r>
  <r>
    <x v="68"/>
    <n v="12328.61"/>
    <n v="9179.0400000000009"/>
    <x v="0"/>
    <x v="4"/>
    <x v="3596"/>
    <x v="0"/>
    <x v="4"/>
    <x v="1"/>
    <x v="4"/>
    <x v="3"/>
  </r>
  <r>
    <x v="83"/>
    <n v="15461.15"/>
    <n v="13496.38"/>
    <x v="1"/>
    <x v="1"/>
    <x v="3597"/>
    <x v="0"/>
    <x v="1"/>
    <x v="1"/>
    <x v="1"/>
    <x v="1"/>
  </r>
  <r>
    <x v="92"/>
    <n v="10531.46"/>
    <n v="14779.05"/>
    <x v="0"/>
    <x v="0"/>
    <x v="3598"/>
    <x v="0"/>
    <x v="0"/>
    <x v="0"/>
    <x v="0"/>
    <x v="0"/>
  </r>
  <r>
    <x v="3"/>
    <n v="11398.61"/>
    <n v="7727.32"/>
    <x v="2"/>
    <x v="2"/>
    <x v="3599"/>
    <x v="0"/>
    <x v="2"/>
    <x v="2"/>
    <x v="2"/>
    <x v="0"/>
  </r>
  <r>
    <x v="40"/>
    <n v="9694.6"/>
    <n v="13229.48"/>
    <x v="1"/>
    <x v="12"/>
    <x v="3600"/>
    <x v="0"/>
    <x v="11"/>
    <x v="0"/>
    <x v="11"/>
    <x v="3"/>
  </r>
  <r>
    <x v="71"/>
    <n v="7233.32"/>
    <n v="6909.7"/>
    <x v="0"/>
    <x v="12"/>
    <x v="3601"/>
    <x v="0"/>
    <x v="11"/>
    <x v="0"/>
    <x v="11"/>
    <x v="3"/>
  </r>
  <r>
    <x v="64"/>
    <n v="14297.33"/>
    <n v="15309.68"/>
    <x v="3"/>
    <x v="5"/>
    <x v="3602"/>
    <x v="1"/>
    <x v="5"/>
    <x v="3"/>
    <x v="5"/>
    <x v="1"/>
  </r>
  <r>
    <x v="46"/>
    <n v="15694.25"/>
    <n v="18782.68"/>
    <x v="3"/>
    <x v="0"/>
    <x v="3603"/>
    <x v="0"/>
    <x v="0"/>
    <x v="0"/>
    <x v="0"/>
    <x v="0"/>
  </r>
  <r>
    <x v="73"/>
    <n v="6310.96"/>
    <n v="8933.93"/>
    <x v="0"/>
    <x v="5"/>
    <x v="3604"/>
    <x v="1"/>
    <x v="5"/>
    <x v="3"/>
    <x v="5"/>
    <x v="1"/>
  </r>
  <r>
    <x v="48"/>
    <n v="15941.75"/>
    <n v="17900.09"/>
    <x v="0"/>
    <x v="2"/>
    <x v="3605"/>
    <x v="0"/>
    <x v="2"/>
    <x v="2"/>
    <x v="2"/>
    <x v="0"/>
  </r>
  <r>
    <x v="86"/>
    <n v="14813.31"/>
    <n v="6068.53"/>
    <x v="3"/>
    <x v="4"/>
    <x v="3606"/>
    <x v="0"/>
    <x v="4"/>
    <x v="1"/>
    <x v="4"/>
    <x v="3"/>
  </r>
  <r>
    <x v="82"/>
    <n v="14111.21"/>
    <n v="15180.15"/>
    <x v="0"/>
    <x v="5"/>
    <x v="3607"/>
    <x v="1"/>
    <x v="5"/>
    <x v="3"/>
    <x v="5"/>
    <x v="1"/>
  </r>
  <r>
    <x v="70"/>
    <n v="17480.189999999999"/>
    <n v="11533.15"/>
    <x v="0"/>
    <x v="2"/>
    <x v="3608"/>
    <x v="0"/>
    <x v="2"/>
    <x v="2"/>
    <x v="2"/>
    <x v="0"/>
  </r>
  <r>
    <x v="33"/>
    <n v="17883.650000000001"/>
    <n v="10020.02"/>
    <x v="2"/>
    <x v="12"/>
    <x v="3609"/>
    <x v="0"/>
    <x v="11"/>
    <x v="0"/>
    <x v="11"/>
    <x v="3"/>
  </r>
  <r>
    <x v="17"/>
    <n v="18923.36"/>
    <n v="8090.57"/>
    <x v="3"/>
    <x v="11"/>
    <x v="3610"/>
    <x v="0"/>
    <x v="10"/>
    <x v="3"/>
    <x v="10"/>
    <x v="5"/>
  </r>
  <r>
    <x v="26"/>
    <n v="9667.39"/>
    <n v="8166.14"/>
    <x v="2"/>
    <x v="5"/>
    <x v="3611"/>
    <x v="1"/>
    <x v="5"/>
    <x v="3"/>
    <x v="5"/>
    <x v="1"/>
  </r>
  <r>
    <x v="20"/>
    <n v="15528.77"/>
    <n v="17168.91"/>
    <x v="0"/>
    <x v="6"/>
    <x v="3612"/>
    <x v="0"/>
    <x v="6"/>
    <x v="0"/>
    <x v="6"/>
    <x v="4"/>
  </r>
  <r>
    <x v="61"/>
    <n v="13462.6"/>
    <n v="15231.99"/>
    <x v="2"/>
    <x v="2"/>
    <x v="3613"/>
    <x v="0"/>
    <x v="2"/>
    <x v="2"/>
    <x v="2"/>
    <x v="0"/>
  </r>
  <r>
    <x v="3"/>
    <n v="7748.18"/>
    <n v="17101.57"/>
    <x v="3"/>
    <x v="4"/>
    <x v="3614"/>
    <x v="0"/>
    <x v="4"/>
    <x v="1"/>
    <x v="4"/>
    <x v="3"/>
  </r>
  <r>
    <x v="69"/>
    <n v="15419.68"/>
    <n v="15010.48"/>
    <x v="1"/>
    <x v="10"/>
    <x v="3615"/>
    <x v="0"/>
    <x v="9"/>
    <x v="1"/>
    <x v="9"/>
    <x v="2"/>
  </r>
  <r>
    <x v="14"/>
    <n v="15302.08"/>
    <n v="10725.45"/>
    <x v="3"/>
    <x v="5"/>
    <x v="3616"/>
    <x v="1"/>
    <x v="5"/>
    <x v="3"/>
    <x v="5"/>
    <x v="1"/>
  </r>
  <r>
    <x v="51"/>
    <n v="11205.63"/>
    <n v="17765.86"/>
    <x v="1"/>
    <x v="7"/>
    <x v="3617"/>
    <x v="0"/>
    <x v="7"/>
    <x v="2"/>
    <x v="7"/>
    <x v="5"/>
  </r>
  <r>
    <x v="81"/>
    <n v="11046.12"/>
    <n v="14751.47"/>
    <x v="0"/>
    <x v="9"/>
    <x v="3618"/>
    <x v="0"/>
    <x v="8"/>
    <x v="2"/>
    <x v="8"/>
    <x v="6"/>
  </r>
  <r>
    <x v="62"/>
    <n v="10163.18"/>
    <n v="16432.830000000002"/>
    <x v="3"/>
    <x v="2"/>
    <x v="3619"/>
    <x v="0"/>
    <x v="2"/>
    <x v="2"/>
    <x v="2"/>
    <x v="0"/>
  </r>
  <r>
    <x v="90"/>
    <n v="13030.02"/>
    <n v="12375.16"/>
    <x v="0"/>
    <x v="0"/>
    <x v="3620"/>
    <x v="0"/>
    <x v="0"/>
    <x v="0"/>
    <x v="0"/>
    <x v="0"/>
  </r>
  <r>
    <x v="99"/>
    <n v="15545.84"/>
    <n v="16799.439999999999"/>
    <x v="2"/>
    <x v="1"/>
    <x v="3621"/>
    <x v="0"/>
    <x v="1"/>
    <x v="1"/>
    <x v="1"/>
    <x v="1"/>
  </r>
  <r>
    <x v="4"/>
    <n v="11799.24"/>
    <n v="8290.42"/>
    <x v="2"/>
    <x v="7"/>
    <x v="3622"/>
    <x v="0"/>
    <x v="7"/>
    <x v="2"/>
    <x v="7"/>
    <x v="5"/>
  </r>
  <r>
    <x v="72"/>
    <n v="15989.38"/>
    <n v="10004.58"/>
    <x v="3"/>
    <x v="12"/>
    <x v="3623"/>
    <x v="0"/>
    <x v="11"/>
    <x v="0"/>
    <x v="11"/>
    <x v="3"/>
  </r>
  <r>
    <x v="75"/>
    <n v="9176.7800000000007"/>
    <n v="7533.85"/>
    <x v="3"/>
    <x v="8"/>
    <x v="3624"/>
    <x v="0"/>
    <x v="3"/>
    <x v="3"/>
    <x v="3"/>
    <x v="4"/>
  </r>
  <r>
    <x v="73"/>
    <n v="17710.98"/>
    <n v="7368.71"/>
    <x v="2"/>
    <x v="1"/>
    <x v="3625"/>
    <x v="0"/>
    <x v="1"/>
    <x v="1"/>
    <x v="1"/>
    <x v="1"/>
  </r>
  <r>
    <x v="45"/>
    <n v="8301.02"/>
    <n v="13985.5"/>
    <x v="1"/>
    <x v="0"/>
    <x v="3626"/>
    <x v="0"/>
    <x v="0"/>
    <x v="0"/>
    <x v="0"/>
    <x v="0"/>
  </r>
  <r>
    <x v="21"/>
    <n v="11026.96"/>
    <n v="9374.7800000000007"/>
    <x v="0"/>
    <x v="9"/>
    <x v="3627"/>
    <x v="0"/>
    <x v="8"/>
    <x v="2"/>
    <x v="8"/>
    <x v="6"/>
  </r>
  <r>
    <x v="48"/>
    <n v="10749.27"/>
    <n v="10799.75"/>
    <x v="1"/>
    <x v="11"/>
    <x v="3628"/>
    <x v="0"/>
    <x v="10"/>
    <x v="3"/>
    <x v="10"/>
    <x v="5"/>
  </r>
  <r>
    <x v="46"/>
    <n v="5639.72"/>
    <n v="16168.01"/>
    <x v="0"/>
    <x v="7"/>
    <x v="3629"/>
    <x v="0"/>
    <x v="7"/>
    <x v="2"/>
    <x v="7"/>
    <x v="5"/>
  </r>
  <r>
    <x v="34"/>
    <n v="14908.01"/>
    <n v="19016.45"/>
    <x v="1"/>
    <x v="12"/>
    <x v="3630"/>
    <x v="0"/>
    <x v="11"/>
    <x v="0"/>
    <x v="11"/>
    <x v="3"/>
  </r>
  <r>
    <x v="88"/>
    <n v="8668.27"/>
    <n v="12849.29"/>
    <x v="1"/>
    <x v="9"/>
    <x v="3631"/>
    <x v="0"/>
    <x v="8"/>
    <x v="2"/>
    <x v="8"/>
    <x v="6"/>
  </r>
  <r>
    <x v="17"/>
    <n v="5824.25"/>
    <n v="6577.76"/>
    <x v="0"/>
    <x v="9"/>
    <x v="3632"/>
    <x v="0"/>
    <x v="8"/>
    <x v="2"/>
    <x v="8"/>
    <x v="6"/>
  </r>
  <r>
    <x v="73"/>
    <n v="14654.4"/>
    <n v="9554.7800000000007"/>
    <x v="0"/>
    <x v="8"/>
    <x v="3633"/>
    <x v="0"/>
    <x v="3"/>
    <x v="3"/>
    <x v="3"/>
    <x v="4"/>
  </r>
  <r>
    <x v="73"/>
    <n v="19685.310000000001"/>
    <n v="7713.87"/>
    <x v="2"/>
    <x v="12"/>
    <x v="3634"/>
    <x v="0"/>
    <x v="11"/>
    <x v="0"/>
    <x v="11"/>
    <x v="3"/>
  </r>
  <r>
    <x v="61"/>
    <n v="9803.5300000000007"/>
    <n v="15635.71"/>
    <x v="2"/>
    <x v="6"/>
    <x v="3635"/>
    <x v="0"/>
    <x v="6"/>
    <x v="0"/>
    <x v="6"/>
    <x v="4"/>
  </r>
  <r>
    <x v="49"/>
    <n v="15134"/>
    <n v="6229.09"/>
    <x v="3"/>
    <x v="9"/>
    <x v="3636"/>
    <x v="0"/>
    <x v="8"/>
    <x v="2"/>
    <x v="8"/>
    <x v="6"/>
  </r>
  <r>
    <x v="51"/>
    <n v="6251.26"/>
    <n v="10575.38"/>
    <x v="3"/>
    <x v="7"/>
    <x v="3637"/>
    <x v="0"/>
    <x v="7"/>
    <x v="2"/>
    <x v="7"/>
    <x v="5"/>
  </r>
  <r>
    <x v="96"/>
    <n v="7057.01"/>
    <n v="8134.18"/>
    <x v="1"/>
    <x v="5"/>
    <x v="3638"/>
    <x v="1"/>
    <x v="5"/>
    <x v="3"/>
    <x v="5"/>
    <x v="1"/>
  </r>
  <r>
    <x v="55"/>
    <n v="12191.13"/>
    <n v="14037.52"/>
    <x v="2"/>
    <x v="3"/>
    <x v="3639"/>
    <x v="1"/>
    <x v="3"/>
    <x v="3"/>
    <x v="3"/>
    <x v="2"/>
  </r>
  <r>
    <x v="87"/>
    <n v="14995.94"/>
    <n v="9830.16"/>
    <x v="1"/>
    <x v="11"/>
    <x v="3640"/>
    <x v="0"/>
    <x v="10"/>
    <x v="3"/>
    <x v="10"/>
    <x v="5"/>
  </r>
  <r>
    <x v="87"/>
    <n v="12195.77"/>
    <n v="19699.25"/>
    <x v="0"/>
    <x v="12"/>
    <x v="3641"/>
    <x v="0"/>
    <x v="11"/>
    <x v="0"/>
    <x v="11"/>
    <x v="3"/>
  </r>
  <r>
    <x v="42"/>
    <n v="11528"/>
    <n v="6618.98"/>
    <x v="2"/>
    <x v="5"/>
    <x v="3642"/>
    <x v="1"/>
    <x v="5"/>
    <x v="3"/>
    <x v="5"/>
    <x v="1"/>
  </r>
  <r>
    <x v="78"/>
    <n v="18679"/>
    <n v="10064.16"/>
    <x v="1"/>
    <x v="4"/>
    <x v="3643"/>
    <x v="0"/>
    <x v="4"/>
    <x v="1"/>
    <x v="4"/>
    <x v="3"/>
  </r>
  <r>
    <x v="18"/>
    <n v="19577.16"/>
    <n v="16656.87"/>
    <x v="0"/>
    <x v="0"/>
    <x v="3644"/>
    <x v="0"/>
    <x v="0"/>
    <x v="0"/>
    <x v="0"/>
    <x v="0"/>
  </r>
  <r>
    <x v="57"/>
    <n v="17646.05"/>
    <n v="16923.28"/>
    <x v="3"/>
    <x v="7"/>
    <x v="3645"/>
    <x v="0"/>
    <x v="7"/>
    <x v="2"/>
    <x v="7"/>
    <x v="5"/>
  </r>
  <r>
    <x v="26"/>
    <n v="17422.189999999999"/>
    <n v="14718.52"/>
    <x v="2"/>
    <x v="1"/>
    <x v="3646"/>
    <x v="0"/>
    <x v="1"/>
    <x v="1"/>
    <x v="1"/>
    <x v="1"/>
  </r>
  <r>
    <x v="51"/>
    <n v="18916.37"/>
    <n v="7792.55"/>
    <x v="0"/>
    <x v="4"/>
    <x v="3647"/>
    <x v="0"/>
    <x v="4"/>
    <x v="1"/>
    <x v="4"/>
    <x v="3"/>
  </r>
  <r>
    <x v="29"/>
    <n v="12292.14"/>
    <n v="10216.82"/>
    <x v="3"/>
    <x v="2"/>
    <x v="3648"/>
    <x v="0"/>
    <x v="2"/>
    <x v="2"/>
    <x v="2"/>
    <x v="0"/>
  </r>
  <r>
    <x v="67"/>
    <n v="15591.9"/>
    <n v="19780.79"/>
    <x v="2"/>
    <x v="10"/>
    <x v="3649"/>
    <x v="0"/>
    <x v="9"/>
    <x v="1"/>
    <x v="9"/>
    <x v="2"/>
  </r>
  <r>
    <x v="62"/>
    <n v="6021.84"/>
    <n v="5846.89"/>
    <x v="3"/>
    <x v="9"/>
    <x v="3650"/>
    <x v="0"/>
    <x v="8"/>
    <x v="2"/>
    <x v="8"/>
    <x v="6"/>
  </r>
  <r>
    <x v="29"/>
    <n v="19695.41"/>
    <n v="20817.02"/>
    <x v="3"/>
    <x v="12"/>
    <x v="3651"/>
    <x v="0"/>
    <x v="11"/>
    <x v="0"/>
    <x v="11"/>
    <x v="3"/>
  </r>
  <r>
    <x v="26"/>
    <n v="10179.75"/>
    <n v="11187.43"/>
    <x v="0"/>
    <x v="9"/>
    <x v="3652"/>
    <x v="0"/>
    <x v="8"/>
    <x v="2"/>
    <x v="8"/>
    <x v="6"/>
  </r>
  <r>
    <x v="20"/>
    <n v="16586.560000000001"/>
    <n v="18861.689999999999"/>
    <x v="2"/>
    <x v="4"/>
    <x v="3653"/>
    <x v="0"/>
    <x v="4"/>
    <x v="1"/>
    <x v="4"/>
    <x v="3"/>
  </r>
  <r>
    <x v="75"/>
    <n v="14009.72"/>
    <n v="6336.32"/>
    <x v="1"/>
    <x v="5"/>
    <x v="3654"/>
    <x v="1"/>
    <x v="5"/>
    <x v="3"/>
    <x v="5"/>
    <x v="1"/>
  </r>
  <r>
    <x v="59"/>
    <n v="9977.61"/>
    <n v="7121.79"/>
    <x v="0"/>
    <x v="0"/>
    <x v="3655"/>
    <x v="0"/>
    <x v="0"/>
    <x v="0"/>
    <x v="0"/>
    <x v="0"/>
  </r>
  <r>
    <x v="22"/>
    <n v="15253.25"/>
    <n v="4716.5200000000004"/>
    <x v="2"/>
    <x v="12"/>
    <x v="3656"/>
    <x v="0"/>
    <x v="11"/>
    <x v="0"/>
    <x v="11"/>
    <x v="3"/>
  </r>
  <r>
    <x v="17"/>
    <n v="12396.15"/>
    <n v="10858.38"/>
    <x v="0"/>
    <x v="11"/>
    <x v="3657"/>
    <x v="0"/>
    <x v="10"/>
    <x v="3"/>
    <x v="10"/>
    <x v="5"/>
  </r>
  <r>
    <x v="63"/>
    <n v="7379.33"/>
    <n v="11321.62"/>
    <x v="2"/>
    <x v="10"/>
    <x v="3658"/>
    <x v="0"/>
    <x v="9"/>
    <x v="1"/>
    <x v="9"/>
    <x v="2"/>
  </r>
  <r>
    <x v="78"/>
    <n v="15031.98"/>
    <n v="14765.04"/>
    <x v="0"/>
    <x v="1"/>
    <x v="3659"/>
    <x v="0"/>
    <x v="1"/>
    <x v="1"/>
    <x v="1"/>
    <x v="1"/>
  </r>
  <r>
    <x v="42"/>
    <n v="5711.7"/>
    <n v="7248.22"/>
    <x v="1"/>
    <x v="2"/>
    <x v="3660"/>
    <x v="0"/>
    <x v="2"/>
    <x v="2"/>
    <x v="2"/>
    <x v="0"/>
  </r>
  <r>
    <x v="33"/>
    <n v="7719.63"/>
    <n v="15155.48"/>
    <x v="2"/>
    <x v="6"/>
    <x v="3661"/>
    <x v="0"/>
    <x v="6"/>
    <x v="0"/>
    <x v="6"/>
    <x v="4"/>
  </r>
  <r>
    <x v="9"/>
    <n v="9024.4"/>
    <n v="7723.19"/>
    <x v="2"/>
    <x v="8"/>
    <x v="3662"/>
    <x v="0"/>
    <x v="3"/>
    <x v="3"/>
    <x v="3"/>
    <x v="4"/>
  </r>
  <r>
    <x v="35"/>
    <n v="7278.16"/>
    <n v="14898.81"/>
    <x v="1"/>
    <x v="9"/>
    <x v="3663"/>
    <x v="0"/>
    <x v="8"/>
    <x v="2"/>
    <x v="8"/>
    <x v="6"/>
  </r>
  <r>
    <x v="76"/>
    <n v="6548.24"/>
    <n v="19485.3"/>
    <x v="1"/>
    <x v="4"/>
    <x v="3664"/>
    <x v="0"/>
    <x v="4"/>
    <x v="1"/>
    <x v="4"/>
    <x v="3"/>
  </r>
  <r>
    <x v="53"/>
    <n v="6535.5"/>
    <n v="19488.72"/>
    <x v="1"/>
    <x v="7"/>
    <x v="3665"/>
    <x v="0"/>
    <x v="7"/>
    <x v="2"/>
    <x v="7"/>
    <x v="5"/>
  </r>
  <r>
    <x v="43"/>
    <n v="13698.47"/>
    <n v="14712.26"/>
    <x v="3"/>
    <x v="11"/>
    <x v="3666"/>
    <x v="0"/>
    <x v="10"/>
    <x v="3"/>
    <x v="10"/>
    <x v="5"/>
  </r>
  <r>
    <x v="68"/>
    <n v="13410.68"/>
    <n v="6136.6"/>
    <x v="0"/>
    <x v="12"/>
    <x v="3667"/>
    <x v="0"/>
    <x v="11"/>
    <x v="0"/>
    <x v="11"/>
    <x v="3"/>
  </r>
  <r>
    <x v="46"/>
    <n v="7404.25"/>
    <n v="5788.86"/>
    <x v="2"/>
    <x v="9"/>
    <x v="3668"/>
    <x v="0"/>
    <x v="8"/>
    <x v="2"/>
    <x v="8"/>
    <x v="6"/>
  </r>
  <r>
    <x v="56"/>
    <n v="9937.06"/>
    <n v="10939.59"/>
    <x v="1"/>
    <x v="8"/>
    <x v="3669"/>
    <x v="0"/>
    <x v="3"/>
    <x v="3"/>
    <x v="3"/>
    <x v="4"/>
  </r>
  <r>
    <x v="50"/>
    <n v="18808.09"/>
    <n v="18145.89"/>
    <x v="0"/>
    <x v="5"/>
    <x v="3670"/>
    <x v="1"/>
    <x v="5"/>
    <x v="3"/>
    <x v="5"/>
    <x v="1"/>
  </r>
  <r>
    <x v="69"/>
    <n v="9380.23"/>
    <n v="10374.23"/>
    <x v="0"/>
    <x v="7"/>
    <x v="3671"/>
    <x v="0"/>
    <x v="7"/>
    <x v="2"/>
    <x v="7"/>
    <x v="5"/>
  </r>
  <r>
    <x v="5"/>
    <n v="11592.98"/>
    <n v="15508.2"/>
    <x v="0"/>
    <x v="9"/>
    <x v="3672"/>
    <x v="0"/>
    <x v="8"/>
    <x v="2"/>
    <x v="8"/>
    <x v="6"/>
  </r>
  <r>
    <x v="70"/>
    <n v="5474.65"/>
    <n v="12625.23"/>
    <x v="0"/>
    <x v="7"/>
    <x v="3673"/>
    <x v="0"/>
    <x v="7"/>
    <x v="2"/>
    <x v="7"/>
    <x v="5"/>
  </r>
  <r>
    <x v="12"/>
    <n v="6257.14"/>
    <n v="4699.3999999999996"/>
    <x v="1"/>
    <x v="6"/>
    <x v="3674"/>
    <x v="0"/>
    <x v="6"/>
    <x v="0"/>
    <x v="6"/>
    <x v="4"/>
  </r>
  <r>
    <x v="39"/>
    <n v="18074.54"/>
    <n v="12791.03"/>
    <x v="3"/>
    <x v="2"/>
    <x v="3675"/>
    <x v="0"/>
    <x v="2"/>
    <x v="2"/>
    <x v="2"/>
    <x v="0"/>
  </r>
  <r>
    <x v="44"/>
    <n v="5189.76"/>
    <n v="19030.330000000002"/>
    <x v="3"/>
    <x v="2"/>
    <x v="3676"/>
    <x v="0"/>
    <x v="2"/>
    <x v="2"/>
    <x v="2"/>
    <x v="0"/>
  </r>
  <r>
    <x v="80"/>
    <n v="18776.650000000001"/>
    <n v="11195.17"/>
    <x v="2"/>
    <x v="11"/>
    <x v="3677"/>
    <x v="0"/>
    <x v="10"/>
    <x v="3"/>
    <x v="10"/>
    <x v="5"/>
  </r>
  <r>
    <x v="37"/>
    <n v="13168.4"/>
    <n v="17037.650000000001"/>
    <x v="2"/>
    <x v="4"/>
    <x v="3678"/>
    <x v="0"/>
    <x v="4"/>
    <x v="1"/>
    <x v="4"/>
    <x v="3"/>
  </r>
  <r>
    <x v="81"/>
    <n v="7169.56"/>
    <n v="18129.759999999998"/>
    <x v="1"/>
    <x v="6"/>
    <x v="3679"/>
    <x v="0"/>
    <x v="6"/>
    <x v="0"/>
    <x v="6"/>
    <x v="4"/>
  </r>
  <r>
    <x v="45"/>
    <n v="5736.15"/>
    <n v="19409.189999999999"/>
    <x v="3"/>
    <x v="10"/>
    <x v="3680"/>
    <x v="0"/>
    <x v="9"/>
    <x v="1"/>
    <x v="9"/>
    <x v="2"/>
  </r>
  <r>
    <x v="8"/>
    <n v="16963.900000000001"/>
    <n v="8146.75"/>
    <x v="2"/>
    <x v="8"/>
    <x v="3681"/>
    <x v="0"/>
    <x v="3"/>
    <x v="3"/>
    <x v="3"/>
    <x v="4"/>
  </r>
  <r>
    <x v="52"/>
    <n v="5781.67"/>
    <n v="12714.01"/>
    <x v="0"/>
    <x v="7"/>
    <x v="3682"/>
    <x v="0"/>
    <x v="7"/>
    <x v="2"/>
    <x v="7"/>
    <x v="5"/>
  </r>
  <r>
    <x v="4"/>
    <n v="9248.86"/>
    <n v="7590.01"/>
    <x v="0"/>
    <x v="9"/>
    <x v="3683"/>
    <x v="0"/>
    <x v="8"/>
    <x v="2"/>
    <x v="8"/>
    <x v="6"/>
  </r>
  <r>
    <x v="53"/>
    <n v="10610.4"/>
    <n v="8641.5400000000009"/>
    <x v="3"/>
    <x v="0"/>
    <x v="3684"/>
    <x v="0"/>
    <x v="0"/>
    <x v="0"/>
    <x v="0"/>
    <x v="0"/>
  </r>
  <r>
    <x v="0"/>
    <n v="15613.5"/>
    <n v="6744.13"/>
    <x v="1"/>
    <x v="2"/>
    <x v="3685"/>
    <x v="0"/>
    <x v="2"/>
    <x v="2"/>
    <x v="2"/>
    <x v="0"/>
  </r>
  <r>
    <x v="66"/>
    <n v="9030.1"/>
    <n v="11367.93"/>
    <x v="0"/>
    <x v="4"/>
    <x v="3686"/>
    <x v="0"/>
    <x v="4"/>
    <x v="1"/>
    <x v="4"/>
    <x v="3"/>
  </r>
  <r>
    <x v="40"/>
    <n v="14566.94"/>
    <n v="7220.78"/>
    <x v="2"/>
    <x v="9"/>
    <x v="3687"/>
    <x v="0"/>
    <x v="8"/>
    <x v="2"/>
    <x v="8"/>
    <x v="6"/>
  </r>
  <r>
    <x v="81"/>
    <n v="11892.3"/>
    <n v="4783.68"/>
    <x v="1"/>
    <x v="5"/>
    <x v="3688"/>
    <x v="1"/>
    <x v="5"/>
    <x v="3"/>
    <x v="5"/>
    <x v="1"/>
  </r>
  <r>
    <x v="2"/>
    <n v="6381.03"/>
    <n v="16282.96"/>
    <x v="3"/>
    <x v="12"/>
    <x v="3689"/>
    <x v="0"/>
    <x v="11"/>
    <x v="0"/>
    <x v="11"/>
    <x v="3"/>
  </r>
  <r>
    <x v="74"/>
    <n v="16326.78"/>
    <n v="11266.34"/>
    <x v="1"/>
    <x v="12"/>
    <x v="3690"/>
    <x v="0"/>
    <x v="11"/>
    <x v="0"/>
    <x v="11"/>
    <x v="3"/>
  </r>
  <r>
    <x v="45"/>
    <n v="7173.86"/>
    <n v="18468.18"/>
    <x v="2"/>
    <x v="4"/>
    <x v="3691"/>
    <x v="0"/>
    <x v="4"/>
    <x v="1"/>
    <x v="4"/>
    <x v="3"/>
  </r>
  <r>
    <x v="1"/>
    <n v="10680.61"/>
    <n v="17211.060000000001"/>
    <x v="1"/>
    <x v="7"/>
    <x v="3692"/>
    <x v="0"/>
    <x v="7"/>
    <x v="2"/>
    <x v="7"/>
    <x v="5"/>
  </r>
  <r>
    <x v="18"/>
    <n v="14542.54"/>
    <n v="14077.78"/>
    <x v="1"/>
    <x v="10"/>
    <x v="3693"/>
    <x v="0"/>
    <x v="9"/>
    <x v="1"/>
    <x v="9"/>
    <x v="2"/>
  </r>
  <r>
    <x v="75"/>
    <n v="14080.99"/>
    <n v="6294.73"/>
    <x v="2"/>
    <x v="5"/>
    <x v="3694"/>
    <x v="1"/>
    <x v="5"/>
    <x v="3"/>
    <x v="5"/>
    <x v="1"/>
  </r>
  <r>
    <x v="97"/>
    <n v="8533.5499999999993"/>
    <n v="17645.62"/>
    <x v="1"/>
    <x v="12"/>
    <x v="3695"/>
    <x v="0"/>
    <x v="11"/>
    <x v="0"/>
    <x v="11"/>
    <x v="3"/>
  </r>
  <r>
    <x v="58"/>
    <n v="17709.490000000002"/>
    <n v="6059.13"/>
    <x v="0"/>
    <x v="2"/>
    <x v="3696"/>
    <x v="0"/>
    <x v="2"/>
    <x v="2"/>
    <x v="2"/>
    <x v="0"/>
  </r>
  <r>
    <x v="79"/>
    <n v="9388.2999999999993"/>
    <n v="9677.01"/>
    <x v="1"/>
    <x v="12"/>
    <x v="3697"/>
    <x v="0"/>
    <x v="11"/>
    <x v="0"/>
    <x v="11"/>
    <x v="3"/>
  </r>
  <r>
    <x v="37"/>
    <n v="7797.55"/>
    <n v="15941.12"/>
    <x v="3"/>
    <x v="0"/>
    <x v="3698"/>
    <x v="0"/>
    <x v="0"/>
    <x v="0"/>
    <x v="0"/>
    <x v="0"/>
  </r>
  <r>
    <x v="69"/>
    <n v="13987.7"/>
    <n v="18743.759999999998"/>
    <x v="0"/>
    <x v="11"/>
    <x v="3699"/>
    <x v="0"/>
    <x v="10"/>
    <x v="3"/>
    <x v="10"/>
    <x v="5"/>
  </r>
  <r>
    <x v="44"/>
    <n v="6689.48"/>
    <n v="5973.11"/>
    <x v="2"/>
    <x v="5"/>
    <x v="3700"/>
    <x v="1"/>
    <x v="5"/>
    <x v="3"/>
    <x v="5"/>
    <x v="1"/>
  </r>
  <r>
    <x v="49"/>
    <n v="7940.87"/>
    <n v="13757.18"/>
    <x v="0"/>
    <x v="3"/>
    <x v="3701"/>
    <x v="1"/>
    <x v="3"/>
    <x v="3"/>
    <x v="3"/>
    <x v="2"/>
  </r>
  <r>
    <x v="4"/>
    <n v="7528.89"/>
    <n v="8902.86"/>
    <x v="1"/>
    <x v="6"/>
    <x v="3702"/>
    <x v="0"/>
    <x v="6"/>
    <x v="0"/>
    <x v="6"/>
    <x v="4"/>
  </r>
  <r>
    <x v="28"/>
    <n v="7506.57"/>
    <n v="17885.36"/>
    <x v="2"/>
    <x v="8"/>
    <x v="3703"/>
    <x v="0"/>
    <x v="3"/>
    <x v="3"/>
    <x v="3"/>
    <x v="4"/>
  </r>
  <r>
    <x v="41"/>
    <n v="10780.1"/>
    <n v="8599.5300000000007"/>
    <x v="2"/>
    <x v="6"/>
    <x v="3704"/>
    <x v="0"/>
    <x v="6"/>
    <x v="0"/>
    <x v="6"/>
    <x v="4"/>
  </r>
  <r>
    <x v="1"/>
    <n v="18849.099999999999"/>
    <n v="15665.13"/>
    <x v="3"/>
    <x v="6"/>
    <x v="3705"/>
    <x v="0"/>
    <x v="6"/>
    <x v="0"/>
    <x v="6"/>
    <x v="4"/>
  </r>
  <r>
    <x v="54"/>
    <n v="19378.810000000001"/>
    <n v="12985.62"/>
    <x v="0"/>
    <x v="2"/>
    <x v="3706"/>
    <x v="0"/>
    <x v="2"/>
    <x v="2"/>
    <x v="2"/>
    <x v="0"/>
  </r>
  <r>
    <x v="28"/>
    <n v="12410.95"/>
    <n v="10991.02"/>
    <x v="1"/>
    <x v="5"/>
    <x v="3707"/>
    <x v="1"/>
    <x v="5"/>
    <x v="3"/>
    <x v="5"/>
    <x v="1"/>
  </r>
  <r>
    <x v="70"/>
    <n v="12219.71"/>
    <n v="16339.7"/>
    <x v="0"/>
    <x v="1"/>
    <x v="3708"/>
    <x v="0"/>
    <x v="1"/>
    <x v="1"/>
    <x v="1"/>
    <x v="1"/>
  </r>
  <r>
    <x v="64"/>
    <n v="7777.58"/>
    <n v="8318.98"/>
    <x v="1"/>
    <x v="8"/>
    <x v="3709"/>
    <x v="0"/>
    <x v="3"/>
    <x v="3"/>
    <x v="3"/>
    <x v="4"/>
  </r>
  <r>
    <x v="29"/>
    <n v="18018.46"/>
    <n v="5402.71"/>
    <x v="3"/>
    <x v="9"/>
    <x v="3710"/>
    <x v="0"/>
    <x v="8"/>
    <x v="2"/>
    <x v="8"/>
    <x v="6"/>
  </r>
  <r>
    <x v="16"/>
    <n v="12408.14"/>
    <n v="5969.34"/>
    <x v="3"/>
    <x v="10"/>
    <x v="3711"/>
    <x v="0"/>
    <x v="9"/>
    <x v="1"/>
    <x v="9"/>
    <x v="2"/>
  </r>
  <r>
    <x v="43"/>
    <n v="9531.86"/>
    <n v="12607.23"/>
    <x v="1"/>
    <x v="1"/>
    <x v="3712"/>
    <x v="0"/>
    <x v="1"/>
    <x v="1"/>
    <x v="1"/>
    <x v="1"/>
  </r>
  <r>
    <x v="15"/>
    <n v="6053.07"/>
    <n v="13930.03"/>
    <x v="0"/>
    <x v="5"/>
    <x v="3713"/>
    <x v="1"/>
    <x v="5"/>
    <x v="3"/>
    <x v="5"/>
    <x v="1"/>
  </r>
  <r>
    <x v="66"/>
    <n v="18166.54"/>
    <n v="9393.01"/>
    <x v="0"/>
    <x v="1"/>
    <x v="3714"/>
    <x v="0"/>
    <x v="1"/>
    <x v="1"/>
    <x v="1"/>
    <x v="1"/>
  </r>
  <r>
    <x v="43"/>
    <n v="5631.39"/>
    <n v="18266.03"/>
    <x v="2"/>
    <x v="11"/>
    <x v="3715"/>
    <x v="0"/>
    <x v="10"/>
    <x v="3"/>
    <x v="10"/>
    <x v="5"/>
  </r>
  <r>
    <x v="3"/>
    <n v="5451.72"/>
    <n v="12419.8"/>
    <x v="2"/>
    <x v="9"/>
    <x v="3716"/>
    <x v="0"/>
    <x v="8"/>
    <x v="2"/>
    <x v="8"/>
    <x v="6"/>
  </r>
  <r>
    <x v="9"/>
    <n v="18885.419999999998"/>
    <n v="12880.48"/>
    <x v="0"/>
    <x v="1"/>
    <x v="3717"/>
    <x v="0"/>
    <x v="1"/>
    <x v="1"/>
    <x v="1"/>
    <x v="1"/>
  </r>
  <r>
    <x v="44"/>
    <n v="7087.04"/>
    <n v="5008.8100000000004"/>
    <x v="0"/>
    <x v="12"/>
    <x v="3718"/>
    <x v="0"/>
    <x v="11"/>
    <x v="0"/>
    <x v="11"/>
    <x v="3"/>
  </r>
  <r>
    <x v="87"/>
    <n v="10567.59"/>
    <n v="14495.82"/>
    <x v="3"/>
    <x v="9"/>
    <x v="3719"/>
    <x v="0"/>
    <x v="8"/>
    <x v="2"/>
    <x v="8"/>
    <x v="6"/>
  </r>
  <r>
    <x v="49"/>
    <n v="15103.57"/>
    <n v="6988.6"/>
    <x v="0"/>
    <x v="10"/>
    <x v="3720"/>
    <x v="0"/>
    <x v="9"/>
    <x v="1"/>
    <x v="9"/>
    <x v="2"/>
  </r>
  <r>
    <x v="35"/>
    <n v="6765.83"/>
    <n v="19671.97"/>
    <x v="0"/>
    <x v="8"/>
    <x v="3721"/>
    <x v="0"/>
    <x v="3"/>
    <x v="3"/>
    <x v="3"/>
    <x v="4"/>
  </r>
  <r>
    <x v="92"/>
    <n v="10044.040000000001"/>
    <n v="19474.04"/>
    <x v="2"/>
    <x v="7"/>
    <x v="3722"/>
    <x v="0"/>
    <x v="7"/>
    <x v="2"/>
    <x v="7"/>
    <x v="5"/>
  </r>
  <r>
    <x v="17"/>
    <n v="5955.54"/>
    <n v="16351.51"/>
    <x v="0"/>
    <x v="0"/>
    <x v="3723"/>
    <x v="0"/>
    <x v="0"/>
    <x v="0"/>
    <x v="0"/>
    <x v="0"/>
  </r>
  <r>
    <x v="66"/>
    <n v="16465.68"/>
    <n v="19302.88"/>
    <x v="2"/>
    <x v="12"/>
    <x v="3724"/>
    <x v="0"/>
    <x v="11"/>
    <x v="0"/>
    <x v="11"/>
    <x v="3"/>
  </r>
  <r>
    <x v="51"/>
    <n v="15290.65"/>
    <n v="11261.92"/>
    <x v="0"/>
    <x v="3"/>
    <x v="3725"/>
    <x v="1"/>
    <x v="3"/>
    <x v="3"/>
    <x v="3"/>
    <x v="2"/>
  </r>
  <r>
    <x v="35"/>
    <n v="9689.19"/>
    <n v="11613.83"/>
    <x v="2"/>
    <x v="5"/>
    <x v="3726"/>
    <x v="1"/>
    <x v="5"/>
    <x v="3"/>
    <x v="5"/>
    <x v="1"/>
  </r>
  <r>
    <x v="34"/>
    <n v="5705.86"/>
    <n v="14428.25"/>
    <x v="3"/>
    <x v="0"/>
    <x v="3727"/>
    <x v="0"/>
    <x v="0"/>
    <x v="0"/>
    <x v="0"/>
    <x v="0"/>
  </r>
  <r>
    <x v="90"/>
    <n v="6159.96"/>
    <n v="18601.759999999998"/>
    <x v="3"/>
    <x v="6"/>
    <x v="3728"/>
    <x v="0"/>
    <x v="6"/>
    <x v="0"/>
    <x v="6"/>
    <x v="4"/>
  </r>
  <r>
    <x v="94"/>
    <n v="16787.29"/>
    <n v="10742.52"/>
    <x v="2"/>
    <x v="7"/>
    <x v="3729"/>
    <x v="0"/>
    <x v="7"/>
    <x v="2"/>
    <x v="7"/>
    <x v="5"/>
  </r>
  <r>
    <x v="94"/>
    <n v="16762.12"/>
    <n v="6002.91"/>
    <x v="3"/>
    <x v="4"/>
    <x v="3730"/>
    <x v="0"/>
    <x v="4"/>
    <x v="1"/>
    <x v="4"/>
    <x v="3"/>
  </r>
  <r>
    <x v="65"/>
    <n v="14320.91"/>
    <n v="18938.509999999998"/>
    <x v="1"/>
    <x v="6"/>
    <x v="3731"/>
    <x v="0"/>
    <x v="6"/>
    <x v="0"/>
    <x v="6"/>
    <x v="4"/>
  </r>
  <r>
    <x v="43"/>
    <n v="5678.75"/>
    <n v="14016.5"/>
    <x v="1"/>
    <x v="11"/>
    <x v="3732"/>
    <x v="0"/>
    <x v="10"/>
    <x v="3"/>
    <x v="10"/>
    <x v="5"/>
  </r>
  <r>
    <x v="16"/>
    <n v="18212.5"/>
    <n v="12144.39"/>
    <x v="1"/>
    <x v="8"/>
    <x v="3733"/>
    <x v="0"/>
    <x v="3"/>
    <x v="3"/>
    <x v="3"/>
    <x v="4"/>
  </r>
  <r>
    <x v="57"/>
    <n v="5830.02"/>
    <n v="12330.64"/>
    <x v="3"/>
    <x v="2"/>
    <x v="3734"/>
    <x v="0"/>
    <x v="2"/>
    <x v="2"/>
    <x v="2"/>
    <x v="0"/>
  </r>
  <r>
    <x v="5"/>
    <n v="8123.27"/>
    <n v="16985.93"/>
    <x v="0"/>
    <x v="2"/>
    <x v="3735"/>
    <x v="0"/>
    <x v="2"/>
    <x v="2"/>
    <x v="2"/>
    <x v="0"/>
  </r>
  <r>
    <x v="53"/>
    <n v="18675.95"/>
    <n v="18575.95"/>
    <x v="3"/>
    <x v="4"/>
    <x v="3736"/>
    <x v="0"/>
    <x v="4"/>
    <x v="1"/>
    <x v="4"/>
    <x v="3"/>
  </r>
  <r>
    <x v="40"/>
    <n v="15292.53"/>
    <n v="15131.54"/>
    <x v="2"/>
    <x v="6"/>
    <x v="3737"/>
    <x v="0"/>
    <x v="6"/>
    <x v="0"/>
    <x v="6"/>
    <x v="4"/>
  </r>
  <r>
    <x v="68"/>
    <n v="9638.7900000000009"/>
    <n v="10223.66"/>
    <x v="1"/>
    <x v="1"/>
    <x v="3738"/>
    <x v="0"/>
    <x v="1"/>
    <x v="1"/>
    <x v="1"/>
    <x v="1"/>
  </r>
  <r>
    <x v="40"/>
    <n v="16957.990000000002"/>
    <n v="18933.91"/>
    <x v="2"/>
    <x v="4"/>
    <x v="3739"/>
    <x v="0"/>
    <x v="4"/>
    <x v="1"/>
    <x v="4"/>
    <x v="3"/>
  </r>
  <r>
    <x v="59"/>
    <n v="8441.5499999999993"/>
    <n v="19690.259999999998"/>
    <x v="1"/>
    <x v="1"/>
    <x v="3740"/>
    <x v="0"/>
    <x v="1"/>
    <x v="1"/>
    <x v="1"/>
    <x v="1"/>
  </r>
  <r>
    <x v="80"/>
    <n v="16838.46"/>
    <n v="5707.09"/>
    <x v="3"/>
    <x v="4"/>
    <x v="3741"/>
    <x v="0"/>
    <x v="4"/>
    <x v="1"/>
    <x v="4"/>
    <x v="3"/>
  </r>
  <r>
    <x v="71"/>
    <n v="8491.83"/>
    <n v="18983.189999999999"/>
    <x v="3"/>
    <x v="12"/>
    <x v="3742"/>
    <x v="0"/>
    <x v="11"/>
    <x v="0"/>
    <x v="11"/>
    <x v="3"/>
  </r>
  <r>
    <x v="46"/>
    <n v="16595.55"/>
    <n v="6738.35"/>
    <x v="0"/>
    <x v="9"/>
    <x v="3743"/>
    <x v="0"/>
    <x v="8"/>
    <x v="2"/>
    <x v="8"/>
    <x v="6"/>
  </r>
  <r>
    <x v="19"/>
    <n v="8300.2000000000007"/>
    <n v="15210.83"/>
    <x v="1"/>
    <x v="1"/>
    <x v="3744"/>
    <x v="0"/>
    <x v="1"/>
    <x v="1"/>
    <x v="1"/>
    <x v="1"/>
  </r>
  <r>
    <x v="44"/>
    <n v="12103.04"/>
    <n v="10301.549999999999"/>
    <x v="1"/>
    <x v="0"/>
    <x v="3745"/>
    <x v="0"/>
    <x v="0"/>
    <x v="0"/>
    <x v="0"/>
    <x v="0"/>
  </r>
  <r>
    <x v="7"/>
    <n v="18118.79"/>
    <n v="10368.64"/>
    <x v="1"/>
    <x v="7"/>
    <x v="3746"/>
    <x v="0"/>
    <x v="7"/>
    <x v="2"/>
    <x v="7"/>
    <x v="5"/>
  </r>
  <r>
    <x v="47"/>
    <n v="14590.57"/>
    <n v="5359.91"/>
    <x v="3"/>
    <x v="9"/>
    <x v="3747"/>
    <x v="0"/>
    <x v="8"/>
    <x v="2"/>
    <x v="8"/>
    <x v="6"/>
  </r>
  <r>
    <x v="72"/>
    <n v="15052.17"/>
    <n v="8858.6200000000008"/>
    <x v="3"/>
    <x v="9"/>
    <x v="3748"/>
    <x v="0"/>
    <x v="8"/>
    <x v="2"/>
    <x v="8"/>
    <x v="6"/>
  </r>
  <r>
    <x v="33"/>
    <n v="5092.59"/>
    <n v="10839.34"/>
    <x v="0"/>
    <x v="6"/>
    <x v="3749"/>
    <x v="0"/>
    <x v="6"/>
    <x v="0"/>
    <x v="6"/>
    <x v="4"/>
  </r>
  <r>
    <x v="26"/>
    <n v="13532.05"/>
    <n v="14953.15"/>
    <x v="2"/>
    <x v="6"/>
    <x v="3750"/>
    <x v="0"/>
    <x v="6"/>
    <x v="0"/>
    <x v="6"/>
    <x v="4"/>
  </r>
  <r>
    <x v="62"/>
    <n v="17704.12"/>
    <n v="14269.32"/>
    <x v="0"/>
    <x v="6"/>
    <x v="3751"/>
    <x v="0"/>
    <x v="6"/>
    <x v="0"/>
    <x v="6"/>
    <x v="4"/>
  </r>
  <r>
    <x v="16"/>
    <n v="7007.5"/>
    <n v="4453.25"/>
    <x v="3"/>
    <x v="12"/>
    <x v="3752"/>
    <x v="0"/>
    <x v="11"/>
    <x v="0"/>
    <x v="11"/>
    <x v="3"/>
  </r>
  <r>
    <x v="24"/>
    <n v="9376.77"/>
    <n v="12810.35"/>
    <x v="3"/>
    <x v="10"/>
    <x v="3753"/>
    <x v="0"/>
    <x v="9"/>
    <x v="1"/>
    <x v="9"/>
    <x v="2"/>
  </r>
  <r>
    <x v="75"/>
    <n v="5830.5"/>
    <n v="5444.89"/>
    <x v="0"/>
    <x v="9"/>
    <x v="3754"/>
    <x v="0"/>
    <x v="8"/>
    <x v="2"/>
    <x v="8"/>
    <x v="6"/>
  </r>
  <r>
    <x v="14"/>
    <n v="14036.5"/>
    <n v="17881.669999999998"/>
    <x v="0"/>
    <x v="3"/>
    <x v="3755"/>
    <x v="1"/>
    <x v="3"/>
    <x v="3"/>
    <x v="3"/>
    <x v="2"/>
  </r>
  <r>
    <x v="88"/>
    <n v="13055.4"/>
    <n v="13783.64"/>
    <x v="1"/>
    <x v="1"/>
    <x v="3756"/>
    <x v="0"/>
    <x v="1"/>
    <x v="1"/>
    <x v="1"/>
    <x v="1"/>
  </r>
  <r>
    <x v="37"/>
    <n v="16002.04"/>
    <n v="11026.69"/>
    <x v="3"/>
    <x v="7"/>
    <x v="3757"/>
    <x v="0"/>
    <x v="7"/>
    <x v="2"/>
    <x v="7"/>
    <x v="5"/>
  </r>
  <r>
    <x v="89"/>
    <n v="17395.14"/>
    <n v="18822.66"/>
    <x v="1"/>
    <x v="7"/>
    <x v="3758"/>
    <x v="0"/>
    <x v="7"/>
    <x v="2"/>
    <x v="7"/>
    <x v="5"/>
  </r>
  <r>
    <x v="58"/>
    <n v="8838.84"/>
    <n v="16876.68"/>
    <x v="1"/>
    <x v="7"/>
    <x v="3759"/>
    <x v="0"/>
    <x v="7"/>
    <x v="2"/>
    <x v="7"/>
    <x v="5"/>
  </r>
  <r>
    <x v="87"/>
    <n v="8215.2199999999993"/>
    <n v="6558.95"/>
    <x v="2"/>
    <x v="12"/>
    <x v="3760"/>
    <x v="0"/>
    <x v="11"/>
    <x v="0"/>
    <x v="11"/>
    <x v="3"/>
  </r>
  <r>
    <x v="17"/>
    <n v="18163.830000000002"/>
    <n v="8329.86"/>
    <x v="1"/>
    <x v="3"/>
    <x v="3761"/>
    <x v="1"/>
    <x v="3"/>
    <x v="3"/>
    <x v="3"/>
    <x v="2"/>
  </r>
  <r>
    <x v="7"/>
    <n v="16298.31"/>
    <n v="9408.16"/>
    <x v="1"/>
    <x v="6"/>
    <x v="3762"/>
    <x v="0"/>
    <x v="6"/>
    <x v="0"/>
    <x v="6"/>
    <x v="4"/>
  </r>
  <r>
    <x v="46"/>
    <n v="18082.27"/>
    <n v="10644.39"/>
    <x v="3"/>
    <x v="4"/>
    <x v="3763"/>
    <x v="0"/>
    <x v="4"/>
    <x v="1"/>
    <x v="4"/>
    <x v="3"/>
  </r>
  <r>
    <x v="24"/>
    <n v="19915.34"/>
    <n v="18503.98"/>
    <x v="0"/>
    <x v="7"/>
    <x v="3764"/>
    <x v="0"/>
    <x v="7"/>
    <x v="2"/>
    <x v="7"/>
    <x v="5"/>
  </r>
  <r>
    <x v="30"/>
    <n v="5540.88"/>
    <n v="10176.44"/>
    <x v="0"/>
    <x v="9"/>
    <x v="3765"/>
    <x v="0"/>
    <x v="8"/>
    <x v="2"/>
    <x v="8"/>
    <x v="6"/>
  </r>
  <r>
    <x v="16"/>
    <n v="15514.11"/>
    <n v="15468.1"/>
    <x v="3"/>
    <x v="5"/>
    <x v="3766"/>
    <x v="1"/>
    <x v="5"/>
    <x v="3"/>
    <x v="5"/>
    <x v="1"/>
  </r>
  <r>
    <x v="51"/>
    <n v="6616.2"/>
    <n v="12209.88"/>
    <x v="1"/>
    <x v="11"/>
    <x v="3767"/>
    <x v="0"/>
    <x v="10"/>
    <x v="3"/>
    <x v="10"/>
    <x v="5"/>
  </r>
  <r>
    <x v="41"/>
    <n v="6354.69"/>
    <n v="7812.66"/>
    <x v="2"/>
    <x v="2"/>
    <x v="3768"/>
    <x v="0"/>
    <x v="2"/>
    <x v="2"/>
    <x v="2"/>
    <x v="0"/>
  </r>
  <r>
    <x v="8"/>
    <n v="14208.04"/>
    <n v="7117.05"/>
    <x v="0"/>
    <x v="10"/>
    <x v="3769"/>
    <x v="0"/>
    <x v="9"/>
    <x v="1"/>
    <x v="9"/>
    <x v="2"/>
  </r>
  <r>
    <x v="95"/>
    <n v="5433.67"/>
    <n v="18572.34"/>
    <x v="2"/>
    <x v="12"/>
    <x v="3770"/>
    <x v="0"/>
    <x v="11"/>
    <x v="0"/>
    <x v="11"/>
    <x v="3"/>
  </r>
  <r>
    <x v="8"/>
    <n v="8758.59"/>
    <n v="18177.060000000001"/>
    <x v="1"/>
    <x v="6"/>
    <x v="3771"/>
    <x v="0"/>
    <x v="6"/>
    <x v="0"/>
    <x v="6"/>
    <x v="4"/>
  </r>
  <r>
    <x v="14"/>
    <n v="11690.65"/>
    <n v="13710.38"/>
    <x v="2"/>
    <x v="7"/>
    <x v="3772"/>
    <x v="0"/>
    <x v="7"/>
    <x v="2"/>
    <x v="7"/>
    <x v="5"/>
  </r>
  <r>
    <x v="41"/>
    <n v="6682.72"/>
    <n v="17611.46"/>
    <x v="1"/>
    <x v="0"/>
    <x v="3773"/>
    <x v="0"/>
    <x v="0"/>
    <x v="0"/>
    <x v="0"/>
    <x v="0"/>
  </r>
  <r>
    <x v="92"/>
    <n v="9545.7199999999993"/>
    <n v="12377.87"/>
    <x v="0"/>
    <x v="12"/>
    <x v="3774"/>
    <x v="0"/>
    <x v="11"/>
    <x v="0"/>
    <x v="11"/>
    <x v="3"/>
  </r>
  <r>
    <x v="59"/>
    <n v="15074.9"/>
    <n v="7314.28"/>
    <x v="0"/>
    <x v="0"/>
    <x v="3775"/>
    <x v="0"/>
    <x v="0"/>
    <x v="0"/>
    <x v="0"/>
    <x v="0"/>
  </r>
  <r>
    <x v="6"/>
    <n v="7817.88"/>
    <n v="18822.05"/>
    <x v="1"/>
    <x v="0"/>
    <x v="3776"/>
    <x v="0"/>
    <x v="0"/>
    <x v="0"/>
    <x v="0"/>
    <x v="0"/>
  </r>
  <r>
    <x v="39"/>
    <n v="7419.54"/>
    <n v="13833.74"/>
    <x v="3"/>
    <x v="4"/>
    <x v="3777"/>
    <x v="0"/>
    <x v="4"/>
    <x v="1"/>
    <x v="4"/>
    <x v="3"/>
  </r>
  <r>
    <x v="37"/>
    <n v="11819.65"/>
    <n v="18562.14"/>
    <x v="1"/>
    <x v="9"/>
    <x v="3778"/>
    <x v="0"/>
    <x v="8"/>
    <x v="2"/>
    <x v="8"/>
    <x v="6"/>
  </r>
  <r>
    <x v="58"/>
    <n v="11886.26"/>
    <n v="19343.54"/>
    <x v="2"/>
    <x v="10"/>
    <x v="3779"/>
    <x v="0"/>
    <x v="9"/>
    <x v="1"/>
    <x v="9"/>
    <x v="2"/>
  </r>
  <r>
    <x v="20"/>
    <n v="13945.86"/>
    <n v="8965.02"/>
    <x v="0"/>
    <x v="7"/>
    <x v="3780"/>
    <x v="0"/>
    <x v="7"/>
    <x v="2"/>
    <x v="7"/>
    <x v="5"/>
  </r>
  <r>
    <x v="53"/>
    <n v="9585.01"/>
    <n v="10159.94"/>
    <x v="0"/>
    <x v="10"/>
    <x v="3781"/>
    <x v="0"/>
    <x v="9"/>
    <x v="1"/>
    <x v="9"/>
    <x v="2"/>
  </r>
  <r>
    <x v="23"/>
    <n v="14946.16"/>
    <n v="6696.91"/>
    <x v="2"/>
    <x v="9"/>
    <x v="3782"/>
    <x v="0"/>
    <x v="8"/>
    <x v="2"/>
    <x v="8"/>
    <x v="6"/>
  </r>
  <r>
    <x v="97"/>
    <n v="8701.08"/>
    <n v="13524.21"/>
    <x v="0"/>
    <x v="6"/>
    <x v="3783"/>
    <x v="0"/>
    <x v="6"/>
    <x v="0"/>
    <x v="6"/>
    <x v="4"/>
  </r>
  <r>
    <x v="6"/>
    <n v="9821.86"/>
    <n v="14153.59"/>
    <x v="3"/>
    <x v="10"/>
    <x v="3784"/>
    <x v="0"/>
    <x v="9"/>
    <x v="1"/>
    <x v="9"/>
    <x v="2"/>
  </r>
  <r>
    <x v="12"/>
    <n v="16478.75"/>
    <n v="17600.5"/>
    <x v="3"/>
    <x v="6"/>
    <x v="3785"/>
    <x v="0"/>
    <x v="6"/>
    <x v="0"/>
    <x v="6"/>
    <x v="4"/>
  </r>
  <r>
    <x v="56"/>
    <n v="11473.58"/>
    <n v="13406.28"/>
    <x v="0"/>
    <x v="2"/>
    <x v="3786"/>
    <x v="0"/>
    <x v="2"/>
    <x v="2"/>
    <x v="2"/>
    <x v="0"/>
  </r>
  <r>
    <x v="20"/>
    <n v="6133.97"/>
    <n v="10710.27"/>
    <x v="3"/>
    <x v="1"/>
    <x v="3787"/>
    <x v="0"/>
    <x v="1"/>
    <x v="1"/>
    <x v="1"/>
    <x v="1"/>
  </r>
  <r>
    <x v="27"/>
    <n v="5877.11"/>
    <n v="18820.39"/>
    <x v="0"/>
    <x v="3"/>
    <x v="3788"/>
    <x v="1"/>
    <x v="3"/>
    <x v="3"/>
    <x v="3"/>
    <x v="2"/>
  </r>
  <r>
    <x v="82"/>
    <n v="17402.830000000002"/>
    <n v="17797.669999999998"/>
    <x v="0"/>
    <x v="9"/>
    <x v="3789"/>
    <x v="0"/>
    <x v="8"/>
    <x v="2"/>
    <x v="8"/>
    <x v="6"/>
  </r>
  <r>
    <x v="4"/>
    <n v="10949.55"/>
    <n v="14871.91"/>
    <x v="2"/>
    <x v="12"/>
    <x v="3790"/>
    <x v="0"/>
    <x v="11"/>
    <x v="0"/>
    <x v="11"/>
    <x v="3"/>
  </r>
  <r>
    <x v="1"/>
    <n v="16035.89"/>
    <n v="9631.57"/>
    <x v="2"/>
    <x v="9"/>
    <x v="3791"/>
    <x v="0"/>
    <x v="8"/>
    <x v="2"/>
    <x v="8"/>
    <x v="6"/>
  </r>
  <r>
    <x v="82"/>
    <n v="9497.23"/>
    <n v="13609.83"/>
    <x v="3"/>
    <x v="6"/>
    <x v="3792"/>
    <x v="0"/>
    <x v="6"/>
    <x v="0"/>
    <x v="6"/>
    <x v="4"/>
  </r>
  <r>
    <x v="69"/>
    <n v="15753.37"/>
    <n v="12530.91"/>
    <x v="1"/>
    <x v="7"/>
    <x v="3793"/>
    <x v="0"/>
    <x v="7"/>
    <x v="2"/>
    <x v="7"/>
    <x v="5"/>
  </r>
  <r>
    <x v="64"/>
    <n v="14865.13"/>
    <n v="5430.5"/>
    <x v="0"/>
    <x v="12"/>
    <x v="3794"/>
    <x v="0"/>
    <x v="11"/>
    <x v="0"/>
    <x v="11"/>
    <x v="3"/>
  </r>
  <r>
    <x v="22"/>
    <n v="10313.620000000001"/>
    <n v="10107.959999999999"/>
    <x v="1"/>
    <x v="12"/>
    <x v="3795"/>
    <x v="0"/>
    <x v="11"/>
    <x v="0"/>
    <x v="11"/>
    <x v="3"/>
  </r>
  <r>
    <x v="38"/>
    <n v="12700.83"/>
    <n v="14904.66"/>
    <x v="1"/>
    <x v="1"/>
    <x v="3796"/>
    <x v="0"/>
    <x v="1"/>
    <x v="1"/>
    <x v="1"/>
    <x v="1"/>
  </r>
  <r>
    <x v="62"/>
    <n v="17366.439999999999"/>
    <n v="13753.86"/>
    <x v="3"/>
    <x v="10"/>
    <x v="3797"/>
    <x v="0"/>
    <x v="9"/>
    <x v="1"/>
    <x v="9"/>
    <x v="2"/>
  </r>
  <r>
    <x v="85"/>
    <n v="6176.77"/>
    <n v="17219.37"/>
    <x v="2"/>
    <x v="9"/>
    <x v="3798"/>
    <x v="0"/>
    <x v="8"/>
    <x v="2"/>
    <x v="8"/>
    <x v="6"/>
  </r>
  <r>
    <x v="78"/>
    <n v="8203.5400000000009"/>
    <n v="17319.48"/>
    <x v="3"/>
    <x v="12"/>
    <x v="3799"/>
    <x v="0"/>
    <x v="11"/>
    <x v="0"/>
    <x v="11"/>
    <x v="3"/>
  </r>
  <r>
    <x v="32"/>
    <n v="8200.15"/>
    <n v="20598.580000000002"/>
    <x v="3"/>
    <x v="10"/>
    <x v="3800"/>
    <x v="0"/>
    <x v="9"/>
    <x v="1"/>
    <x v="9"/>
    <x v="2"/>
  </r>
  <r>
    <x v="15"/>
    <n v="15433.08"/>
    <n v="14929.97"/>
    <x v="3"/>
    <x v="2"/>
    <x v="3801"/>
    <x v="0"/>
    <x v="2"/>
    <x v="2"/>
    <x v="2"/>
    <x v="0"/>
  </r>
  <r>
    <x v="41"/>
    <n v="15712.12"/>
    <n v="13030.32"/>
    <x v="0"/>
    <x v="1"/>
    <x v="3802"/>
    <x v="0"/>
    <x v="1"/>
    <x v="1"/>
    <x v="1"/>
    <x v="1"/>
  </r>
  <r>
    <x v="32"/>
    <n v="14794.6"/>
    <n v="16041.24"/>
    <x v="0"/>
    <x v="4"/>
    <x v="3803"/>
    <x v="0"/>
    <x v="4"/>
    <x v="1"/>
    <x v="4"/>
    <x v="3"/>
  </r>
  <r>
    <x v="78"/>
    <n v="7026.15"/>
    <n v="12007.37"/>
    <x v="3"/>
    <x v="1"/>
    <x v="3804"/>
    <x v="0"/>
    <x v="1"/>
    <x v="1"/>
    <x v="1"/>
    <x v="1"/>
  </r>
  <r>
    <x v="55"/>
    <n v="7099.86"/>
    <n v="15314.96"/>
    <x v="0"/>
    <x v="4"/>
    <x v="3805"/>
    <x v="0"/>
    <x v="4"/>
    <x v="1"/>
    <x v="4"/>
    <x v="3"/>
  </r>
  <r>
    <x v="90"/>
    <n v="9498.0300000000007"/>
    <n v="15627.35"/>
    <x v="2"/>
    <x v="12"/>
    <x v="3806"/>
    <x v="0"/>
    <x v="11"/>
    <x v="0"/>
    <x v="11"/>
    <x v="3"/>
  </r>
  <r>
    <x v="22"/>
    <n v="9106.0400000000009"/>
    <n v="13278.77"/>
    <x v="3"/>
    <x v="10"/>
    <x v="3807"/>
    <x v="0"/>
    <x v="9"/>
    <x v="1"/>
    <x v="9"/>
    <x v="2"/>
  </r>
  <r>
    <x v="86"/>
    <n v="8549.1299999999992"/>
    <n v="6647.27"/>
    <x v="2"/>
    <x v="6"/>
    <x v="3808"/>
    <x v="0"/>
    <x v="6"/>
    <x v="0"/>
    <x v="6"/>
    <x v="4"/>
  </r>
  <r>
    <x v="75"/>
    <n v="19855.59"/>
    <n v="11363.62"/>
    <x v="0"/>
    <x v="1"/>
    <x v="3809"/>
    <x v="0"/>
    <x v="1"/>
    <x v="1"/>
    <x v="1"/>
    <x v="1"/>
  </r>
  <r>
    <x v="43"/>
    <n v="14001.4"/>
    <n v="11319.32"/>
    <x v="1"/>
    <x v="7"/>
    <x v="3810"/>
    <x v="0"/>
    <x v="7"/>
    <x v="2"/>
    <x v="7"/>
    <x v="5"/>
  </r>
  <r>
    <x v="91"/>
    <n v="17780.75"/>
    <n v="16556.060000000001"/>
    <x v="2"/>
    <x v="9"/>
    <x v="3811"/>
    <x v="0"/>
    <x v="8"/>
    <x v="2"/>
    <x v="8"/>
    <x v="6"/>
  </r>
  <r>
    <x v="41"/>
    <n v="9139.6299999999992"/>
    <n v="14733.17"/>
    <x v="0"/>
    <x v="0"/>
    <x v="3812"/>
    <x v="0"/>
    <x v="0"/>
    <x v="0"/>
    <x v="0"/>
    <x v="0"/>
  </r>
  <r>
    <x v="69"/>
    <n v="18342.46"/>
    <n v="18329.66"/>
    <x v="2"/>
    <x v="1"/>
    <x v="3813"/>
    <x v="0"/>
    <x v="1"/>
    <x v="1"/>
    <x v="1"/>
    <x v="1"/>
  </r>
  <r>
    <x v="93"/>
    <n v="15366.7"/>
    <n v="10105.25"/>
    <x v="1"/>
    <x v="9"/>
    <x v="3814"/>
    <x v="0"/>
    <x v="8"/>
    <x v="2"/>
    <x v="8"/>
    <x v="6"/>
  </r>
  <r>
    <x v="57"/>
    <n v="15069.48"/>
    <n v="8980.36"/>
    <x v="0"/>
    <x v="4"/>
    <x v="3815"/>
    <x v="0"/>
    <x v="4"/>
    <x v="1"/>
    <x v="4"/>
    <x v="3"/>
  </r>
  <r>
    <x v="45"/>
    <n v="8571.08"/>
    <n v="7437.98"/>
    <x v="0"/>
    <x v="6"/>
    <x v="3816"/>
    <x v="0"/>
    <x v="6"/>
    <x v="0"/>
    <x v="6"/>
    <x v="4"/>
  </r>
  <r>
    <x v="32"/>
    <n v="9613.66"/>
    <n v="14308.93"/>
    <x v="3"/>
    <x v="8"/>
    <x v="3817"/>
    <x v="0"/>
    <x v="3"/>
    <x v="3"/>
    <x v="3"/>
    <x v="4"/>
  </r>
  <r>
    <x v="82"/>
    <n v="10599.71"/>
    <n v="6107.51"/>
    <x v="3"/>
    <x v="6"/>
    <x v="3818"/>
    <x v="0"/>
    <x v="6"/>
    <x v="0"/>
    <x v="6"/>
    <x v="4"/>
  </r>
  <r>
    <x v="79"/>
    <n v="13742.65"/>
    <n v="19081.98"/>
    <x v="2"/>
    <x v="10"/>
    <x v="3819"/>
    <x v="0"/>
    <x v="9"/>
    <x v="1"/>
    <x v="9"/>
    <x v="2"/>
  </r>
  <r>
    <x v="24"/>
    <n v="9971.08"/>
    <n v="14908.24"/>
    <x v="3"/>
    <x v="1"/>
    <x v="3820"/>
    <x v="0"/>
    <x v="1"/>
    <x v="1"/>
    <x v="1"/>
    <x v="1"/>
  </r>
  <r>
    <x v="4"/>
    <n v="18128.62"/>
    <n v="8387.5"/>
    <x v="1"/>
    <x v="4"/>
    <x v="3821"/>
    <x v="0"/>
    <x v="4"/>
    <x v="1"/>
    <x v="4"/>
    <x v="3"/>
  </r>
  <r>
    <x v="5"/>
    <n v="15847.3"/>
    <n v="13381.23"/>
    <x v="3"/>
    <x v="6"/>
    <x v="3822"/>
    <x v="0"/>
    <x v="6"/>
    <x v="0"/>
    <x v="6"/>
    <x v="4"/>
  </r>
  <r>
    <x v="95"/>
    <n v="10612.94"/>
    <n v="14816.64"/>
    <x v="3"/>
    <x v="4"/>
    <x v="3823"/>
    <x v="0"/>
    <x v="4"/>
    <x v="1"/>
    <x v="4"/>
    <x v="3"/>
  </r>
  <r>
    <x v="31"/>
    <n v="10518.09"/>
    <n v="19042.02"/>
    <x v="2"/>
    <x v="7"/>
    <x v="3824"/>
    <x v="0"/>
    <x v="7"/>
    <x v="2"/>
    <x v="7"/>
    <x v="5"/>
  </r>
  <r>
    <x v="14"/>
    <n v="6409.69"/>
    <n v="13660.45"/>
    <x v="1"/>
    <x v="5"/>
    <x v="3825"/>
    <x v="1"/>
    <x v="5"/>
    <x v="3"/>
    <x v="5"/>
    <x v="1"/>
  </r>
  <r>
    <x v="29"/>
    <n v="10307.629999999999"/>
    <n v="18571.77"/>
    <x v="3"/>
    <x v="10"/>
    <x v="3826"/>
    <x v="0"/>
    <x v="9"/>
    <x v="1"/>
    <x v="9"/>
    <x v="2"/>
  </r>
  <r>
    <x v="2"/>
    <n v="10933.19"/>
    <n v="7222.98"/>
    <x v="0"/>
    <x v="0"/>
    <x v="3827"/>
    <x v="0"/>
    <x v="0"/>
    <x v="0"/>
    <x v="0"/>
    <x v="0"/>
  </r>
  <r>
    <x v="48"/>
    <n v="5664.83"/>
    <n v="9902.6200000000008"/>
    <x v="1"/>
    <x v="11"/>
    <x v="3828"/>
    <x v="0"/>
    <x v="10"/>
    <x v="3"/>
    <x v="10"/>
    <x v="5"/>
  </r>
  <r>
    <x v="16"/>
    <n v="7501.8"/>
    <n v="11416.51"/>
    <x v="2"/>
    <x v="11"/>
    <x v="3829"/>
    <x v="0"/>
    <x v="10"/>
    <x v="3"/>
    <x v="10"/>
    <x v="5"/>
  </r>
  <r>
    <x v="93"/>
    <n v="19756.7"/>
    <n v="12441.59"/>
    <x v="3"/>
    <x v="0"/>
    <x v="3830"/>
    <x v="0"/>
    <x v="0"/>
    <x v="0"/>
    <x v="0"/>
    <x v="0"/>
  </r>
  <r>
    <x v="72"/>
    <n v="7217.92"/>
    <n v="16688.86"/>
    <x v="2"/>
    <x v="5"/>
    <x v="3831"/>
    <x v="1"/>
    <x v="5"/>
    <x v="3"/>
    <x v="5"/>
    <x v="1"/>
  </r>
  <r>
    <x v="1"/>
    <n v="7384.17"/>
    <n v="9554.61"/>
    <x v="2"/>
    <x v="9"/>
    <x v="3832"/>
    <x v="0"/>
    <x v="8"/>
    <x v="2"/>
    <x v="8"/>
    <x v="6"/>
  </r>
  <r>
    <x v="30"/>
    <n v="8075"/>
    <n v="17341.330000000002"/>
    <x v="2"/>
    <x v="6"/>
    <x v="3833"/>
    <x v="0"/>
    <x v="6"/>
    <x v="0"/>
    <x v="6"/>
    <x v="4"/>
  </r>
  <r>
    <x v="36"/>
    <n v="12921.61"/>
    <n v="9861.7999999999993"/>
    <x v="2"/>
    <x v="9"/>
    <x v="3834"/>
    <x v="0"/>
    <x v="8"/>
    <x v="2"/>
    <x v="8"/>
    <x v="6"/>
  </r>
  <r>
    <x v="77"/>
    <n v="14316.46"/>
    <n v="11246.03"/>
    <x v="3"/>
    <x v="8"/>
    <x v="3835"/>
    <x v="0"/>
    <x v="3"/>
    <x v="3"/>
    <x v="3"/>
    <x v="4"/>
  </r>
  <r>
    <x v="8"/>
    <n v="6238.37"/>
    <n v="6781.35"/>
    <x v="1"/>
    <x v="10"/>
    <x v="3836"/>
    <x v="0"/>
    <x v="9"/>
    <x v="1"/>
    <x v="9"/>
    <x v="2"/>
  </r>
  <r>
    <x v="8"/>
    <n v="5546.75"/>
    <n v="13776.37"/>
    <x v="1"/>
    <x v="11"/>
    <x v="3837"/>
    <x v="0"/>
    <x v="10"/>
    <x v="3"/>
    <x v="10"/>
    <x v="5"/>
  </r>
  <r>
    <x v="84"/>
    <n v="18017.38"/>
    <n v="11823.65"/>
    <x v="2"/>
    <x v="2"/>
    <x v="3838"/>
    <x v="0"/>
    <x v="2"/>
    <x v="2"/>
    <x v="2"/>
    <x v="0"/>
  </r>
  <r>
    <x v="13"/>
    <n v="16047.63"/>
    <n v="9056.7800000000007"/>
    <x v="3"/>
    <x v="12"/>
    <x v="3839"/>
    <x v="0"/>
    <x v="11"/>
    <x v="0"/>
    <x v="11"/>
    <x v="3"/>
  </r>
  <r>
    <x v="37"/>
    <n v="19808.29"/>
    <n v="18784.28"/>
    <x v="3"/>
    <x v="12"/>
    <x v="3840"/>
    <x v="0"/>
    <x v="11"/>
    <x v="0"/>
    <x v="11"/>
    <x v="3"/>
  </r>
  <r>
    <x v="20"/>
    <n v="12515.52"/>
    <n v="18806.07"/>
    <x v="3"/>
    <x v="1"/>
    <x v="3841"/>
    <x v="0"/>
    <x v="1"/>
    <x v="1"/>
    <x v="1"/>
    <x v="1"/>
  </r>
  <r>
    <x v="8"/>
    <n v="19858.22"/>
    <n v="15391.4"/>
    <x v="1"/>
    <x v="10"/>
    <x v="3842"/>
    <x v="0"/>
    <x v="9"/>
    <x v="1"/>
    <x v="9"/>
    <x v="2"/>
  </r>
  <r>
    <x v="66"/>
    <n v="14101.8"/>
    <n v="6063.07"/>
    <x v="2"/>
    <x v="9"/>
    <x v="3843"/>
    <x v="0"/>
    <x v="8"/>
    <x v="2"/>
    <x v="8"/>
    <x v="6"/>
  </r>
  <r>
    <x v="50"/>
    <n v="7891.41"/>
    <n v="16168.43"/>
    <x v="2"/>
    <x v="1"/>
    <x v="3844"/>
    <x v="0"/>
    <x v="1"/>
    <x v="1"/>
    <x v="1"/>
    <x v="1"/>
  </r>
  <r>
    <x v="39"/>
    <n v="16264.25"/>
    <n v="16658.07"/>
    <x v="0"/>
    <x v="2"/>
    <x v="3845"/>
    <x v="0"/>
    <x v="2"/>
    <x v="2"/>
    <x v="2"/>
    <x v="0"/>
  </r>
  <r>
    <x v="3"/>
    <n v="19326.21"/>
    <n v="15986.92"/>
    <x v="1"/>
    <x v="0"/>
    <x v="3846"/>
    <x v="0"/>
    <x v="0"/>
    <x v="0"/>
    <x v="0"/>
    <x v="0"/>
  </r>
  <r>
    <x v="67"/>
    <n v="16150.89"/>
    <n v="13056.15"/>
    <x v="1"/>
    <x v="4"/>
    <x v="3847"/>
    <x v="0"/>
    <x v="4"/>
    <x v="1"/>
    <x v="4"/>
    <x v="3"/>
  </r>
  <r>
    <x v="32"/>
    <n v="8532.3799999999992"/>
    <n v="16968.91"/>
    <x v="1"/>
    <x v="9"/>
    <x v="3848"/>
    <x v="0"/>
    <x v="8"/>
    <x v="2"/>
    <x v="8"/>
    <x v="6"/>
  </r>
  <r>
    <x v="31"/>
    <n v="9044.11"/>
    <n v="5742.35"/>
    <x v="3"/>
    <x v="7"/>
    <x v="3849"/>
    <x v="0"/>
    <x v="7"/>
    <x v="2"/>
    <x v="7"/>
    <x v="5"/>
  </r>
  <r>
    <x v="6"/>
    <n v="16362.36"/>
    <n v="7361.24"/>
    <x v="3"/>
    <x v="7"/>
    <x v="3850"/>
    <x v="0"/>
    <x v="7"/>
    <x v="2"/>
    <x v="7"/>
    <x v="5"/>
  </r>
  <r>
    <x v="54"/>
    <n v="13730.32"/>
    <n v="12078.55"/>
    <x v="3"/>
    <x v="9"/>
    <x v="3851"/>
    <x v="0"/>
    <x v="8"/>
    <x v="2"/>
    <x v="8"/>
    <x v="6"/>
  </r>
  <r>
    <x v="58"/>
    <n v="5730.72"/>
    <n v="11659.78"/>
    <x v="0"/>
    <x v="12"/>
    <x v="3852"/>
    <x v="0"/>
    <x v="11"/>
    <x v="0"/>
    <x v="11"/>
    <x v="3"/>
  </r>
  <r>
    <x v="11"/>
    <n v="10507.54"/>
    <n v="10150.43"/>
    <x v="2"/>
    <x v="1"/>
    <x v="3853"/>
    <x v="0"/>
    <x v="1"/>
    <x v="1"/>
    <x v="1"/>
    <x v="1"/>
  </r>
  <r>
    <x v="94"/>
    <n v="17422.740000000002"/>
    <n v="6850.01"/>
    <x v="2"/>
    <x v="6"/>
    <x v="3854"/>
    <x v="0"/>
    <x v="6"/>
    <x v="0"/>
    <x v="6"/>
    <x v="4"/>
  </r>
  <r>
    <x v="38"/>
    <n v="19692.34"/>
    <n v="14405.72"/>
    <x v="3"/>
    <x v="3"/>
    <x v="3855"/>
    <x v="1"/>
    <x v="3"/>
    <x v="3"/>
    <x v="3"/>
    <x v="2"/>
  </r>
  <r>
    <x v="40"/>
    <n v="15121.44"/>
    <n v="15025.92"/>
    <x v="3"/>
    <x v="7"/>
    <x v="3856"/>
    <x v="0"/>
    <x v="7"/>
    <x v="2"/>
    <x v="7"/>
    <x v="5"/>
  </r>
  <r>
    <x v="65"/>
    <n v="15405.51"/>
    <n v="11025.01"/>
    <x v="0"/>
    <x v="11"/>
    <x v="3857"/>
    <x v="0"/>
    <x v="10"/>
    <x v="3"/>
    <x v="10"/>
    <x v="5"/>
  </r>
  <r>
    <x v="92"/>
    <n v="12851.19"/>
    <n v="5752.59"/>
    <x v="3"/>
    <x v="9"/>
    <x v="3858"/>
    <x v="0"/>
    <x v="8"/>
    <x v="2"/>
    <x v="8"/>
    <x v="6"/>
  </r>
  <r>
    <x v="99"/>
    <n v="18771.830000000002"/>
    <n v="11800.11"/>
    <x v="2"/>
    <x v="7"/>
    <x v="3859"/>
    <x v="0"/>
    <x v="7"/>
    <x v="2"/>
    <x v="7"/>
    <x v="5"/>
  </r>
  <r>
    <x v="14"/>
    <n v="9741.11"/>
    <n v="12470.81"/>
    <x v="2"/>
    <x v="6"/>
    <x v="3860"/>
    <x v="0"/>
    <x v="6"/>
    <x v="0"/>
    <x v="6"/>
    <x v="4"/>
  </r>
  <r>
    <x v="44"/>
    <n v="12009.27"/>
    <n v="16521.009999999998"/>
    <x v="0"/>
    <x v="5"/>
    <x v="3861"/>
    <x v="1"/>
    <x v="5"/>
    <x v="3"/>
    <x v="5"/>
    <x v="1"/>
  </r>
  <r>
    <x v="97"/>
    <n v="12716.81"/>
    <n v="13497.49"/>
    <x v="1"/>
    <x v="6"/>
    <x v="3862"/>
    <x v="0"/>
    <x v="6"/>
    <x v="0"/>
    <x v="6"/>
    <x v="4"/>
  </r>
  <r>
    <x v="70"/>
    <n v="6438"/>
    <n v="18583.22"/>
    <x v="3"/>
    <x v="0"/>
    <x v="3863"/>
    <x v="0"/>
    <x v="0"/>
    <x v="0"/>
    <x v="0"/>
    <x v="0"/>
  </r>
  <r>
    <x v="12"/>
    <n v="17815.28"/>
    <n v="8695.56"/>
    <x v="1"/>
    <x v="9"/>
    <x v="3864"/>
    <x v="0"/>
    <x v="8"/>
    <x v="2"/>
    <x v="8"/>
    <x v="6"/>
  </r>
  <r>
    <x v="14"/>
    <n v="14954.34"/>
    <n v="19403.240000000002"/>
    <x v="1"/>
    <x v="0"/>
    <x v="3865"/>
    <x v="0"/>
    <x v="0"/>
    <x v="0"/>
    <x v="0"/>
    <x v="0"/>
  </r>
  <r>
    <x v="92"/>
    <n v="5095.3599999999997"/>
    <n v="12403.22"/>
    <x v="0"/>
    <x v="0"/>
    <x v="3866"/>
    <x v="0"/>
    <x v="0"/>
    <x v="0"/>
    <x v="0"/>
    <x v="0"/>
  </r>
  <r>
    <x v="46"/>
    <n v="19931.650000000001"/>
    <n v="11891.96"/>
    <x v="0"/>
    <x v="0"/>
    <x v="3867"/>
    <x v="0"/>
    <x v="0"/>
    <x v="0"/>
    <x v="0"/>
    <x v="0"/>
  </r>
  <r>
    <x v="81"/>
    <n v="18711.189999999999"/>
    <n v="17786.03"/>
    <x v="2"/>
    <x v="10"/>
    <x v="3868"/>
    <x v="0"/>
    <x v="9"/>
    <x v="1"/>
    <x v="9"/>
    <x v="2"/>
  </r>
  <r>
    <x v="98"/>
    <n v="7165.06"/>
    <n v="10611.94"/>
    <x v="1"/>
    <x v="5"/>
    <x v="3869"/>
    <x v="1"/>
    <x v="5"/>
    <x v="3"/>
    <x v="5"/>
    <x v="1"/>
  </r>
  <r>
    <x v="29"/>
    <n v="12853.77"/>
    <n v="8060.67"/>
    <x v="3"/>
    <x v="5"/>
    <x v="3870"/>
    <x v="1"/>
    <x v="5"/>
    <x v="3"/>
    <x v="5"/>
    <x v="1"/>
  </r>
  <r>
    <x v="12"/>
    <n v="18979.45"/>
    <n v="17402.59"/>
    <x v="3"/>
    <x v="10"/>
    <x v="3871"/>
    <x v="0"/>
    <x v="9"/>
    <x v="1"/>
    <x v="9"/>
    <x v="2"/>
  </r>
  <r>
    <x v="65"/>
    <n v="10321.19"/>
    <n v="17092.14"/>
    <x v="2"/>
    <x v="5"/>
    <x v="3872"/>
    <x v="1"/>
    <x v="5"/>
    <x v="3"/>
    <x v="5"/>
    <x v="1"/>
  </r>
  <r>
    <x v="58"/>
    <n v="6807.5"/>
    <n v="15126.42"/>
    <x v="3"/>
    <x v="1"/>
    <x v="3873"/>
    <x v="0"/>
    <x v="1"/>
    <x v="1"/>
    <x v="1"/>
    <x v="1"/>
  </r>
  <r>
    <x v="44"/>
    <n v="13932.3"/>
    <n v="19410.39"/>
    <x v="2"/>
    <x v="0"/>
    <x v="3874"/>
    <x v="0"/>
    <x v="0"/>
    <x v="0"/>
    <x v="0"/>
    <x v="0"/>
  </r>
  <r>
    <x v="83"/>
    <n v="16630.23"/>
    <n v="13240.87"/>
    <x v="2"/>
    <x v="4"/>
    <x v="3875"/>
    <x v="0"/>
    <x v="4"/>
    <x v="1"/>
    <x v="4"/>
    <x v="3"/>
  </r>
  <r>
    <x v="87"/>
    <n v="10264.129999999999"/>
    <n v="14463.4"/>
    <x v="0"/>
    <x v="7"/>
    <x v="3876"/>
    <x v="0"/>
    <x v="7"/>
    <x v="2"/>
    <x v="7"/>
    <x v="5"/>
  </r>
  <r>
    <x v="84"/>
    <n v="17518.53"/>
    <n v="15094.75"/>
    <x v="2"/>
    <x v="2"/>
    <x v="3877"/>
    <x v="0"/>
    <x v="2"/>
    <x v="2"/>
    <x v="2"/>
    <x v="0"/>
  </r>
  <r>
    <x v="78"/>
    <n v="19971.580000000002"/>
    <n v="7048.26"/>
    <x v="2"/>
    <x v="2"/>
    <x v="3878"/>
    <x v="0"/>
    <x v="2"/>
    <x v="2"/>
    <x v="2"/>
    <x v="0"/>
  </r>
  <r>
    <x v="19"/>
    <n v="5467.21"/>
    <n v="12723.72"/>
    <x v="3"/>
    <x v="3"/>
    <x v="3879"/>
    <x v="1"/>
    <x v="3"/>
    <x v="3"/>
    <x v="3"/>
    <x v="2"/>
  </r>
  <r>
    <x v="32"/>
    <n v="15955.67"/>
    <n v="12472.5"/>
    <x v="1"/>
    <x v="0"/>
    <x v="3880"/>
    <x v="0"/>
    <x v="0"/>
    <x v="0"/>
    <x v="0"/>
    <x v="0"/>
  </r>
  <r>
    <x v="30"/>
    <n v="12904.11"/>
    <n v="11806.47"/>
    <x v="1"/>
    <x v="11"/>
    <x v="3881"/>
    <x v="0"/>
    <x v="10"/>
    <x v="3"/>
    <x v="10"/>
    <x v="5"/>
  </r>
  <r>
    <x v="85"/>
    <n v="10534.08"/>
    <n v="16749.310000000001"/>
    <x v="2"/>
    <x v="12"/>
    <x v="3882"/>
    <x v="0"/>
    <x v="11"/>
    <x v="0"/>
    <x v="11"/>
    <x v="3"/>
  </r>
  <r>
    <x v="33"/>
    <n v="16257.39"/>
    <n v="5964.92"/>
    <x v="3"/>
    <x v="1"/>
    <x v="3883"/>
    <x v="0"/>
    <x v="1"/>
    <x v="1"/>
    <x v="1"/>
    <x v="1"/>
  </r>
  <r>
    <x v="95"/>
    <n v="9846.15"/>
    <n v="15505.61"/>
    <x v="3"/>
    <x v="12"/>
    <x v="3884"/>
    <x v="0"/>
    <x v="11"/>
    <x v="0"/>
    <x v="11"/>
    <x v="3"/>
  </r>
  <r>
    <x v="81"/>
    <n v="16717.04"/>
    <n v="5783.44"/>
    <x v="2"/>
    <x v="4"/>
    <x v="3885"/>
    <x v="0"/>
    <x v="4"/>
    <x v="1"/>
    <x v="4"/>
    <x v="3"/>
  </r>
  <r>
    <x v="9"/>
    <n v="6541.07"/>
    <n v="9922.7000000000007"/>
    <x v="1"/>
    <x v="5"/>
    <x v="3886"/>
    <x v="1"/>
    <x v="5"/>
    <x v="3"/>
    <x v="5"/>
    <x v="1"/>
  </r>
  <r>
    <x v="87"/>
    <n v="7579.7"/>
    <n v="11869.76"/>
    <x v="2"/>
    <x v="9"/>
    <x v="3887"/>
    <x v="0"/>
    <x v="8"/>
    <x v="2"/>
    <x v="8"/>
    <x v="6"/>
  </r>
  <r>
    <x v="36"/>
    <n v="7554.97"/>
    <n v="6056.4"/>
    <x v="0"/>
    <x v="12"/>
    <x v="3888"/>
    <x v="0"/>
    <x v="11"/>
    <x v="0"/>
    <x v="11"/>
    <x v="3"/>
  </r>
  <r>
    <x v="98"/>
    <n v="15881.32"/>
    <n v="14777.22"/>
    <x v="0"/>
    <x v="2"/>
    <x v="3889"/>
    <x v="0"/>
    <x v="2"/>
    <x v="2"/>
    <x v="2"/>
    <x v="0"/>
  </r>
  <r>
    <x v="13"/>
    <n v="11740.4"/>
    <n v="8438.39"/>
    <x v="2"/>
    <x v="4"/>
    <x v="3890"/>
    <x v="0"/>
    <x v="4"/>
    <x v="1"/>
    <x v="4"/>
    <x v="3"/>
  </r>
  <r>
    <x v="11"/>
    <n v="15460.95"/>
    <n v="12498.69"/>
    <x v="1"/>
    <x v="7"/>
    <x v="3891"/>
    <x v="0"/>
    <x v="7"/>
    <x v="2"/>
    <x v="7"/>
    <x v="5"/>
  </r>
  <r>
    <x v="85"/>
    <n v="11682.75"/>
    <n v="12574.05"/>
    <x v="2"/>
    <x v="5"/>
    <x v="3892"/>
    <x v="1"/>
    <x v="5"/>
    <x v="3"/>
    <x v="5"/>
    <x v="1"/>
  </r>
  <r>
    <x v="44"/>
    <n v="19563.009999999998"/>
    <n v="16294.83"/>
    <x v="3"/>
    <x v="5"/>
    <x v="3893"/>
    <x v="1"/>
    <x v="5"/>
    <x v="3"/>
    <x v="5"/>
    <x v="1"/>
  </r>
  <r>
    <x v="61"/>
    <n v="9463.35"/>
    <n v="5440.32"/>
    <x v="0"/>
    <x v="10"/>
    <x v="3894"/>
    <x v="0"/>
    <x v="9"/>
    <x v="1"/>
    <x v="9"/>
    <x v="2"/>
  </r>
  <r>
    <x v="19"/>
    <n v="17560.669999999998"/>
    <n v="18065.169999999998"/>
    <x v="2"/>
    <x v="6"/>
    <x v="3895"/>
    <x v="0"/>
    <x v="6"/>
    <x v="0"/>
    <x v="6"/>
    <x v="4"/>
  </r>
  <r>
    <x v="19"/>
    <n v="11288.86"/>
    <n v="19863.91"/>
    <x v="2"/>
    <x v="2"/>
    <x v="3896"/>
    <x v="0"/>
    <x v="2"/>
    <x v="2"/>
    <x v="2"/>
    <x v="0"/>
  </r>
  <r>
    <x v="97"/>
    <n v="17746.52"/>
    <n v="7070.93"/>
    <x v="3"/>
    <x v="7"/>
    <x v="3897"/>
    <x v="0"/>
    <x v="7"/>
    <x v="2"/>
    <x v="7"/>
    <x v="5"/>
  </r>
  <r>
    <x v="8"/>
    <n v="8785.08"/>
    <n v="16216.78"/>
    <x v="3"/>
    <x v="9"/>
    <x v="3898"/>
    <x v="0"/>
    <x v="8"/>
    <x v="2"/>
    <x v="8"/>
    <x v="6"/>
  </r>
  <r>
    <x v="24"/>
    <n v="14826.37"/>
    <n v="4343.0600000000004"/>
    <x v="2"/>
    <x v="4"/>
    <x v="3899"/>
    <x v="0"/>
    <x v="4"/>
    <x v="1"/>
    <x v="4"/>
    <x v="3"/>
  </r>
  <r>
    <x v="12"/>
    <n v="5898.03"/>
    <n v="15799"/>
    <x v="1"/>
    <x v="1"/>
    <x v="3900"/>
    <x v="0"/>
    <x v="1"/>
    <x v="1"/>
    <x v="1"/>
    <x v="1"/>
  </r>
  <r>
    <x v="30"/>
    <n v="15048.09"/>
    <n v="17101.84"/>
    <x v="2"/>
    <x v="6"/>
    <x v="3901"/>
    <x v="0"/>
    <x v="6"/>
    <x v="0"/>
    <x v="6"/>
    <x v="4"/>
  </r>
  <r>
    <x v="38"/>
    <n v="17086.29"/>
    <n v="6521.43"/>
    <x v="3"/>
    <x v="5"/>
    <x v="3902"/>
    <x v="1"/>
    <x v="5"/>
    <x v="3"/>
    <x v="5"/>
    <x v="1"/>
  </r>
  <r>
    <x v="52"/>
    <n v="18156.02"/>
    <n v="8306.2099999999991"/>
    <x v="2"/>
    <x v="6"/>
    <x v="3903"/>
    <x v="0"/>
    <x v="6"/>
    <x v="0"/>
    <x v="6"/>
    <x v="4"/>
  </r>
  <r>
    <x v="17"/>
    <n v="18095.53"/>
    <n v="17094.689999999999"/>
    <x v="1"/>
    <x v="12"/>
    <x v="3904"/>
    <x v="0"/>
    <x v="11"/>
    <x v="0"/>
    <x v="11"/>
    <x v="3"/>
  </r>
  <r>
    <x v="25"/>
    <n v="17741.89"/>
    <n v="8779.64"/>
    <x v="0"/>
    <x v="4"/>
    <x v="3905"/>
    <x v="0"/>
    <x v="4"/>
    <x v="1"/>
    <x v="4"/>
    <x v="3"/>
  </r>
  <r>
    <x v="90"/>
    <n v="12907.09"/>
    <n v="14222.66"/>
    <x v="2"/>
    <x v="2"/>
    <x v="3906"/>
    <x v="0"/>
    <x v="2"/>
    <x v="2"/>
    <x v="2"/>
    <x v="0"/>
  </r>
  <r>
    <x v="50"/>
    <n v="18407.900000000001"/>
    <n v="19493.310000000001"/>
    <x v="0"/>
    <x v="9"/>
    <x v="3907"/>
    <x v="0"/>
    <x v="8"/>
    <x v="2"/>
    <x v="8"/>
    <x v="6"/>
  </r>
  <r>
    <x v="19"/>
    <n v="5801.03"/>
    <n v="5428.71"/>
    <x v="0"/>
    <x v="5"/>
    <x v="3908"/>
    <x v="1"/>
    <x v="5"/>
    <x v="3"/>
    <x v="5"/>
    <x v="1"/>
  </r>
  <r>
    <x v="7"/>
    <n v="13684.53"/>
    <n v="12234.23"/>
    <x v="0"/>
    <x v="7"/>
    <x v="3909"/>
    <x v="0"/>
    <x v="7"/>
    <x v="2"/>
    <x v="7"/>
    <x v="5"/>
  </r>
  <r>
    <x v="52"/>
    <n v="5598.53"/>
    <n v="17967.54"/>
    <x v="3"/>
    <x v="1"/>
    <x v="3910"/>
    <x v="0"/>
    <x v="1"/>
    <x v="1"/>
    <x v="1"/>
    <x v="1"/>
  </r>
  <r>
    <x v="54"/>
    <n v="7896.68"/>
    <n v="11209.31"/>
    <x v="0"/>
    <x v="1"/>
    <x v="3911"/>
    <x v="0"/>
    <x v="1"/>
    <x v="1"/>
    <x v="1"/>
    <x v="1"/>
  </r>
  <r>
    <x v="12"/>
    <n v="15559.58"/>
    <n v="18742.3"/>
    <x v="1"/>
    <x v="6"/>
    <x v="3912"/>
    <x v="0"/>
    <x v="6"/>
    <x v="0"/>
    <x v="6"/>
    <x v="4"/>
  </r>
  <r>
    <x v="65"/>
    <n v="15823.45"/>
    <n v="11946.48"/>
    <x v="0"/>
    <x v="11"/>
    <x v="3913"/>
    <x v="0"/>
    <x v="10"/>
    <x v="3"/>
    <x v="10"/>
    <x v="5"/>
  </r>
  <r>
    <x v="8"/>
    <n v="7426.3"/>
    <n v="18092.59"/>
    <x v="2"/>
    <x v="9"/>
    <x v="3914"/>
    <x v="0"/>
    <x v="8"/>
    <x v="2"/>
    <x v="8"/>
    <x v="6"/>
  </r>
  <r>
    <x v="75"/>
    <n v="19841.259999999998"/>
    <n v="19075.66"/>
    <x v="1"/>
    <x v="0"/>
    <x v="3915"/>
    <x v="0"/>
    <x v="0"/>
    <x v="0"/>
    <x v="0"/>
    <x v="0"/>
  </r>
  <r>
    <x v="34"/>
    <n v="14166.17"/>
    <n v="14540.6"/>
    <x v="0"/>
    <x v="4"/>
    <x v="3916"/>
    <x v="0"/>
    <x v="4"/>
    <x v="1"/>
    <x v="4"/>
    <x v="3"/>
  </r>
  <r>
    <x v="36"/>
    <n v="7130.7"/>
    <n v="6000.77"/>
    <x v="0"/>
    <x v="2"/>
    <x v="3917"/>
    <x v="0"/>
    <x v="2"/>
    <x v="2"/>
    <x v="2"/>
    <x v="0"/>
  </r>
  <r>
    <x v="21"/>
    <n v="18153.34"/>
    <n v="16661.39"/>
    <x v="2"/>
    <x v="8"/>
    <x v="3918"/>
    <x v="0"/>
    <x v="3"/>
    <x v="3"/>
    <x v="3"/>
    <x v="4"/>
  </r>
  <r>
    <x v="42"/>
    <n v="10250.09"/>
    <n v="7656.44"/>
    <x v="2"/>
    <x v="0"/>
    <x v="3919"/>
    <x v="0"/>
    <x v="0"/>
    <x v="0"/>
    <x v="0"/>
    <x v="0"/>
  </r>
  <r>
    <x v="40"/>
    <n v="5135.1499999999996"/>
    <n v="5526.17"/>
    <x v="3"/>
    <x v="6"/>
    <x v="3920"/>
    <x v="0"/>
    <x v="6"/>
    <x v="0"/>
    <x v="6"/>
    <x v="4"/>
  </r>
  <r>
    <x v="97"/>
    <n v="14423.32"/>
    <n v="15441.83"/>
    <x v="1"/>
    <x v="6"/>
    <x v="3921"/>
    <x v="0"/>
    <x v="6"/>
    <x v="0"/>
    <x v="6"/>
    <x v="4"/>
  </r>
  <r>
    <x v="85"/>
    <n v="12897.82"/>
    <n v="7422.55"/>
    <x v="2"/>
    <x v="8"/>
    <x v="3922"/>
    <x v="0"/>
    <x v="3"/>
    <x v="3"/>
    <x v="3"/>
    <x v="4"/>
  </r>
  <r>
    <x v="22"/>
    <n v="18078.57"/>
    <n v="15068.02"/>
    <x v="3"/>
    <x v="12"/>
    <x v="3923"/>
    <x v="0"/>
    <x v="11"/>
    <x v="0"/>
    <x v="11"/>
    <x v="3"/>
  </r>
  <r>
    <x v="1"/>
    <n v="16012.13"/>
    <n v="12136.77"/>
    <x v="3"/>
    <x v="2"/>
    <x v="3924"/>
    <x v="0"/>
    <x v="2"/>
    <x v="2"/>
    <x v="2"/>
    <x v="0"/>
  </r>
  <r>
    <x v="79"/>
    <n v="16918.34"/>
    <n v="11344.58"/>
    <x v="3"/>
    <x v="12"/>
    <x v="3925"/>
    <x v="0"/>
    <x v="11"/>
    <x v="0"/>
    <x v="11"/>
    <x v="3"/>
  </r>
  <r>
    <x v="86"/>
    <n v="16796.39"/>
    <n v="12520.79"/>
    <x v="1"/>
    <x v="2"/>
    <x v="3926"/>
    <x v="0"/>
    <x v="2"/>
    <x v="2"/>
    <x v="2"/>
    <x v="0"/>
  </r>
  <r>
    <x v="65"/>
    <n v="16937.23"/>
    <n v="19852.43"/>
    <x v="2"/>
    <x v="4"/>
    <x v="3927"/>
    <x v="0"/>
    <x v="4"/>
    <x v="1"/>
    <x v="4"/>
    <x v="3"/>
  </r>
  <r>
    <x v="86"/>
    <n v="15901.71"/>
    <n v="14681.8"/>
    <x v="1"/>
    <x v="7"/>
    <x v="3928"/>
    <x v="0"/>
    <x v="7"/>
    <x v="2"/>
    <x v="7"/>
    <x v="5"/>
  </r>
  <r>
    <x v="39"/>
    <n v="15814.25"/>
    <n v="8970.02"/>
    <x v="2"/>
    <x v="12"/>
    <x v="3929"/>
    <x v="0"/>
    <x v="11"/>
    <x v="0"/>
    <x v="11"/>
    <x v="3"/>
  </r>
  <r>
    <x v="29"/>
    <n v="12543.46"/>
    <n v="11796.36"/>
    <x v="3"/>
    <x v="6"/>
    <x v="3930"/>
    <x v="0"/>
    <x v="6"/>
    <x v="0"/>
    <x v="6"/>
    <x v="4"/>
  </r>
  <r>
    <x v="55"/>
    <n v="7673.52"/>
    <n v="17038.47"/>
    <x v="2"/>
    <x v="0"/>
    <x v="3931"/>
    <x v="0"/>
    <x v="0"/>
    <x v="0"/>
    <x v="0"/>
    <x v="0"/>
  </r>
  <r>
    <x v="29"/>
    <n v="9972.5300000000007"/>
    <n v="11727.99"/>
    <x v="0"/>
    <x v="11"/>
    <x v="3932"/>
    <x v="0"/>
    <x v="10"/>
    <x v="3"/>
    <x v="10"/>
    <x v="5"/>
  </r>
  <r>
    <x v="35"/>
    <n v="7485.48"/>
    <n v="14038.97"/>
    <x v="1"/>
    <x v="10"/>
    <x v="3933"/>
    <x v="0"/>
    <x v="9"/>
    <x v="1"/>
    <x v="9"/>
    <x v="2"/>
  </r>
  <r>
    <x v="23"/>
    <n v="19191.61"/>
    <n v="15429.64"/>
    <x v="0"/>
    <x v="11"/>
    <x v="3934"/>
    <x v="0"/>
    <x v="10"/>
    <x v="3"/>
    <x v="10"/>
    <x v="5"/>
  </r>
  <r>
    <x v="69"/>
    <n v="12286.05"/>
    <n v="4404.88"/>
    <x v="1"/>
    <x v="3"/>
    <x v="3935"/>
    <x v="1"/>
    <x v="3"/>
    <x v="3"/>
    <x v="3"/>
    <x v="2"/>
  </r>
  <r>
    <x v="65"/>
    <n v="16569.05"/>
    <n v="8479.86"/>
    <x v="1"/>
    <x v="0"/>
    <x v="3936"/>
    <x v="0"/>
    <x v="0"/>
    <x v="0"/>
    <x v="0"/>
    <x v="0"/>
  </r>
  <r>
    <x v="95"/>
    <n v="7377.25"/>
    <n v="19235.7"/>
    <x v="3"/>
    <x v="11"/>
    <x v="3937"/>
    <x v="0"/>
    <x v="10"/>
    <x v="3"/>
    <x v="10"/>
    <x v="5"/>
  </r>
  <r>
    <x v="82"/>
    <n v="19611.650000000001"/>
    <n v="7188.9"/>
    <x v="3"/>
    <x v="12"/>
    <x v="3938"/>
    <x v="0"/>
    <x v="11"/>
    <x v="0"/>
    <x v="11"/>
    <x v="3"/>
  </r>
  <r>
    <x v="58"/>
    <n v="10506.6"/>
    <n v="11970.71"/>
    <x v="2"/>
    <x v="0"/>
    <x v="3939"/>
    <x v="0"/>
    <x v="0"/>
    <x v="0"/>
    <x v="0"/>
    <x v="0"/>
  </r>
  <r>
    <x v="58"/>
    <n v="9262.91"/>
    <n v="20731.21"/>
    <x v="2"/>
    <x v="9"/>
    <x v="3940"/>
    <x v="0"/>
    <x v="8"/>
    <x v="2"/>
    <x v="8"/>
    <x v="6"/>
  </r>
  <r>
    <x v="16"/>
    <n v="14528.73"/>
    <n v="5396.63"/>
    <x v="1"/>
    <x v="6"/>
    <x v="3941"/>
    <x v="0"/>
    <x v="6"/>
    <x v="0"/>
    <x v="6"/>
    <x v="4"/>
  </r>
  <r>
    <x v="93"/>
    <n v="19346.810000000001"/>
    <n v="9174.06"/>
    <x v="3"/>
    <x v="10"/>
    <x v="3942"/>
    <x v="0"/>
    <x v="9"/>
    <x v="1"/>
    <x v="9"/>
    <x v="2"/>
  </r>
  <r>
    <x v="46"/>
    <n v="11490.56"/>
    <n v="10864.98"/>
    <x v="2"/>
    <x v="11"/>
    <x v="3943"/>
    <x v="0"/>
    <x v="10"/>
    <x v="3"/>
    <x v="10"/>
    <x v="5"/>
  </r>
  <r>
    <x v="93"/>
    <n v="13926.12"/>
    <n v="11435.31"/>
    <x v="1"/>
    <x v="2"/>
    <x v="3944"/>
    <x v="0"/>
    <x v="2"/>
    <x v="2"/>
    <x v="2"/>
    <x v="0"/>
  </r>
  <r>
    <x v="52"/>
    <n v="7592.36"/>
    <n v="15712.95"/>
    <x v="3"/>
    <x v="6"/>
    <x v="3945"/>
    <x v="0"/>
    <x v="6"/>
    <x v="0"/>
    <x v="6"/>
    <x v="4"/>
  </r>
  <r>
    <x v="82"/>
    <n v="11907.91"/>
    <n v="11214.94"/>
    <x v="0"/>
    <x v="12"/>
    <x v="3946"/>
    <x v="0"/>
    <x v="11"/>
    <x v="0"/>
    <x v="11"/>
    <x v="3"/>
  </r>
  <r>
    <x v="8"/>
    <n v="15554.51"/>
    <n v="13748.6"/>
    <x v="1"/>
    <x v="5"/>
    <x v="3947"/>
    <x v="1"/>
    <x v="5"/>
    <x v="3"/>
    <x v="5"/>
    <x v="1"/>
  </r>
  <r>
    <x v="50"/>
    <n v="10448.07"/>
    <n v="16473.509999999998"/>
    <x v="0"/>
    <x v="2"/>
    <x v="3948"/>
    <x v="0"/>
    <x v="2"/>
    <x v="2"/>
    <x v="2"/>
    <x v="0"/>
  </r>
  <r>
    <x v="68"/>
    <n v="6509.17"/>
    <n v="13151.2"/>
    <x v="3"/>
    <x v="2"/>
    <x v="3949"/>
    <x v="0"/>
    <x v="2"/>
    <x v="2"/>
    <x v="2"/>
    <x v="0"/>
  </r>
  <r>
    <x v="46"/>
    <n v="10034.11"/>
    <n v="9519.3799999999992"/>
    <x v="3"/>
    <x v="7"/>
    <x v="3950"/>
    <x v="0"/>
    <x v="7"/>
    <x v="2"/>
    <x v="7"/>
    <x v="5"/>
  </r>
  <r>
    <x v="49"/>
    <n v="5538.8"/>
    <n v="13809.47"/>
    <x v="2"/>
    <x v="0"/>
    <x v="3951"/>
    <x v="0"/>
    <x v="0"/>
    <x v="0"/>
    <x v="0"/>
    <x v="0"/>
  </r>
  <r>
    <x v="63"/>
    <n v="10052.59"/>
    <n v="7549.57"/>
    <x v="2"/>
    <x v="1"/>
    <x v="3952"/>
    <x v="0"/>
    <x v="1"/>
    <x v="1"/>
    <x v="1"/>
    <x v="1"/>
  </r>
  <r>
    <x v="54"/>
    <n v="14493.86"/>
    <n v="17057.18"/>
    <x v="3"/>
    <x v="1"/>
    <x v="3953"/>
    <x v="0"/>
    <x v="1"/>
    <x v="1"/>
    <x v="1"/>
    <x v="1"/>
  </r>
  <r>
    <x v="54"/>
    <n v="12512.86"/>
    <n v="10164.19"/>
    <x v="3"/>
    <x v="4"/>
    <x v="3954"/>
    <x v="0"/>
    <x v="4"/>
    <x v="1"/>
    <x v="4"/>
    <x v="3"/>
  </r>
  <r>
    <x v="66"/>
    <n v="17832.900000000001"/>
    <n v="17233.14"/>
    <x v="1"/>
    <x v="6"/>
    <x v="3955"/>
    <x v="0"/>
    <x v="6"/>
    <x v="0"/>
    <x v="6"/>
    <x v="4"/>
  </r>
  <r>
    <x v="27"/>
    <n v="12140.99"/>
    <n v="10145.11"/>
    <x v="1"/>
    <x v="12"/>
    <x v="3956"/>
    <x v="0"/>
    <x v="11"/>
    <x v="0"/>
    <x v="11"/>
    <x v="3"/>
  </r>
  <r>
    <x v="91"/>
    <n v="10942.23"/>
    <n v="12446.04"/>
    <x v="0"/>
    <x v="9"/>
    <x v="3957"/>
    <x v="0"/>
    <x v="8"/>
    <x v="2"/>
    <x v="8"/>
    <x v="6"/>
  </r>
  <r>
    <x v="29"/>
    <n v="13544.21"/>
    <n v="14425.69"/>
    <x v="1"/>
    <x v="10"/>
    <x v="3958"/>
    <x v="0"/>
    <x v="9"/>
    <x v="1"/>
    <x v="9"/>
    <x v="2"/>
  </r>
  <r>
    <x v="26"/>
    <n v="9601.48"/>
    <n v="10500.56"/>
    <x v="3"/>
    <x v="5"/>
    <x v="3959"/>
    <x v="1"/>
    <x v="5"/>
    <x v="3"/>
    <x v="5"/>
    <x v="1"/>
  </r>
  <r>
    <x v="53"/>
    <n v="10429.6"/>
    <n v="14888.33"/>
    <x v="0"/>
    <x v="0"/>
    <x v="3960"/>
    <x v="0"/>
    <x v="0"/>
    <x v="0"/>
    <x v="0"/>
    <x v="0"/>
  </r>
  <r>
    <x v="10"/>
    <n v="10731.42"/>
    <n v="5514.79"/>
    <x v="1"/>
    <x v="5"/>
    <x v="3961"/>
    <x v="1"/>
    <x v="5"/>
    <x v="3"/>
    <x v="5"/>
    <x v="1"/>
  </r>
  <r>
    <x v="26"/>
    <n v="16735.23"/>
    <n v="8368.56"/>
    <x v="0"/>
    <x v="0"/>
    <x v="3962"/>
    <x v="0"/>
    <x v="0"/>
    <x v="0"/>
    <x v="0"/>
    <x v="0"/>
  </r>
  <r>
    <x v="39"/>
    <n v="13069.65"/>
    <n v="18544.93"/>
    <x v="1"/>
    <x v="9"/>
    <x v="3963"/>
    <x v="0"/>
    <x v="8"/>
    <x v="2"/>
    <x v="8"/>
    <x v="6"/>
  </r>
  <r>
    <x v="85"/>
    <n v="9436.6200000000008"/>
    <n v="17819.939999999999"/>
    <x v="3"/>
    <x v="7"/>
    <x v="3964"/>
    <x v="0"/>
    <x v="7"/>
    <x v="2"/>
    <x v="7"/>
    <x v="5"/>
  </r>
  <r>
    <x v="54"/>
    <n v="11540.6"/>
    <n v="15663.94"/>
    <x v="2"/>
    <x v="1"/>
    <x v="3965"/>
    <x v="0"/>
    <x v="1"/>
    <x v="1"/>
    <x v="1"/>
    <x v="1"/>
  </r>
  <r>
    <x v="25"/>
    <n v="14984.23"/>
    <n v="18945.79"/>
    <x v="0"/>
    <x v="10"/>
    <x v="3966"/>
    <x v="0"/>
    <x v="9"/>
    <x v="1"/>
    <x v="9"/>
    <x v="2"/>
  </r>
  <r>
    <x v="73"/>
    <n v="15789.6"/>
    <n v="15716.29"/>
    <x v="2"/>
    <x v="9"/>
    <x v="3967"/>
    <x v="0"/>
    <x v="8"/>
    <x v="2"/>
    <x v="8"/>
    <x v="6"/>
  </r>
  <r>
    <x v="1"/>
    <n v="6208.61"/>
    <n v="13802.64"/>
    <x v="2"/>
    <x v="4"/>
    <x v="3968"/>
    <x v="0"/>
    <x v="4"/>
    <x v="1"/>
    <x v="4"/>
    <x v="3"/>
  </r>
  <r>
    <x v="93"/>
    <n v="13596.02"/>
    <n v="13328.87"/>
    <x v="0"/>
    <x v="4"/>
    <x v="3969"/>
    <x v="0"/>
    <x v="4"/>
    <x v="1"/>
    <x v="4"/>
    <x v="3"/>
  </r>
  <r>
    <x v="3"/>
    <n v="16670.07"/>
    <n v="15564.65"/>
    <x v="0"/>
    <x v="1"/>
    <x v="3970"/>
    <x v="0"/>
    <x v="1"/>
    <x v="1"/>
    <x v="1"/>
    <x v="1"/>
  </r>
  <r>
    <x v="45"/>
    <n v="17859.5"/>
    <n v="14181.9"/>
    <x v="2"/>
    <x v="9"/>
    <x v="3971"/>
    <x v="0"/>
    <x v="8"/>
    <x v="2"/>
    <x v="8"/>
    <x v="6"/>
  </r>
  <r>
    <x v="21"/>
    <n v="5889.48"/>
    <n v="18498.349999999999"/>
    <x v="0"/>
    <x v="11"/>
    <x v="3972"/>
    <x v="0"/>
    <x v="10"/>
    <x v="3"/>
    <x v="10"/>
    <x v="5"/>
  </r>
  <r>
    <x v="5"/>
    <n v="13003.2"/>
    <n v="15516.76"/>
    <x v="0"/>
    <x v="2"/>
    <x v="3973"/>
    <x v="0"/>
    <x v="2"/>
    <x v="2"/>
    <x v="2"/>
    <x v="0"/>
  </r>
  <r>
    <x v="82"/>
    <n v="18254.849999999999"/>
    <n v="13406.63"/>
    <x v="3"/>
    <x v="11"/>
    <x v="3974"/>
    <x v="0"/>
    <x v="10"/>
    <x v="3"/>
    <x v="10"/>
    <x v="5"/>
  </r>
  <r>
    <x v="64"/>
    <n v="16273.98"/>
    <n v="10802.85"/>
    <x v="1"/>
    <x v="4"/>
    <x v="3975"/>
    <x v="0"/>
    <x v="4"/>
    <x v="1"/>
    <x v="4"/>
    <x v="3"/>
  </r>
  <r>
    <x v="86"/>
    <n v="11922.33"/>
    <n v="17826.21"/>
    <x v="2"/>
    <x v="1"/>
    <x v="3976"/>
    <x v="0"/>
    <x v="1"/>
    <x v="1"/>
    <x v="1"/>
    <x v="1"/>
  </r>
  <r>
    <x v="92"/>
    <n v="9800.9500000000007"/>
    <n v="9413.4699999999993"/>
    <x v="2"/>
    <x v="9"/>
    <x v="3977"/>
    <x v="0"/>
    <x v="8"/>
    <x v="2"/>
    <x v="8"/>
    <x v="6"/>
  </r>
  <r>
    <x v="8"/>
    <n v="8835.51"/>
    <n v="12019.68"/>
    <x v="1"/>
    <x v="10"/>
    <x v="3978"/>
    <x v="0"/>
    <x v="9"/>
    <x v="1"/>
    <x v="9"/>
    <x v="2"/>
  </r>
  <r>
    <x v="73"/>
    <n v="16465.580000000002"/>
    <n v="6347.82"/>
    <x v="0"/>
    <x v="8"/>
    <x v="3979"/>
    <x v="0"/>
    <x v="3"/>
    <x v="3"/>
    <x v="3"/>
    <x v="4"/>
  </r>
  <r>
    <x v="25"/>
    <n v="5716.17"/>
    <n v="8716.68"/>
    <x v="3"/>
    <x v="6"/>
    <x v="3980"/>
    <x v="0"/>
    <x v="6"/>
    <x v="0"/>
    <x v="6"/>
    <x v="4"/>
  </r>
  <r>
    <x v="61"/>
    <n v="11634.21"/>
    <n v="11236.78"/>
    <x v="3"/>
    <x v="12"/>
    <x v="3981"/>
    <x v="0"/>
    <x v="11"/>
    <x v="0"/>
    <x v="11"/>
    <x v="3"/>
  </r>
  <r>
    <x v="90"/>
    <n v="15860.83"/>
    <n v="12492.99"/>
    <x v="2"/>
    <x v="5"/>
    <x v="3982"/>
    <x v="1"/>
    <x v="5"/>
    <x v="3"/>
    <x v="5"/>
    <x v="1"/>
  </r>
  <r>
    <x v="82"/>
    <n v="16874.11"/>
    <n v="6921.28"/>
    <x v="1"/>
    <x v="2"/>
    <x v="3983"/>
    <x v="0"/>
    <x v="2"/>
    <x v="2"/>
    <x v="2"/>
    <x v="0"/>
  </r>
  <r>
    <x v="60"/>
    <n v="16929.240000000002"/>
    <n v="17486.57"/>
    <x v="1"/>
    <x v="4"/>
    <x v="3984"/>
    <x v="0"/>
    <x v="4"/>
    <x v="1"/>
    <x v="4"/>
    <x v="3"/>
  </r>
  <r>
    <x v="8"/>
    <n v="8207.86"/>
    <n v="17007.05"/>
    <x v="1"/>
    <x v="12"/>
    <x v="3985"/>
    <x v="0"/>
    <x v="11"/>
    <x v="0"/>
    <x v="11"/>
    <x v="3"/>
  </r>
  <r>
    <x v="35"/>
    <n v="9509.4599999999991"/>
    <n v="17364.310000000001"/>
    <x v="0"/>
    <x v="10"/>
    <x v="3986"/>
    <x v="0"/>
    <x v="9"/>
    <x v="1"/>
    <x v="9"/>
    <x v="2"/>
  </r>
  <r>
    <x v="10"/>
    <n v="8942.89"/>
    <n v="6867.17"/>
    <x v="2"/>
    <x v="6"/>
    <x v="3987"/>
    <x v="0"/>
    <x v="6"/>
    <x v="0"/>
    <x v="6"/>
    <x v="4"/>
  </r>
  <r>
    <x v="20"/>
    <n v="14947.89"/>
    <n v="7572.4"/>
    <x v="2"/>
    <x v="1"/>
    <x v="3988"/>
    <x v="0"/>
    <x v="1"/>
    <x v="1"/>
    <x v="1"/>
    <x v="1"/>
  </r>
  <r>
    <x v="10"/>
    <n v="12351.17"/>
    <n v="5495.03"/>
    <x v="0"/>
    <x v="0"/>
    <x v="3989"/>
    <x v="0"/>
    <x v="0"/>
    <x v="0"/>
    <x v="0"/>
    <x v="0"/>
  </r>
  <r>
    <x v="26"/>
    <n v="15882.82"/>
    <n v="9271.68"/>
    <x v="3"/>
    <x v="12"/>
    <x v="3990"/>
    <x v="0"/>
    <x v="11"/>
    <x v="0"/>
    <x v="11"/>
    <x v="3"/>
  </r>
  <r>
    <x v="26"/>
    <n v="8161.2"/>
    <n v="16821.04"/>
    <x v="3"/>
    <x v="5"/>
    <x v="3991"/>
    <x v="1"/>
    <x v="5"/>
    <x v="3"/>
    <x v="5"/>
    <x v="1"/>
  </r>
  <r>
    <x v="99"/>
    <n v="13403.8"/>
    <n v="8400.7000000000007"/>
    <x v="1"/>
    <x v="7"/>
    <x v="3992"/>
    <x v="0"/>
    <x v="7"/>
    <x v="2"/>
    <x v="7"/>
    <x v="5"/>
  </r>
  <r>
    <x v="10"/>
    <n v="16530.52"/>
    <n v="13533.2"/>
    <x v="2"/>
    <x v="9"/>
    <x v="3993"/>
    <x v="0"/>
    <x v="8"/>
    <x v="2"/>
    <x v="8"/>
    <x v="6"/>
  </r>
  <r>
    <x v="2"/>
    <n v="19418.91"/>
    <n v="10398.74"/>
    <x v="1"/>
    <x v="0"/>
    <x v="3994"/>
    <x v="0"/>
    <x v="0"/>
    <x v="0"/>
    <x v="0"/>
    <x v="0"/>
  </r>
  <r>
    <x v="81"/>
    <n v="8771.33"/>
    <n v="10607.02"/>
    <x v="3"/>
    <x v="6"/>
    <x v="3995"/>
    <x v="0"/>
    <x v="6"/>
    <x v="0"/>
    <x v="6"/>
    <x v="4"/>
  </r>
  <r>
    <x v="67"/>
    <n v="11987.76"/>
    <n v="8942.69"/>
    <x v="0"/>
    <x v="9"/>
    <x v="3996"/>
    <x v="0"/>
    <x v="8"/>
    <x v="2"/>
    <x v="8"/>
    <x v="6"/>
  </r>
  <r>
    <x v="7"/>
    <n v="14738.62"/>
    <n v="8164.43"/>
    <x v="3"/>
    <x v="6"/>
    <x v="3997"/>
    <x v="0"/>
    <x v="6"/>
    <x v="0"/>
    <x v="6"/>
    <x v="4"/>
  </r>
  <r>
    <x v="61"/>
    <n v="15316.33"/>
    <n v="6326.04"/>
    <x v="3"/>
    <x v="6"/>
    <x v="3998"/>
    <x v="0"/>
    <x v="6"/>
    <x v="0"/>
    <x v="6"/>
    <x v="4"/>
  </r>
  <r>
    <x v="11"/>
    <n v="14385.98"/>
    <n v="17840.330000000002"/>
    <x v="0"/>
    <x v="11"/>
    <x v="3999"/>
    <x v="0"/>
    <x v="10"/>
    <x v="3"/>
    <x v="10"/>
    <x v="5"/>
  </r>
  <r>
    <x v="30"/>
    <n v="15859.97"/>
    <n v="17656.28"/>
    <x v="1"/>
    <x v="2"/>
    <x v="4000"/>
    <x v="0"/>
    <x v="2"/>
    <x v="2"/>
    <x v="2"/>
    <x v="0"/>
  </r>
  <r>
    <x v="78"/>
    <n v="14986.18"/>
    <n v="14177.52"/>
    <x v="0"/>
    <x v="1"/>
    <x v="4001"/>
    <x v="0"/>
    <x v="1"/>
    <x v="1"/>
    <x v="1"/>
    <x v="1"/>
  </r>
  <r>
    <x v="52"/>
    <n v="14003.31"/>
    <n v="11843.77"/>
    <x v="2"/>
    <x v="11"/>
    <x v="4002"/>
    <x v="0"/>
    <x v="10"/>
    <x v="3"/>
    <x v="10"/>
    <x v="5"/>
  </r>
  <r>
    <x v="88"/>
    <n v="18550.68"/>
    <n v="17141.86"/>
    <x v="2"/>
    <x v="11"/>
    <x v="4003"/>
    <x v="0"/>
    <x v="10"/>
    <x v="3"/>
    <x v="10"/>
    <x v="5"/>
  </r>
  <r>
    <x v="39"/>
    <n v="14197.18"/>
    <n v="18738.490000000002"/>
    <x v="0"/>
    <x v="11"/>
    <x v="4004"/>
    <x v="0"/>
    <x v="10"/>
    <x v="3"/>
    <x v="10"/>
    <x v="5"/>
  </r>
  <r>
    <x v="69"/>
    <n v="8846.9"/>
    <n v="5994.09"/>
    <x v="3"/>
    <x v="5"/>
    <x v="4005"/>
    <x v="1"/>
    <x v="5"/>
    <x v="3"/>
    <x v="5"/>
    <x v="1"/>
  </r>
  <r>
    <x v="83"/>
    <n v="5442.41"/>
    <n v="7382.42"/>
    <x v="2"/>
    <x v="9"/>
    <x v="4006"/>
    <x v="0"/>
    <x v="8"/>
    <x v="2"/>
    <x v="8"/>
    <x v="6"/>
  </r>
  <r>
    <x v="3"/>
    <n v="5576.91"/>
    <n v="12266.53"/>
    <x v="1"/>
    <x v="2"/>
    <x v="4007"/>
    <x v="0"/>
    <x v="2"/>
    <x v="2"/>
    <x v="2"/>
    <x v="0"/>
  </r>
  <r>
    <x v="64"/>
    <n v="6785.94"/>
    <n v="6676.53"/>
    <x v="1"/>
    <x v="8"/>
    <x v="4008"/>
    <x v="0"/>
    <x v="3"/>
    <x v="3"/>
    <x v="3"/>
    <x v="4"/>
  </r>
  <r>
    <x v="96"/>
    <n v="19436.48"/>
    <n v="18356.38"/>
    <x v="0"/>
    <x v="7"/>
    <x v="4009"/>
    <x v="0"/>
    <x v="7"/>
    <x v="2"/>
    <x v="7"/>
    <x v="5"/>
  </r>
  <r>
    <x v="22"/>
    <n v="5963.59"/>
    <n v="15008.91"/>
    <x v="3"/>
    <x v="0"/>
    <x v="4010"/>
    <x v="0"/>
    <x v="0"/>
    <x v="0"/>
    <x v="0"/>
    <x v="0"/>
  </r>
  <r>
    <x v="12"/>
    <n v="17738.09"/>
    <n v="19489.16"/>
    <x v="1"/>
    <x v="0"/>
    <x v="4011"/>
    <x v="0"/>
    <x v="0"/>
    <x v="0"/>
    <x v="0"/>
    <x v="0"/>
  </r>
  <r>
    <x v="13"/>
    <n v="14385.03"/>
    <n v="8581.08"/>
    <x v="0"/>
    <x v="8"/>
    <x v="4012"/>
    <x v="0"/>
    <x v="3"/>
    <x v="3"/>
    <x v="3"/>
    <x v="4"/>
  </r>
  <r>
    <x v="80"/>
    <n v="13035.33"/>
    <n v="13992.87"/>
    <x v="1"/>
    <x v="0"/>
    <x v="4013"/>
    <x v="0"/>
    <x v="0"/>
    <x v="0"/>
    <x v="0"/>
    <x v="0"/>
  </r>
  <r>
    <x v="40"/>
    <n v="11582.38"/>
    <n v="10728.26"/>
    <x v="0"/>
    <x v="12"/>
    <x v="4014"/>
    <x v="0"/>
    <x v="11"/>
    <x v="0"/>
    <x v="11"/>
    <x v="3"/>
  </r>
  <r>
    <x v="23"/>
    <n v="12222.15"/>
    <n v="10367.75"/>
    <x v="0"/>
    <x v="3"/>
    <x v="4015"/>
    <x v="1"/>
    <x v="3"/>
    <x v="3"/>
    <x v="3"/>
    <x v="2"/>
  </r>
  <r>
    <x v="90"/>
    <n v="18772.439999999999"/>
    <n v="13489.05"/>
    <x v="2"/>
    <x v="6"/>
    <x v="4016"/>
    <x v="0"/>
    <x v="6"/>
    <x v="0"/>
    <x v="6"/>
    <x v="4"/>
  </r>
  <r>
    <x v="7"/>
    <n v="19064.59"/>
    <n v="8710.11"/>
    <x v="2"/>
    <x v="3"/>
    <x v="4017"/>
    <x v="1"/>
    <x v="3"/>
    <x v="3"/>
    <x v="3"/>
    <x v="2"/>
  </r>
  <r>
    <x v="66"/>
    <n v="12932.62"/>
    <n v="10379.34"/>
    <x v="1"/>
    <x v="9"/>
    <x v="4018"/>
    <x v="0"/>
    <x v="8"/>
    <x v="2"/>
    <x v="8"/>
    <x v="6"/>
  </r>
  <r>
    <x v="93"/>
    <n v="13934.28"/>
    <n v="18354.349999999999"/>
    <x v="1"/>
    <x v="2"/>
    <x v="4019"/>
    <x v="0"/>
    <x v="2"/>
    <x v="2"/>
    <x v="2"/>
    <x v="0"/>
  </r>
  <r>
    <x v="81"/>
    <n v="15741.82"/>
    <n v="17297.13"/>
    <x v="0"/>
    <x v="1"/>
    <x v="4020"/>
    <x v="0"/>
    <x v="1"/>
    <x v="1"/>
    <x v="1"/>
    <x v="1"/>
  </r>
  <r>
    <x v="64"/>
    <n v="14837.65"/>
    <n v="12256.45"/>
    <x v="3"/>
    <x v="1"/>
    <x v="4021"/>
    <x v="0"/>
    <x v="1"/>
    <x v="1"/>
    <x v="1"/>
    <x v="1"/>
  </r>
  <r>
    <x v="73"/>
    <n v="15841.78"/>
    <n v="14690.03"/>
    <x v="3"/>
    <x v="9"/>
    <x v="4022"/>
    <x v="0"/>
    <x v="8"/>
    <x v="2"/>
    <x v="8"/>
    <x v="6"/>
  </r>
  <r>
    <x v="37"/>
    <n v="15569.21"/>
    <n v="17418.98"/>
    <x v="3"/>
    <x v="6"/>
    <x v="4023"/>
    <x v="0"/>
    <x v="6"/>
    <x v="0"/>
    <x v="6"/>
    <x v="4"/>
  </r>
  <r>
    <x v="44"/>
    <n v="17980.04"/>
    <n v="14273.29"/>
    <x v="0"/>
    <x v="12"/>
    <x v="4024"/>
    <x v="0"/>
    <x v="11"/>
    <x v="0"/>
    <x v="11"/>
    <x v="3"/>
  </r>
  <r>
    <x v="97"/>
    <n v="11445.61"/>
    <n v="12153.96"/>
    <x v="0"/>
    <x v="10"/>
    <x v="4025"/>
    <x v="0"/>
    <x v="9"/>
    <x v="1"/>
    <x v="9"/>
    <x v="2"/>
  </r>
  <r>
    <x v="29"/>
    <n v="7831.53"/>
    <n v="10131.06"/>
    <x v="0"/>
    <x v="0"/>
    <x v="4026"/>
    <x v="0"/>
    <x v="0"/>
    <x v="0"/>
    <x v="0"/>
    <x v="0"/>
  </r>
  <r>
    <x v="64"/>
    <n v="10904.23"/>
    <n v="7450.35"/>
    <x v="0"/>
    <x v="12"/>
    <x v="4027"/>
    <x v="0"/>
    <x v="11"/>
    <x v="0"/>
    <x v="11"/>
    <x v="3"/>
  </r>
  <r>
    <x v="28"/>
    <n v="13555.65"/>
    <n v="7253.05"/>
    <x v="0"/>
    <x v="12"/>
    <x v="4028"/>
    <x v="0"/>
    <x v="11"/>
    <x v="0"/>
    <x v="11"/>
    <x v="3"/>
  </r>
  <r>
    <x v="4"/>
    <n v="12663.13"/>
    <n v="6215.95"/>
    <x v="1"/>
    <x v="10"/>
    <x v="4029"/>
    <x v="0"/>
    <x v="9"/>
    <x v="1"/>
    <x v="9"/>
    <x v="2"/>
  </r>
  <r>
    <x v="86"/>
    <n v="6161.62"/>
    <n v="15932.66"/>
    <x v="3"/>
    <x v="11"/>
    <x v="4030"/>
    <x v="0"/>
    <x v="10"/>
    <x v="3"/>
    <x v="10"/>
    <x v="5"/>
  </r>
  <r>
    <x v="90"/>
    <n v="16468.509999999998"/>
    <n v="10697.14"/>
    <x v="3"/>
    <x v="0"/>
    <x v="4031"/>
    <x v="0"/>
    <x v="0"/>
    <x v="0"/>
    <x v="0"/>
    <x v="0"/>
  </r>
  <r>
    <x v="69"/>
    <n v="10559.42"/>
    <n v="8540.15"/>
    <x v="0"/>
    <x v="3"/>
    <x v="4032"/>
    <x v="1"/>
    <x v="3"/>
    <x v="3"/>
    <x v="3"/>
    <x v="2"/>
  </r>
  <r>
    <x v="80"/>
    <n v="15956.75"/>
    <n v="18263.62"/>
    <x v="0"/>
    <x v="11"/>
    <x v="4033"/>
    <x v="0"/>
    <x v="10"/>
    <x v="3"/>
    <x v="10"/>
    <x v="5"/>
  </r>
  <r>
    <x v="81"/>
    <n v="6000.96"/>
    <n v="14282.69"/>
    <x v="2"/>
    <x v="5"/>
    <x v="4034"/>
    <x v="1"/>
    <x v="5"/>
    <x v="3"/>
    <x v="5"/>
    <x v="1"/>
  </r>
  <r>
    <x v="85"/>
    <n v="6719.54"/>
    <n v="15591.89"/>
    <x v="2"/>
    <x v="9"/>
    <x v="4035"/>
    <x v="0"/>
    <x v="8"/>
    <x v="2"/>
    <x v="8"/>
    <x v="6"/>
  </r>
  <r>
    <x v="91"/>
    <n v="5056.8999999999996"/>
    <n v="15379.98"/>
    <x v="1"/>
    <x v="0"/>
    <x v="4036"/>
    <x v="0"/>
    <x v="0"/>
    <x v="0"/>
    <x v="0"/>
    <x v="0"/>
  </r>
  <r>
    <x v="79"/>
    <n v="13984.11"/>
    <n v="9700.34"/>
    <x v="3"/>
    <x v="4"/>
    <x v="4037"/>
    <x v="0"/>
    <x v="4"/>
    <x v="1"/>
    <x v="4"/>
    <x v="3"/>
  </r>
  <r>
    <x v="80"/>
    <n v="5922.32"/>
    <n v="6016.13"/>
    <x v="1"/>
    <x v="11"/>
    <x v="4038"/>
    <x v="0"/>
    <x v="10"/>
    <x v="3"/>
    <x v="10"/>
    <x v="5"/>
  </r>
  <r>
    <x v="86"/>
    <n v="13033.84"/>
    <n v="16278.34"/>
    <x v="2"/>
    <x v="1"/>
    <x v="4039"/>
    <x v="0"/>
    <x v="1"/>
    <x v="1"/>
    <x v="1"/>
    <x v="1"/>
  </r>
  <r>
    <x v="88"/>
    <n v="14465.93"/>
    <n v="19879.04"/>
    <x v="2"/>
    <x v="12"/>
    <x v="4040"/>
    <x v="0"/>
    <x v="11"/>
    <x v="0"/>
    <x v="11"/>
    <x v="3"/>
  </r>
  <r>
    <x v="13"/>
    <n v="7061.86"/>
    <n v="17121.54"/>
    <x v="2"/>
    <x v="8"/>
    <x v="4041"/>
    <x v="0"/>
    <x v="3"/>
    <x v="3"/>
    <x v="3"/>
    <x v="4"/>
  </r>
  <r>
    <x v="51"/>
    <n v="19230.21"/>
    <n v="5926.79"/>
    <x v="1"/>
    <x v="7"/>
    <x v="4042"/>
    <x v="0"/>
    <x v="7"/>
    <x v="2"/>
    <x v="7"/>
    <x v="5"/>
  </r>
  <r>
    <x v="68"/>
    <n v="14449.71"/>
    <n v="5484.18"/>
    <x v="0"/>
    <x v="0"/>
    <x v="4043"/>
    <x v="0"/>
    <x v="0"/>
    <x v="0"/>
    <x v="0"/>
    <x v="0"/>
  </r>
  <r>
    <x v="64"/>
    <n v="13079.59"/>
    <n v="7959.31"/>
    <x v="0"/>
    <x v="12"/>
    <x v="4044"/>
    <x v="0"/>
    <x v="11"/>
    <x v="0"/>
    <x v="11"/>
    <x v="3"/>
  </r>
  <r>
    <x v="79"/>
    <n v="8150.43"/>
    <n v="5431.08"/>
    <x v="0"/>
    <x v="7"/>
    <x v="4045"/>
    <x v="0"/>
    <x v="7"/>
    <x v="2"/>
    <x v="7"/>
    <x v="5"/>
  </r>
  <r>
    <x v="55"/>
    <n v="6582.25"/>
    <n v="19550.91"/>
    <x v="2"/>
    <x v="12"/>
    <x v="4046"/>
    <x v="0"/>
    <x v="11"/>
    <x v="0"/>
    <x v="11"/>
    <x v="3"/>
  </r>
  <r>
    <x v="54"/>
    <n v="14131.36"/>
    <n v="7173.32"/>
    <x v="0"/>
    <x v="12"/>
    <x v="4047"/>
    <x v="0"/>
    <x v="11"/>
    <x v="0"/>
    <x v="11"/>
    <x v="3"/>
  </r>
  <r>
    <x v="87"/>
    <n v="8228.31"/>
    <n v="8118.42"/>
    <x v="2"/>
    <x v="2"/>
    <x v="4048"/>
    <x v="0"/>
    <x v="2"/>
    <x v="2"/>
    <x v="2"/>
    <x v="0"/>
  </r>
  <r>
    <x v="3"/>
    <n v="16712.48"/>
    <n v="10204.86"/>
    <x v="0"/>
    <x v="12"/>
    <x v="4049"/>
    <x v="0"/>
    <x v="11"/>
    <x v="0"/>
    <x v="11"/>
    <x v="3"/>
  </r>
  <r>
    <x v="58"/>
    <n v="10043.85"/>
    <n v="9131.81"/>
    <x v="1"/>
    <x v="9"/>
    <x v="4050"/>
    <x v="0"/>
    <x v="8"/>
    <x v="2"/>
    <x v="8"/>
    <x v="6"/>
  </r>
  <r>
    <x v="57"/>
    <n v="14881.55"/>
    <n v="7056.23"/>
    <x v="3"/>
    <x v="4"/>
    <x v="4051"/>
    <x v="0"/>
    <x v="4"/>
    <x v="1"/>
    <x v="4"/>
    <x v="3"/>
  </r>
  <r>
    <x v="6"/>
    <n v="6750.8"/>
    <n v="13857.49"/>
    <x v="3"/>
    <x v="3"/>
    <x v="4052"/>
    <x v="1"/>
    <x v="3"/>
    <x v="3"/>
    <x v="3"/>
    <x v="2"/>
  </r>
  <r>
    <x v="50"/>
    <n v="7036.68"/>
    <n v="12228.72"/>
    <x v="2"/>
    <x v="6"/>
    <x v="4053"/>
    <x v="0"/>
    <x v="6"/>
    <x v="0"/>
    <x v="6"/>
    <x v="4"/>
  </r>
  <r>
    <x v="5"/>
    <n v="16444.939999999999"/>
    <n v="13792.1"/>
    <x v="1"/>
    <x v="6"/>
    <x v="4054"/>
    <x v="0"/>
    <x v="6"/>
    <x v="0"/>
    <x v="6"/>
    <x v="4"/>
  </r>
  <r>
    <x v="47"/>
    <n v="11419.47"/>
    <n v="16201.49"/>
    <x v="2"/>
    <x v="9"/>
    <x v="4055"/>
    <x v="0"/>
    <x v="8"/>
    <x v="2"/>
    <x v="8"/>
    <x v="6"/>
  </r>
  <r>
    <x v="19"/>
    <n v="14872.28"/>
    <n v="16436.95"/>
    <x v="2"/>
    <x v="1"/>
    <x v="4056"/>
    <x v="0"/>
    <x v="1"/>
    <x v="1"/>
    <x v="1"/>
    <x v="1"/>
  </r>
  <r>
    <x v="78"/>
    <n v="14261.82"/>
    <n v="7378.46"/>
    <x v="2"/>
    <x v="8"/>
    <x v="4057"/>
    <x v="0"/>
    <x v="3"/>
    <x v="3"/>
    <x v="3"/>
    <x v="4"/>
  </r>
  <r>
    <x v="11"/>
    <n v="13649.73"/>
    <n v="14604.88"/>
    <x v="3"/>
    <x v="0"/>
    <x v="4058"/>
    <x v="0"/>
    <x v="0"/>
    <x v="0"/>
    <x v="0"/>
    <x v="0"/>
  </r>
  <r>
    <x v="41"/>
    <n v="9797.4599999999991"/>
    <n v="7019.69"/>
    <x v="2"/>
    <x v="12"/>
    <x v="4059"/>
    <x v="0"/>
    <x v="11"/>
    <x v="0"/>
    <x v="11"/>
    <x v="3"/>
  </r>
  <r>
    <x v="98"/>
    <n v="13876.54"/>
    <n v="15180.1"/>
    <x v="0"/>
    <x v="0"/>
    <x v="4060"/>
    <x v="0"/>
    <x v="0"/>
    <x v="0"/>
    <x v="0"/>
    <x v="0"/>
  </r>
  <r>
    <x v="55"/>
    <n v="12634.06"/>
    <n v="15837.88"/>
    <x v="1"/>
    <x v="1"/>
    <x v="4061"/>
    <x v="0"/>
    <x v="1"/>
    <x v="1"/>
    <x v="1"/>
    <x v="1"/>
  </r>
  <r>
    <x v="81"/>
    <n v="5787.41"/>
    <n v="8318.93"/>
    <x v="3"/>
    <x v="12"/>
    <x v="4062"/>
    <x v="0"/>
    <x v="11"/>
    <x v="0"/>
    <x v="11"/>
    <x v="3"/>
  </r>
  <r>
    <x v="26"/>
    <n v="15530.41"/>
    <n v="5977.46"/>
    <x v="3"/>
    <x v="11"/>
    <x v="4063"/>
    <x v="0"/>
    <x v="10"/>
    <x v="3"/>
    <x v="10"/>
    <x v="5"/>
  </r>
  <r>
    <x v="37"/>
    <n v="14129.39"/>
    <n v="12646.79"/>
    <x v="2"/>
    <x v="1"/>
    <x v="4064"/>
    <x v="0"/>
    <x v="1"/>
    <x v="1"/>
    <x v="1"/>
    <x v="1"/>
  </r>
  <r>
    <x v="54"/>
    <n v="12449.22"/>
    <n v="20521.8"/>
    <x v="3"/>
    <x v="2"/>
    <x v="4065"/>
    <x v="0"/>
    <x v="2"/>
    <x v="2"/>
    <x v="2"/>
    <x v="0"/>
  </r>
  <r>
    <x v="30"/>
    <n v="14169.7"/>
    <n v="10402.07"/>
    <x v="2"/>
    <x v="10"/>
    <x v="4066"/>
    <x v="0"/>
    <x v="9"/>
    <x v="1"/>
    <x v="9"/>
    <x v="2"/>
  </r>
  <r>
    <x v="3"/>
    <n v="6251.72"/>
    <n v="13739.33"/>
    <x v="3"/>
    <x v="5"/>
    <x v="4067"/>
    <x v="1"/>
    <x v="5"/>
    <x v="3"/>
    <x v="5"/>
    <x v="1"/>
  </r>
  <r>
    <x v="86"/>
    <n v="16931.689999999999"/>
    <n v="19875.96"/>
    <x v="1"/>
    <x v="2"/>
    <x v="4068"/>
    <x v="0"/>
    <x v="2"/>
    <x v="2"/>
    <x v="2"/>
    <x v="0"/>
  </r>
  <r>
    <x v="19"/>
    <n v="18528.54"/>
    <n v="8707.43"/>
    <x v="2"/>
    <x v="4"/>
    <x v="4069"/>
    <x v="0"/>
    <x v="4"/>
    <x v="1"/>
    <x v="4"/>
    <x v="3"/>
  </r>
  <r>
    <x v="68"/>
    <n v="5154.18"/>
    <n v="11765.45"/>
    <x v="2"/>
    <x v="6"/>
    <x v="4070"/>
    <x v="0"/>
    <x v="6"/>
    <x v="0"/>
    <x v="6"/>
    <x v="4"/>
  </r>
  <r>
    <x v="15"/>
    <n v="12117.6"/>
    <n v="12721.08"/>
    <x v="1"/>
    <x v="0"/>
    <x v="4071"/>
    <x v="0"/>
    <x v="0"/>
    <x v="0"/>
    <x v="0"/>
    <x v="0"/>
  </r>
  <r>
    <x v="20"/>
    <n v="6375.58"/>
    <n v="6165.44"/>
    <x v="2"/>
    <x v="4"/>
    <x v="4072"/>
    <x v="0"/>
    <x v="4"/>
    <x v="1"/>
    <x v="4"/>
    <x v="3"/>
  </r>
  <r>
    <x v="6"/>
    <n v="15483.47"/>
    <n v="7202.97"/>
    <x v="1"/>
    <x v="1"/>
    <x v="4073"/>
    <x v="0"/>
    <x v="1"/>
    <x v="1"/>
    <x v="1"/>
    <x v="1"/>
  </r>
  <r>
    <x v="14"/>
    <n v="15624.85"/>
    <n v="16818.22"/>
    <x v="2"/>
    <x v="5"/>
    <x v="4074"/>
    <x v="1"/>
    <x v="5"/>
    <x v="3"/>
    <x v="5"/>
    <x v="1"/>
  </r>
  <r>
    <x v="70"/>
    <n v="14111.75"/>
    <n v="19835.560000000001"/>
    <x v="3"/>
    <x v="4"/>
    <x v="4075"/>
    <x v="0"/>
    <x v="4"/>
    <x v="1"/>
    <x v="4"/>
    <x v="3"/>
  </r>
  <r>
    <x v="12"/>
    <n v="10222.82"/>
    <n v="6144.13"/>
    <x v="1"/>
    <x v="9"/>
    <x v="4076"/>
    <x v="0"/>
    <x v="8"/>
    <x v="2"/>
    <x v="8"/>
    <x v="6"/>
  </r>
  <r>
    <x v="94"/>
    <n v="19323.62"/>
    <n v="14469.13"/>
    <x v="3"/>
    <x v="0"/>
    <x v="4077"/>
    <x v="0"/>
    <x v="0"/>
    <x v="0"/>
    <x v="0"/>
    <x v="0"/>
  </r>
  <r>
    <x v="48"/>
    <n v="15367.07"/>
    <n v="10273.450000000001"/>
    <x v="3"/>
    <x v="5"/>
    <x v="4078"/>
    <x v="1"/>
    <x v="5"/>
    <x v="3"/>
    <x v="5"/>
    <x v="1"/>
  </r>
  <r>
    <x v="29"/>
    <n v="9828.6200000000008"/>
    <n v="5893.71"/>
    <x v="3"/>
    <x v="6"/>
    <x v="4079"/>
    <x v="0"/>
    <x v="6"/>
    <x v="0"/>
    <x v="6"/>
    <x v="4"/>
  </r>
  <r>
    <x v="28"/>
    <n v="19324.09"/>
    <n v="5834.6"/>
    <x v="2"/>
    <x v="2"/>
    <x v="4080"/>
    <x v="0"/>
    <x v="2"/>
    <x v="2"/>
    <x v="2"/>
    <x v="0"/>
  </r>
  <r>
    <x v="59"/>
    <n v="18608.64"/>
    <n v="7028.18"/>
    <x v="2"/>
    <x v="0"/>
    <x v="4081"/>
    <x v="0"/>
    <x v="0"/>
    <x v="0"/>
    <x v="0"/>
    <x v="0"/>
  </r>
  <r>
    <x v="92"/>
    <n v="13995.41"/>
    <n v="15448.55"/>
    <x v="0"/>
    <x v="1"/>
    <x v="4082"/>
    <x v="0"/>
    <x v="1"/>
    <x v="1"/>
    <x v="1"/>
    <x v="1"/>
  </r>
  <r>
    <x v="92"/>
    <n v="19962.09"/>
    <n v="12373.81"/>
    <x v="3"/>
    <x v="6"/>
    <x v="4083"/>
    <x v="0"/>
    <x v="6"/>
    <x v="0"/>
    <x v="6"/>
    <x v="4"/>
  </r>
  <r>
    <x v="17"/>
    <n v="18172.7"/>
    <n v="15007.26"/>
    <x v="0"/>
    <x v="4"/>
    <x v="4084"/>
    <x v="0"/>
    <x v="4"/>
    <x v="1"/>
    <x v="4"/>
    <x v="3"/>
  </r>
  <r>
    <x v="97"/>
    <n v="15003.86"/>
    <n v="12887.72"/>
    <x v="3"/>
    <x v="10"/>
    <x v="4085"/>
    <x v="0"/>
    <x v="9"/>
    <x v="1"/>
    <x v="9"/>
    <x v="2"/>
  </r>
  <r>
    <x v="23"/>
    <n v="19450.71"/>
    <n v="5703.95"/>
    <x v="2"/>
    <x v="9"/>
    <x v="4086"/>
    <x v="0"/>
    <x v="8"/>
    <x v="2"/>
    <x v="8"/>
    <x v="6"/>
  </r>
  <r>
    <x v="40"/>
    <n v="14551.27"/>
    <n v="15148.1"/>
    <x v="3"/>
    <x v="5"/>
    <x v="4087"/>
    <x v="1"/>
    <x v="5"/>
    <x v="3"/>
    <x v="5"/>
    <x v="1"/>
  </r>
  <r>
    <x v="40"/>
    <n v="19611.13"/>
    <n v="6214.09"/>
    <x v="3"/>
    <x v="9"/>
    <x v="4088"/>
    <x v="0"/>
    <x v="8"/>
    <x v="2"/>
    <x v="8"/>
    <x v="6"/>
  </r>
  <r>
    <x v="9"/>
    <n v="10858.94"/>
    <n v="7274.15"/>
    <x v="1"/>
    <x v="1"/>
    <x v="4089"/>
    <x v="0"/>
    <x v="1"/>
    <x v="1"/>
    <x v="1"/>
    <x v="1"/>
  </r>
  <r>
    <x v="86"/>
    <n v="11282.53"/>
    <n v="15031.53"/>
    <x v="2"/>
    <x v="6"/>
    <x v="4090"/>
    <x v="0"/>
    <x v="6"/>
    <x v="0"/>
    <x v="6"/>
    <x v="4"/>
  </r>
  <r>
    <x v="25"/>
    <n v="14279.05"/>
    <n v="7504.89"/>
    <x v="0"/>
    <x v="5"/>
    <x v="4091"/>
    <x v="1"/>
    <x v="5"/>
    <x v="3"/>
    <x v="5"/>
    <x v="1"/>
  </r>
  <r>
    <x v="22"/>
    <n v="10786.35"/>
    <n v="14481.81"/>
    <x v="0"/>
    <x v="6"/>
    <x v="4092"/>
    <x v="0"/>
    <x v="6"/>
    <x v="0"/>
    <x v="6"/>
    <x v="4"/>
  </r>
  <r>
    <x v="77"/>
    <n v="19530.87"/>
    <n v="6170.77"/>
    <x v="3"/>
    <x v="11"/>
    <x v="4093"/>
    <x v="0"/>
    <x v="10"/>
    <x v="3"/>
    <x v="10"/>
    <x v="5"/>
  </r>
  <r>
    <x v="91"/>
    <n v="11474.12"/>
    <n v="6029.58"/>
    <x v="1"/>
    <x v="11"/>
    <x v="4094"/>
    <x v="0"/>
    <x v="10"/>
    <x v="3"/>
    <x v="10"/>
    <x v="5"/>
  </r>
  <r>
    <x v="33"/>
    <n v="11370.81"/>
    <n v="18634.560000000001"/>
    <x v="1"/>
    <x v="9"/>
    <x v="4095"/>
    <x v="0"/>
    <x v="8"/>
    <x v="2"/>
    <x v="8"/>
    <x v="6"/>
  </r>
  <r>
    <x v="60"/>
    <n v="7017.98"/>
    <n v="13752.91"/>
    <x v="1"/>
    <x v="11"/>
    <x v="4096"/>
    <x v="0"/>
    <x v="10"/>
    <x v="3"/>
    <x v="10"/>
    <x v="5"/>
  </r>
  <r>
    <x v="4"/>
    <n v="14184.83"/>
    <n v="10261.73"/>
    <x v="3"/>
    <x v="9"/>
    <x v="4097"/>
    <x v="0"/>
    <x v="8"/>
    <x v="2"/>
    <x v="8"/>
    <x v="6"/>
  </r>
  <r>
    <x v="1"/>
    <n v="14394.19"/>
    <n v="20026.37"/>
    <x v="3"/>
    <x v="5"/>
    <x v="4098"/>
    <x v="1"/>
    <x v="5"/>
    <x v="3"/>
    <x v="5"/>
    <x v="1"/>
  </r>
  <r>
    <x v="70"/>
    <n v="17850.36"/>
    <n v="6774.7"/>
    <x v="0"/>
    <x v="10"/>
    <x v="4099"/>
    <x v="0"/>
    <x v="9"/>
    <x v="1"/>
    <x v="9"/>
    <x v="2"/>
  </r>
  <r>
    <x v="81"/>
    <n v="12647.59"/>
    <n v="12554.6"/>
    <x v="1"/>
    <x v="0"/>
    <x v="4100"/>
    <x v="0"/>
    <x v="0"/>
    <x v="0"/>
    <x v="0"/>
    <x v="0"/>
  </r>
  <r>
    <x v="36"/>
    <n v="17462.419999999998"/>
    <n v="13956.31"/>
    <x v="2"/>
    <x v="0"/>
    <x v="4101"/>
    <x v="0"/>
    <x v="0"/>
    <x v="0"/>
    <x v="0"/>
    <x v="0"/>
  </r>
  <r>
    <x v="41"/>
    <n v="16775.060000000001"/>
    <n v="20231.009999999998"/>
    <x v="1"/>
    <x v="9"/>
    <x v="4102"/>
    <x v="0"/>
    <x v="8"/>
    <x v="2"/>
    <x v="8"/>
    <x v="6"/>
  </r>
  <r>
    <x v="28"/>
    <n v="15808.5"/>
    <n v="8135.63"/>
    <x v="0"/>
    <x v="0"/>
    <x v="4103"/>
    <x v="0"/>
    <x v="0"/>
    <x v="0"/>
    <x v="0"/>
    <x v="0"/>
  </r>
  <r>
    <x v="55"/>
    <n v="17232.849999999999"/>
    <n v="15623.93"/>
    <x v="1"/>
    <x v="11"/>
    <x v="4104"/>
    <x v="0"/>
    <x v="10"/>
    <x v="3"/>
    <x v="10"/>
    <x v="5"/>
  </r>
  <r>
    <x v="86"/>
    <n v="11051.26"/>
    <n v="4781.32"/>
    <x v="0"/>
    <x v="1"/>
    <x v="4105"/>
    <x v="0"/>
    <x v="1"/>
    <x v="1"/>
    <x v="1"/>
    <x v="1"/>
  </r>
  <r>
    <x v="40"/>
    <n v="19470.669999999998"/>
    <n v="12928.78"/>
    <x v="0"/>
    <x v="1"/>
    <x v="4106"/>
    <x v="0"/>
    <x v="1"/>
    <x v="1"/>
    <x v="1"/>
    <x v="1"/>
  </r>
  <r>
    <x v="73"/>
    <n v="15424.3"/>
    <n v="17076.2"/>
    <x v="2"/>
    <x v="1"/>
    <x v="4107"/>
    <x v="0"/>
    <x v="1"/>
    <x v="1"/>
    <x v="1"/>
    <x v="1"/>
  </r>
  <r>
    <x v="18"/>
    <n v="16991.3"/>
    <n v="13004.2"/>
    <x v="2"/>
    <x v="12"/>
    <x v="4108"/>
    <x v="0"/>
    <x v="11"/>
    <x v="0"/>
    <x v="11"/>
    <x v="3"/>
  </r>
  <r>
    <x v="39"/>
    <n v="14829.29"/>
    <n v="6209.62"/>
    <x v="3"/>
    <x v="5"/>
    <x v="4109"/>
    <x v="1"/>
    <x v="5"/>
    <x v="3"/>
    <x v="5"/>
    <x v="1"/>
  </r>
  <r>
    <x v="78"/>
    <n v="5457.44"/>
    <n v="8833.08"/>
    <x v="2"/>
    <x v="4"/>
    <x v="4110"/>
    <x v="0"/>
    <x v="4"/>
    <x v="1"/>
    <x v="4"/>
    <x v="3"/>
  </r>
  <r>
    <x v="39"/>
    <n v="12697.4"/>
    <n v="11787.45"/>
    <x v="3"/>
    <x v="1"/>
    <x v="4111"/>
    <x v="0"/>
    <x v="1"/>
    <x v="1"/>
    <x v="1"/>
    <x v="1"/>
  </r>
  <r>
    <x v="26"/>
    <n v="5648.34"/>
    <n v="15997.43"/>
    <x v="3"/>
    <x v="5"/>
    <x v="4112"/>
    <x v="1"/>
    <x v="5"/>
    <x v="3"/>
    <x v="5"/>
    <x v="1"/>
  </r>
  <r>
    <x v="80"/>
    <n v="13703.78"/>
    <n v="13934.01"/>
    <x v="0"/>
    <x v="5"/>
    <x v="4113"/>
    <x v="1"/>
    <x v="5"/>
    <x v="3"/>
    <x v="5"/>
    <x v="1"/>
  </r>
  <r>
    <x v="78"/>
    <n v="14247"/>
    <n v="9528.36"/>
    <x v="2"/>
    <x v="3"/>
    <x v="4114"/>
    <x v="1"/>
    <x v="3"/>
    <x v="3"/>
    <x v="3"/>
    <x v="2"/>
  </r>
  <r>
    <x v="98"/>
    <n v="15439.46"/>
    <n v="9462.5400000000009"/>
    <x v="0"/>
    <x v="5"/>
    <x v="4115"/>
    <x v="1"/>
    <x v="5"/>
    <x v="3"/>
    <x v="5"/>
    <x v="1"/>
  </r>
  <r>
    <x v="34"/>
    <n v="10508.09"/>
    <n v="10864.74"/>
    <x v="2"/>
    <x v="4"/>
    <x v="4116"/>
    <x v="0"/>
    <x v="4"/>
    <x v="1"/>
    <x v="4"/>
    <x v="3"/>
  </r>
  <r>
    <x v="96"/>
    <n v="7972.28"/>
    <n v="18544.18"/>
    <x v="3"/>
    <x v="5"/>
    <x v="4117"/>
    <x v="1"/>
    <x v="5"/>
    <x v="3"/>
    <x v="5"/>
    <x v="1"/>
  </r>
  <r>
    <x v="92"/>
    <n v="8887.51"/>
    <n v="12082.53"/>
    <x v="1"/>
    <x v="5"/>
    <x v="4118"/>
    <x v="1"/>
    <x v="5"/>
    <x v="3"/>
    <x v="5"/>
    <x v="1"/>
  </r>
  <r>
    <x v="50"/>
    <n v="10167.84"/>
    <n v="6426.37"/>
    <x v="1"/>
    <x v="11"/>
    <x v="4119"/>
    <x v="0"/>
    <x v="10"/>
    <x v="3"/>
    <x v="10"/>
    <x v="5"/>
  </r>
  <r>
    <x v="87"/>
    <n v="16757.23"/>
    <n v="14574.09"/>
    <x v="1"/>
    <x v="4"/>
    <x v="4120"/>
    <x v="0"/>
    <x v="4"/>
    <x v="1"/>
    <x v="4"/>
    <x v="3"/>
  </r>
  <r>
    <x v="63"/>
    <n v="8584.34"/>
    <n v="18125.009999999998"/>
    <x v="3"/>
    <x v="5"/>
    <x v="4121"/>
    <x v="1"/>
    <x v="5"/>
    <x v="3"/>
    <x v="5"/>
    <x v="1"/>
  </r>
  <r>
    <x v="18"/>
    <n v="6910.23"/>
    <n v="6749.84"/>
    <x v="1"/>
    <x v="5"/>
    <x v="4122"/>
    <x v="1"/>
    <x v="5"/>
    <x v="3"/>
    <x v="5"/>
    <x v="1"/>
  </r>
  <r>
    <x v="2"/>
    <n v="18577.28"/>
    <n v="18493.11"/>
    <x v="3"/>
    <x v="6"/>
    <x v="4123"/>
    <x v="0"/>
    <x v="6"/>
    <x v="0"/>
    <x v="6"/>
    <x v="4"/>
  </r>
  <r>
    <x v="96"/>
    <n v="6311.25"/>
    <n v="15020.06"/>
    <x v="3"/>
    <x v="5"/>
    <x v="4124"/>
    <x v="1"/>
    <x v="5"/>
    <x v="3"/>
    <x v="5"/>
    <x v="1"/>
  </r>
  <r>
    <x v="46"/>
    <n v="16983.38"/>
    <n v="18116.27"/>
    <x v="0"/>
    <x v="9"/>
    <x v="4125"/>
    <x v="0"/>
    <x v="8"/>
    <x v="2"/>
    <x v="8"/>
    <x v="6"/>
  </r>
  <r>
    <x v="72"/>
    <n v="13437.92"/>
    <n v="17665.169999999998"/>
    <x v="0"/>
    <x v="9"/>
    <x v="4126"/>
    <x v="0"/>
    <x v="8"/>
    <x v="2"/>
    <x v="8"/>
    <x v="6"/>
  </r>
  <r>
    <x v="63"/>
    <n v="7719.38"/>
    <n v="5901.32"/>
    <x v="3"/>
    <x v="7"/>
    <x v="4127"/>
    <x v="0"/>
    <x v="7"/>
    <x v="2"/>
    <x v="7"/>
    <x v="5"/>
  </r>
  <r>
    <x v="64"/>
    <n v="15397.98"/>
    <n v="12640.79"/>
    <x v="0"/>
    <x v="9"/>
    <x v="4128"/>
    <x v="0"/>
    <x v="8"/>
    <x v="2"/>
    <x v="8"/>
    <x v="6"/>
  </r>
  <r>
    <x v="3"/>
    <n v="12157.51"/>
    <n v="8488.86"/>
    <x v="1"/>
    <x v="7"/>
    <x v="4129"/>
    <x v="0"/>
    <x v="7"/>
    <x v="2"/>
    <x v="7"/>
    <x v="5"/>
  </r>
  <r>
    <x v="59"/>
    <n v="6615.65"/>
    <n v="10465.85"/>
    <x v="2"/>
    <x v="2"/>
    <x v="4130"/>
    <x v="0"/>
    <x v="2"/>
    <x v="2"/>
    <x v="2"/>
    <x v="0"/>
  </r>
  <r>
    <x v="0"/>
    <n v="7932.49"/>
    <n v="19524.349999999999"/>
    <x v="0"/>
    <x v="8"/>
    <x v="4131"/>
    <x v="0"/>
    <x v="3"/>
    <x v="3"/>
    <x v="3"/>
    <x v="4"/>
  </r>
  <r>
    <x v="1"/>
    <n v="16268.52"/>
    <n v="12855.87"/>
    <x v="1"/>
    <x v="7"/>
    <x v="4132"/>
    <x v="0"/>
    <x v="7"/>
    <x v="2"/>
    <x v="7"/>
    <x v="5"/>
  </r>
  <r>
    <x v="68"/>
    <n v="9571.94"/>
    <n v="15877.43"/>
    <x v="1"/>
    <x v="2"/>
    <x v="4133"/>
    <x v="0"/>
    <x v="2"/>
    <x v="2"/>
    <x v="2"/>
    <x v="0"/>
  </r>
  <r>
    <x v="38"/>
    <n v="13362.53"/>
    <n v="10015.18"/>
    <x v="3"/>
    <x v="7"/>
    <x v="4134"/>
    <x v="0"/>
    <x v="7"/>
    <x v="2"/>
    <x v="7"/>
    <x v="5"/>
  </r>
  <r>
    <x v="21"/>
    <n v="8251.75"/>
    <n v="11222.96"/>
    <x v="1"/>
    <x v="11"/>
    <x v="4135"/>
    <x v="0"/>
    <x v="10"/>
    <x v="3"/>
    <x v="10"/>
    <x v="5"/>
  </r>
  <r>
    <x v="41"/>
    <n v="5725.67"/>
    <n v="10163.02"/>
    <x v="3"/>
    <x v="8"/>
    <x v="4136"/>
    <x v="0"/>
    <x v="3"/>
    <x v="3"/>
    <x v="3"/>
    <x v="4"/>
  </r>
  <r>
    <x v="98"/>
    <n v="12196.19"/>
    <n v="9274.14"/>
    <x v="0"/>
    <x v="10"/>
    <x v="4137"/>
    <x v="0"/>
    <x v="9"/>
    <x v="1"/>
    <x v="9"/>
    <x v="2"/>
  </r>
  <r>
    <x v="27"/>
    <n v="8035.17"/>
    <n v="11912.82"/>
    <x v="3"/>
    <x v="5"/>
    <x v="4138"/>
    <x v="1"/>
    <x v="5"/>
    <x v="3"/>
    <x v="5"/>
    <x v="1"/>
  </r>
  <r>
    <x v="57"/>
    <n v="12202.05"/>
    <n v="11000.11"/>
    <x v="0"/>
    <x v="11"/>
    <x v="4139"/>
    <x v="0"/>
    <x v="10"/>
    <x v="3"/>
    <x v="10"/>
    <x v="5"/>
  </r>
  <r>
    <x v="47"/>
    <n v="12724.17"/>
    <n v="6129.91"/>
    <x v="3"/>
    <x v="11"/>
    <x v="4140"/>
    <x v="0"/>
    <x v="10"/>
    <x v="3"/>
    <x v="10"/>
    <x v="5"/>
  </r>
  <r>
    <x v="82"/>
    <n v="10252.049999999999"/>
    <n v="8495.5499999999993"/>
    <x v="2"/>
    <x v="0"/>
    <x v="4141"/>
    <x v="0"/>
    <x v="0"/>
    <x v="0"/>
    <x v="0"/>
    <x v="0"/>
  </r>
  <r>
    <x v="34"/>
    <n v="11976.7"/>
    <n v="13790.29"/>
    <x v="3"/>
    <x v="5"/>
    <x v="4142"/>
    <x v="1"/>
    <x v="5"/>
    <x v="3"/>
    <x v="5"/>
    <x v="1"/>
  </r>
  <r>
    <x v="89"/>
    <n v="5274.41"/>
    <n v="19438.2"/>
    <x v="2"/>
    <x v="7"/>
    <x v="4143"/>
    <x v="0"/>
    <x v="7"/>
    <x v="2"/>
    <x v="7"/>
    <x v="5"/>
  </r>
  <r>
    <x v="77"/>
    <n v="6591.47"/>
    <n v="18690.419999999998"/>
    <x v="0"/>
    <x v="0"/>
    <x v="4144"/>
    <x v="0"/>
    <x v="0"/>
    <x v="0"/>
    <x v="0"/>
    <x v="0"/>
  </r>
  <r>
    <x v="28"/>
    <n v="12464.01"/>
    <n v="20581.3"/>
    <x v="2"/>
    <x v="9"/>
    <x v="4145"/>
    <x v="0"/>
    <x v="8"/>
    <x v="2"/>
    <x v="8"/>
    <x v="6"/>
  </r>
  <r>
    <x v="73"/>
    <n v="7040.9"/>
    <n v="14401.68"/>
    <x v="0"/>
    <x v="10"/>
    <x v="4146"/>
    <x v="0"/>
    <x v="9"/>
    <x v="1"/>
    <x v="9"/>
    <x v="2"/>
  </r>
  <r>
    <x v="80"/>
    <n v="18212.580000000002"/>
    <n v="17914.88"/>
    <x v="2"/>
    <x v="7"/>
    <x v="4147"/>
    <x v="0"/>
    <x v="7"/>
    <x v="2"/>
    <x v="7"/>
    <x v="5"/>
  </r>
  <r>
    <x v="61"/>
    <n v="6164.74"/>
    <n v="7876.83"/>
    <x v="0"/>
    <x v="12"/>
    <x v="4148"/>
    <x v="0"/>
    <x v="11"/>
    <x v="0"/>
    <x v="11"/>
    <x v="3"/>
  </r>
  <r>
    <x v="27"/>
    <n v="8993.41"/>
    <n v="17583.919999999998"/>
    <x v="2"/>
    <x v="9"/>
    <x v="4149"/>
    <x v="0"/>
    <x v="8"/>
    <x v="2"/>
    <x v="8"/>
    <x v="6"/>
  </r>
  <r>
    <x v="34"/>
    <n v="9867.0400000000009"/>
    <n v="6689.04"/>
    <x v="3"/>
    <x v="5"/>
    <x v="4150"/>
    <x v="1"/>
    <x v="5"/>
    <x v="3"/>
    <x v="5"/>
    <x v="1"/>
  </r>
  <r>
    <x v="54"/>
    <n v="5376.05"/>
    <n v="15689.15"/>
    <x v="2"/>
    <x v="7"/>
    <x v="4151"/>
    <x v="0"/>
    <x v="7"/>
    <x v="2"/>
    <x v="7"/>
    <x v="5"/>
  </r>
  <r>
    <x v="12"/>
    <n v="18360.310000000001"/>
    <n v="14415.64"/>
    <x v="0"/>
    <x v="10"/>
    <x v="4152"/>
    <x v="0"/>
    <x v="9"/>
    <x v="1"/>
    <x v="9"/>
    <x v="2"/>
  </r>
  <r>
    <x v="0"/>
    <n v="18014.79"/>
    <n v="10073.379999999999"/>
    <x v="2"/>
    <x v="5"/>
    <x v="4153"/>
    <x v="1"/>
    <x v="5"/>
    <x v="3"/>
    <x v="5"/>
    <x v="1"/>
  </r>
  <r>
    <x v="70"/>
    <n v="17268.84"/>
    <n v="9368.9500000000007"/>
    <x v="0"/>
    <x v="10"/>
    <x v="4154"/>
    <x v="0"/>
    <x v="9"/>
    <x v="1"/>
    <x v="9"/>
    <x v="2"/>
  </r>
  <r>
    <x v="36"/>
    <n v="14364.21"/>
    <n v="15378.66"/>
    <x v="3"/>
    <x v="3"/>
    <x v="4155"/>
    <x v="1"/>
    <x v="3"/>
    <x v="3"/>
    <x v="3"/>
    <x v="2"/>
  </r>
  <r>
    <x v="89"/>
    <n v="17041.5"/>
    <n v="18330.61"/>
    <x v="1"/>
    <x v="6"/>
    <x v="4156"/>
    <x v="0"/>
    <x v="6"/>
    <x v="0"/>
    <x v="6"/>
    <x v="4"/>
  </r>
  <r>
    <x v="26"/>
    <n v="12947.44"/>
    <n v="5785.42"/>
    <x v="2"/>
    <x v="11"/>
    <x v="4157"/>
    <x v="0"/>
    <x v="10"/>
    <x v="3"/>
    <x v="10"/>
    <x v="5"/>
  </r>
  <r>
    <x v="46"/>
    <n v="11022.66"/>
    <n v="8719.4599999999991"/>
    <x v="3"/>
    <x v="6"/>
    <x v="4158"/>
    <x v="0"/>
    <x v="6"/>
    <x v="0"/>
    <x v="6"/>
    <x v="4"/>
  </r>
  <r>
    <x v="47"/>
    <n v="18815.16"/>
    <n v="16024.92"/>
    <x v="3"/>
    <x v="4"/>
    <x v="4159"/>
    <x v="0"/>
    <x v="4"/>
    <x v="1"/>
    <x v="4"/>
    <x v="3"/>
  </r>
  <r>
    <x v="31"/>
    <n v="9266.9599999999991"/>
    <n v="7260.46"/>
    <x v="3"/>
    <x v="0"/>
    <x v="4160"/>
    <x v="0"/>
    <x v="0"/>
    <x v="0"/>
    <x v="0"/>
    <x v="0"/>
  </r>
  <r>
    <x v="19"/>
    <n v="15982.42"/>
    <n v="10613.54"/>
    <x v="3"/>
    <x v="0"/>
    <x v="4161"/>
    <x v="0"/>
    <x v="0"/>
    <x v="0"/>
    <x v="0"/>
    <x v="0"/>
  </r>
  <r>
    <x v="90"/>
    <n v="12307.08"/>
    <n v="10872.15"/>
    <x v="1"/>
    <x v="5"/>
    <x v="4162"/>
    <x v="1"/>
    <x v="5"/>
    <x v="3"/>
    <x v="5"/>
    <x v="1"/>
  </r>
  <r>
    <x v="99"/>
    <n v="10943.24"/>
    <n v="10834.21"/>
    <x v="3"/>
    <x v="4"/>
    <x v="4163"/>
    <x v="0"/>
    <x v="4"/>
    <x v="1"/>
    <x v="4"/>
    <x v="3"/>
  </r>
  <r>
    <x v="0"/>
    <n v="19292.95"/>
    <n v="17542.43"/>
    <x v="2"/>
    <x v="4"/>
    <x v="4164"/>
    <x v="0"/>
    <x v="4"/>
    <x v="1"/>
    <x v="4"/>
    <x v="3"/>
  </r>
  <r>
    <x v="18"/>
    <n v="12827.26"/>
    <n v="12874.5"/>
    <x v="1"/>
    <x v="5"/>
    <x v="4165"/>
    <x v="1"/>
    <x v="5"/>
    <x v="3"/>
    <x v="5"/>
    <x v="1"/>
  </r>
  <r>
    <x v="57"/>
    <n v="12222.67"/>
    <n v="11760.81"/>
    <x v="3"/>
    <x v="11"/>
    <x v="4166"/>
    <x v="0"/>
    <x v="10"/>
    <x v="3"/>
    <x v="10"/>
    <x v="5"/>
  </r>
  <r>
    <x v="55"/>
    <n v="18469.97"/>
    <n v="6598.38"/>
    <x v="3"/>
    <x v="9"/>
    <x v="4167"/>
    <x v="0"/>
    <x v="8"/>
    <x v="2"/>
    <x v="8"/>
    <x v="6"/>
  </r>
  <r>
    <x v="28"/>
    <n v="14943.14"/>
    <n v="13583.14"/>
    <x v="1"/>
    <x v="0"/>
    <x v="4168"/>
    <x v="0"/>
    <x v="0"/>
    <x v="0"/>
    <x v="0"/>
    <x v="0"/>
  </r>
  <r>
    <x v="91"/>
    <n v="11605.39"/>
    <n v="14589.72"/>
    <x v="2"/>
    <x v="11"/>
    <x v="4169"/>
    <x v="0"/>
    <x v="10"/>
    <x v="3"/>
    <x v="10"/>
    <x v="5"/>
  </r>
  <r>
    <x v="97"/>
    <n v="12267.03"/>
    <n v="14787.53"/>
    <x v="3"/>
    <x v="4"/>
    <x v="4170"/>
    <x v="0"/>
    <x v="4"/>
    <x v="1"/>
    <x v="4"/>
    <x v="3"/>
  </r>
  <r>
    <x v="97"/>
    <n v="13479.87"/>
    <n v="18500.41"/>
    <x v="1"/>
    <x v="7"/>
    <x v="4171"/>
    <x v="0"/>
    <x v="7"/>
    <x v="2"/>
    <x v="7"/>
    <x v="5"/>
  </r>
  <r>
    <x v="84"/>
    <n v="6620.72"/>
    <n v="9244.25"/>
    <x v="2"/>
    <x v="8"/>
    <x v="4172"/>
    <x v="0"/>
    <x v="3"/>
    <x v="3"/>
    <x v="3"/>
    <x v="4"/>
  </r>
  <r>
    <x v="41"/>
    <n v="8087.48"/>
    <n v="15291.55"/>
    <x v="3"/>
    <x v="2"/>
    <x v="4173"/>
    <x v="0"/>
    <x v="2"/>
    <x v="2"/>
    <x v="2"/>
    <x v="0"/>
  </r>
  <r>
    <x v="43"/>
    <n v="11321.33"/>
    <n v="19252.79"/>
    <x v="1"/>
    <x v="11"/>
    <x v="4174"/>
    <x v="0"/>
    <x v="10"/>
    <x v="3"/>
    <x v="10"/>
    <x v="5"/>
  </r>
  <r>
    <x v="80"/>
    <n v="11666.54"/>
    <n v="7086.4"/>
    <x v="2"/>
    <x v="5"/>
    <x v="4175"/>
    <x v="1"/>
    <x v="5"/>
    <x v="3"/>
    <x v="5"/>
    <x v="1"/>
  </r>
  <r>
    <x v="18"/>
    <n v="8848.7000000000007"/>
    <n v="9726.91"/>
    <x v="3"/>
    <x v="2"/>
    <x v="4176"/>
    <x v="0"/>
    <x v="2"/>
    <x v="2"/>
    <x v="2"/>
    <x v="0"/>
  </r>
  <r>
    <x v="48"/>
    <n v="10624.76"/>
    <n v="13225.62"/>
    <x v="1"/>
    <x v="1"/>
    <x v="4177"/>
    <x v="0"/>
    <x v="1"/>
    <x v="1"/>
    <x v="1"/>
    <x v="1"/>
  </r>
  <r>
    <x v="4"/>
    <n v="13603.7"/>
    <n v="5914.63"/>
    <x v="2"/>
    <x v="2"/>
    <x v="4178"/>
    <x v="0"/>
    <x v="2"/>
    <x v="2"/>
    <x v="2"/>
    <x v="0"/>
  </r>
  <r>
    <x v="86"/>
    <n v="14296.57"/>
    <n v="7229.34"/>
    <x v="0"/>
    <x v="7"/>
    <x v="4179"/>
    <x v="0"/>
    <x v="7"/>
    <x v="2"/>
    <x v="7"/>
    <x v="5"/>
  </r>
  <r>
    <x v="99"/>
    <n v="13864.84"/>
    <n v="19484.41"/>
    <x v="3"/>
    <x v="2"/>
    <x v="4180"/>
    <x v="0"/>
    <x v="2"/>
    <x v="2"/>
    <x v="2"/>
    <x v="0"/>
  </r>
  <r>
    <x v="25"/>
    <n v="9058.74"/>
    <n v="8861.1299999999992"/>
    <x v="1"/>
    <x v="11"/>
    <x v="4181"/>
    <x v="0"/>
    <x v="10"/>
    <x v="3"/>
    <x v="10"/>
    <x v="5"/>
  </r>
  <r>
    <x v="8"/>
    <n v="10319.99"/>
    <n v="5600.97"/>
    <x v="1"/>
    <x v="4"/>
    <x v="4182"/>
    <x v="0"/>
    <x v="4"/>
    <x v="1"/>
    <x v="4"/>
    <x v="3"/>
  </r>
  <r>
    <x v="41"/>
    <n v="8246.94"/>
    <n v="19544.560000000001"/>
    <x v="1"/>
    <x v="6"/>
    <x v="4183"/>
    <x v="0"/>
    <x v="6"/>
    <x v="0"/>
    <x v="6"/>
    <x v="4"/>
  </r>
  <r>
    <x v="11"/>
    <n v="7041.24"/>
    <n v="10904.46"/>
    <x v="3"/>
    <x v="9"/>
    <x v="4184"/>
    <x v="0"/>
    <x v="8"/>
    <x v="2"/>
    <x v="8"/>
    <x v="6"/>
  </r>
  <r>
    <x v="4"/>
    <n v="13442.35"/>
    <n v="16489.740000000002"/>
    <x v="3"/>
    <x v="10"/>
    <x v="4185"/>
    <x v="0"/>
    <x v="9"/>
    <x v="1"/>
    <x v="9"/>
    <x v="2"/>
  </r>
  <r>
    <x v="47"/>
    <n v="8256.33"/>
    <n v="10184.040000000001"/>
    <x v="1"/>
    <x v="3"/>
    <x v="4186"/>
    <x v="1"/>
    <x v="3"/>
    <x v="3"/>
    <x v="3"/>
    <x v="2"/>
  </r>
  <r>
    <x v="14"/>
    <n v="18021.740000000002"/>
    <n v="12838.22"/>
    <x v="2"/>
    <x v="11"/>
    <x v="4187"/>
    <x v="0"/>
    <x v="10"/>
    <x v="3"/>
    <x v="10"/>
    <x v="5"/>
  </r>
  <r>
    <x v="34"/>
    <n v="14322.12"/>
    <n v="6887.81"/>
    <x v="2"/>
    <x v="0"/>
    <x v="4188"/>
    <x v="0"/>
    <x v="0"/>
    <x v="0"/>
    <x v="0"/>
    <x v="0"/>
  </r>
  <r>
    <x v="90"/>
    <n v="6614.42"/>
    <n v="8366.6200000000008"/>
    <x v="1"/>
    <x v="2"/>
    <x v="4189"/>
    <x v="0"/>
    <x v="2"/>
    <x v="2"/>
    <x v="2"/>
    <x v="0"/>
  </r>
  <r>
    <x v="24"/>
    <n v="15828.97"/>
    <n v="19575.830000000002"/>
    <x v="0"/>
    <x v="1"/>
    <x v="4190"/>
    <x v="0"/>
    <x v="1"/>
    <x v="1"/>
    <x v="1"/>
    <x v="1"/>
  </r>
  <r>
    <x v="67"/>
    <n v="5417.49"/>
    <n v="12985.66"/>
    <x v="0"/>
    <x v="10"/>
    <x v="4191"/>
    <x v="0"/>
    <x v="9"/>
    <x v="1"/>
    <x v="9"/>
    <x v="2"/>
  </r>
  <r>
    <x v="15"/>
    <n v="14652.25"/>
    <n v="18089.509999999998"/>
    <x v="2"/>
    <x v="9"/>
    <x v="4192"/>
    <x v="0"/>
    <x v="8"/>
    <x v="2"/>
    <x v="8"/>
    <x v="6"/>
  </r>
  <r>
    <x v="31"/>
    <n v="5391.5"/>
    <n v="6145.68"/>
    <x v="3"/>
    <x v="12"/>
    <x v="4193"/>
    <x v="0"/>
    <x v="11"/>
    <x v="0"/>
    <x v="11"/>
    <x v="3"/>
  </r>
  <r>
    <x v="48"/>
    <n v="12255.64"/>
    <n v="20092.82"/>
    <x v="2"/>
    <x v="10"/>
    <x v="4194"/>
    <x v="0"/>
    <x v="9"/>
    <x v="1"/>
    <x v="9"/>
    <x v="2"/>
  </r>
  <r>
    <x v="67"/>
    <n v="19126.38"/>
    <n v="8331.52"/>
    <x v="2"/>
    <x v="5"/>
    <x v="4195"/>
    <x v="1"/>
    <x v="5"/>
    <x v="3"/>
    <x v="5"/>
    <x v="1"/>
  </r>
  <r>
    <x v="45"/>
    <n v="7533.79"/>
    <n v="9370.7800000000007"/>
    <x v="3"/>
    <x v="1"/>
    <x v="4196"/>
    <x v="0"/>
    <x v="1"/>
    <x v="1"/>
    <x v="1"/>
    <x v="1"/>
  </r>
  <r>
    <x v="81"/>
    <n v="8489.01"/>
    <n v="18316.29"/>
    <x v="3"/>
    <x v="11"/>
    <x v="4197"/>
    <x v="0"/>
    <x v="10"/>
    <x v="3"/>
    <x v="10"/>
    <x v="5"/>
  </r>
  <r>
    <x v="80"/>
    <n v="11402.12"/>
    <n v="7782.76"/>
    <x v="2"/>
    <x v="10"/>
    <x v="4198"/>
    <x v="0"/>
    <x v="9"/>
    <x v="1"/>
    <x v="9"/>
    <x v="2"/>
  </r>
  <r>
    <x v="91"/>
    <n v="15364.89"/>
    <n v="19527.28"/>
    <x v="0"/>
    <x v="1"/>
    <x v="4199"/>
    <x v="0"/>
    <x v="1"/>
    <x v="1"/>
    <x v="1"/>
    <x v="1"/>
  </r>
  <r>
    <x v="82"/>
    <n v="16001.92"/>
    <n v="7786.47"/>
    <x v="0"/>
    <x v="10"/>
    <x v="4200"/>
    <x v="0"/>
    <x v="9"/>
    <x v="1"/>
    <x v="9"/>
    <x v="2"/>
  </r>
  <r>
    <x v="19"/>
    <n v="10294.719999999999"/>
    <n v="17819.490000000002"/>
    <x v="1"/>
    <x v="3"/>
    <x v="4201"/>
    <x v="1"/>
    <x v="3"/>
    <x v="3"/>
    <x v="3"/>
    <x v="2"/>
  </r>
  <r>
    <x v="63"/>
    <n v="10706.37"/>
    <n v="18586.560000000001"/>
    <x v="1"/>
    <x v="4"/>
    <x v="4202"/>
    <x v="0"/>
    <x v="4"/>
    <x v="1"/>
    <x v="4"/>
    <x v="3"/>
  </r>
  <r>
    <x v="2"/>
    <n v="16880.86"/>
    <n v="10613.49"/>
    <x v="0"/>
    <x v="5"/>
    <x v="4203"/>
    <x v="1"/>
    <x v="5"/>
    <x v="3"/>
    <x v="5"/>
    <x v="1"/>
  </r>
  <r>
    <x v="77"/>
    <n v="9879.74"/>
    <n v="14245.63"/>
    <x v="3"/>
    <x v="10"/>
    <x v="4204"/>
    <x v="0"/>
    <x v="9"/>
    <x v="1"/>
    <x v="9"/>
    <x v="2"/>
  </r>
  <r>
    <x v="8"/>
    <n v="11134.62"/>
    <n v="14529.37"/>
    <x v="3"/>
    <x v="6"/>
    <x v="4205"/>
    <x v="0"/>
    <x v="6"/>
    <x v="0"/>
    <x v="6"/>
    <x v="4"/>
  </r>
  <r>
    <x v="76"/>
    <n v="17507.349999999999"/>
    <n v="6446.43"/>
    <x v="1"/>
    <x v="9"/>
    <x v="4206"/>
    <x v="0"/>
    <x v="8"/>
    <x v="2"/>
    <x v="8"/>
    <x v="6"/>
  </r>
  <r>
    <x v="55"/>
    <n v="17118.68"/>
    <n v="14799.49"/>
    <x v="0"/>
    <x v="9"/>
    <x v="4207"/>
    <x v="0"/>
    <x v="8"/>
    <x v="2"/>
    <x v="8"/>
    <x v="6"/>
  </r>
  <r>
    <x v="15"/>
    <n v="8754.25"/>
    <n v="11256.62"/>
    <x v="3"/>
    <x v="2"/>
    <x v="4208"/>
    <x v="0"/>
    <x v="2"/>
    <x v="2"/>
    <x v="2"/>
    <x v="0"/>
  </r>
  <r>
    <x v="17"/>
    <n v="6384.16"/>
    <n v="7899.68"/>
    <x v="2"/>
    <x v="9"/>
    <x v="4209"/>
    <x v="0"/>
    <x v="8"/>
    <x v="2"/>
    <x v="8"/>
    <x v="6"/>
  </r>
  <r>
    <x v="78"/>
    <n v="12678.17"/>
    <n v="12651.87"/>
    <x v="0"/>
    <x v="7"/>
    <x v="4210"/>
    <x v="0"/>
    <x v="7"/>
    <x v="2"/>
    <x v="7"/>
    <x v="5"/>
  </r>
  <r>
    <x v="68"/>
    <n v="18226.689999999999"/>
    <n v="9196.3799999999992"/>
    <x v="3"/>
    <x v="9"/>
    <x v="4211"/>
    <x v="0"/>
    <x v="8"/>
    <x v="2"/>
    <x v="8"/>
    <x v="6"/>
  </r>
  <r>
    <x v="49"/>
    <n v="13136.99"/>
    <n v="19536.54"/>
    <x v="3"/>
    <x v="1"/>
    <x v="4212"/>
    <x v="0"/>
    <x v="1"/>
    <x v="1"/>
    <x v="1"/>
    <x v="1"/>
  </r>
  <r>
    <x v="47"/>
    <n v="8798.26"/>
    <n v="16008.99"/>
    <x v="1"/>
    <x v="7"/>
    <x v="4213"/>
    <x v="0"/>
    <x v="7"/>
    <x v="2"/>
    <x v="7"/>
    <x v="5"/>
  </r>
  <r>
    <x v="31"/>
    <n v="17743.11"/>
    <n v="5936.36"/>
    <x v="1"/>
    <x v="9"/>
    <x v="4214"/>
    <x v="0"/>
    <x v="8"/>
    <x v="2"/>
    <x v="8"/>
    <x v="6"/>
  </r>
  <r>
    <x v="5"/>
    <n v="14140.14"/>
    <n v="4688.4799999999996"/>
    <x v="1"/>
    <x v="6"/>
    <x v="4215"/>
    <x v="0"/>
    <x v="6"/>
    <x v="0"/>
    <x v="6"/>
    <x v="4"/>
  </r>
  <r>
    <x v="13"/>
    <n v="6346.39"/>
    <n v="17233.22"/>
    <x v="3"/>
    <x v="5"/>
    <x v="4216"/>
    <x v="1"/>
    <x v="5"/>
    <x v="3"/>
    <x v="5"/>
    <x v="1"/>
  </r>
  <r>
    <x v="1"/>
    <n v="17557.68"/>
    <n v="15945.05"/>
    <x v="2"/>
    <x v="12"/>
    <x v="4217"/>
    <x v="0"/>
    <x v="11"/>
    <x v="0"/>
    <x v="11"/>
    <x v="3"/>
  </r>
  <r>
    <x v="53"/>
    <n v="13220.76"/>
    <n v="8487.35"/>
    <x v="2"/>
    <x v="5"/>
    <x v="4218"/>
    <x v="1"/>
    <x v="5"/>
    <x v="3"/>
    <x v="5"/>
    <x v="1"/>
  </r>
  <r>
    <x v="20"/>
    <n v="15540.09"/>
    <n v="11152.75"/>
    <x v="0"/>
    <x v="6"/>
    <x v="4219"/>
    <x v="0"/>
    <x v="6"/>
    <x v="0"/>
    <x v="6"/>
    <x v="4"/>
  </r>
  <r>
    <x v="50"/>
    <n v="17891.77"/>
    <n v="13230.2"/>
    <x v="2"/>
    <x v="10"/>
    <x v="4220"/>
    <x v="0"/>
    <x v="9"/>
    <x v="1"/>
    <x v="9"/>
    <x v="2"/>
  </r>
  <r>
    <x v="65"/>
    <n v="18407.59"/>
    <n v="12293.54"/>
    <x v="1"/>
    <x v="6"/>
    <x v="4221"/>
    <x v="0"/>
    <x v="6"/>
    <x v="0"/>
    <x v="6"/>
    <x v="4"/>
  </r>
  <r>
    <x v="68"/>
    <n v="19858.87"/>
    <n v="12878.87"/>
    <x v="2"/>
    <x v="9"/>
    <x v="4222"/>
    <x v="0"/>
    <x v="8"/>
    <x v="2"/>
    <x v="8"/>
    <x v="6"/>
  </r>
  <r>
    <x v="9"/>
    <n v="6783.95"/>
    <n v="14196.06"/>
    <x v="0"/>
    <x v="6"/>
    <x v="4223"/>
    <x v="0"/>
    <x v="6"/>
    <x v="0"/>
    <x v="6"/>
    <x v="4"/>
  </r>
  <r>
    <x v="17"/>
    <n v="5700.76"/>
    <n v="16473.560000000001"/>
    <x v="0"/>
    <x v="0"/>
    <x v="4224"/>
    <x v="0"/>
    <x v="0"/>
    <x v="0"/>
    <x v="0"/>
    <x v="0"/>
  </r>
  <r>
    <x v="90"/>
    <n v="17618.34"/>
    <n v="17459.98"/>
    <x v="0"/>
    <x v="5"/>
    <x v="4225"/>
    <x v="1"/>
    <x v="5"/>
    <x v="3"/>
    <x v="5"/>
    <x v="1"/>
  </r>
  <r>
    <x v="6"/>
    <n v="17508.689999999999"/>
    <n v="18426.14"/>
    <x v="0"/>
    <x v="10"/>
    <x v="4226"/>
    <x v="0"/>
    <x v="9"/>
    <x v="1"/>
    <x v="9"/>
    <x v="2"/>
  </r>
  <r>
    <x v="91"/>
    <n v="10258.02"/>
    <n v="9820.1200000000008"/>
    <x v="0"/>
    <x v="2"/>
    <x v="4227"/>
    <x v="0"/>
    <x v="2"/>
    <x v="2"/>
    <x v="2"/>
    <x v="0"/>
  </r>
  <r>
    <x v="93"/>
    <n v="18101.09"/>
    <n v="7045.11"/>
    <x v="1"/>
    <x v="2"/>
    <x v="4228"/>
    <x v="0"/>
    <x v="2"/>
    <x v="2"/>
    <x v="2"/>
    <x v="0"/>
  </r>
  <r>
    <x v="63"/>
    <n v="7743.48"/>
    <n v="5654.3"/>
    <x v="0"/>
    <x v="5"/>
    <x v="4229"/>
    <x v="1"/>
    <x v="5"/>
    <x v="3"/>
    <x v="5"/>
    <x v="1"/>
  </r>
  <r>
    <x v="74"/>
    <n v="17859.37"/>
    <n v="16208.21"/>
    <x v="2"/>
    <x v="8"/>
    <x v="4230"/>
    <x v="0"/>
    <x v="3"/>
    <x v="3"/>
    <x v="3"/>
    <x v="4"/>
  </r>
  <r>
    <x v="18"/>
    <n v="10867.23"/>
    <n v="15262.12"/>
    <x v="2"/>
    <x v="1"/>
    <x v="4231"/>
    <x v="0"/>
    <x v="1"/>
    <x v="1"/>
    <x v="1"/>
    <x v="1"/>
  </r>
  <r>
    <x v="68"/>
    <n v="6971.87"/>
    <n v="18077.66"/>
    <x v="0"/>
    <x v="5"/>
    <x v="4232"/>
    <x v="1"/>
    <x v="5"/>
    <x v="3"/>
    <x v="5"/>
    <x v="1"/>
  </r>
  <r>
    <x v="32"/>
    <n v="15457.41"/>
    <n v="9159.7999999999993"/>
    <x v="1"/>
    <x v="0"/>
    <x v="4233"/>
    <x v="0"/>
    <x v="0"/>
    <x v="0"/>
    <x v="0"/>
    <x v="0"/>
  </r>
  <r>
    <x v="27"/>
    <n v="14568.73"/>
    <n v="15901.93"/>
    <x v="2"/>
    <x v="6"/>
    <x v="4234"/>
    <x v="0"/>
    <x v="6"/>
    <x v="0"/>
    <x v="6"/>
    <x v="4"/>
  </r>
  <r>
    <x v="63"/>
    <n v="5466.83"/>
    <n v="15876.23"/>
    <x v="1"/>
    <x v="2"/>
    <x v="4235"/>
    <x v="0"/>
    <x v="2"/>
    <x v="2"/>
    <x v="2"/>
    <x v="0"/>
  </r>
  <r>
    <x v="11"/>
    <n v="11614.74"/>
    <n v="9899.7999999999993"/>
    <x v="2"/>
    <x v="11"/>
    <x v="4236"/>
    <x v="0"/>
    <x v="10"/>
    <x v="3"/>
    <x v="10"/>
    <x v="5"/>
  </r>
  <r>
    <x v="48"/>
    <n v="13011.76"/>
    <n v="13818.38"/>
    <x v="2"/>
    <x v="4"/>
    <x v="4237"/>
    <x v="0"/>
    <x v="4"/>
    <x v="1"/>
    <x v="4"/>
    <x v="3"/>
  </r>
  <r>
    <x v="9"/>
    <n v="19060.75"/>
    <n v="16362.63"/>
    <x v="2"/>
    <x v="9"/>
    <x v="4238"/>
    <x v="0"/>
    <x v="8"/>
    <x v="2"/>
    <x v="8"/>
    <x v="6"/>
  </r>
  <r>
    <x v="81"/>
    <n v="16110.93"/>
    <n v="13579.61"/>
    <x v="1"/>
    <x v="9"/>
    <x v="4239"/>
    <x v="0"/>
    <x v="8"/>
    <x v="2"/>
    <x v="8"/>
    <x v="6"/>
  </r>
  <r>
    <x v="31"/>
    <n v="11305.05"/>
    <n v="12295.74"/>
    <x v="0"/>
    <x v="10"/>
    <x v="4240"/>
    <x v="0"/>
    <x v="9"/>
    <x v="1"/>
    <x v="9"/>
    <x v="2"/>
  </r>
  <r>
    <x v="38"/>
    <n v="13532.85"/>
    <n v="20735.099999999999"/>
    <x v="2"/>
    <x v="5"/>
    <x v="4241"/>
    <x v="1"/>
    <x v="5"/>
    <x v="3"/>
    <x v="5"/>
    <x v="1"/>
  </r>
  <r>
    <x v="80"/>
    <n v="11461.36"/>
    <n v="20273.78"/>
    <x v="0"/>
    <x v="11"/>
    <x v="4242"/>
    <x v="0"/>
    <x v="10"/>
    <x v="3"/>
    <x v="10"/>
    <x v="5"/>
  </r>
  <r>
    <x v="92"/>
    <n v="9243.84"/>
    <n v="8656.99"/>
    <x v="3"/>
    <x v="0"/>
    <x v="4243"/>
    <x v="0"/>
    <x v="0"/>
    <x v="0"/>
    <x v="0"/>
    <x v="0"/>
  </r>
  <r>
    <x v="65"/>
    <n v="16657.669999999998"/>
    <n v="11538.31"/>
    <x v="2"/>
    <x v="5"/>
    <x v="4244"/>
    <x v="1"/>
    <x v="5"/>
    <x v="3"/>
    <x v="5"/>
    <x v="1"/>
  </r>
  <r>
    <x v="65"/>
    <n v="13524.87"/>
    <n v="14353.94"/>
    <x v="1"/>
    <x v="2"/>
    <x v="4245"/>
    <x v="0"/>
    <x v="2"/>
    <x v="2"/>
    <x v="2"/>
    <x v="0"/>
  </r>
  <r>
    <x v="31"/>
    <n v="13700.54"/>
    <n v="8192.65"/>
    <x v="2"/>
    <x v="0"/>
    <x v="4246"/>
    <x v="0"/>
    <x v="0"/>
    <x v="0"/>
    <x v="0"/>
    <x v="0"/>
  </r>
  <r>
    <x v="66"/>
    <n v="17611.580000000002"/>
    <n v="6077.05"/>
    <x v="2"/>
    <x v="5"/>
    <x v="4247"/>
    <x v="1"/>
    <x v="5"/>
    <x v="3"/>
    <x v="5"/>
    <x v="1"/>
  </r>
  <r>
    <x v="87"/>
    <n v="19114.02"/>
    <n v="7969.23"/>
    <x v="1"/>
    <x v="6"/>
    <x v="4248"/>
    <x v="0"/>
    <x v="6"/>
    <x v="0"/>
    <x v="6"/>
    <x v="4"/>
  </r>
  <r>
    <x v="50"/>
    <n v="11289.28"/>
    <n v="11387.97"/>
    <x v="1"/>
    <x v="12"/>
    <x v="4249"/>
    <x v="0"/>
    <x v="11"/>
    <x v="0"/>
    <x v="11"/>
    <x v="3"/>
  </r>
  <r>
    <x v="43"/>
    <n v="9069.16"/>
    <n v="14216.68"/>
    <x v="0"/>
    <x v="0"/>
    <x v="4250"/>
    <x v="0"/>
    <x v="0"/>
    <x v="0"/>
    <x v="0"/>
    <x v="0"/>
  </r>
  <r>
    <x v="61"/>
    <n v="13056.59"/>
    <n v="19292.669999999998"/>
    <x v="2"/>
    <x v="7"/>
    <x v="4251"/>
    <x v="0"/>
    <x v="7"/>
    <x v="2"/>
    <x v="7"/>
    <x v="5"/>
  </r>
  <r>
    <x v="91"/>
    <n v="19346.04"/>
    <n v="10052.23"/>
    <x v="1"/>
    <x v="8"/>
    <x v="4252"/>
    <x v="0"/>
    <x v="3"/>
    <x v="3"/>
    <x v="3"/>
    <x v="4"/>
  </r>
  <r>
    <x v="77"/>
    <n v="9893.86"/>
    <n v="5114.2"/>
    <x v="0"/>
    <x v="5"/>
    <x v="4253"/>
    <x v="1"/>
    <x v="5"/>
    <x v="3"/>
    <x v="5"/>
    <x v="1"/>
  </r>
  <r>
    <x v="42"/>
    <n v="18444.43"/>
    <n v="5670.97"/>
    <x v="1"/>
    <x v="9"/>
    <x v="4254"/>
    <x v="0"/>
    <x v="8"/>
    <x v="2"/>
    <x v="8"/>
    <x v="6"/>
  </r>
  <r>
    <x v="3"/>
    <n v="8521.93"/>
    <n v="11915.42"/>
    <x v="0"/>
    <x v="7"/>
    <x v="4255"/>
    <x v="0"/>
    <x v="7"/>
    <x v="2"/>
    <x v="7"/>
    <x v="5"/>
  </r>
  <r>
    <x v="98"/>
    <n v="7951.37"/>
    <n v="4323.13"/>
    <x v="1"/>
    <x v="11"/>
    <x v="4256"/>
    <x v="0"/>
    <x v="10"/>
    <x v="3"/>
    <x v="10"/>
    <x v="5"/>
  </r>
  <r>
    <x v="72"/>
    <n v="7767.75"/>
    <n v="6990"/>
    <x v="0"/>
    <x v="2"/>
    <x v="4257"/>
    <x v="0"/>
    <x v="2"/>
    <x v="2"/>
    <x v="2"/>
    <x v="0"/>
  </r>
  <r>
    <x v="50"/>
    <n v="15059.3"/>
    <n v="10523.04"/>
    <x v="2"/>
    <x v="0"/>
    <x v="4258"/>
    <x v="0"/>
    <x v="0"/>
    <x v="0"/>
    <x v="0"/>
    <x v="0"/>
  </r>
  <r>
    <x v="14"/>
    <n v="6530.23"/>
    <n v="14040.66"/>
    <x v="1"/>
    <x v="11"/>
    <x v="4259"/>
    <x v="0"/>
    <x v="10"/>
    <x v="3"/>
    <x v="10"/>
    <x v="5"/>
  </r>
  <r>
    <x v="22"/>
    <n v="15091.33"/>
    <n v="13308.91"/>
    <x v="0"/>
    <x v="4"/>
    <x v="4260"/>
    <x v="0"/>
    <x v="4"/>
    <x v="1"/>
    <x v="4"/>
    <x v="3"/>
  </r>
  <r>
    <x v="8"/>
    <n v="9023.75"/>
    <n v="14396.8"/>
    <x v="3"/>
    <x v="0"/>
    <x v="4261"/>
    <x v="0"/>
    <x v="0"/>
    <x v="0"/>
    <x v="0"/>
    <x v="0"/>
  </r>
  <r>
    <x v="66"/>
    <n v="18137.38"/>
    <n v="12630.59"/>
    <x v="3"/>
    <x v="3"/>
    <x v="4262"/>
    <x v="1"/>
    <x v="3"/>
    <x v="3"/>
    <x v="3"/>
    <x v="2"/>
  </r>
  <r>
    <x v="46"/>
    <n v="10476.39"/>
    <n v="18994.45"/>
    <x v="1"/>
    <x v="4"/>
    <x v="4263"/>
    <x v="0"/>
    <x v="4"/>
    <x v="1"/>
    <x v="4"/>
    <x v="3"/>
  </r>
  <r>
    <x v="33"/>
    <n v="10080.870000000001"/>
    <n v="9028.19"/>
    <x v="3"/>
    <x v="7"/>
    <x v="4264"/>
    <x v="0"/>
    <x v="7"/>
    <x v="2"/>
    <x v="7"/>
    <x v="5"/>
  </r>
  <r>
    <x v="0"/>
    <n v="14031.58"/>
    <n v="17325.77"/>
    <x v="1"/>
    <x v="2"/>
    <x v="4265"/>
    <x v="0"/>
    <x v="2"/>
    <x v="2"/>
    <x v="2"/>
    <x v="0"/>
  </r>
  <r>
    <x v="18"/>
    <n v="19716.189999999999"/>
    <n v="5528.62"/>
    <x v="2"/>
    <x v="0"/>
    <x v="4266"/>
    <x v="0"/>
    <x v="0"/>
    <x v="0"/>
    <x v="0"/>
    <x v="0"/>
  </r>
  <r>
    <x v="30"/>
    <n v="9293.39"/>
    <n v="13946.89"/>
    <x v="0"/>
    <x v="10"/>
    <x v="4267"/>
    <x v="0"/>
    <x v="9"/>
    <x v="1"/>
    <x v="9"/>
    <x v="2"/>
  </r>
  <r>
    <x v="36"/>
    <n v="10232.959999999999"/>
    <n v="17079.650000000001"/>
    <x v="3"/>
    <x v="1"/>
    <x v="4268"/>
    <x v="0"/>
    <x v="1"/>
    <x v="1"/>
    <x v="1"/>
    <x v="1"/>
  </r>
  <r>
    <x v="13"/>
    <n v="8562.57"/>
    <n v="14506.85"/>
    <x v="3"/>
    <x v="1"/>
    <x v="4269"/>
    <x v="0"/>
    <x v="1"/>
    <x v="1"/>
    <x v="1"/>
    <x v="1"/>
  </r>
  <r>
    <x v="96"/>
    <n v="12835.95"/>
    <n v="5236.24"/>
    <x v="3"/>
    <x v="9"/>
    <x v="4270"/>
    <x v="0"/>
    <x v="8"/>
    <x v="2"/>
    <x v="8"/>
    <x v="6"/>
  </r>
  <r>
    <x v="57"/>
    <n v="9574.27"/>
    <n v="7087.32"/>
    <x v="1"/>
    <x v="5"/>
    <x v="4271"/>
    <x v="1"/>
    <x v="5"/>
    <x v="3"/>
    <x v="5"/>
    <x v="1"/>
  </r>
  <r>
    <x v="9"/>
    <n v="9847.26"/>
    <n v="19998.150000000001"/>
    <x v="3"/>
    <x v="2"/>
    <x v="4272"/>
    <x v="0"/>
    <x v="2"/>
    <x v="2"/>
    <x v="2"/>
    <x v="0"/>
  </r>
  <r>
    <x v="98"/>
    <n v="10659.82"/>
    <n v="17118.02"/>
    <x v="2"/>
    <x v="0"/>
    <x v="4273"/>
    <x v="0"/>
    <x v="0"/>
    <x v="0"/>
    <x v="0"/>
    <x v="0"/>
  </r>
  <r>
    <x v="41"/>
    <n v="15377.74"/>
    <n v="5555.08"/>
    <x v="2"/>
    <x v="5"/>
    <x v="4274"/>
    <x v="1"/>
    <x v="5"/>
    <x v="3"/>
    <x v="5"/>
    <x v="1"/>
  </r>
  <r>
    <x v="19"/>
    <n v="18437.240000000002"/>
    <n v="16743.66"/>
    <x v="3"/>
    <x v="5"/>
    <x v="4275"/>
    <x v="1"/>
    <x v="5"/>
    <x v="3"/>
    <x v="5"/>
    <x v="1"/>
  </r>
  <r>
    <x v="64"/>
    <n v="11485.93"/>
    <n v="12373.78"/>
    <x v="1"/>
    <x v="11"/>
    <x v="4276"/>
    <x v="0"/>
    <x v="10"/>
    <x v="3"/>
    <x v="10"/>
    <x v="5"/>
  </r>
  <r>
    <x v="57"/>
    <n v="12042.12"/>
    <n v="11310.33"/>
    <x v="0"/>
    <x v="10"/>
    <x v="4277"/>
    <x v="0"/>
    <x v="9"/>
    <x v="1"/>
    <x v="9"/>
    <x v="2"/>
  </r>
  <r>
    <x v="95"/>
    <n v="16054.03"/>
    <n v="7126.87"/>
    <x v="3"/>
    <x v="3"/>
    <x v="4278"/>
    <x v="1"/>
    <x v="3"/>
    <x v="3"/>
    <x v="3"/>
    <x v="2"/>
  </r>
  <r>
    <x v="53"/>
    <n v="19838.400000000001"/>
    <n v="5744.29"/>
    <x v="3"/>
    <x v="12"/>
    <x v="4279"/>
    <x v="0"/>
    <x v="11"/>
    <x v="0"/>
    <x v="11"/>
    <x v="3"/>
  </r>
  <r>
    <x v="88"/>
    <n v="13366.61"/>
    <n v="7422.04"/>
    <x v="2"/>
    <x v="10"/>
    <x v="4280"/>
    <x v="0"/>
    <x v="9"/>
    <x v="1"/>
    <x v="9"/>
    <x v="2"/>
  </r>
  <r>
    <x v="77"/>
    <n v="9814.3799999999992"/>
    <n v="5158.3900000000003"/>
    <x v="3"/>
    <x v="0"/>
    <x v="4281"/>
    <x v="0"/>
    <x v="0"/>
    <x v="0"/>
    <x v="0"/>
    <x v="0"/>
  </r>
  <r>
    <x v="38"/>
    <n v="10647.46"/>
    <n v="17172.3"/>
    <x v="1"/>
    <x v="8"/>
    <x v="4282"/>
    <x v="0"/>
    <x v="3"/>
    <x v="3"/>
    <x v="3"/>
    <x v="4"/>
  </r>
  <r>
    <x v="93"/>
    <n v="6697.47"/>
    <n v="7788.39"/>
    <x v="0"/>
    <x v="10"/>
    <x v="4283"/>
    <x v="0"/>
    <x v="9"/>
    <x v="1"/>
    <x v="9"/>
    <x v="2"/>
  </r>
  <r>
    <x v="8"/>
    <n v="6503.53"/>
    <n v="7583.04"/>
    <x v="0"/>
    <x v="0"/>
    <x v="4284"/>
    <x v="0"/>
    <x v="0"/>
    <x v="0"/>
    <x v="0"/>
    <x v="0"/>
  </r>
  <r>
    <x v="84"/>
    <n v="8184.86"/>
    <n v="5905.16"/>
    <x v="3"/>
    <x v="0"/>
    <x v="4285"/>
    <x v="0"/>
    <x v="0"/>
    <x v="0"/>
    <x v="0"/>
    <x v="0"/>
  </r>
  <r>
    <x v="14"/>
    <n v="15043.46"/>
    <n v="10430.280000000001"/>
    <x v="3"/>
    <x v="9"/>
    <x v="4286"/>
    <x v="0"/>
    <x v="8"/>
    <x v="2"/>
    <x v="8"/>
    <x v="6"/>
  </r>
  <r>
    <x v="56"/>
    <n v="7867.44"/>
    <n v="12896.98"/>
    <x v="3"/>
    <x v="1"/>
    <x v="4287"/>
    <x v="0"/>
    <x v="1"/>
    <x v="1"/>
    <x v="1"/>
    <x v="1"/>
  </r>
  <r>
    <x v="17"/>
    <n v="15089.99"/>
    <n v="13793.55"/>
    <x v="0"/>
    <x v="10"/>
    <x v="4288"/>
    <x v="0"/>
    <x v="9"/>
    <x v="1"/>
    <x v="9"/>
    <x v="2"/>
  </r>
  <r>
    <x v="26"/>
    <n v="11843.78"/>
    <n v="9317.6299999999992"/>
    <x v="3"/>
    <x v="11"/>
    <x v="4289"/>
    <x v="0"/>
    <x v="10"/>
    <x v="3"/>
    <x v="10"/>
    <x v="5"/>
  </r>
  <r>
    <x v="8"/>
    <n v="7935.7"/>
    <n v="5484.71"/>
    <x v="2"/>
    <x v="10"/>
    <x v="4290"/>
    <x v="0"/>
    <x v="9"/>
    <x v="1"/>
    <x v="9"/>
    <x v="2"/>
  </r>
  <r>
    <x v="6"/>
    <n v="10948.32"/>
    <n v="16434.63"/>
    <x v="3"/>
    <x v="12"/>
    <x v="4291"/>
    <x v="0"/>
    <x v="11"/>
    <x v="0"/>
    <x v="11"/>
    <x v="3"/>
  </r>
  <r>
    <x v="53"/>
    <n v="11912.09"/>
    <n v="15774.72"/>
    <x v="3"/>
    <x v="6"/>
    <x v="4292"/>
    <x v="0"/>
    <x v="6"/>
    <x v="0"/>
    <x v="6"/>
    <x v="4"/>
  </r>
  <r>
    <x v="17"/>
    <n v="7791.09"/>
    <n v="8277.73"/>
    <x v="3"/>
    <x v="9"/>
    <x v="4293"/>
    <x v="0"/>
    <x v="8"/>
    <x v="2"/>
    <x v="8"/>
    <x v="6"/>
  </r>
  <r>
    <x v="44"/>
    <n v="11612.9"/>
    <n v="16461.96"/>
    <x v="3"/>
    <x v="7"/>
    <x v="4294"/>
    <x v="0"/>
    <x v="7"/>
    <x v="2"/>
    <x v="7"/>
    <x v="5"/>
  </r>
  <r>
    <x v="65"/>
    <n v="7641.06"/>
    <n v="17209.46"/>
    <x v="2"/>
    <x v="8"/>
    <x v="4295"/>
    <x v="0"/>
    <x v="3"/>
    <x v="3"/>
    <x v="3"/>
    <x v="4"/>
  </r>
  <r>
    <x v="95"/>
    <n v="9223.6299999999992"/>
    <n v="13690.39"/>
    <x v="2"/>
    <x v="4"/>
    <x v="4296"/>
    <x v="0"/>
    <x v="4"/>
    <x v="1"/>
    <x v="4"/>
    <x v="3"/>
  </r>
  <r>
    <x v="43"/>
    <n v="16095.73"/>
    <n v="14080.8"/>
    <x v="3"/>
    <x v="11"/>
    <x v="4297"/>
    <x v="0"/>
    <x v="10"/>
    <x v="3"/>
    <x v="10"/>
    <x v="5"/>
  </r>
  <r>
    <x v="55"/>
    <n v="10467.799999999999"/>
    <n v="8583.44"/>
    <x v="1"/>
    <x v="0"/>
    <x v="4298"/>
    <x v="0"/>
    <x v="0"/>
    <x v="0"/>
    <x v="0"/>
    <x v="0"/>
  </r>
  <r>
    <x v="45"/>
    <n v="7899.74"/>
    <n v="13881.26"/>
    <x v="2"/>
    <x v="8"/>
    <x v="4299"/>
    <x v="0"/>
    <x v="3"/>
    <x v="3"/>
    <x v="3"/>
    <x v="4"/>
  </r>
  <r>
    <x v="17"/>
    <n v="6539.52"/>
    <n v="15132.99"/>
    <x v="1"/>
    <x v="12"/>
    <x v="4300"/>
    <x v="0"/>
    <x v="11"/>
    <x v="0"/>
    <x v="11"/>
    <x v="3"/>
  </r>
  <r>
    <x v="74"/>
    <n v="14245.61"/>
    <n v="12453.29"/>
    <x v="2"/>
    <x v="6"/>
    <x v="4301"/>
    <x v="0"/>
    <x v="6"/>
    <x v="0"/>
    <x v="6"/>
    <x v="4"/>
  </r>
  <r>
    <x v="13"/>
    <n v="15601.67"/>
    <n v="12530.57"/>
    <x v="2"/>
    <x v="10"/>
    <x v="4302"/>
    <x v="0"/>
    <x v="9"/>
    <x v="1"/>
    <x v="9"/>
    <x v="2"/>
  </r>
  <r>
    <x v="13"/>
    <n v="11083.4"/>
    <n v="19233.54"/>
    <x v="3"/>
    <x v="1"/>
    <x v="4303"/>
    <x v="0"/>
    <x v="1"/>
    <x v="1"/>
    <x v="1"/>
    <x v="1"/>
  </r>
  <r>
    <x v="13"/>
    <n v="5785.58"/>
    <n v="18757.48"/>
    <x v="0"/>
    <x v="9"/>
    <x v="4304"/>
    <x v="0"/>
    <x v="8"/>
    <x v="2"/>
    <x v="8"/>
    <x v="6"/>
  </r>
  <r>
    <x v="17"/>
    <n v="12353.41"/>
    <n v="8899.09"/>
    <x v="2"/>
    <x v="7"/>
    <x v="4305"/>
    <x v="0"/>
    <x v="7"/>
    <x v="2"/>
    <x v="7"/>
    <x v="5"/>
  </r>
  <r>
    <x v="55"/>
    <n v="19446.689999999999"/>
    <n v="7248.35"/>
    <x v="0"/>
    <x v="6"/>
    <x v="4306"/>
    <x v="0"/>
    <x v="6"/>
    <x v="0"/>
    <x v="6"/>
    <x v="4"/>
  </r>
  <r>
    <x v="92"/>
    <n v="8685.07"/>
    <n v="12159.81"/>
    <x v="0"/>
    <x v="12"/>
    <x v="4307"/>
    <x v="0"/>
    <x v="11"/>
    <x v="0"/>
    <x v="11"/>
    <x v="3"/>
  </r>
  <r>
    <x v="97"/>
    <n v="12343.9"/>
    <n v="17566.7"/>
    <x v="0"/>
    <x v="2"/>
    <x v="4308"/>
    <x v="0"/>
    <x v="2"/>
    <x v="2"/>
    <x v="2"/>
    <x v="0"/>
  </r>
  <r>
    <x v="0"/>
    <n v="7710.84"/>
    <n v="14288.89"/>
    <x v="0"/>
    <x v="7"/>
    <x v="4309"/>
    <x v="0"/>
    <x v="7"/>
    <x v="2"/>
    <x v="7"/>
    <x v="5"/>
  </r>
  <r>
    <x v="97"/>
    <n v="13671.17"/>
    <n v="18762.71"/>
    <x v="1"/>
    <x v="11"/>
    <x v="4310"/>
    <x v="0"/>
    <x v="10"/>
    <x v="3"/>
    <x v="10"/>
    <x v="5"/>
  </r>
  <r>
    <x v="83"/>
    <n v="19490.810000000001"/>
    <n v="12997.42"/>
    <x v="0"/>
    <x v="1"/>
    <x v="4311"/>
    <x v="0"/>
    <x v="1"/>
    <x v="1"/>
    <x v="1"/>
    <x v="1"/>
  </r>
  <r>
    <x v="65"/>
    <n v="15527.12"/>
    <n v="19708.29"/>
    <x v="1"/>
    <x v="4"/>
    <x v="4312"/>
    <x v="0"/>
    <x v="4"/>
    <x v="1"/>
    <x v="4"/>
    <x v="3"/>
  </r>
  <r>
    <x v="7"/>
    <n v="18333.009999999998"/>
    <n v="8770.44"/>
    <x v="0"/>
    <x v="11"/>
    <x v="4313"/>
    <x v="0"/>
    <x v="10"/>
    <x v="3"/>
    <x v="10"/>
    <x v="5"/>
  </r>
  <r>
    <x v="40"/>
    <n v="17732.8"/>
    <n v="5971.83"/>
    <x v="2"/>
    <x v="7"/>
    <x v="4314"/>
    <x v="0"/>
    <x v="7"/>
    <x v="2"/>
    <x v="7"/>
    <x v="5"/>
  </r>
  <r>
    <x v="35"/>
    <n v="18771.57"/>
    <n v="16142.17"/>
    <x v="0"/>
    <x v="0"/>
    <x v="4315"/>
    <x v="0"/>
    <x v="0"/>
    <x v="0"/>
    <x v="0"/>
    <x v="0"/>
  </r>
  <r>
    <x v="23"/>
    <n v="14989.99"/>
    <n v="9094.4599999999991"/>
    <x v="1"/>
    <x v="12"/>
    <x v="4316"/>
    <x v="0"/>
    <x v="11"/>
    <x v="0"/>
    <x v="11"/>
    <x v="3"/>
  </r>
  <r>
    <x v="37"/>
    <n v="7134.01"/>
    <n v="10355.66"/>
    <x v="2"/>
    <x v="6"/>
    <x v="4317"/>
    <x v="0"/>
    <x v="6"/>
    <x v="0"/>
    <x v="6"/>
    <x v="4"/>
  </r>
  <r>
    <x v="38"/>
    <n v="17870"/>
    <n v="6856.8"/>
    <x v="3"/>
    <x v="2"/>
    <x v="4318"/>
    <x v="0"/>
    <x v="2"/>
    <x v="2"/>
    <x v="2"/>
    <x v="0"/>
  </r>
  <r>
    <x v="49"/>
    <n v="8660.34"/>
    <n v="13383.76"/>
    <x v="2"/>
    <x v="2"/>
    <x v="4319"/>
    <x v="0"/>
    <x v="2"/>
    <x v="2"/>
    <x v="2"/>
    <x v="0"/>
  </r>
  <r>
    <x v="23"/>
    <n v="10783.4"/>
    <n v="17235.11"/>
    <x v="1"/>
    <x v="9"/>
    <x v="4320"/>
    <x v="0"/>
    <x v="8"/>
    <x v="2"/>
    <x v="8"/>
    <x v="6"/>
  </r>
  <r>
    <x v="12"/>
    <n v="5823.21"/>
    <n v="14071.58"/>
    <x v="0"/>
    <x v="9"/>
    <x v="4321"/>
    <x v="0"/>
    <x v="8"/>
    <x v="2"/>
    <x v="8"/>
    <x v="6"/>
  </r>
  <r>
    <x v="57"/>
    <n v="19749.599999999999"/>
    <n v="18137.36"/>
    <x v="3"/>
    <x v="7"/>
    <x v="4322"/>
    <x v="0"/>
    <x v="7"/>
    <x v="2"/>
    <x v="7"/>
    <x v="5"/>
  </r>
  <r>
    <x v="94"/>
    <n v="5881.02"/>
    <n v="9100.25"/>
    <x v="1"/>
    <x v="9"/>
    <x v="4323"/>
    <x v="0"/>
    <x v="8"/>
    <x v="2"/>
    <x v="8"/>
    <x v="6"/>
  </r>
  <r>
    <x v="35"/>
    <n v="12617.39"/>
    <n v="14035.07"/>
    <x v="1"/>
    <x v="8"/>
    <x v="4324"/>
    <x v="0"/>
    <x v="3"/>
    <x v="3"/>
    <x v="3"/>
    <x v="4"/>
  </r>
  <r>
    <x v="93"/>
    <n v="11376.37"/>
    <n v="16997.8"/>
    <x v="2"/>
    <x v="0"/>
    <x v="4325"/>
    <x v="0"/>
    <x v="0"/>
    <x v="0"/>
    <x v="0"/>
    <x v="0"/>
  </r>
  <r>
    <x v="94"/>
    <n v="7717.89"/>
    <n v="7770.47"/>
    <x v="0"/>
    <x v="9"/>
    <x v="4326"/>
    <x v="0"/>
    <x v="8"/>
    <x v="2"/>
    <x v="8"/>
    <x v="6"/>
  </r>
  <r>
    <x v="36"/>
    <n v="10842.33"/>
    <n v="8591.58"/>
    <x v="1"/>
    <x v="9"/>
    <x v="4327"/>
    <x v="0"/>
    <x v="8"/>
    <x v="2"/>
    <x v="8"/>
    <x v="6"/>
  </r>
  <r>
    <x v="10"/>
    <n v="5068.49"/>
    <n v="6192.28"/>
    <x v="3"/>
    <x v="7"/>
    <x v="4328"/>
    <x v="0"/>
    <x v="7"/>
    <x v="2"/>
    <x v="7"/>
    <x v="5"/>
  </r>
  <r>
    <x v="66"/>
    <n v="13807.48"/>
    <n v="18429.68"/>
    <x v="2"/>
    <x v="1"/>
    <x v="4329"/>
    <x v="0"/>
    <x v="1"/>
    <x v="1"/>
    <x v="1"/>
    <x v="1"/>
  </r>
  <r>
    <x v="64"/>
    <n v="9752.85"/>
    <n v="16519.689999999999"/>
    <x v="0"/>
    <x v="2"/>
    <x v="4330"/>
    <x v="0"/>
    <x v="2"/>
    <x v="2"/>
    <x v="2"/>
    <x v="0"/>
  </r>
  <r>
    <x v="74"/>
    <n v="8043.52"/>
    <n v="20143.14"/>
    <x v="1"/>
    <x v="12"/>
    <x v="4331"/>
    <x v="0"/>
    <x v="11"/>
    <x v="0"/>
    <x v="11"/>
    <x v="3"/>
  </r>
  <r>
    <x v="76"/>
    <n v="17201.79"/>
    <n v="13197.57"/>
    <x v="2"/>
    <x v="12"/>
    <x v="4332"/>
    <x v="0"/>
    <x v="11"/>
    <x v="0"/>
    <x v="11"/>
    <x v="3"/>
  </r>
  <r>
    <x v="47"/>
    <n v="5542.05"/>
    <n v="14662.47"/>
    <x v="0"/>
    <x v="2"/>
    <x v="4333"/>
    <x v="0"/>
    <x v="2"/>
    <x v="2"/>
    <x v="2"/>
    <x v="0"/>
  </r>
  <r>
    <x v="21"/>
    <n v="5334.44"/>
    <n v="13904.41"/>
    <x v="0"/>
    <x v="6"/>
    <x v="4334"/>
    <x v="0"/>
    <x v="6"/>
    <x v="0"/>
    <x v="6"/>
    <x v="4"/>
  </r>
  <r>
    <x v="9"/>
    <n v="18408.47"/>
    <n v="7367.92"/>
    <x v="0"/>
    <x v="9"/>
    <x v="4335"/>
    <x v="0"/>
    <x v="8"/>
    <x v="2"/>
    <x v="8"/>
    <x v="6"/>
  </r>
  <r>
    <x v="5"/>
    <n v="15447"/>
    <n v="7492.41"/>
    <x v="0"/>
    <x v="3"/>
    <x v="4336"/>
    <x v="1"/>
    <x v="3"/>
    <x v="3"/>
    <x v="3"/>
    <x v="2"/>
  </r>
  <r>
    <x v="68"/>
    <n v="8161.67"/>
    <n v="10536.32"/>
    <x v="2"/>
    <x v="11"/>
    <x v="4337"/>
    <x v="0"/>
    <x v="10"/>
    <x v="3"/>
    <x v="10"/>
    <x v="5"/>
  </r>
  <r>
    <x v="2"/>
    <n v="19434.78"/>
    <n v="16382.83"/>
    <x v="1"/>
    <x v="8"/>
    <x v="4338"/>
    <x v="0"/>
    <x v="3"/>
    <x v="3"/>
    <x v="3"/>
    <x v="4"/>
  </r>
  <r>
    <x v="86"/>
    <n v="8484.0400000000009"/>
    <n v="9388.41"/>
    <x v="3"/>
    <x v="9"/>
    <x v="4339"/>
    <x v="0"/>
    <x v="8"/>
    <x v="2"/>
    <x v="8"/>
    <x v="6"/>
  </r>
  <r>
    <x v="80"/>
    <n v="12936.97"/>
    <n v="7325.52"/>
    <x v="0"/>
    <x v="0"/>
    <x v="4340"/>
    <x v="0"/>
    <x v="0"/>
    <x v="0"/>
    <x v="0"/>
    <x v="0"/>
  </r>
  <r>
    <x v="49"/>
    <n v="16518.27"/>
    <n v="16571.509999999998"/>
    <x v="3"/>
    <x v="9"/>
    <x v="4341"/>
    <x v="0"/>
    <x v="8"/>
    <x v="2"/>
    <x v="8"/>
    <x v="6"/>
  </r>
  <r>
    <x v="75"/>
    <n v="9835.0300000000007"/>
    <n v="14430.07"/>
    <x v="3"/>
    <x v="5"/>
    <x v="4342"/>
    <x v="1"/>
    <x v="5"/>
    <x v="3"/>
    <x v="5"/>
    <x v="1"/>
  </r>
  <r>
    <x v="17"/>
    <n v="19299.63"/>
    <n v="19469.32"/>
    <x v="1"/>
    <x v="5"/>
    <x v="4343"/>
    <x v="1"/>
    <x v="5"/>
    <x v="3"/>
    <x v="5"/>
    <x v="1"/>
  </r>
  <r>
    <x v="82"/>
    <n v="13802.49"/>
    <n v="19270.349999999999"/>
    <x v="0"/>
    <x v="5"/>
    <x v="4344"/>
    <x v="1"/>
    <x v="5"/>
    <x v="3"/>
    <x v="5"/>
    <x v="1"/>
  </r>
  <r>
    <x v="56"/>
    <n v="12163.8"/>
    <n v="6451.72"/>
    <x v="3"/>
    <x v="4"/>
    <x v="4345"/>
    <x v="0"/>
    <x v="4"/>
    <x v="1"/>
    <x v="4"/>
    <x v="3"/>
  </r>
  <r>
    <x v="80"/>
    <n v="15591.77"/>
    <n v="17697.03"/>
    <x v="0"/>
    <x v="3"/>
    <x v="4346"/>
    <x v="1"/>
    <x v="3"/>
    <x v="3"/>
    <x v="3"/>
    <x v="2"/>
  </r>
  <r>
    <x v="36"/>
    <n v="18564.37"/>
    <n v="19068.53"/>
    <x v="3"/>
    <x v="4"/>
    <x v="4347"/>
    <x v="0"/>
    <x v="4"/>
    <x v="1"/>
    <x v="4"/>
    <x v="3"/>
  </r>
  <r>
    <x v="2"/>
    <n v="17525.77"/>
    <n v="17598.84"/>
    <x v="0"/>
    <x v="5"/>
    <x v="4348"/>
    <x v="1"/>
    <x v="5"/>
    <x v="3"/>
    <x v="5"/>
    <x v="1"/>
  </r>
  <r>
    <x v="71"/>
    <n v="11123.88"/>
    <n v="4782.8999999999996"/>
    <x v="2"/>
    <x v="4"/>
    <x v="4349"/>
    <x v="0"/>
    <x v="4"/>
    <x v="1"/>
    <x v="4"/>
    <x v="3"/>
  </r>
  <r>
    <x v="79"/>
    <n v="18000.650000000001"/>
    <n v="15721.37"/>
    <x v="1"/>
    <x v="11"/>
    <x v="4350"/>
    <x v="0"/>
    <x v="10"/>
    <x v="3"/>
    <x v="10"/>
    <x v="5"/>
  </r>
  <r>
    <x v="35"/>
    <n v="16724.11"/>
    <n v="8235.82"/>
    <x v="0"/>
    <x v="0"/>
    <x v="4351"/>
    <x v="0"/>
    <x v="0"/>
    <x v="0"/>
    <x v="0"/>
    <x v="0"/>
  </r>
  <r>
    <x v="55"/>
    <n v="7321.21"/>
    <n v="10069.57"/>
    <x v="3"/>
    <x v="10"/>
    <x v="4352"/>
    <x v="0"/>
    <x v="9"/>
    <x v="1"/>
    <x v="9"/>
    <x v="2"/>
  </r>
  <r>
    <x v="59"/>
    <n v="16964.7"/>
    <n v="6295.11"/>
    <x v="0"/>
    <x v="3"/>
    <x v="4353"/>
    <x v="1"/>
    <x v="3"/>
    <x v="3"/>
    <x v="3"/>
    <x v="2"/>
  </r>
  <r>
    <x v="7"/>
    <n v="19207.36"/>
    <n v="4705.96"/>
    <x v="1"/>
    <x v="2"/>
    <x v="4354"/>
    <x v="0"/>
    <x v="2"/>
    <x v="2"/>
    <x v="2"/>
    <x v="0"/>
  </r>
  <r>
    <x v="55"/>
    <n v="8088.84"/>
    <n v="13375.73"/>
    <x v="1"/>
    <x v="2"/>
    <x v="4355"/>
    <x v="0"/>
    <x v="2"/>
    <x v="2"/>
    <x v="2"/>
    <x v="0"/>
  </r>
  <r>
    <x v="92"/>
    <n v="12024.7"/>
    <n v="4188.3"/>
    <x v="1"/>
    <x v="11"/>
    <x v="4356"/>
    <x v="0"/>
    <x v="10"/>
    <x v="3"/>
    <x v="10"/>
    <x v="5"/>
  </r>
  <r>
    <x v="47"/>
    <n v="12832.02"/>
    <n v="10970.35"/>
    <x v="1"/>
    <x v="9"/>
    <x v="4357"/>
    <x v="0"/>
    <x v="8"/>
    <x v="2"/>
    <x v="8"/>
    <x v="6"/>
  </r>
  <r>
    <x v="17"/>
    <n v="7878.02"/>
    <n v="7108.14"/>
    <x v="3"/>
    <x v="10"/>
    <x v="4358"/>
    <x v="0"/>
    <x v="9"/>
    <x v="1"/>
    <x v="9"/>
    <x v="2"/>
  </r>
  <r>
    <x v="72"/>
    <n v="16233.23"/>
    <n v="12934.91"/>
    <x v="2"/>
    <x v="10"/>
    <x v="4359"/>
    <x v="0"/>
    <x v="9"/>
    <x v="1"/>
    <x v="9"/>
    <x v="2"/>
  </r>
  <r>
    <x v="91"/>
    <n v="16543.400000000001"/>
    <n v="11873.02"/>
    <x v="0"/>
    <x v="4"/>
    <x v="4360"/>
    <x v="0"/>
    <x v="4"/>
    <x v="1"/>
    <x v="4"/>
    <x v="3"/>
  </r>
  <r>
    <x v="84"/>
    <n v="18221.560000000001"/>
    <n v="17402.5"/>
    <x v="3"/>
    <x v="6"/>
    <x v="4361"/>
    <x v="0"/>
    <x v="6"/>
    <x v="0"/>
    <x v="6"/>
    <x v="4"/>
  </r>
  <r>
    <x v="70"/>
    <n v="9358.68"/>
    <n v="11502.72"/>
    <x v="1"/>
    <x v="0"/>
    <x v="4362"/>
    <x v="0"/>
    <x v="0"/>
    <x v="0"/>
    <x v="0"/>
    <x v="0"/>
  </r>
  <r>
    <x v="53"/>
    <n v="12950.44"/>
    <n v="6499.05"/>
    <x v="2"/>
    <x v="7"/>
    <x v="4363"/>
    <x v="0"/>
    <x v="7"/>
    <x v="2"/>
    <x v="7"/>
    <x v="5"/>
  </r>
  <r>
    <x v="99"/>
    <n v="15089.59"/>
    <n v="17655.79"/>
    <x v="0"/>
    <x v="11"/>
    <x v="4364"/>
    <x v="0"/>
    <x v="10"/>
    <x v="3"/>
    <x v="10"/>
    <x v="5"/>
  </r>
  <r>
    <x v="97"/>
    <n v="17747.669999999998"/>
    <n v="17966.43"/>
    <x v="0"/>
    <x v="5"/>
    <x v="4365"/>
    <x v="1"/>
    <x v="5"/>
    <x v="3"/>
    <x v="5"/>
    <x v="1"/>
  </r>
  <r>
    <x v="54"/>
    <n v="15197.48"/>
    <n v="15662.05"/>
    <x v="1"/>
    <x v="11"/>
    <x v="4366"/>
    <x v="0"/>
    <x v="10"/>
    <x v="3"/>
    <x v="10"/>
    <x v="5"/>
  </r>
  <r>
    <x v="34"/>
    <n v="19802.03"/>
    <n v="17876.09"/>
    <x v="0"/>
    <x v="7"/>
    <x v="4367"/>
    <x v="0"/>
    <x v="7"/>
    <x v="2"/>
    <x v="7"/>
    <x v="5"/>
  </r>
  <r>
    <x v="26"/>
    <n v="10431.86"/>
    <n v="7435.84"/>
    <x v="1"/>
    <x v="2"/>
    <x v="4368"/>
    <x v="0"/>
    <x v="2"/>
    <x v="2"/>
    <x v="2"/>
    <x v="0"/>
  </r>
  <r>
    <x v="33"/>
    <n v="10474.11"/>
    <n v="18698.25"/>
    <x v="3"/>
    <x v="11"/>
    <x v="4369"/>
    <x v="0"/>
    <x v="10"/>
    <x v="3"/>
    <x v="10"/>
    <x v="5"/>
  </r>
  <r>
    <x v="66"/>
    <n v="12246.99"/>
    <n v="14970.65"/>
    <x v="2"/>
    <x v="2"/>
    <x v="4370"/>
    <x v="0"/>
    <x v="2"/>
    <x v="2"/>
    <x v="2"/>
    <x v="0"/>
  </r>
  <r>
    <x v="86"/>
    <n v="12537.47"/>
    <n v="12583.85"/>
    <x v="0"/>
    <x v="6"/>
    <x v="4371"/>
    <x v="0"/>
    <x v="6"/>
    <x v="0"/>
    <x v="6"/>
    <x v="4"/>
  </r>
  <r>
    <x v="63"/>
    <n v="9797.17"/>
    <n v="6792.02"/>
    <x v="0"/>
    <x v="0"/>
    <x v="4372"/>
    <x v="0"/>
    <x v="0"/>
    <x v="0"/>
    <x v="0"/>
    <x v="0"/>
  </r>
  <r>
    <x v="75"/>
    <n v="15713.27"/>
    <n v="13514.26"/>
    <x v="2"/>
    <x v="12"/>
    <x v="4373"/>
    <x v="0"/>
    <x v="11"/>
    <x v="0"/>
    <x v="11"/>
    <x v="3"/>
  </r>
  <r>
    <x v="47"/>
    <n v="11940.63"/>
    <n v="5510.14"/>
    <x v="1"/>
    <x v="9"/>
    <x v="4374"/>
    <x v="0"/>
    <x v="8"/>
    <x v="2"/>
    <x v="8"/>
    <x v="6"/>
  </r>
  <r>
    <x v="98"/>
    <n v="7138.09"/>
    <n v="13941.11"/>
    <x v="2"/>
    <x v="6"/>
    <x v="4375"/>
    <x v="0"/>
    <x v="6"/>
    <x v="0"/>
    <x v="6"/>
    <x v="4"/>
  </r>
  <r>
    <x v="75"/>
    <n v="17285.3"/>
    <n v="8031.21"/>
    <x v="2"/>
    <x v="10"/>
    <x v="4376"/>
    <x v="0"/>
    <x v="9"/>
    <x v="1"/>
    <x v="9"/>
    <x v="2"/>
  </r>
  <r>
    <x v="3"/>
    <n v="17666.36"/>
    <n v="11595.43"/>
    <x v="0"/>
    <x v="5"/>
    <x v="4377"/>
    <x v="1"/>
    <x v="5"/>
    <x v="3"/>
    <x v="5"/>
    <x v="1"/>
  </r>
  <r>
    <x v="9"/>
    <n v="9074.99"/>
    <n v="7779.21"/>
    <x v="3"/>
    <x v="7"/>
    <x v="4378"/>
    <x v="0"/>
    <x v="7"/>
    <x v="2"/>
    <x v="7"/>
    <x v="5"/>
  </r>
  <r>
    <x v="80"/>
    <n v="14337.84"/>
    <n v="15041.46"/>
    <x v="3"/>
    <x v="9"/>
    <x v="4379"/>
    <x v="0"/>
    <x v="8"/>
    <x v="2"/>
    <x v="8"/>
    <x v="6"/>
  </r>
  <r>
    <x v="28"/>
    <n v="10849.07"/>
    <n v="10470.790000000001"/>
    <x v="1"/>
    <x v="7"/>
    <x v="4380"/>
    <x v="0"/>
    <x v="7"/>
    <x v="2"/>
    <x v="7"/>
    <x v="5"/>
  </r>
  <r>
    <x v="37"/>
    <n v="9014.19"/>
    <n v="17207.5"/>
    <x v="0"/>
    <x v="5"/>
    <x v="4381"/>
    <x v="1"/>
    <x v="5"/>
    <x v="3"/>
    <x v="5"/>
    <x v="1"/>
  </r>
  <r>
    <x v="99"/>
    <n v="6906.46"/>
    <n v="12731.64"/>
    <x v="1"/>
    <x v="8"/>
    <x v="4382"/>
    <x v="0"/>
    <x v="3"/>
    <x v="3"/>
    <x v="3"/>
    <x v="4"/>
  </r>
  <r>
    <x v="70"/>
    <n v="7768.12"/>
    <n v="18295.599999999999"/>
    <x v="1"/>
    <x v="0"/>
    <x v="4383"/>
    <x v="0"/>
    <x v="0"/>
    <x v="0"/>
    <x v="0"/>
    <x v="0"/>
  </r>
  <r>
    <x v="1"/>
    <n v="10465.219999999999"/>
    <n v="14488.97"/>
    <x v="0"/>
    <x v="7"/>
    <x v="4384"/>
    <x v="0"/>
    <x v="7"/>
    <x v="2"/>
    <x v="7"/>
    <x v="5"/>
  </r>
  <r>
    <x v="5"/>
    <n v="14247.13"/>
    <n v="18628.990000000002"/>
    <x v="2"/>
    <x v="4"/>
    <x v="4385"/>
    <x v="0"/>
    <x v="4"/>
    <x v="1"/>
    <x v="4"/>
    <x v="3"/>
  </r>
  <r>
    <x v="27"/>
    <n v="12668.08"/>
    <n v="12695.61"/>
    <x v="2"/>
    <x v="12"/>
    <x v="4386"/>
    <x v="0"/>
    <x v="11"/>
    <x v="0"/>
    <x v="11"/>
    <x v="3"/>
  </r>
  <r>
    <x v="89"/>
    <n v="17751.849999999999"/>
    <n v="6516.96"/>
    <x v="1"/>
    <x v="3"/>
    <x v="4387"/>
    <x v="1"/>
    <x v="3"/>
    <x v="3"/>
    <x v="3"/>
    <x v="2"/>
  </r>
  <r>
    <x v="70"/>
    <n v="17173.169999999998"/>
    <n v="17947.560000000001"/>
    <x v="2"/>
    <x v="4"/>
    <x v="4388"/>
    <x v="0"/>
    <x v="4"/>
    <x v="1"/>
    <x v="4"/>
    <x v="3"/>
  </r>
  <r>
    <x v="85"/>
    <n v="7368.19"/>
    <n v="8249.73"/>
    <x v="1"/>
    <x v="2"/>
    <x v="4389"/>
    <x v="0"/>
    <x v="2"/>
    <x v="2"/>
    <x v="2"/>
    <x v="0"/>
  </r>
  <r>
    <x v="3"/>
    <n v="16647.88"/>
    <n v="9366.56"/>
    <x v="1"/>
    <x v="6"/>
    <x v="4390"/>
    <x v="0"/>
    <x v="6"/>
    <x v="0"/>
    <x v="6"/>
    <x v="4"/>
  </r>
  <r>
    <x v="27"/>
    <n v="8482.86"/>
    <n v="7069.44"/>
    <x v="3"/>
    <x v="6"/>
    <x v="4391"/>
    <x v="0"/>
    <x v="6"/>
    <x v="0"/>
    <x v="6"/>
    <x v="4"/>
  </r>
  <r>
    <x v="49"/>
    <n v="13697.83"/>
    <n v="15810.66"/>
    <x v="1"/>
    <x v="2"/>
    <x v="4392"/>
    <x v="0"/>
    <x v="2"/>
    <x v="2"/>
    <x v="2"/>
    <x v="0"/>
  </r>
  <r>
    <x v="40"/>
    <n v="8185.11"/>
    <n v="19124.55"/>
    <x v="2"/>
    <x v="7"/>
    <x v="4393"/>
    <x v="0"/>
    <x v="7"/>
    <x v="2"/>
    <x v="7"/>
    <x v="5"/>
  </r>
  <r>
    <x v="3"/>
    <n v="11098.03"/>
    <n v="17595.46"/>
    <x v="1"/>
    <x v="4"/>
    <x v="4394"/>
    <x v="0"/>
    <x v="4"/>
    <x v="1"/>
    <x v="4"/>
    <x v="3"/>
  </r>
  <r>
    <x v="63"/>
    <n v="7742.25"/>
    <n v="14870.56"/>
    <x v="2"/>
    <x v="11"/>
    <x v="4395"/>
    <x v="0"/>
    <x v="10"/>
    <x v="3"/>
    <x v="10"/>
    <x v="5"/>
  </r>
  <r>
    <x v="42"/>
    <n v="18779.990000000002"/>
    <n v="18946.63"/>
    <x v="1"/>
    <x v="1"/>
    <x v="4396"/>
    <x v="0"/>
    <x v="1"/>
    <x v="1"/>
    <x v="1"/>
    <x v="1"/>
  </r>
  <r>
    <x v="22"/>
    <n v="6303.32"/>
    <n v="10818.62"/>
    <x v="3"/>
    <x v="8"/>
    <x v="4397"/>
    <x v="0"/>
    <x v="3"/>
    <x v="3"/>
    <x v="3"/>
    <x v="4"/>
  </r>
  <r>
    <x v="50"/>
    <n v="10622.47"/>
    <n v="18316.29"/>
    <x v="3"/>
    <x v="7"/>
    <x v="4398"/>
    <x v="0"/>
    <x v="7"/>
    <x v="2"/>
    <x v="7"/>
    <x v="5"/>
  </r>
  <r>
    <x v="7"/>
    <n v="17838.62"/>
    <n v="14750.61"/>
    <x v="1"/>
    <x v="0"/>
    <x v="4399"/>
    <x v="0"/>
    <x v="0"/>
    <x v="0"/>
    <x v="0"/>
    <x v="0"/>
  </r>
  <r>
    <x v="64"/>
    <n v="19480.61"/>
    <n v="11036.06"/>
    <x v="1"/>
    <x v="5"/>
    <x v="4400"/>
    <x v="1"/>
    <x v="5"/>
    <x v="3"/>
    <x v="5"/>
    <x v="1"/>
  </r>
  <r>
    <x v="48"/>
    <n v="6608.68"/>
    <n v="16085.07"/>
    <x v="3"/>
    <x v="7"/>
    <x v="4401"/>
    <x v="0"/>
    <x v="7"/>
    <x v="2"/>
    <x v="7"/>
    <x v="5"/>
  </r>
  <r>
    <x v="1"/>
    <n v="16636.830000000002"/>
    <n v="9452.7900000000009"/>
    <x v="3"/>
    <x v="8"/>
    <x v="4402"/>
    <x v="0"/>
    <x v="3"/>
    <x v="3"/>
    <x v="3"/>
    <x v="4"/>
  </r>
  <r>
    <x v="38"/>
    <n v="18493.64"/>
    <n v="11885.19"/>
    <x v="0"/>
    <x v="4"/>
    <x v="4403"/>
    <x v="0"/>
    <x v="4"/>
    <x v="1"/>
    <x v="4"/>
    <x v="3"/>
  </r>
  <r>
    <x v="74"/>
    <n v="15252.78"/>
    <n v="10630.44"/>
    <x v="1"/>
    <x v="1"/>
    <x v="4404"/>
    <x v="0"/>
    <x v="1"/>
    <x v="1"/>
    <x v="1"/>
    <x v="1"/>
  </r>
  <r>
    <x v="26"/>
    <n v="14405.14"/>
    <n v="8557.24"/>
    <x v="2"/>
    <x v="6"/>
    <x v="4405"/>
    <x v="0"/>
    <x v="6"/>
    <x v="0"/>
    <x v="6"/>
    <x v="4"/>
  </r>
  <r>
    <x v="87"/>
    <n v="18753.34"/>
    <n v="11638.47"/>
    <x v="0"/>
    <x v="10"/>
    <x v="4406"/>
    <x v="0"/>
    <x v="9"/>
    <x v="1"/>
    <x v="9"/>
    <x v="2"/>
  </r>
  <r>
    <x v="5"/>
    <n v="12093.6"/>
    <n v="6287.96"/>
    <x v="3"/>
    <x v="0"/>
    <x v="4407"/>
    <x v="0"/>
    <x v="0"/>
    <x v="0"/>
    <x v="0"/>
    <x v="0"/>
  </r>
  <r>
    <x v="65"/>
    <n v="12474.69"/>
    <n v="17989.25"/>
    <x v="0"/>
    <x v="5"/>
    <x v="4408"/>
    <x v="1"/>
    <x v="5"/>
    <x v="3"/>
    <x v="5"/>
    <x v="1"/>
  </r>
  <r>
    <x v="90"/>
    <n v="19108.73"/>
    <n v="18924.2"/>
    <x v="1"/>
    <x v="1"/>
    <x v="4409"/>
    <x v="0"/>
    <x v="1"/>
    <x v="1"/>
    <x v="1"/>
    <x v="1"/>
  </r>
  <r>
    <x v="20"/>
    <n v="19749.77"/>
    <n v="11015.83"/>
    <x v="2"/>
    <x v="6"/>
    <x v="4410"/>
    <x v="0"/>
    <x v="6"/>
    <x v="0"/>
    <x v="6"/>
    <x v="4"/>
  </r>
  <r>
    <x v="13"/>
    <n v="16089.09"/>
    <n v="6980.23"/>
    <x v="3"/>
    <x v="5"/>
    <x v="4411"/>
    <x v="1"/>
    <x v="5"/>
    <x v="3"/>
    <x v="5"/>
    <x v="1"/>
  </r>
  <r>
    <x v="95"/>
    <n v="11873.82"/>
    <n v="6492.84"/>
    <x v="1"/>
    <x v="2"/>
    <x v="4412"/>
    <x v="0"/>
    <x v="2"/>
    <x v="2"/>
    <x v="2"/>
    <x v="0"/>
  </r>
  <r>
    <x v="59"/>
    <n v="8667.7199999999993"/>
    <n v="7377.93"/>
    <x v="0"/>
    <x v="9"/>
    <x v="4413"/>
    <x v="0"/>
    <x v="8"/>
    <x v="2"/>
    <x v="8"/>
    <x v="6"/>
  </r>
  <r>
    <x v="43"/>
    <n v="6310.81"/>
    <n v="9132.1200000000008"/>
    <x v="3"/>
    <x v="7"/>
    <x v="4414"/>
    <x v="0"/>
    <x v="7"/>
    <x v="2"/>
    <x v="7"/>
    <x v="5"/>
  </r>
  <r>
    <x v="4"/>
    <n v="11398.31"/>
    <n v="6356.46"/>
    <x v="2"/>
    <x v="6"/>
    <x v="4415"/>
    <x v="0"/>
    <x v="6"/>
    <x v="0"/>
    <x v="6"/>
    <x v="4"/>
  </r>
  <r>
    <x v="23"/>
    <n v="18738.400000000001"/>
    <n v="15928.74"/>
    <x v="0"/>
    <x v="0"/>
    <x v="4416"/>
    <x v="0"/>
    <x v="0"/>
    <x v="0"/>
    <x v="0"/>
    <x v="0"/>
  </r>
  <r>
    <x v="56"/>
    <n v="12836.23"/>
    <n v="13894.27"/>
    <x v="3"/>
    <x v="4"/>
    <x v="4417"/>
    <x v="0"/>
    <x v="4"/>
    <x v="1"/>
    <x v="4"/>
    <x v="3"/>
  </r>
  <r>
    <x v="15"/>
    <n v="8288.17"/>
    <n v="5210.4399999999996"/>
    <x v="3"/>
    <x v="1"/>
    <x v="4418"/>
    <x v="0"/>
    <x v="1"/>
    <x v="1"/>
    <x v="1"/>
    <x v="1"/>
  </r>
  <r>
    <x v="26"/>
    <n v="13123.73"/>
    <n v="10187.120000000001"/>
    <x v="2"/>
    <x v="9"/>
    <x v="4419"/>
    <x v="0"/>
    <x v="8"/>
    <x v="2"/>
    <x v="8"/>
    <x v="6"/>
  </r>
  <r>
    <x v="14"/>
    <n v="5871.35"/>
    <n v="14121.97"/>
    <x v="3"/>
    <x v="11"/>
    <x v="4420"/>
    <x v="0"/>
    <x v="10"/>
    <x v="3"/>
    <x v="10"/>
    <x v="5"/>
  </r>
  <r>
    <x v="49"/>
    <n v="14293.6"/>
    <n v="7239.37"/>
    <x v="2"/>
    <x v="12"/>
    <x v="4421"/>
    <x v="0"/>
    <x v="11"/>
    <x v="0"/>
    <x v="11"/>
    <x v="3"/>
  </r>
  <r>
    <x v="57"/>
    <n v="16588.03"/>
    <n v="15167.63"/>
    <x v="2"/>
    <x v="2"/>
    <x v="4422"/>
    <x v="0"/>
    <x v="2"/>
    <x v="2"/>
    <x v="2"/>
    <x v="0"/>
  </r>
  <r>
    <x v="62"/>
    <n v="8243.98"/>
    <n v="11548.4"/>
    <x v="3"/>
    <x v="8"/>
    <x v="4423"/>
    <x v="0"/>
    <x v="3"/>
    <x v="3"/>
    <x v="3"/>
    <x v="4"/>
  </r>
  <r>
    <x v="71"/>
    <n v="19137.099999999999"/>
    <n v="5760.97"/>
    <x v="0"/>
    <x v="11"/>
    <x v="4424"/>
    <x v="0"/>
    <x v="10"/>
    <x v="3"/>
    <x v="10"/>
    <x v="5"/>
  </r>
  <r>
    <x v="43"/>
    <n v="16295.97"/>
    <n v="17481.91"/>
    <x v="1"/>
    <x v="9"/>
    <x v="4425"/>
    <x v="0"/>
    <x v="8"/>
    <x v="2"/>
    <x v="8"/>
    <x v="6"/>
  </r>
  <r>
    <x v="45"/>
    <n v="5879.66"/>
    <n v="12704.59"/>
    <x v="1"/>
    <x v="7"/>
    <x v="4426"/>
    <x v="0"/>
    <x v="7"/>
    <x v="2"/>
    <x v="7"/>
    <x v="5"/>
  </r>
  <r>
    <x v="8"/>
    <n v="10048.24"/>
    <n v="8042.52"/>
    <x v="0"/>
    <x v="6"/>
    <x v="4427"/>
    <x v="0"/>
    <x v="6"/>
    <x v="0"/>
    <x v="6"/>
    <x v="4"/>
  </r>
  <r>
    <x v="34"/>
    <n v="11018.02"/>
    <n v="19034.09"/>
    <x v="0"/>
    <x v="3"/>
    <x v="4428"/>
    <x v="1"/>
    <x v="3"/>
    <x v="3"/>
    <x v="3"/>
    <x v="2"/>
  </r>
  <r>
    <x v="85"/>
    <n v="16007.76"/>
    <n v="12449.59"/>
    <x v="0"/>
    <x v="8"/>
    <x v="4429"/>
    <x v="0"/>
    <x v="3"/>
    <x v="3"/>
    <x v="3"/>
    <x v="4"/>
  </r>
  <r>
    <x v="20"/>
    <n v="19118.169999999998"/>
    <n v="10244.91"/>
    <x v="1"/>
    <x v="12"/>
    <x v="4430"/>
    <x v="0"/>
    <x v="11"/>
    <x v="0"/>
    <x v="11"/>
    <x v="3"/>
  </r>
  <r>
    <x v="84"/>
    <n v="9898.17"/>
    <n v="11418.9"/>
    <x v="2"/>
    <x v="1"/>
    <x v="4431"/>
    <x v="0"/>
    <x v="1"/>
    <x v="1"/>
    <x v="1"/>
    <x v="1"/>
  </r>
  <r>
    <x v="86"/>
    <n v="15813.29"/>
    <n v="18276.53"/>
    <x v="3"/>
    <x v="5"/>
    <x v="4432"/>
    <x v="1"/>
    <x v="5"/>
    <x v="3"/>
    <x v="5"/>
    <x v="1"/>
  </r>
  <r>
    <x v="16"/>
    <n v="12090.16"/>
    <n v="17597.09"/>
    <x v="3"/>
    <x v="10"/>
    <x v="4433"/>
    <x v="0"/>
    <x v="9"/>
    <x v="1"/>
    <x v="9"/>
    <x v="2"/>
  </r>
  <r>
    <x v="19"/>
    <n v="14743.36"/>
    <n v="6372.77"/>
    <x v="1"/>
    <x v="10"/>
    <x v="4434"/>
    <x v="0"/>
    <x v="9"/>
    <x v="1"/>
    <x v="9"/>
    <x v="2"/>
  </r>
  <r>
    <x v="40"/>
    <n v="5918.53"/>
    <n v="5808.99"/>
    <x v="0"/>
    <x v="1"/>
    <x v="4435"/>
    <x v="0"/>
    <x v="1"/>
    <x v="1"/>
    <x v="1"/>
    <x v="1"/>
  </r>
  <r>
    <x v="14"/>
    <n v="19930.55"/>
    <n v="19502.990000000002"/>
    <x v="2"/>
    <x v="11"/>
    <x v="4436"/>
    <x v="0"/>
    <x v="10"/>
    <x v="3"/>
    <x v="10"/>
    <x v="5"/>
  </r>
  <r>
    <x v="72"/>
    <n v="11648.9"/>
    <n v="17552.47"/>
    <x v="2"/>
    <x v="9"/>
    <x v="4437"/>
    <x v="0"/>
    <x v="8"/>
    <x v="2"/>
    <x v="8"/>
    <x v="6"/>
  </r>
  <r>
    <x v="13"/>
    <n v="11724.93"/>
    <n v="15247.9"/>
    <x v="3"/>
    <x v="4"/>
    <x v="4438"/>
    <x v="0"/>
    <x v="4"/>
    <x v="1"/>
    <x v="4"/>
    <x v="3"/>
  </r>
  <r>
    <x v="97"/>
    <n v="14528.76"/>
    <n v="14542.37"/>
    <x v="2"/>
    <x v="1"/>
    <x v="4439"/>
    <x v="0"/>
    <x v="1"/>
    <x v="1"/>
    <x v="1"/>
    <x v="1"/>
  </r>
  <r>
    <x v="24"/>
    <n v="16313.49"/>
    <n v="10483.040000000001"/>
    <x v="2"/>
    <x v="1"/>
    <x v="4440"/>
    <x v="0"/>
    <x v="1"/>
    <x v="1"/>
    <x v="1"/>
    <x v="1"/>
  </r>
  <r>
    <x v="41"/>
    <n v="11290.62"/>
    <n v="12291.87"/>
    <x v="0"/>
    <x v="1"/>
    <x v="4441"/>
    <x v="0"/>
    <x v="1"/>
    <x v="1"/>
    <x v="1"/>
    <x v="1"/>
  </r>
  <r>
    <x v="34"/>
    <n v="7589.29"/>
    <n v="19902.91"/>
    <x v="1"/>
    <x v="6"/>
    <x v="4442"/>
    <x v="0"/>
    <x v="6"/>
    <x v="0"/>
    <x v="6"/>
    <x v="4"/>
  </r>
  <r>
    <x v="5"/>
    <n v="18202.650000000001"/>
    <n v="16627.18"/>
    <x v="2"/>
    <x v="1"/>
    <x v="4443"/>
    <x v="0"/>
    <x v="1"/>
    <x v="1"/>
    <x v="1"/>
    <x v="1"/>
  </r>
  <r>
    <x v="90"/>
    <n v="9276.57"/>
    <n v="9378.69"/>
    <x v="1"/>
    <x v="6"/>
    <x v="4444"/>
    <x v="0"/>
    <x v="6"/>
    <x v="0"/>
    <x v="6"/>
    <x v="4"/>
  </r>
  <r>
    <x v="39"/>
    <n v="11087.25"/>
    <n v="12893.23"/>
    <x v="1"/>
    <x v="7"/>
    <x v="4445"/>
    <x v="0"/>
    <x v="7"/>
    <x v="2"/>
    <x v="7"/>
    <x v="5"/>
  </r>
  <r>
    <x v="89"/>
    <n v="16588.04"/>
    <n v="7287.28"/>
    <x v="0"/>
    <x v="6"/>
    <x v="4446"/>
    <x v="0"/>
    <x v="6"/>
    <x v="0"/>
    <x v="6"/>
    <x v="4"/>
  </r>
  <r>
    <x v="36"/>
    <n v="8982.51"/>
    <n v="13835.72"/>
    <x v="0"/>
    <x v="10"/>
    <x v="4447"/>
    <x v="0"/>
    <x v="9"/>
    <x v="1"/>
    <x v="9"/>
    <x v="2"/>
  </r>
  <r>
    <x v="54"/>
    <n v="7136.41"/>
    <n v="16082.07"/>
    <x v="2"/>
    <x v="12"/>
    <x v="4448"/>
    <x v="0"/>
    <x v="11"/>
    <x v="0"/>
    <x v="11"/>
    <x v="3"/>
  </r>
  <r>
    <x v="55"/>
    <n v="17165.04"/>
    <n v="11357.91"/>
    <x v="0"/>
    <x v="1"/>
    <x v="4449"/>
    <x v="0"/>
    <x v="1"/>
    <x v="1"/>
    <x v="1"/>
    <x v="1"/>
  </r>
  <r>
    <x v="32"/>
    <n v="11353.15"/>
    <n v="12752.6"/>
    <x v="3"/>
    <x v="0"/>
    <x v="4450"/>
    <x v="0"/>
    <x v="0"/>
    <x v="0"/>
    <x v="0"/>
    <x v="0"/>
  </r>
  <r>
    <x v="1"/>
    <n v="19875.189999999999"/>
    <n v="18901.830000000002"/>
    <x v="1"/>
    <x v="7"/>
    <x v="4451"/>
    <x v="0"/>
    <x v="7"/>
    <x v="2"/>
    <x v="7"/>
    <x v="5"/>
  </r>
  <r>
    <x v="11"/>
    <n v="5389.92"/>
    <n v="15664.52"/>
    <x v="2"/>
    <x v="2"/>
    <x v="4452"/>
    <x v="0"/>
    <x v="2"/>
    <x v="2"/>
    <x v="2"/>
    <x v="0"/>
  </r>
  <r>
    <x v="33"/>
    <n v="17750.41"/>
    <n v="10937.31"/>
    <x v="2"/>
    <x v="9"/>
    <x v="4453"/>
    <x v="0"/>
    <x v="8"/>
    <x v="2"/>
    <x v="8"/>
    <x v="6"/>
  </r>
  <r>
    <x v="75"/>
    <n v="9504.44"/>
    <n v="17213.98"/>
    <x v="2"/>
    <x v="3"/>
    <x v="4454"/>
    <x v="1"/>
    <x v="3"/>
    <x v="3"/>
    <x v="3"/>
    <x v="2"/>
  </r>
  <r>
    <x v="10"/>
    <n v="14304.6"/>
    <n v="5609.23"/>
    <x v="3"/>
    <x v="5"/>
    <x v="4455"/>
    <x v="1"/>
    <x v="5"/>
    <x v="3"/>
    <x v="5"/>
    <x v="1"/>
  </r>
  <r>
    <x v="76"/>
    <n v="12488.7"/>
    <n v="16492.150000000001"/>
    <x v="1"/>
    <x v="10"/>
    <x v="4456"/>
    <x v="0"/>
    <x v="9"/>
    <x v="1"/>
    <x v="9"/>
    <x v="2"/>
  </r>
  <r>
    <x v="28"/>
    <n v="18544.23"/>
    <n v="17341.34"/>
    <x v="1"/>
    <x v="6"/>
    <x v="4457"/>
    <x v="0"/>
    <x v="6"/>
    <x v="0"/>
    <x v="6"/>
    <x v="4"/>
  </r>
  <r>
    <x v="52"/>
    <n v="12561.83"/>
    <n v="18954.060000000001"/>
    <x v="3"/>
    <x v="4"/>
    <x v="4458"/>
    <x v="0"/>
    <x v="4"/>
    <x v="1"/>
    <x v="4"/>
    <x v="3"/>
  </r>
  <r>
    <x v="35"/>
    <n v="6418.05"/>
    <n v="7828.24"/>
    <x v="3"/>
    <x v="6"/>
    <x v="4459"/>
    <x v="0"/>
    <x v="6"/>
    <x v="0"/>
    <x v="6"/>
    <x v="4"/>
  </r>
  <r>
    <x v="24"/>
    <n v="9765.58"/>
    <n v="9180.26"/>
    <x v="3"/>
    <x v="9"/>
    <x v="4460"/>
    <x v="0"/>
    <x v="8"/>
    <x v="2"/>
    <x v="8"/>
    <x v="6"/>
  </r>
  <r>
    <x v="95"/>
    <n v="16501.330000000002"/>
    <n v="19022.509999999998"/>
    <x v="3"/>
    <x v="0"/>
    <x v="4461"/>
    <x v="0"/>
    <x v="0"/>
    <x v="0"/>
    <x v="0"/>
    <x v="0"/>
  </r>
  <r>
    <x v="3"/>
    <n v="9493.74"/>
    <n v="7017.6"/>
    <x v="1"/>
    <x v="7"/>
    <x v="4462"/>
    <x v="0"/>
    <x v="7"/>
    <x v="2"/>
    <x v="7"/>
    <x v="5"/>
  </r>
  <r>
    <x v="82"/>
    <n v="9286.02"/>
    <n v="13421.61"/>
    <x v="1"/>
    <x v="11"/>
    <x v="4463"/>
    <x v="0"/>
    <x v="10"/>
    <x v="3"/>
    <x v="10"/>
    <x v="5"/>
  </r>
  <r>
    <x v="30"/>
    <n v="6646.79"/>
    <n v="16770.990000000002"/>
    <x v="3"/>
    <x v="6"/>
    <x v="4464"/>
    <x v="0"/>
    <x v="6"/>
    <x v="0"/>
    <x v="6"/>
    <x v="4"/>
  </r>
  <r>
    <x v="22"/>
    <n v="19915.189999999999"/>
    <n v="13841.84"/>
    <x v="0"/>
    <x v="9"/>
    <x v="4465"/>
    <x v="0"/>
    <x v="8"/>
    <x v="2"/>
    <x v="8"/>
    <x v="6"/>
  </r>
  <r>
    <x v="67"/>
    <n v="9446.24"/>
    <n v="15728.47"/>
    <x v="0"/>
    <x v="10"/>
    <x v="4466"/>
    <x v="0"/>
    <x v="9"/>
    <x v="1"/>
    <x v="9"/>
    <x v="2"/>
  </r>
  <r>
    <x v="22"/>
    <n v="17914.53"/>
    <n v="13113.71"/>
    <x v="2"/>
    <x v="1"/>
    <x v="4467"/>
    <x v="0"/>
    <x v="1"/>
    <x v="1"/>
    <x v="1"/>
    <x v="1"/>
  </r>
  <r>
    <x v="34"/>
    <n v="13461.5"/>
    <n v="12346.65"/>
    <x v="3"/>
    <x v="0"/>
    <x v="4468"/>
    <x v="0"/>
    <x v="0"/>
    <x v="0"/>
    <x v="0"/>
    <x v="0"/>
  </r>
  <r>
    <x v="98"/>
    <n v="5481.86"/>
    <n v="10651.54"/>
    <x v="0"/>
    <x v="11"/>
    <x v="4469"/>
    <x v="0"/>
    <x v="10"/>
    <x v="3"/>
    <x v="10"/>
    <x v="5"/>
  </r>
  <r>
    <x v="51"/>
    <n v="19180.46"/>
    <n v="11678.63"/>
    <x v="2"/>
    <x v="2"/>
    <x v="4470"/>
    <x v="0"/>
    <x v="2"/>
    <x v="2"/>
    <x v="2"/>
    <x v="0"/>
  </r>
  <r>
    <x v="91"/>
    <n v="9726.59"/>
    <n v="8874.0499999999993"/>
    <x v="0"/>
    <x v="5"/>
    <x v="4471"/>
    <x v="1"/>
    <x v="5"/>
    <x v="3"/>
    <x v="5"/>
    <x v="1"/>
  </r>
  <r>
    <x v="79"/>
    <n v="16846.7"/>
    <n v="13937.66"/>
    <x v="2"/>
    <x v="9"/>
    <x v="4472"/>
    <x v="0"/>
    <x v="8"/>
    <x v="2"/>
    <x v="8"/>
    <x v="6"/>
  </r>
  <r>
    <x v="83"/>
    <n v="18341.7"/>
    <n v="4618.51"/>
    <x v="3"/>
    <x v="7"/>
    <x v="4473"/>
    <x v="0"/>
    <x v="7"/>
    <x v="2"/>
    <x v="7"/>
    <x v="5"/>
  </r>
  <r>
    <x v="65"/>
    <n v="17160.740000000002"/>
    <n v="7585.38"/>
    <x v="1"/>
    <x v="7"/>
    <x v="4474"/>
    <x v="0"/>
    <x v="7"/>
    <x v="2"/>
    <x v="7"/>
    <x v="5"/>
  </r>
  <r>
    <x v="85"/>
    <n v="9799.43"/>
    <n v="14512.5"/>
    <x v="3"/>
    <x v="11"/>
    <x v="4475"/>
    <x v="0"/>
    <x v="10"/>
    <x v="3"/>
    <x v="10"/>
    <x v="5"/>
  </r>
  <r>
    <x v="21"/>
    <n v="5405.06"/>
    <n v="8202.5499999999993"/>
    <x v="0"/>
    <x v="0"/>
    <x v="4476"/>
    <x v="0"/>
    <x v="0"/>
    <x v="0"/>
    <x v="0"/>
    <x v="0"/>
  </r>
  <r>
    <x v="56"/>
    <n v="16503.189999999999"/>
    <n v="15554.02"/>
    <x v="3"/>
    <x v="1"/>
    <x v="4477"/>
    <x v="0"/>
    <x v="1"/>
    <x v="1"/>
    <x v="1"/>
    <x v="1"/>
  </r>
  <r>
    <x v="17"/>
    <n v="13456.02"/>
    <n v="16227.58"/>
    <x v="2"/>
    <x v="10"/>
    <x v="4478"/>
    <x v="0"/>
    <x v="9"/>
    <x v="1"/>
    <x v="9"/>
    <x v="2"/>
  </r>
  <r>
    <x v="9"/>
    <n v="16596.87"/>
    <n v="18155.849999999999"/>
    <x v="3"/>
    <x v="10"/>
    <x v="4479"/>
    <x v="0"/>
    <x v="9"/>
    <x v="1"/>
    <x v="9"/>
    <x v="2"/>
  </r>
  <r>
    <x v="74"/>
    <n v="13308.62"/>
    <n v="15979.46"/>
    <x v="0"/>
    <x v="11"/>
    <x v="4480"/>
    <x v="0"/>
    <x v="10"/>
    <x v="3"/>
    <x v="10"/>
    <x v="5"/>
  </r>
  <r>
    <x v="52"/>
    <n v="17715.64"/>
    <n v="19157.330000000002"/>
    <x v="2"/>
    <x v="10"/>
    <x v="4481"/>
    <x v="0"/>
    <x v="9"/>
    <x v="1"/>
    <x v="9"/>
    <x v="2"/>
  </r>
  <r>
    <x v="80"/>
    <n v="15826.9"/>
    <n v="18888.189999999999"/>
    <x v="2"/>
    <x v="11"/>
    <x v="4482"/>
    <x v="0"/>
    <x v="10"/>
    <x v="3"/>
    <x v="10"/>
    <x v="5"/>
  </r>
  <r>
    <x v="25"/>
    <n v="11772.95"/>
    <n v="11932.77"/>
    <x v="0"/>
    <x v="4"/>
    <x v="4483"/>
    <x v="0"/>
    <x v="4"/>
    <x v="1"/>
    <x v="4"/>
    <x v="3"/>
  </r>
  <r>
    <x v="98"/>
    <n v="16447.060000000001"/>
    <n v="12115.73"/>
    <x v="2"/>
    <x v="4"/>
    <x v="4484"/>
    <x v="0"/>
    <x v="4"/>
    <x v="1"/>
    <x v="4"/>
    <x v="3"/>
  </r>
  <r>
    <x v="36"/>
    <n v="8297.0400000000009"/>
    <n v="19631.740000000002"/>
    <x v="2"/>
    <x v="10"/>
    <x v="4485"/>
    <x v="0"/>
    <x v="9"/>
    <x v="1"/>
    <x v="9"/>
    <x v="2"/>
  </r>
  <r>
    <x v="37"/>
    <n v="16805.14"/>
    <n v="7880.17"/>
    <x v="1"/>
    <x v="8"/>
    <x v="4486"/>
    <x v="0"/>
    <x v="3"/>
    <x v="3"/>
    <x v="3"/>
    <x v="4"/>
  </r>
  <r>
    <x v="90"/>
    <n v="5547.76"/>
    <n v="9854.2199999999993"/>
    <x v="2"/>
    <x v="3"/>
    <x v="4487"/>
    <x v="1"/>
    <x v="3"/>
    <x v="3"/>
    <x v="3"/>
    <x v="2"/>
  </r>
  <r>
    <x v="58"/>
    <n v="16084.57"/>
    <n v="9872.34"/>
    <x v="0"/>
    <x v="10"/>
    <x v="4488"/>
    <x v="0"/>
    <x v="9"/>
    <x v="1"/>
    <x v="9"/>
    <x v="2"/>
  </r>
  <r>
    <x v="23"/>
    <n v="10806.29"/>
    <n v="7848.95"/>
    <x v="1"/>
    <x v="6"/>
    <x v="4489"/>
    <x v="0"/>
    <x v="6"/>
    <x v="0"/>
    <x v="6"/>
    <x v="4"/>
  </r>
  <r>
    <x v="84"/>
    <n v="8872.3799999999992"/>
    <n v="6104.37"/>
    <x v="2"/>
    <x v="8"/>
    <x v="4490"/>
    <x v="0"/>
    <x v="3"/>
    <x v="3"/>
    <x v="3"/>
    <x v="4"/>
  </r>
  <r>
    <x v="20"/>
    <n v="8636.75"/>
    <n v="10380.1"/>
    <x v="2"/>
    <x v="1"/>
    <x v="4491"/>
    <x v="0"/>
    <x v="1"/>
    <x v="1"/>
    <x v="1"/>
    <x v="1"/>
  </r>
  <r>
    <x v="77"/>
    <n v="12876.69"/>
    <n v="11880.13"/>
    <x v="2"/>
    <x v="1"/>
    <x v="4492"/>
    <x v="0"/>
    <x v="1"/>
    <x v="1"/>
    <x v="1"/>
    <x v="1"/>
  </r>
  <r>
    <x v="83"/>
    <n v="16076.42"/>
    <n v="15658.84"/>
    <x v="1"/>
    <x v="11"/>
    <x v="4493"/>
    <x v="0"/>
    <x v="10"/>
    <x v="3"/>
    <x v="10"/>
    <x v="5"/>
  </r>
  <r>
    <x v="90"/>
    <n v="16826.37"/>
    <n v="14790.81"/>
    <x v="2"/>
    <x v="1"/>
    <x v="4494"/>
    <x v="0"/>
    <x v="1"/>
    <x v="1"/>
    <x v="1"/>
    <x v="1"/>
  </r>
  <r>
    <x v="72"/>
    <n v="6153.79"/>
    <n v="5904.35"/>
    <x v="2"/>
    <x v="12"/>
    <x v="4495"/>
    <x v="0"/>
    <x v="11"/>
    <x v="0"/>
    <x v="11"/>
    <x v="3"/>
  </r>
  <r>
    <x v="77"/>
    <n v="13487.26"/>
    <n v="6707.07"/>
    <x v="2"/>
    <x v="9"/>
    <x v="4496"/>
    <x v="0"/>
    <x v="8"/>
    <x v="2"/>
    <x v="8"/>
    <x v="6"/>
  </r>
  <r>
    <x v="9"/>
    <n v="10775.4"/>
    <n v="12825.11"/>
    <x v="0"/>
    <x v="8"/>
    <x v="4497"/>
    <x v="0"/>
    <x v="3"/>
    <x v="3"/>
    <x v="3"/>
    <x v="4"/>
  </r>
  <r>
    <x v="9"/>
    <n v="7095.25"/>
    <n v="17702.330000000002"/>
    <x v="2"/>
    <x v="0"/>
    <x v="4498"/>
    <x v="0"/>
    <x v="0"/>
    <x v="0"/>
    <x v="0"/>
    <x v="0"/>
  </r>
  <r>
    <x v="17"/>
    <n v="14733.13"/>
    <n v="6321.91"/>
    <x v="0"/>
    <x v="2"/>
    <x v="4499"/>
    <x v="0"/>
    <x v="2"/>
    <x v="2"/>
    <x v="2"/>
    <x v="0"/>
  </r>
  <r>
    <x v="53"/>
    <n v="9735.61"/>
    <n v="7505.63"/>
    <x v="0"/>
    <x v="11"/>
    <x v="4500"/>
    <x v="0"/>
    <x v="10"/>
    <x v="3"/>
    <x v="10"/>
    <x v="5"/>
  </r>
  <r>
    <x v="31"/>
    <n v="10621.81"/>
    <n v="20173.41"/>
    <x v="1"/>
    <x v="10"/>
    <x v="4501"/>
    <x v="0"/>
    <x v="9"/>
    <x v="1"/>
    <x v="9"/>
    <x v="2"/>
  </r>
  <r>
    <x v="99"/>
    <n v="6467.55"/>
    <n v="7730.63"/>
    <x v="3"/>
    <x v="10"/>
    <x v="4502"/>
    <x v="0"/>
    <x v="9"/>
    <x v="1"/>
    <x v="9"/>
    <x v="2"/>
  </r>
  <r>
    <x v="46"/>
    <n v="11642.42"/>
    <n v="10893.14"/>
    <x v="1"/>
    <x v="2"/>
    <x v="4503"/>
    <x v="0"/>
    <x v="2"/>
    <x v="2"/>
    <x v="2"/>
    <x v="0"/>
  </r>
  <r>
    <x v="20"/>
    <n v="8350.15"/>
    <n v="11472.56"/>
    <x v="0"/>
    <x v="12"/>
    <x v="4504"/>
    <x v="0"/>
    <x v="11"/>
    <x v="0"/>
    <x v="11"/>
    <x v="3"/>
  </r>
  <r>
    <x v="52"/>
    <n v="8738.68"/>
    <n v="11891.58"/>
    <x v="1"/>
    <x v="9"/>
    <x v="4505"/>
    <x v="0"/>
    <x v="8"/>
    <x v="2"/>
    <x v="8"/>
    <x v="6"/>
  </r>
  <r>
    <x v="20"/>
    <n v="17867.09"/>
    <n v="7997.89"/>
    <x v="1"/>
    <x v="7"/>
    <x v="4506"/>
    <x v="0"/>
    <x v="7"/>
    <x v="2"/>
    <x v="7"/>
    <x v="5"/>
  </r>
  <r>
    <x v="42"/>
    <n v="18451.29"/>
    <n v="6259.14"/>
    <x v="3"/>
    <x v="7"/>
    <x v="4507"/>
    <x v="0"/>
    <x v="7"/>
    <x v="2"/>
    <x v="7"/>
    <x v="5"/>
  </r>
  <r>
    <x v="0"/>
    <n v="9215.07"/>
    <n v="13108.61"/>
    <x v="1"/>
    <x v="0"/>
    <x v="4508"/>
    <x v="0"/>
    <x v="0"/>
    <x v="0"/>
    <x v="0"/>
    <x v="0"/>
  </r>
  <r>
    <x v="11"/>
    <n v="18383.79"/>
    <n v="6765.82"/>
    <x v="3"/>
    <x v="1"/>
    <x v="4509"/>
    <x v="0"/>
    <x v="1"/>
    <x v="1"/>
    <x v="1"/>
    <x v="1"/>
  </r>
  <r>
    <x v="73"/>
    <n v="8886.5"/>
    <n v="11338.98"/>
    <x v="0"/>
    <x v="12"/>
    <x v="4510"/>
    <x v="0"/>
    <x v="11"/>
    <x v="0"/>
    <x v="11"/>
    <x v="3"/>
  </r>
  <r>
    <x v="50"/>
    <n v="17563.52"/>
    <n v="5470.76"/>
    <x v="3"/>
    <x v="2"/>
    <x v="4511"/>
    <x v="0"/>
    <x v="2"/>
    <x v="2"/>
    <x v="2"/>
    <x v="0"/>
  </r>
  <r>
    <x v="14"/>
    <n v="12147.41"/>
    <n v="16112.75"/>
    <x v="1"/>
    <x v="10"/>
    <x v="4512"/>
    <x v="0"/>
    <x v="9"/>
    <x v="1"/>
    <x v="9"/>
    <x v="2"/>
  </r>
  <r>
    <x v="12"/>
    <n v="8180.4"/>
    <n v="19323.41"/>
    <x v="0"/>
    <x v="7"/>
    <x v="4513"/>
    <x v="0"/>
    <x v="7"/>
    <x v="2"/>
    <x v="7"/>
    <x v="5"/>
  </r>
  <r>
    <x v="26"/>
    <n v="9540.84"/>
    <n v="11184.91"/>
    <x v="1"/>
    <x v="11"/>
    <x v="4514"/>
    <x v="0"/>
    <x v="10"/>
    <x v="3"/>
    <x v="10"/>
    <x v="5"/>
  </r>
  <r>
    <x v="42"/>
    <n v="15392.16"/>
    <n v="11392.95"/>
    <x v="2"/>
    <x v="5"/>
    <x v="4515"/>
    <x v="1"/>
    <x v="5"/>
    <x v="3"/>
    <x v="5"/>
    <x v="1"/>
  </r>
  <r>
    <x v="75"/>
    <n v="6932.52"/>
    <n v="9209.0499999999993"/>
    <x v="2"/>
    <x v="10"/>
    <x v="4516"/>
    <x v="0"/>
    <x v="9"/>
    <x v="1"/>
    <x v="9"/>
    <x v="2"/>
  </r>
  <r>
    <x v="63"/>
    <n v="19707.68"/>
    <n v="15546.73"/>
    <x v="1"/>
    <x v="11"/>
    <x v="4517"/>
    <x v="0"/>
    <x v="10"/>
    <x v="3"/>
    <x v="10"/>
    <x v="5"/>
  </r>
  <r>
    <x v="88"/>
    <n v="6704.05"/>
    <n v="16907.59"/>
    <x v="1"/>
    <x v="8"/>
    <x v="4518"/>
    <x v="0"/>
    <x v="3"/>
    <x v="3"/>
    <x v="3"/>
    <x v="4"/>
  </r>
  <r>
    <x v="43"/>
    <n v="15121.85"/>
    <n v="13303.11"/>
    <x v="2"/>
    <x v="1"/>
    <x v="4519"/>
    <x v="0"/>
    <x v="1"/>
    <x v="1"/>
    <x v="1"/>
    <x v="1"/>
  </r>
  <r>
    <x v="50"/>
    <n v="12246.68"/>
    <n v="13900.1"/>
    <x v="1"/>
    <x v="9"/>
    <x v="4520"/>
    <x v="0"/>
    <x v="8"/>
    <x v="2"/>
    <x v="8"/>
    <x v="6"/>
  </r>
  <r>
    <x v="10"/>
    <n v="18480.419999999998"/>
    <n v="5904.38"/>
    <x v="1"/>
    <x v="9"/>
    <x v="4521"/>
    <x v="0"/>
    <x v="8"/>
    <x v="2"/>
    <x v="8"/>
    <x v="6"/>
  </r>
  <r>
    <x v="3"/>
    <n v="8119.37"/>
    <n v="14805.82"/>
    <x v="3"/>
    <x v="12"/>
    <x v="4522"/>
    <x v="0"/>
    <x v="11"/>
    <x v="0"/>
    <x v="11"/>
    <x v="3"/>
  </r>
  <r>
    <x v="12"/>
    <n v="12359.67"/>
    <n v="17520.02"/>
    <x v="3"/>
    <x v="7"/>
    <x v="4523"/>
    <x v="0"/>
    <x v="7"/>
    <x v="2"/>
    <x v="7"/>
    <x v="5"/>
  </r>
  <r>
    <x v="42"/>
    <n v="19118.599999999999"/>
    <n v="15761.4"/>
    <x v="3"/>
    <x v="1"/>
    <x v="4524"/>
    <x v="0"/>
    <x v="1"/>
    <x v="1"/>
    <x v="1"/>
    <x v="1"/>
  </r>
  <r>
    <x v="91"/>
    <n v="7938.57"/>
    <n v="6687.67"/>
    <x v="0"/>
    <x v="6"/>
    <x v="4525"/>
    <x v="0"/>
    <x v="6"/>
    <x v="0"/>
    <x v="6"/>
    <x v="4"/>
  </r>
  <r>
    <x v="11"/>
    <n v="17291.7"/>
    <n v="16530.89"/>
    <x v="2"/>
    <x v="8"/>
    <x v="4526"/>
    <x v="0"/>
    <x v="3"/>
    <x v="3"/>
    <x v="3"/>
    <x v="4"/>
  </r>
  <r>
    <x v="0"/>
    <n v="18902.55"/>
    <n v="7410.3"/>
    <x v="1"/>
    <x v="10"/>
    <x v="4527"/>
    <x v="0"/>
    <x v="9"/>
    <x v="1"/>
    <x v="9"/>
    <x v="2"/>
  </r>
  <r>
    <x v="39"/>
    <n v="17523.02"/>
    <n v="18311.98"/>
    <x v="0"/>
    <x v="5"/>
    <x v="4528"/>
    <x v="1"/>
    <x v="5"/>
    <x v="3"/>
    <x v="5"/>
    <x v="1"/>
  </r>
  <r>
    <x v="79"/>
    <n v="7918.45"/>
    <n v="19033.349999999999"/>
    <x v="1"/>
    <x v="10"/>
    <x v="4529"/>
    <x v="0"/>
    <x v="9"/>
    <x v="1"/>
    <x v="9"/>
    <x v="2"/>
  </r>
  <r>
    <x v="28"/>
    <n v="6595.26"/>
    <n v="14361.32"/>
    <x v="0"/>
    <x v="12"/>
    <x v="4530"/>
    <x v="0"/>
    <x v="11"/>
    <x v="0"/>
    <x v="11"/>
    <x v="3"/>
  </r>
  <r>
    <x v="5"/>
    <n v="10141.17"/>
    <n v="9061.94"/>
    <x v="0"/>
    <x v="0"/>
    <x v="4531"/>
    <x v="0"/>
    <x v="0"/>
    <x v="0"/>
    <x v="0"/>
    <x v="0"/>
  </r>
  <r>
    <x v="73"/>
    <n v="13682.8"/>
    <n v="8006.58"/>
    <x v="1"/>
    <x v="7"/>
    <x v="4532"/>
    <x v="0"/>
    <x v="7"/>
    <x v="2"/>
    <x v="7"/>
    <x v="5"/>
  </r>
  <r>
    <x v="90"/>
    <n v="5927.93"/>
    <n v="17358.36"/>
    <x v="1"/>
    <x v="5"/>
    <x v="4533"/>
    <x v="1"/>
    <x v="5"/>
    <x v="3"/>
    <x v="5"/>
    <x v="1"/>
  </r>
  <r>
    <x v="77"/>
    <n v="17047.84"/>
    <n v="14829.54"/>
    <x v="3"/>
    <x v="11"/>
    <x v="4534"/>
    <x v="0"/>
    <x v="10"/>
    <x v="3"/>
    <x v="10"/>
    <x v="5"/>
  </r>
  <r>
    <x v="31"/>
    <n v="19139.89"/>
    <n v="10312.27"/>
    <x v="3"/>
    <x v="9"/>
    <x v="4535"/>
    <x v="0"/>
    <x v="8"/>
    <x v="2"/>
    <x v="8"/>
    <x v="6"/>
  </r>
  <r>
    <x v="39"/>
    <n v="12213.51"/>
    <n v="15172.21"/>
    <x v="2"/>
    <x v="2"/>
    <x v="4536"/>
    <x v="0"/>
    <x v="2"/>
    <x v="2"/>
    <x v="2"/>
    <x v="0"/>
  </r>
  <r>
    <x v="80"/>
    <n v="6951.32"/>
    <n v="7509.51"/>
    <x v="1"/>
    <x v="4"/>
    <x v="4537"/>
    <x v="0"/>
    <x v="4"/>
    <x v="1"/>
    <x v="4"/>
    <x v="3"/>
  </r>
  <r>
    <x v="46"/>
    <n v="11569.4"/>
    <n v="8129.83"/>
    <x v="3"/>
    <x v="4"/>
    <x v="4538"/>
    <x v="0"/>
    <x v="4"/>
    <x v="1"/>
    <x v="4"/>
    <x v="3"/>
  </r>
  <r>
    <x v="55"/>
    <n v="5975.93"/>
    <n v="11038.65"/>
    <x v="3"/>
    <x v="7"/>
    <x v="4539"/>
    <x v="0"/>
    <x v="7"/>
    <x v="2"/>
    <x v="7"/>
    <x v="5"/>
  </r>
  <r>
    <x v="68"/>
    <n v="9994.82"/>
    <n v="19411.21"/>
    <x v="2"/>
    <x v="1"/>
    <x v="4540"/>
    <x v="0"/>
    <x v="1"/>
    <x v="1"/>
    <x v="1"/>
    <x v="1"/>
  </r>
  <r>
    <x v="98"/>
    <n v="7795.03"/>
    <n v="7041.98"/>
    <x v="3"/>
    <x v="1"/>
    <x v="4541"/>
    <x v="0"/>
    <x v="1"/>
    <x v="1"/>
    <x v="1"/>
    <x v="1"/>
  </r>
  <r>
    <x v="87"/>
    <n v="7667.79"/>
    <n v="9886.93"/>
    <x v="3"/>
    <x v="6"/>
    <x v="4542"/>
    <x v="0"/>
    <x v="6"/>
    <x v="0"/>
    <x v="6"/>
    <x v="4"/>
  </r>
  <r>
    <x v="57"/>
    <n v="13949.89"/>
    <n v="6820.2"/>
    <x v="0"/>
    <x v="2"/>
    <x v="4543"/>
    <x v="0"/>
    <x v="2"/>
    <x v="2"/>
    <x v="2"/>
    <x v="0"/>
  </r>
  <r>
    <x v="37"/>
    <n v="10916.61"/>
    <n v="18325.68"/>
    <x v="1"/>
    <x v="0"/>
    <x v="4544"/>
    <x v="0"/>
    <x v="0"/>
    <x v="0"/>
    <x v="0"/>
    <x v="0"/>
  </r>
  <r>
    <x v="43"/>
    <n v="17428.29"/>
    <n v="14146.65"/>
    <x v="0"/>
    <x v="6"/>
    <x v="4545"/>
    <x v="0"/>
    <x v="6"/>
    <x v="0"/>
    <x v="6"/>
    <x v="4"/>
  </r>
  <r>
    <x v="99"/>
    <n v="13979.24"/>
    <n v="10311.94"/>
    <x v="0"/>
    <x v="10"/>
    <x v="4546"/>
    <x v="0"/>
    <x v="9"/>
    <x v="1"/>
    <x v="9"/>
    <x v="2"/>
  </r>
  <r>
    <x v="81"/>
    <n v="7768.27"/>
    <n v="18888.61"/>
    <x v="3"/>
    <x v="4"/>
    <x v="4547"/>
    <x v="0"/>
    <x v="4"/>
    <x v="1"/>
    <x v="4"/>
    <x v="3"/>
  </r>
  <r>
    <x v="34"/>
    <n v="9652.6"/>
    <n v="19260.86"/>
    <x v="3"/>
    <x v="2"/>
    <x v="4548"/>
    <x v="0"/>
    <x v="2"/>
    <x v="2"/>
    <x v="2"/>
    <x v="0"/>
  </r>
  <r>
    <x v="22"/>
    <n v="12677.98"/>
    <n v="7941.64"/>
    <x v="2"/>
    <x v="5"/>
    <x v="4549"/>
    <x v="1"/>
    <x v="5"/>
    <x v="3"/>
    <x v="5"/>
    <x v="1"/>
  </r>
  <r>
    <x v="58"/>
    <n v="10775.79"/>
    <n v="18635.41"/>
    <x v="1"/>
    <x v="11"/>
    <x v="4550"/>
    <x v="0"/>
    <x v="10"/>
    <x v="3"/>
    <x v="10"/>
    <x v="5"/>
  </r>
  <r>
    <x v="14"/>
    <n v="8678.59"/>
    <n v="12059.83"/>
    <x v="1"/>
    <x v="4"/>
    <x v="4551"/>
    <x v="0"/>
    <x v="4"/>
    <x v="1"/>
    <x v="4"/>
    <x v="3"/>
  </r>
  <r>
    <x v="8"/>
    <n v="5212.07"/>
    <n v="7461.61"/>
    <x v="3"/>
    <x v="9"/>
    <x v="4552"/>
    <x v="0"/>
    <x v="8"/>
    <x v="2"/>
    <x v="8"/>
    <x v="6"/>
  </r>
  <r>
    <x v="56"/>
    <n v="15198.21"/>
    <n v="15053.36"/>
    <x v="2"/>
    <x v="6"/>
    <x v="4553"/>
    <x v="0"/>
    <x v="6"/>
    <x v="0"/>
    <x v="6"/>
    <x v="4"/>
  </r>
  <r>
    <x v="55"/>
    <n v="14743.96"/>
    <n v="17237.23"/>
    <x v="0"/>
    <x v="7"/>
    <x v="4554"/>
    <x v="0"/>
    <x v="7"/>
    <x v="2"/>
    <x v="7"/>
    <x v="5"/>
  </r>
  <r>
    <x v="99"/>
    <n v="8735"/>
    <n v="12559.58"/>
    <x v="0"/>
    <x v="10"/>
    <x v="4555"/>
    <x v="0"/>
    <x v="9"/>
    <x v="1"/>
    <x v="9"/>
    <x v="2"/>
  </r>
  <r>
    <x v="0"/>
    <n v="18223.650000000001"/>
    <n v="15700.51"/>
    <x v="0"/>
    <x v="7"/>
    <x v="4556"/>
    <x v="0"/>
    <x v="7"/>
    <x v="2"/>
    <x v="7"/>
    <x v="5"/>
  </r>
  <r>
    <x v="12"/>
    <n v="11001.76"/>
    <n v="9174.56"/>
    <x v="0"/>
    <x v="12"/>
    <x v="4557"/>
    <x v="0"/>
    <x v="11"/>
    <x v="0"/>
    <x v="11"/>
    <x v="3"/>
  </r>
  <r>
    <x v="4"/>
    <n v="7265.87"/>
    <n v="9983.9699999999993"/>
    <x v="2"/>
    <x v="0"/>
    <x v="4558"/>
    <x v="0"/>
    <x v="0"/>
    <x v="0"/>
    <x v="0"/>
    <x v="0"/>
  </r>
  <r>
    <x v="42"/>
    <n v="10487.49"/>
    <n v="14372.09"/>
    <x v="1"/>
    <x v="11"/>
    <x v="4559"/>
    <x v="0"/>
    <x v="10"/>
    <x v="3"/>
    <x v="10"/>
    <x v="5"/>
  </r>
  <r>
    <x v="40"/>
    <n v="8432.83"/>
    <n v="19295.93"/>
    <x v="0"/>
    <x v="6"/>
    <x v="4560"/>
    <x v="0"/>
    <x v="6"/>
    <x v="0"/>
    <x v="6"/>
    <x v="4"/>
  </r>
  <r>
    <x v="54"/>
    <n v="11015.73"/>
    <n v="10239.61"/>
    <x v="1"/>
    <x v="1"/>
    <x v="4561"/>
    <x v="0"/>
    <x v="1"/>
    <x v="1"/>
    <x v="1"/>
    <x v="1"/>
  </r>
  <r>
    <x v="72"/>
    <n v="12165.11"/>
    <n v="12597.86"/>
    <x v="2"/>
    <x v="10"/>
    <x v="4562"/>
    <x v="0"/>
    <x v="9"/>
    <x v="1"/>
    <x v="9"/>
    <x v="2"/>
  </r>
  <r>
    <x v="67"/>
    <n v="19945.64"/>
    <n v="13494.78"/>
    <x v="2"/>
    <x v="4"/>
    <x v="4563"/>
    <x v="0"/>
    <x v="4"/>
    <x v="1"/>
    <x v="4"/>
    <x v="3"/>
  </r>
  <r>
    <x v="12"/>
    <n v="14907.73"/>
    <n v="15983.25"/>
    <x v="0"/>
    <x v="8"/>
    <x v="4564"/>
    <x v="0"/>
    <x v="3"/>
    <x v="3"/>
    <x v="3"/>
    <x v="4"/>
  </r>
  <r>
    <x v="0"/>
    <n v="14964.74"/>
    <n v="9325.68"/>
    <x v="2"/>
    <x v="9"/>
    <x v="4565"/>
    <x v="0"/>
    <x v="8"/>
    <x v="2"/>
    <x v="8"/>
    <x v="6"/>
  </r>
  <r>
    <x v="74"/>
    <n v="12536.13"/>
    <n v="18452.099999999999"/>
    <x v="3"/>
    <x v="11"/>
    <x v="4566"/>
    <x v="0"/>
    <x v="10"/>
    <x v="3"/>
    <x v="10"/>
    <x v="5"/>
  </r>
  <r>
    <x v="87"/>
    <n v="6345.18"/>
    <n v="6165.47"/>
    <x v="3"/>
    <x v="1"/>
    <x v="4567"/>
    <x v="0"/>
    <x v="1"/>
    <x v="1"/>
    <x v="1"/>
    <x v="1"/>
  </r>
  <r>
    <x v="60"/>
    <n v="12103.86"/>
    <n v="5579.76"/>
    <x v="0"/>
    <x v="6"/>
    <x v="4568"/>
    <x v="0"/>
    <x v="6"/>
    <x v="0"/>
    <x v="6"/>
    <x v="4"/>
  </r>
  <r>
    <x v="90"/>
    <n v="9522.14"/>
    <n v="18703.740000000002"/>
    <x v="0"/>
    <x v="9"/>
    <x v="4569"/>
    <x v="0"/>
    <x v="8"/>
    <x v="2"/>
    <x v="8"/>
    <x v="6"/>
  </r>
  <r>
    <x v="50"/>
    <n v="12791.11"/>
    <n v="17097.16"/>
    <x v="3"/>
    <x v="12"/>
    <x v="4570"/>
    <x v="0"/>
    <x v="11"/>
    <x v="0"/>
    <x v="11"/>
    <x v="3"/>
  </r>
  <r>
    <x v="59"/>
    <n v="10222.43"/>
    <n v="19332.72"/>
    <x v="1"/>
    <x v="2"/>
    <x v="4571"/>
    <x v="0"/>
    <x v="2"/>
    <x v="2"/>
    <x v="2"/>
    <x v="0"/>
  </r>
  <r>
    <x v="95"/>
    <n v="17745.37"/>
    <n v="8869.31"/>
    <x v="2"/>
    <x v="1"/>
    <x v="4572"/>
    <x v="0"/>
    <x v="1"/>
    <x v="1"/>
    <x v="1"/>
    <x v="1"/>
  </r>
  <r>
    <x v="3"/>
    <n v="6748.15"/>
    <n v="16193.84"/>
    <x v="1"/>
    <x v="0"/>
    <x v="4573"/>
    <x v="0"/>
    <x v="0"/>
    <x v="0"/>
    <x v="0"/>
    <x v="0"/>
  </r>
  <r>
    <x v="1"/>
    <n v="17392.22"/>
    <n v="7721.57"/>
    <x v="3"/>
    <x v="12"/>
    <x v="4574"/>
    <x v="0"/>
    <x v="11"/>
    <x v="0"/>
    <x v="11"/>
    <x v="3"/>
  </r>
  <r>
    <x v="79"/>
    <n v="10676.28"/>
    <n v="11642"/>
    <x v="0"/>
    <x v="12"/>
    <x v="4575"/>
    <x v="0"/>
    <x v="11"/>
    <x v="0"/>
    <x v="11"/>
    <x v="3"/>
  </r>
  <r>
    <x v="24"/>
    <n v="8911.57"/>
    <n v="14309.95"/>
    <x v="2"/>
    <x v="1"/>
    <x v="4576"/>
    <x v="0"/>
    <x v="1"/>
    <x v="1"/>
    <x v="1"/>
    <x v="1"/>
  </r>
  <r>
    <x v="41"/>
    <n v="17913.14"/>
    <n v="19999.7"/>
    <x v="3"/>
    <x v="11"/>
    <x v="4577"/>
    <x v="0"/>
    <x v="10"/>
    <x v="3"/>
    <x v="10"/>
    <x v="5"/>
  </r>
  <r>
    <x v="33"/>
    <n v="5426.98"/>
    <n v="17972.86"/>
    <x v="1"/>
    <x v="9"/>
    <x v="4578"/>
    <x v="0"/>
    <x v="8"/>
    <x v="2"/>
    <x v="8"/>
    <x v="6"/>
  </r>
  <r>
    <x v="7"/>
    <n v="8623.0400000000009"/>
    <n v="19607.68"/>
    <x v="1"/>
    <x v="9"/>
    <x v="4579"/>
    <x v="0"/>
    <x v="8"/>
    <x v="2"/>
    <x v="8"/>
    <x v="6"/>
  </r>
  <r>
    <x v="2"/>
    <n v="17161.32"/>
    <n v="16185.04"/>
    <x v="3"/>
    <x v="0"/>
    <x v="4580"/>
    <x v="0"/>
    <x v="0"/>
    <x v="0"/>
    <x v="0"/>
    <x v="0"/>
  </r>
  <r>
    <x v="99"/>
    <n v="11360.29"/>
    <n v="12269.7"/>
    <x v="3"/>
    <x v="4"/>
    <x v="4581"/>
    <x v="0"/>
    <x v="4"/>
    <x v="1"/>
    <x v="4"/>
    <x v="3"/>
  </r>
  <r>
    <x v="64"/>
    <n v="15715.03"/>
    <n v="6378.58"/>
    <x v="1"/>
    <x v="9"/>
    <x v="4582"/>
    <x v="0"/>
    <x v="8"/>
    <x v="2"/>
    <x v="8"/>
    <x v="6"/>
  </r>
  <r>
    <x v="1"/>
    <n v="13901.35"/>
    <n v="17627.05"/>
    <x v="2"/>
    <x v="6"/>
    <x v="4583"/>
    <x v="0"/>
    <x v="6"/>
    <x v="0"/>
    <x v="6"/>
    <x v="4"/>
  </r>
  <r>
    <x v="9"/>
    <n v="13110.34"/>
    <n v="17046.18"/>
    <x v="0"/>
    <x v="9"/>
    <x v="4584"/>
    <x v="0"/>
    <x v="8"/>
    <x v="2"/>
    <x v="8"/>
    <x v="6"/>
  </r>
  <r>
    <x v="5"/>
    <n v="6156.14"/>
    <n v="12062.46"/>
    <x v="3"/>
    <x v="6"/>
    <x v="4585"/>
    <x v="0"/>
    <x v="6"/>
    <x v="0"/>
    <x v="6"/>
    <x v="4"/>
  </r>
  <r>
    <x v="57"/>
    <n v="18281.8"/>
    <n v="14393.1"/>
    <x v="2"/>
    <x v="5"/>
    <x v="4586"/>
    <x v="1"/>
    <x v="5"/>
    <x v="3"/>
    <x v="5"/>
    <x v="1"/>
  </r>
  <r>
    <x v="14"/>
    <n v="6449.81"/>
    <n v="5511.33"/>
    <x v="2"/>
    <x v="3"/>
    <x v="4587"/>
    <x v="1"/>
    <x v="3"/>
    <x v="3"/>
    <x v="3"/>
    <x v="2"/>
  </r>
  <r>
    <x v="78"/>
    <n v="19634.11"/>
    <n v="8263.31"/>
    <x v="1"/>
    <x v="8"/>
    <x v="4588"/>
    <x v="0"/>
    <x v="3"/>
    <x v="3"/>
    <x v="3"/>
    <x v="4"/>
  </r>
  <r>
    <x v="12"/>
    <n v="8395.5499999999993"/>
    <n v="17098.34"/>
    <x v="0"/>
    <x v="9"/>
    <x v="4589"/>
    <x v="0"/>
    <x v="8"/>
    <x v="2"/>
    <x v="8"/>
    <x v="6"/>
  </r>
  <r>
    <x v="3"/>
    <n v="19920.38"/>
    <n v="10136.299999999999"/>
    <x v="2"/>
    <x v="3"/>
    <x v="4590"/>
    <x v="1"/>
    <x v="3"/>
    <x v="3"/>
    <x v="3"/>
    <x v="2"/>
  </r>
  <r>
    <x v="2"/>
    <n v="13578.81"/>
    <n v="9828.41"/>
    <x v="3"/>
    <x v="2"/>
    <x v="4591"/>
    <x v="0"/>
    <x v="2"/>
    <x v="2"/>
    <x v="2"/>
    <x v="0"/>
  </r>
  <r>
    <x v="1"/>
    <n v="17193.36"/>
    <n v="18050.79"/>
    <x v="3"/>
    <x v="2"/>
    <x v="4592"/>
    <x v="0"/>
    <x v="2"/>
    <x v="2"/>
    <x v="2"/>
    <x v="0"/>
  </r>
  <r>
    <x v="58"/>
    <n v="11104.52"/>
    <n v="8895.1299999999992"/>
    <x v="2"/>
    <x v="6"/>
    <x v="4593"/>
    <x v="0"/>
    <x v="6"/>
    <x v="0"/>
    <x v="6"/>
    <x v="4"/>
  </r>
  <r>
    <x v="47"/>
    <n v="19566.23"/>
    <n v="10377.94"/>
    <x v="2"/>
    <x v="7"/>
    <x v="4594"/>
    <x v="0"/>
    <x v="7"/>
    <x v="2"/>
    <x v="7"/>
    <x v="5"/>
  </r>
  <r>
    <x v="25"/>
    <n v="8027.41"/>
    <n v="14622.31"/>
    <x v="3"/>
    <x v="12"/>
    <x v="4595"/>
    <x v="0"/>
    <x v="11"/>
    <x v="0"/>
    <x v="11"/>
    <x v="3"/>
  </r>
  <r>
    <x v="14"/>
    <n v="9738.52"/>
    <n v="7411.42"/>
    <x v="3"/>
    <x v="6"/>
    <x v="4596"/>
    <x v="0"/>
    <x v="6"/>
    <x v="0"/>
    <x v="6"/>
    <x v="4"/>
  </r>
  <r>
    <x v="10"/>
    <n v="12477.36"/>
    <n v="7188.61"/>
    <x v="2"/>
    <x v="6"/>
    <x v="4597"/>
    <x v="0"/>
    <x v="6"/>
    <x v="0"/>
    <x v="6"/>
    <x v="4"/>
  </r>
  <r>
    <x v="54"/>
    <n v="7171.17"/>
    <n v="11381.93"/>
    <x v="3"/>
    <x v="12"/>
    <x v="4598"/>
    <x v="0"/>
    <x v="11"/>
    <x v="0"/>
    <x v="11"/>
    <x v="3"/>
  </r>
  <r>
    <x v="72"/>
    <n v="8697.39"/>
    <n v="10660.34"/>
    <x v="1"/>
    <x v="11"/>
    <x v="4599"/>
    <x v="0"/>
    <x v="10"/>
    <x v="3"/>
    <x v="10"/>
    <x v="5"/>
  </r>
  <r>
    <x v="10"/>
    <n v="16292.65"/>
    <n v="16545.25"/>
    <x v="3"/>
    <x v="5"/>
    <x v="4600"/>
    <x v="1"/>
    <x v="5"/>
    <x v="3"/>
    <x v="5"/>
    <x v="1"/>
  </r>
  <r>
    <x v="82"/>
    <n v="7462.99"/>
    <n v="6836.49"/>
    <x v="1"/>
    <x v="12"/>
    <x v="4601"/>
    <x v="0"/>
    <x v="11"/>
    <x v="0"/>
    <x v="11"/>
    <x v="3"/>
  </r>
  <r>
    <x v="73"/>
    <n v="16931.37"/>
    <n v="17093.810000000001"/>
    <x v="0"/>
    <x v="4"/>
    <x v="4602"/>
    <x v="0"/>
    <x v="4"/>
    <x v="1"/>
    <x v="4"/>
    <x v="3"/>
  </r>
  <r>
    <x v="46"/>
    <n v="17637.169999999998"/>
    <n v="11440.54"/>
    <x v="0"/>
    <x v="7"/>
    <x v="4603"/>
    <x v="0"/>
    <x v="7"/>
    <x v="2"/>
    <x v="7"/>
    <x v="5"/>
  </r>
  <r>
    <x v="19"/>
    <n v="13849.19"/>
    <n v="5763.3"/>
    <x v="1"/>
    <x v="7"/>
    <x v="4604"/>
    <x v="0"/>
    <x v="7"/>
    <x v="2"/>
    <x v="7"/>
    <x v="5"/>
  </r>
  <r>
    <x v="61"/>
    <n v="5508.41"/>
    <n v="4584.68"/>
    <x v="2"/>
    <x v="1"/>
    <x v="4605"/>
    <x v="0"/>
    <x v="1"/>
    <x v="1"/>
    <x v="1"/>
    <x v="1"/>
  </r>
  <r>
    <x v="16"/>
    <n v="7457.67"/>
    <n v="12759.37"/>
    <x v="3"/>
    <x v="6"/>
    <x v="4606"/>
    <x v="0"/>
    <x v="6"/>
    <x v="0"/>
    <x v="6"/>
    <x v="4"/>
  </r>
  <r>
    <x v="6"/>
    <n v="18083.62"/>
    <n v="16188.2"/>
    <x v="0"/>
    <x v="0"/>
    <x v="4607"/>
    <x v="0"/>
    <x v="0"/>
    <x v="0"/>
    <x v="0"/>
    <x v="0"/>
  </r>
  <r>
    <x v="62"/>
    <n v="8384.5400000000009"/>
    <n v="8390.1"/>
    <x v="0"/>
    <x v="9"/>
    <x v="4608"/>
    <x v="0"/>
    <x v="8"/>
    <x v="2"/>
    <x v="8"/>
    <x v="6"/>
  </r>
  <r>
    <x v="38"/>
    <n v="12219.38"/>
    <n v="17655.560000000001"/>
    <x v="3"/>
    <x v="0"/>
    <x v="4609"/>
    <x v="0"/>
    <x v="0"/>
    <x v="0"/>
    <x v="0"/>
    <x v="0"/>
  </r>
  <r>
    <x v="55"/>
    <n v="16029.82"/>
    <n v="19551.53"/>
    <x v="3"/>
    <x v="10"/>
    <x v="4610"/>
    <x v="0"/>
    <x v="9"/>
    <x v="1"/>
    <x v="9"/>
    <x v="2"/>
  </r>
  <r>
    <x v="97"/>
    <n v="11944.16"/>
    <n v="17141.32"/>
    <x v="3"/>
    <x v="1"/>
    <x v="4611"/>
    <x v="0"/>
    <x v="1"/>
    <x v="1"/>
    <x v="1"/>
    <x v="1"/>
  </r>
  <r>
    <x v="16"/>
    <n v="6067.18"/>
    <n v="6765.6"/>
    <x v="3"/>
    <x v="5"/>
    <x v="4612"/>
    <x v="1"/>
    <x v="5"/>
    <x v="3"/>
    <x v="5"/>
    <x v="1"/>
  </r>
  <r>
    <x v="59"/>
    <n v="14316.33"/>
    <n v="14858.39"/>
    <x v="0"/>
    <x v="11"/>
    <x v="4613"/>
    <x v="0"/>
    <x v="10"/>
    <x v="3"/>
    <x v="10"/>
    <x v="5"/>
  </r>
  <r>
    <x v="68"/>
    <n v="6202.7"/>
    <n v="19160.490000000002"/>
    <x v="3"/>
    <x v="11"/>
    <x v="4614"/>
    <x v="0"/>
    <x v="10"/>
    <x v="3"/>
    <x v="10"/>
    <x v="5"/>
  </r>
  <r>
    <x v="11"/>
    <n v="5505.47"/>
    <n v="18896.080000000002"/>
    <x v="2"/>
    <x v="9"/>
    <x v="4615"/>
    <x v="0"/>
    <x v="8"/>
    <x v="2"/>
    <x v="8"/>
    <x v="6"/>
  </r>
  <r>
    <x v="44"/>
    <n v="18794.259999999998"/>
    <n v="15563.82"/>
    <x v="2"/>
    <x v="5"/>
    <x v="4616"/>
    <x v="1"/>
    <x v="5"/>
    <x v="3"/>
    <x v="5"/>
    <x v="1"/>
  </r>
  <r>
    <x v="3"/>
    <n v="19861.95"/>
    <n v="8268.7900000000009"/>
    <x v="3"/>
    <x v="10"/>
    <x v="4617"/>
    <x v="0"/>
    <x v="9"/>
    <x v="1"/>
    <x v="9"/>
    <x v="2"/>
  </r>
  <r>
    <x v="45"/>
    <n v="5404.72"/>
    <n v="11991.7"/>
    <x v="0"/>
    <x v="9"/>
    <x v="4618"/>
    <x v="0"/>
    <x v="8"/>
    <x v="2"/>
    <x v="8"/>
    <x v="6"/>
  </r>
  <r>
    <x v="22"/>
    <n v="6180.21"/>
    <n v="18311.04"/>
    <x v="0"/>
    <x v="11"/>
    <x v="4619"/>
    <x v="0"/>
    <x v="10"/>
    <x v="3"/>
    <x v="10"/>
    <x v="5"/>
  </r>
  <r>
    <x v="19"/>
    <n v="7444.92"/>
    <n v="8614.31"/>
    <x v="2"/>
    <x v="8"/>
    <x v="4620"/>
    <x v="0"/>
    <x v="3"/>
    <x v="3"/>
    <x v="3"/>
    <x v="4"/>
  </r>
  <r>
    <x v="34"/>
    <n v="8599.5300000000007"/>
    <n v="17343.66"/>
    <x v="0"/>
    <x v="2"/>
    <x v="4621"/>
    <x v="0"/>
    <x v="2"/>
    <x v="2"/>
    <x v="2"/>
    <x v="0"/>
  </r>
  <r>
    <x v="44"/>
    <n v="10641.48"/>
    <n v="5591.34"/>
    <x v="3"/>
    <x v="11"/>
    <x v="4622"/>
    <x v="0"/>
    <x v="10"/>
    <x v="3"/>
    <x v="10"/>
    <x v="5"/>
  </r>
  <r>
    <x v="63"/>
    <n v="11709.32"/>
    <n v="20098.560000000001"/>
    <x v="1"/>
    <x v="4"/>
    <x v="4623"/>
    <x v="0"/>
    <x v="4"/>
    <x v="1"/>
    <x v="4"/>
    <x v="3"/>
  </r>
  <r>
    <x v="14"/>
    <n v="5403.29"/>
    <n v="15407.46"/>
    <x v="0"/>
    <x v="11"/>
    <x v="4624"/>
    <x v="0"/>
    <x v="10"/>
    <x v="3"/>
    <x v="10"/>
    <x v="5"/>
  </r>
  <r>
    <x v="7"/>
    <n v="7089.96"/>
    <n v="9607.7999999999993"/>
    <x v="3"/>
    <x v="4"/>
    <x v="4625"/>
    <x v="0"/>
    <x v="4"/>
    <x v="1"/>
    <x v="4"/>
    <x v="3"/>
  </r>
  <r>
    <x v="11"/>
    <n v="11402.82"/>
    <n v="10870.09"/>
    <x v="1"/>
    <x v="7"/>
    <x v="4626"/>
    <x v="0"/>
    <x v="7"/>
    <x v="2"/>
    <x v="7"/>
    <x v="5"/>
  </r>
  <r>
    <x v="29"/>
    <n v="13470.31"/>
    <n v="5208.5200000000004"/>
    <x v="1"/>
    <x v="1"/>
    <x v="4627"/>
    <x v="0"/>
    <x v="1"/>
    <x v="1"/>
    <x v="1"/>
    <x v="1"/>
  </r>
  <r>
    <x v="98"/>
    <n v="18236.02"/>
    <n v="15488.24"/>
    <x v="2"/>
    <x v="6"/>
    <x v="4628"/>
    <x v="0"/>
    <x v="6"/>
    <x v="0"/>
    <x v="6"/>
    <x v="4"/>
  </r>
  <r>
    <x v="3"/>
    <n v="15210"/>
    <n v="12396.89"/>
    <x v="2"/>
    <x v="6"/>
    <x v="4629"/>
    <x v="0"/>
    <x v="6"/>
    <x v="0"/>
    <x v="6"/>
    <x v="4"/>
  </r>
  <r>
    <x v="36"/>
    <n v="11983.36"/>
    <n v="8731.59"/>
    <x v="3"/>
    <x v="9"/>
    <x v="4630"/>
    <x v="0"/>
    <x v="8"/>
    <x v="2"/>
    <x v="8"/>
    <x v="6"/>
  </r>
  <r>
    <x v="23"/>
    <n v="12453.22"/>
    <n v="16148.37"/>
    <x v="0"/>
    <x v="12"/>
    <x v="4631"/>
    <x v="0"/>
    <x v="11"/>
    <x v="0"/>
    <x v="11"/>
    <x v="3"/>
  </r>
  <r>
    <x v="49"/>
    <n v="12645.69"/>
    <n v="9959.5"/>
    <x v="3"/>
    <x v="2"/>
    <x v="4632"/>
    <x v="0"/>
    <x v="2"/>
    <x v="2"/>
    <x v="2"/>
    <x v="0"/>
  </r>
  <r>
    <x v="21"/>
    <n v="13797.69"/>
    <n v="13653.41"/>
    <x v="1"/>
    <x v="0"/>
    <x v="4633"/>
    <x v="0"/>
    <x v="0"/>
    <x v="0"/>
    <x v="0"/>
    <x v="0"/>
  </r>
  <r>
    <x v="50"/>
    <n v="12417.34"/>
    <n v="16811.330000000002"/>
    <x v="0"/>
    <x v="9"/>
    <x v="4634"/>
    <x v="0"/>
    <x v="8"/>
    <x v="2"/>
    <x v="8"/>
    <x v="6"/>
  </r>
  <r>
    <x v="58"/>
    <n v="11596.52"/>
    <n v="5373.26"/>
    <x v="2"/>
    <x v="5"/>
    <x v="4635"/>
    <x v="1"/>
    <x v="5"/>
    <x v="3"/>
    <x v="5"/>
    <x v="1"/>
  </r>
  <r>
    <x v="95"/>
    <n v="17651.45"/>
    <n v="15961.77"/>
    <x v="1"/>
    <x v="5"/>
    <x v="4636"/>
    <x v="1"/>
    <x v="5"/>
    <x v="3"/>
    <x v="5"/>
    <x v="1"/>
  </r>
  <r>
    <x v="30"/>
    <n v="19774.900000000001"/>
    <n v="6576.56"/>
    <x v="0"/>
    <x v="8"/>
    <x v="4637"/>
    <x v="0"/>
    <x v="3"/>
    <x v="3"/>
    <x v="3"/>
    <x v="4"/>
  </r>
  <r>
    <x v="4"/>
    <n v="16268.28"/>
    <n v="10793.96"/>
    <x v="1"/>
    <x v="9"/>
    <x v="4638"/>
    <x v="0"/>
    <x v="8"/>
    <x v="2"/>
    <x v="8"/>
    <x v="6"/>
  </r>
  <r>
    <x v="98"/>
    <n v="16273.67"/>
    <n v="8974"/>
    <x v="2"/>
    <x v="10"/>
    <x v="4639"/>
    <x v="0"/>
    <x v="9"/>
    <x v="1"/>
    <x v="9"/>
    <x v="2"/>
  </r>
  <r>
    <x v="38"/>
    <n v="18728.37"/>
    <n v="17107.34"/>
    <x v="0"/>
    <x v="2"/>
    <x v="4640"/>
    <x v="0"/>
    <x v="2"/>
    <x v="2"/>
    <x v="2"/>
    <x v="0"/>
  </r>
  <r>
    <x v="17"/>
    <n v="13737.55"/>
    <n v="9384.64"/>
    <x v="2"/>
    <x v="5"/>
    <x v="4641"/>
    <x v="1"/>
    <x v="5"/>
    <x v="3"/>
    <x v="5"/>
    <x v="1"/>
  </r>
  <r>
    <x v="50"/>
    <n v="18192.939999999999"/>
    <n v="13157.52"/>
    <x v="2"/>
    <x v="12"/>
    <x v="4642"/>
    <x v="0"/>
    <x v="11"/>
    <x v="0"/>
    <x v="11"/>
    <x v="3"/>
  </r>
  <r>
    <x v="93"/>
    <n v="8493.94"/>
    <n v="18936.71"/>
    <x v="3"/>
    <x v="11"/>
    <x v="4643"/>
    <x v="0"/>
    <x v="10"/>
    <x v="3"/>
    <x v="10"/>
    <x v="5"/>
  </r>
  <r>
    <x v="35"/>
    <n v="8724.39"/>
    <n v="6181.8"/>
    <x v="1"/>
    <x v="9"/>
    <x v="4644"/>
    <x v="0"/>
    <x v="8"/>
    <x v="2"/>
    <x v="8"/>
    <x v="6"/>
  </r>
  <r>
    <x v="0"/>
    <n v="15595.51"/>
    <n v="9163.26"/>
    <x v="2"/>
    <x v="6"/>
    <x v="4645"/>
    <x v="0"/>
    <x v="6"/>
    <x v="0"/>
    <x v="6"/>
    <x v="4"/>
  </r>
  <r>
    <x v="47"/>
    <n v="15715.48"/>
    <n v="16433.669999999998"/>
    <x v="3"/>
    <x v="7"/>
    <x v="4646"/>
    <x v="0"/>
    <x v="7"/>
    <x v="2"/>
    <x v="7"/>
    <x v="5"/>
  </r>
  <r>
    <x v="67"/>
    <n v="12053.07"/>
    <n v="19577.169999999998"/>
    <x v="3"/>
    <x v="6"/>
    <x v="4647"/>
    <x v="0"/>
    <x v="6"/>
    <x v="0"/>
    <x v="6"/>
    <x v="4"/>
  </r>
  <r>
    <x v="84"/>
    <n v="16024.81"/>
    <n v="7849.67"/>
    <x v="0"/>
    <x v="12"/>
    <x v="4648"/>
    <x v="0"/>
    <x v="11"/>
    <x v="0"/>
    <x v="11"/>
    <x v="3"/>
  </r>
  <r>
    <x v="31"/>
    <n v="8227.27"/>
    <n v="10498.23"/>
    <x v="1"/>
    <x v="4"/>
    <x v="4649"/>
    <x v="0"/>
    <x v="4"/>
    <x v="1"/>
    <x v="4"/>
    <x v="3"/>
  </r>
  <r>
    <x v="28"/>
    <n v="12700.36"/>
    <n v="5851.83"/>
    <x v="3"/>
    <x v="12"/>
    <x v="4650"/>
    <x v="0"/>
    <x v="11"/>
    <x v="0"/>
    <x v="11"/>
    <x v="3"/>
  </r>
  <r>
    <x v="23"/>
    <n v="5605.62"/>
    <n v="6640.44"/>
    <x v="3"/>
    <x v="5"/>
    <x v="4651"/>
    <x v="1"/>
    <x v="5"/>
    <x v="3"/>
    <x v="5"/>
    <x v="1"/>
  </r>
  <r>
    <x v="28"/>
    <n v="9134.4699999999993"/>
    <n v="5802.49"/>
    <x v="2"/>
    <x v="11"/>
    <x v="4652"/>
    <x v="0"/>
    <x v="10"/>
    <x v="3"/>
    <x v="10"/>
    <x v="5"/>
  </r>
  <r>
    <x v="82"/>
    <n v="10231.35"/>
    <n v="4690.9799999999996"/>
    <x v="3"/>
    <x v="11"/>
    <x v="4653"/>
    <x v="0"/>
    <x v="10"/>
    <x v="3"/>
    <x v="10"/>
    <x v="5"/>
  </r>
  <r>
    <x v="18"/>
    <n v="8447.82"/>
    <n v="17269.240000000002"/>
    <x v="2"/>
    <x v="11"/>
    <x v="4654"/>
    <x v="0"/>
    <x v="10"/>
    <x v="3"/>
    <x v="10"/>
    <x v="5"/>
  </r>
  <r>
    <x v="63"/>
    <n v="11068.73"/>
    <n v="8969.85"/>
    <x v="3"/>
    <x v="1"/>
    <x v="4655"/>
    <x v="0"/>
    <x v="1"/>
    <x v="1"/>
    <x v="1"/>
    <x v="1"/>
  </r>
  <r>
    <x v="22"/>
    <n v="16202.25"/>
    <n v="9117.18"/>
    <x v="0"/>
    <x v="7"/>
    <x v="4656"/>
    <x v="0"/>
    <x v="7"/>
    <x v="2"/>
    <x v="7"/>
    <x v="5"/>
  </r>
  <r>
    <x v="25"/>
    <n v="10297.67"/>
    <n v="15658.61"/>
    <x v="0"/>
    <x v="7"/>
    <x v="4657"/>
    <x v="0"/>
    <x v="7"/>
    <x v="2"/>
    <x v="7"/>
    <x v="5"/>
  </r>
  <r>
    <x v="0"/>
    <n v="10525.23"/>
    <n v="17678.650000000001"/>
    <x v="0"/>
    <x v="10"/>
    <x v="4658"/>
    <x v="0"/>
    <x v="9"/>
    <x v="1"/>
    <x v="9"/>
    <x v="2"/>
  </r>
  <r>
    <x v="15"/>
    <n v="19578.14"/>
    <n v="5592.88"/>
    <x v="3"/>
    <x v="4"/>
    <x v="4659"/>
    <x v="0"/>
    <x v="4"/>
    <x v="1"/>
    <x v="4"/>
    <x v="3"/>
  </r>
  <r>
    <x v="83"/>
    <n v="17499.71"/>
    <n v="13903.11"/>
    <x v="2"/>
    <x v="3"/>
    <x v="4660"/>
    <x v="1"/>
    <x v="3"/>
    <x v="3"/>
    <x v="3"/>
    <x v="2"/>
  </r>
  <r>
    <x v="80"/>
    <n v="14473.62"/>
    <n v="15361.1"/>
    <x v="2"/>
    <x v="4"/>
    <x v="4661"/>
    <x v="0"/>
    <x v="4"/>
    <x v="1"/>
    <x v="4"/>
    <x v="3"/>
  </r>
  <r>
    <x v="23"/>
    <n v="11566.18"/>
    <n v="6992.2"/>
    <x v="0"/>
    <x v="10"/>
    <x v="4662"/>
    <x v="0"/>
    <x v="9"/>
    <x v="1"/>
    <x v="9"/>
    <x v="2"/>
  </r>
  <r>
    <x v="47"/>
    <n v="15293.62"/>
    <n v="16797.490000000002"/>
    <x v="1"/>
    <x v="11"/>
    <x v="4663"/>
    <x v="0"/>
    <x v="10"/>
    <x v="3"/>
    <x v="10"/>
    <x v="5"/>
  </r>
  <r>
    <x v="58"/>
    <n v="12874.34"/>
    <n v="5907.64"/>
    <x v="2"/>
    <x v="2"/>
    <x v="4664"/>
    <x v="0"/>
    <x v="2"/>
    <x v="2"/>
    <x v="2"/>
    <x v="0"/>
  </r>
  <r>
    <x v="33"/>
    <n v="17404.419999999998"/>
    <n v="13133.24"/>
    <x v="1"/>
    <x v="5"/>
    <x v="4665"/>
    <x v="1"/>
    <x v="5"/>
    <x v="3"/>
    <x v="5"/>
    <x v="1"/>
  </r>
  <r>
    <x v="67"/>
    <n v="14270.19"/>
    <n v="18166.060000000001"/>
    <x v="2"/>
    <x v="8"/>
    <x v="4666"/>
    <x v="0"/>
    <x v="3"/>
    <x v="3"/>
    <x v="3"/>
    <x v="4"/>
  </r>
  <r>
    <x v="83"/>
    <n v="12917.18"/>
    <n v="18403.009999999998"/>
    <x v="0"/>
    <x v="2"/>
    <x v="4667"/>
    <x v="0"/>
    <x v="2"/>
    <x v="2"/>
    <x v="2"/>
    <x v="0"/>
  </r>
  <r>
    <x v="50"/>
    <n v="5225.6499999999996"/>
    <n v="16593.009999999998"/>
    <x v="3"/>
    <x v="5"/>
    <x v="4668"/>
    <x v="1"/>
    <x v="5"/>
    <x v="3"/>
    <x v="5"/>
    <x v="1"/>
  </r>
  <r>
    <x v="78"/>
    <n v="5592.92"/>
    <n v="9543.9500000000007"/>
    <x v="1"/>
    <x v="8"/>
    <x v="4669"/>
    <x v="0"/>
    <x v="3"/>
    <x v="3"/>
    <x v="3"/>
    <x v="4"/>
  </r>
  <r>
    <x v="58"/>
    <n v="11054.21"/>
    <n v="11381.12"/>
    <x v="3"/>
    <x v="9"/>
    <x v="4670"/>
    <x v="0"/>
    <x v="8"/>
    <x v="2"/>
    <x v="8"/>
    <x v="6"/>
  </r>
  <r>
    <x v="66"/>
    <n v="7733.46"/>
    <n v="11071.57"/>
    <x v="2"/>
    <x v="12"/>
    <x v="4671"/>
    <x v="0"/>
    <x v="11"/>
    <x v="0"/>
    <x v="11"/>
    <x v="3"/>
  </r>
  <r>
    <x v="38"/>
    <n v="12430.52"/>
    <n v="10365.799999999999"/>
    <x v="1"/>
    <x v="5"/>
    <x v="4672"/>
    <x v="1"/>
    <x v="5"/>
    <x v="3"/>
    <x v="5"/>
    <x v="1"/>
  </r>
  <r>
    <x v="75"/>
    <n v="16654.39"/>
    <n v="17383.97"/>
    <x v="3"/>
    <x v="6"/>
    <x v="4673"/>
    <x v="0"/>
    <x v="6"/>
    <x v="0"/>
    <x v="6"/>
    <x v="4"/>
  </r>
  <r>
    <x v="24"/>
    <n v="6335.78"/>
    <n v="17339.57"/>
    <x v="0"/>
    <x v="5"/>
    <x v="4674"/>
    <x v="1"/>
    <x v="5"/>
    <x v="3"/>
    <x v="5"/>
    <x v="1"/>
  </r>
  <r>
    <x v="70"/>
    <n v="18859.7"/>
    <n v="6545.52"/>
    <x v="1"/>
    <x v="7"/>
    <x v="4675"/>
    <x v="0"/>
    <x v="7"/>
    <x v="2"/>
    <x v="7"/>
    <x v="5"/>
  </r>
  <r>
    <x v="32"/>
    <n v="10415.07"/>
    <n v="8705.59"/>
    <x v="3"/>
    <x v="12"/>
    <x v="4676"/>
    <x v="0"/>
    <x v="11"/>
    <x v="0"/>
    <x v="11"/>
    <x v="3"/>
  </r>
  <r>
    <x v="3"/>
    <n v="19952.02"/>
    <n v="7621.07"/>
    <x v="1"/>
    <x v="5"/>
    <x v="4677"/>
    <x v="1"/>
    <x v="5"/>
    <x v="3"/>
    <x v="5"/>
    <x v="1"/>
  </r>
  <r>
    <x v="90"/>
    <n v="8922.41"/>
    <n v="16658.810000000001"/>
    <x v="2"/>
    <x v="0"/>
    <x v="4678"/>
    <x v="0"/>
    <x v="0"/>
    <x v="0"/>
    <x v="0"/>
    <x v="0"/>
  </r>
  <r>
    <x v="75"/>
    <n v="17095.060000000001"/>
    <n v="7874.05"/>
    <x v="1"/>
    <x v="5"/>
    <x v="4679"/>
    <x v="1"/>
    <x v="5"/>
    <x v="3"/>
    <x v="5"/>
    <x v="1"/>
  </r>
  <r>
    <x v="93"/>
    <n v="14935.57"/>
    <n v="12553.77"/>
    <x v="0"/>
    <x v="2"/>
    <x v="4680"/>
    <x v="0"/>
    <x v="2"/>
    <x v="2"/>
    <x v="2"/>
    <x v="0"/>
  </r>
  <r>
    <x v="14"/>
    <n v="11618.85"/>
    <n v="19241.71"/>
    <x v="0"/>
    <x v="5"/>
    <x v="4681"/>
    <x v="1"/>
    <x v="5"/>
    <x v="3"/>
    <x v="5"/>
    <x v="1"/>
  </r>
  <r>
    <x v="25"/>
    <n v="14210.14"/>
    <n v="9030.06"/>
    <x v="1"/>
    <x v="4"/>
    <x v="4682"/>
    <x v="0"/>
    <x v="4"/>
    <x v="1"/>
    <x v="4"/>
    <x v="3"/>
  </r>
  <r>
    <x v="4"/>
    <n v="17811.98"/>
    <n v="9456.83"/>
    <x v="0"/>
    <x v="0"/>
    <x v="4683"/>
    <x v="0"/>
    <x v="0"/>
    <x v="0"/>
    <x v="0"/>
    <x v="0"/>
  </r>
  <r>
    <x v="93"/>
    <n v="14118.39"/>
    <n v="17346.8"/>
    <x v="3"/>
    <x v="11"/>
    <x v="4684"/>
    <x v="0"/>
    <x v="10"/>
    <x v="3"/>
    <x v="10"/>
    <x v="5"/>
  </r>
  <r>
    <x v="29"/>
    <n v="19829.64"/>
    <n v="18091.43"/>
    <x v="3"/>
    <x v="9"/>
    <x v="4685"/>
    <x v="0"/>
    <x v="8"/>
    <x v="2"/>
    <x v="8"/>
    <x v="6"/>
  </r>
  <r>
    <x v="70"/>
    <n v="6051.5"/>
    <n v="9603.92"/>
    <x v="1"/>
    <x v="7"/>
    <x v="4686"/>
    <x v="0"/>
    <x v="7"/>
    <x v="2"/>
    <x v="7"/>
    <x v="5"/>
  </r>
  <r>
    <x v="84"/>
    <n v="11948.28"/>
    <n v="11087.27"/>
    <x v="1"/>
    <x v="8"/>
    <x v="4687"/>
    <x v="0"/>
    <x v="3"/>
    <x v="3"/>
    <x v="3"/>
    <x v="4"/>
  </r>
  <r>
    <x v="16"/>
    <n v="14164.97"/>
    <n v="9193.2900000000009"/>
    <x v="0"/>
    <x v="2"/>
    <x v="4688"/>
    <x v="0"/>
    <x v="2"/>
    <x v="2"/>
    <x v="2"/>
    <x v="0"/>
  </r>
  <r>
    <x v="48"/>
    <n v="14800.33"/>
    <n v="16369.79"/>
    <x v="3"/>
    <x v="6"/>
    <x v="4689"/>
    <x v="0"/>
    <x v="6"/>
    <x v="0"/>
    <x v="6"/>
    <x v="4"/>
  </r>
  <r>
    <x v="73"/>
    <n v="10443.75"/>
    <n v="6901.54"/>
    <x v="2"/>
    <x v="2"/>
    <x v="4690"/>
    <x v="0"/>
    <x v="2"/>
    <x v="2"/>
    <x v="2"/>
    <x v="0"/>
  </r>
  <r>
    <x v="99"/>
    <n v="14107.85"/>
    <n v="9275.64"/>
    <x v="2"/>
    <x v="4"/>
    <x v="4691"/>
    <x v="0"/>
    <x v="4"/>
    <x v="1"/>
    <x v="4"/>
    <x v="3"/>
  </r>
  <r>
    <x v="75"/>
    <n v="16107.84"/>
    <n v="10782.56"/>
    <x v="1"/>
    <x v="7"/>
    <x v="4692"/>
    <x v="0"/>
    <x v="7"/>
    <x v="2"/>
    <x v="7"/>
    <x v="5"/>
  </r>
  <r>
    <x v="37"/>
    <n v="14819.98"/>
    <n v="6370.46"/>
    <x v="0"/>
    <x v="6"/>
    <x v="4693"/>
    <x v="0"/>
    <x v="6"/>
    <x v="0"/>
    <x v="6"/>
    <x v="4"/>
  </r>
  <r>
    <x v="88"/>
    <n v="12024.9"/>
    <n v="15731.63"/>
    <x v="2"/>
    <x v="12"/>
    <x v="4694"/>
    <x v="0"/>
    <x v="11"/>
    <x v="0"/>
    <x v="11"/>
    <x v="3"/>
  </r>
  <r>
    <x v="79"/>
    <n v="8912.76"/>
    <n v="15947.61"/>
    <x v="1"/>
    <x v="7"/>
    <x v="4695"/>
    <x v="0"/>
    <x v="7"/>
    <x v="2"/>
    <x v="7"/>
    <x v="5"/>
  </r>
  <r>
    <x v="28"/>
    <n v="9788.93"/>
    <n v="10550.73"/>
    <x v="2"/>
    <x v="6"/>
    <x v="4696"/>
    <x v="0"/>
    <x v="6"/>
    <x v="0"/>
    <x v="6"/>
    <x v="4"/>
  </r>
  <r>
    <x v="75"/>
    <n v="16599.060000000001"/>
    <n v="8766.2000000000007"/>
    <x v="2"/>
    <x v="4"/>
    <x v="4697"/>
    <x v="0"/>
    <x v="4"/>
    <x v="1"/>
    <x v="4"/>
    <x v="3"/>
  </r>
  <r>
    <x v="91"/>
    <n v="13406.34"/>
    <n v="7269.33"/>
    <x v="2"/>
    <x v="9"/>
    <x v="4698"/>
    <x v="0"/>
    <x v="8"/>
    <x v="2"/>
    <x v="8"/>
    <x v="6"/>
  </r>
  <r>
    <x v="37"/>
    <n v="17116.98"/>
    <n v="18988.900000000001"/>
    <x v="1"/>
    <x v="5"/>
    <x v="4699"/>
    <x v="1"/>
    <x v="5"/>
    <x v="3"/>
    <x v="5"/>
    <x v="1"/>
  </r>
  <r>
    <x v="57"/>
    <n v="12942.08"/>
    <n v="19333.3"/>
    <x v="2"/>
    <x v="0"/>
    <x v="4700"/>
    <x v="0"/>
    <x v="0"/>
    <x v="0"/>
    <x v="0"/>
    <x v="0"/>
  </r>
  <r>
    <x v="1"/>
    <n v="8505.25"/>
    <n v="8933.39"/>
    <x v="3"/>
    <x v="5"/>
    <x v="4701"/>
    <x v="1"/>
    <x v="5"/>
    <x v="3"/>
    <x v="5"/>
    <x v="1"/>
  </r>
  <r>
    <x v="77"/>
    <n v="10723.58"/>
    <n v="8250.91"/>
    <x v="0"/>
    <x v="4"/>
    <x v="4702"/>
    <x v="0"/>
    <x v="4"/>
    <x v="1"/>
    <x v="4"/>
    <x v="3"/>
  </r>
  <r>
    <x v="27"/>
    <n v="6016.19"/>
    <n v="6740.79"/>
    <x v="1"/>
    <x v="7"/>
    <x v="4703"/>
    <x v="0"/>
    <x v="7"/>
    <x v="2"/>
    <x v="7"/>
    <x v="5"/>
  </r>
  <r>
    <x v="60"/>
    <n v="10573.68"/>
    <n v="12937.98"/>
    <x v="2"/>
    <x v="6"/>
    <x v="4704"/>
    <x v="0"/>
    <x v="6"/>
    <x v="0"/>
    <x v="6"/>
    <x v="4"/>
  </r>
  <r>
    <x v="22"/>
    <n v="15994.3"/>
    <n v="6052.83"/>
    <x v="3"/>
    <x v="10"/>
    <x v="4705"/>
    <x v="0"/>
    <x v="9"/>
    <x v="1"/>
    <x v="9"/>
    <x v="2"/>
  </r>
  <r>
    <x v="1"/>
    <n v="12355.96"/>
    <n v="6261.6"/>
    <x v="3"/>
    <x v="1"/>
    <x v="4706"/>
    <x v="0"/>
    <x v="1"/>
    <x v="1"/>
    <x v="1"/>
    <x v="1"/>
  </r>
  <r>
    <x v="13"/>
    <n v="5279.98"/>
    <n v="15818.67"/>
    <x v="2"/>
    <x v="2"/>
    <x v="4707"/>
    <x v="0"/>
    <x v="2"/>
    <x v="2"/>
    <x v="2"/>
    <x v="0"/>
  </r>
  <r>
    <x v="55"/>
    <n v="8411.94"/>
    <n v="19811.23"/>
    <x v="1"/>
    <x v="4"/>
    <x v="4708"/>
    <x v="0"/>
    <x v="4"/>
    <x v="1"/>
    <x v="4"/>
    <x v="3"/>
  </r>
  <r>
    <x v="3"/>
    <n v="5132.72"/>
    <n v="15060.53"/>
    <x v="3"/>
    <x v="1"/>
    <x v="4709"/>
    <x v="0"/>
    <x v="1"/>
    <x v="1"/>
    <x v="1"/>
    <x v="1"/>
  </r>
  <r>
    <x v="36"/>
    <n v="18311.21"/>
    <n v="7243"/>
    <x v="0"/>
    <x v="5"/>
    <x v="4710"/>
    <x v="1"/>
    <x v="5"/>
    <x v="3"/>
    <x v="5"/>
    <x v="1"/>
  </r>
  <r>
    <x v="11"/>
    <n v="6484.67"/>
    <n v="6477.1"/>
    <x v="0"/>
    <x v="5"/>
    <x v="4711"/>
    <x v="1"/>
    <x v="5"/>
    <x v="3"/>
    <x v="5"/>
    <x v="1"/>
  </r>
  <r>
    <x v="24"/>
    <n v="5838.72"/>
    <n v="17056.810000000001"/>
    <x v="2"/>
    <x v="2"/>
    <x v="4712"/>
    <x v="0"/>
    <x v="2"/>
    <x v="2"/>
    <x v="2"/>
    <x v="0"/>
  </r>
  <r>
    <x v="32"/>
    <n v="7318.55"/>
    <n v="17460.060000000001"/>
    <x v="1"/>
    <x v="3"/>
    <x v="4713"/>
    <x v="1"/>
    <x v="3"/>
    <x v="3"/>
    <x v="3"/>
    <x v="2"/>
  </r>
  <r>
    <x v="79"/>
    <n v="6208.92"/>
    <n v="7909.43"/>
    <x v="0"/>
    <x v="2"/>
    <x v="4714"/>
    <x v="0"/>
    <x v="2"/>
    <x v="2"/>
    <x v="2"/>
    <x v="0"/>
  </r>
  <r>
    <x v="25"/>
    <n v="18674.28"/>
    <n v="12750.58"/>
    <x v="2"/>
    <x v="1"/>
    <x v="4715"/>
    <x v="0"/>
    <x v="1"/>
    <x v="1"/>
    <x v="1"/>
    <x v="1"/>
  </r>
  <r>
    <x v="27"/>
    <n v="5258.94"/>
    <n v="15515"/>
    <x v="2"/>
    <x v="2"/>
    <x v="4716"/>
    <x v="0"/>
    <x v="2"/>
    <x v="2"/>
    <x v="2"/>
    <x v="0"/>
  </r>
  <r>
    <x v="45"/>
    <n v="10112.39"/>
    <n v="6900.15"/>
    <x v="1"/>
    <x v="4"/>
    <x v="4717"/>
    <x v="0"/>
    <x v="4"/>
    <x v="1"/>
    <x v="4"/>
    <x v="3"/>
  </r>
  <r>
    <x v="72"/>
    <n v="14355.6"/>
    <n v="19666.599999999999"/>
    <x v="1"/>
    <x v="6"/>
    <x v="4718"/>
    <x v="0"/>
    <x v="6"/>
    <x v="0"/>
    <x v="6"/>
    <x v="4"/>
  </r>
  <r>
    <x v="7"/>
    <n v="5513.56"/>
    <n v="18450.57"/>
    <x v="0"/>
    <x v="9"/>
    <x v="4719"/>
    <x v="0"/>
    <x v="8"/>
    <x v="2"/>
    <x v="8"/>
    <x v="6"/>
  </r>
  <r>
    <x v="22"/>
    <n v="16213.64"/>
    <n v="15622.92"/>
    <x v="0"/>
    <x v="9"/>
    <x v="4720"/>
    <x v="0"/>
    <x v="8"/>
    <x v="2"/>
    <x v="8"/>
    <x v="6"/>
  </r>
  <r>
    <x v="55"/>
    <n v="19193.37"/>
    <n v="5878.13"/>
    <x v="2"/>
    <x v="4"/>
    <x v="4721"/>
    <x v="0"/>
    <x v="4"/>
    <x v="1"/>
    <x v="4"/>
    <x v="3"/>
  </r>
  <r>
    <x v="41"/>
    <n v="14105.71"/>
    <n v="19178.080000000002"/>
    <x v="3"/>
    <x v="2"/>
    <x v="4722"/>
    <x v="0"/>
    <x v="2"/>
    <x v="2"/>
    <x v="2"/>
    <x v="0"/>
  </r>
  <r>
    <x v="69"/>
    <n v="8212.74"/>
    <n v="9677.9"/>
    <x v="2"/>
    <x v="9"/>
    <x v="4723"/>
    <x v="0"/>
    <x v="8"/>
    <x v="2"/>
    <x v="8"/>
    <x v="6"/>
  </r>
  <r>
    <x v="99"/>
    <n v="12755.81"/>
    <n v="13869.14"/>
    <x v="1"/>
    <x v="2"/>
    <x v="4724"/>
    <x v="0"/>
    <x v="2"/>
    <x v="2"/>
    <x v="2"/>
    <x v="0"/>
  </r>
  <r>
    <x v="43"/>
    <n v="18818.77"/>
    <n v="16593.29"/>
    <x v="0"/>
    <x v="2"/>
    <x v="4725"/>
    <x v="0"/>
    <x v="2"/>
    <x v="2"/>
    <x v="2"/>
    <x v="0"/>
  </r>
  <r>
    <x v="42"/>
    <n v="7591.47"/>
    <n v="9898.99"/>
    <x v="3"/>
    <x v="1"/>
    <x v="4726"/>
    <x v="0"/>
    <x v="1"/>
    <x v="1"/>
    <x v="1"/>
    <x v="1"/>
  </r>
  <r>
    <x v="29"/>
    <n v="12732.45"/>
    <n v="18728.73"/>
    <x v="1"/>
    <x v="4"/>
    <x v="4727"/>
    <x v="0"/>
    <x v="4"/>
    <x v="1"/>
    <x v="4"/>
    <x v="3"/>
  </r>
  <r>
    <x v="59"/>
    <n v="10710.85"/>
    <n v="7133.84"/>
    <x v="1"/>
    <x v="9"/>
    <x v="4728"/>
    <x v="0"/>
    <x v="8"/>
    <x v="2"/>
    <x v="8"/>
    <x v="6"/>
  </r>
  <r>
    <x v="54"/>
    <n v="10956.27"/>
    <n v="10409.98"/>
    <x v="3"/>
    <x v="6"/>
    <x v="4729"/>
    <x v="0"/>
    <x v="6"/>
    <x v="0"/>
    <x v="6"/>
    <x v="4"/>
  </r>
  <r>
    <x v="5"/>
    <n v="9959.52"/>
    <n v="9189.2900000000009"/>
    <x v="0"/>
    <x v="5"/>
    <x v="4730"/>
    <x v="1"/>
    <x v="5"/>
    <x v="3"/>
    <x v="5"/>
    <x v="1"/>
  </r>
  <r>
    <x v="99"/>
    <n v="7545.14"/>
    <n v="19078.669999999998"/>
    <x v="2"/>
    <x v="11"/>
    <x v="4731"/>
    <x v="0"/>
    <x v="10"/>
    <x v="3"/>
    <x v="10"/>
    <x v="5"/>
  </r>
  <r>
    <x v="28"/>
    <n v="17431.27"/>
    <n v="7907.39"/>
    <x v="0"/>
    <x v="12"/>
    <x v="4732"/>
    <x v="0"/>
    <x v="11"/>
    <x v="0"/>
    <x v="11"/>
    <x v="3"/>
  </r>
  <r>
    <x v="71"/>
    <n v="6690.96"/>
    <n v="12363.19"/>
    <x v="0"/>
    <x v="2"/>
    <x v="4733"/>
    <x v="0"/>
    <x v="2"/>
    <x v="2"/>
    <x v="2"/>
    <x v="0"/>
  </r>
  <r>
    <x v="42"/>
    <n v="8511.9500000000007"/>
    <n v="10528.76"/>
    <x v="1"/>
    <x v="10"/>
    <x v="4734"/>
    <x v="0"/>
    <x v="9"/>
    <x v="1"/>
    <x v="9"/>
    <x v="2"/>
  </r>
  <r>
    <x v="47"/>
    <n v="6769.16"/>
    <n v="14323.92"/>
    <x v="3"/>
    <x v="12"/>
    <x v="4735"/>
    <x v="0"/>
    <x v="11"/>
    <x v="0"/>
    <x v="11"/>
    <x v="3"/>
  </r>
  <r>
    <x v="67"/>
    <n v="12963.59"/>
    <n v="5801.51"/>
    <x v="0"/>
    <x v="6"/>
    <x v="4736"/>
    <x v="0"/>
    <x v="6"/>
    <x v="0"/>
    <x v="6"/>
    <x v="4"/>
  </r>
  <r>
    <x v="77"/>
    <n v="9251.15"/>
    <n v="5489.44"/>
    <x v="3"/>
    <x v="9"/>
    <x v="4737"/>
    <x v="0"/>
    <x v="8"/>
    <x v="2"/>
    <x v="8"/>
    <x v="6"/>
  </r>
  <r>
    <x v="29"/>
    <n v="10202.56"/>
    <n v="16557.740000000002"/>
    <x v="0"/>
    <x v="2"/>
    <x v="4738"/>
    <x v="0"/>
    <x v="2"/>
    <x v="2"/>
    <x v="2"/>
    <x v="0"/>
  </r>
  <r>
    <x v="7"/>
    <n v="12980.17"/>
    <n v="8110.16"/>
    <x v="1"/>
    <x v="6"/>
    <x v="4739"/>
    <x v="0"/>
    <x v="6"/>
    <x v="0"/>
    <x v="6"/>
    <x v="4"/>
  </r>
  <r>
    <x v="6"/>
    <n v="9158.5400000000009"/>
    <n v="8882.67"/>
    <x v="0"/>
    <x v="11"/>
    <x v="4740"/>
    <x v="0"/>
    <x v="10"/>
    <x v="3"/>
    <x v="10"/>
    <x v="5"/>
  </r>
  <r>
    <x v="73"/>
    <n v="10344.290000000001"/>
    <n v="7710.8"/>
    <x v="2"/>
    <x v="1"/>
    <x v="4741"/>
    <x v="0"/>
    <x v="1"/>
    <x v="1"/>
    <x v="1"/>
    <x v="1"/>
  </r>
  <r>
    <x v="41"/>
    <n v="10523.97"/>
    <n v="15291.44"/>
    <x v="1"/>
    <x v="10"/>
    <x v="4742"/>
    <x v="0"/>
    <x v="9"/>
    <x v="1"/>
    <x v="9"/>
    <x v="2"/>
  </r>
  <r>
    <x v="15"/>
    <n v="5049.8500000000004"/>
    <n v="6957.44"/>
    <x v="0"/>
    <x v="12"/>
    <x v="4743"/>
    <x v="0"/>
    <x v="11"/>
    <x v="0"/>
    <x v="11"/>
    <x v="3"/>
  </r>
  <r>
    <x v="95"/>
    <n v="19079.810000000001"/>
    <n v="8815.66"/>
    <x v="1"/>
    <x v="5"/>
    <x v="4744"/>
    <x v="1"/>
    <x v="5"/>
    <x v="3"/>
    <x v="5"/>
    <x v="1"/>
  </r>
  <r>
    <x v="76"/>
    <n v="14031.93"/>
    <n v="18941.47"/>
    <x v="1"/>
    <x v="6"/>
    <x v="4745"/>
    <x v="0"/>
    <x v="6"/>
    <x v="0"/>
    <x v="6"/>
    <x v="4"/>
  </r>
  <r>
    <x v="79"/>
    <n v="15864.29"/>
    <n v="13938.13"/>
    <x v="0"/>
    <x v="9"/>
    <x v="4746"/>
    <x v="0"/>
    <x v="8"/>
    <x v="2"/>
    <x v="8"/>
    <x v="6"/>
  </r>
  <r>
    <x v="21"/>
    <n v="6925.19"/>
    <n v="11322.39"/>
    <x v="1"/>
    <x v="7"/>
    <x v="4747"/>
    <x v="0"/>
    <x v="7"/>
    <x v="2"/>
    <x v="7"/>
    <x v="5"/>
  </r>
  <r>
    <x v="32"/>
    <n v="5725.13"/>
    <n v="7243.59"/>
    <x v="0"/>
    <x v="6"/>
    <x v="4748"/>
    <x v="0"/>
    <x v="6"/>
    <x v="0"/>
    <x v="6"/>
    <x v="4"/>
  </r>
  <r>
    <x v="6"/>
    <n v="10938.13"/>
    <n v="7930.1"/>
    <x v="3"/>
    <x v="11"/>
    <x v="4749"/>
    <x v="0"/>
    <x v="10"/>
    <x v="3"/>
    <x v="10"/>
    <x v="5"/>
  </r>
  <r>
    <x v="68"/>
    <n v="8756.27"/>
    <n v="7691.73"/>
    <x v="3"/>
    <x v="9"/>
    <x v="4750"/>
    <x v="0"/>
    <x v="8"/>
    <x v="2"/>
    <x v="8"/>
    <x v="6"/>
  </r>
  <r>
    <x v="59"/>
    <n v="5435.27"/>
    <n v="9654.14"/>
    <x v="0"/>
    <x v="1"/>
    <x v="4751"/>
    <x v="0"/>
    <x v="1"/>
    <x v="1"/>
    <x v="1"/>
    <x v="1"/>
  </r>
  <r>
    <x v="68"/>
    <n v="9359.0400000000009"/>
    <n v="11222.64"/>
    <x v="2"/>
    <x v="8"/>
    <x v="4752"/>
    <x v="0"/>
    <x v="3"/>
    <x v="3"/>
    <x v="3"/>
    <x v="4"/>
  </r>
  <r>
    <x v="35"/>
    <n v="17195.97"/>
    <n v="13045.34"/>
    <x v="2"/>
    <x v="9"/>
    <x v="4753"/>
    <x v="0"/>
    <x v="8"/>
    <x v="2"/>
    <x v="8"/>
    <x v="6"/>
  </r>
  <r>
    <x v="39"/>
    <n v="13993.51"/>
    <n v="6916.97"/>
    <x v="3"/>
    <x v="8"/>
    <x v="4754"/>
    <x v="0"/>
    <x v="3"/>
    <x v="3"/>
    <x v="3"/>
    <x v="4"/>
  </r>
  <r>
    <x v="62"/>
    <n v="18399.95"/>
    <n v="16467.27"/>
    <x v="3"/>
    <x v="6"/>
    <x v="4755"/>
    <x v="0"/>
    <x v="6"/>
    <x v="0"/>
    <x v="6"/>
    <x v="4"/>
  </r>
  <r>
    <x v="16"/>
    <n v="19071.32"/>
    <n v="16727.259999999998"/>
    <x v="1"/>
    <x v="11"/>
    <x v="4756"/>
    <x v="0"/>
    <x v="10"/>
    <x v="3"/>
    <x v="10"/>
    <x v="5"/>
  </r>
  <r>
    <x v="8"/>
    <n v="9522.73"/>
    <n v="15472.1"/>
    <x v="3"/>
    <x v="6"/>
    <x v="4757"/>
    <x v="0"/>
    <x v="6"/>
    <x v="0"/>
    <x v="6"/>
    <x v="4"/>
  </r>
  <r>
    <x v="83"/>
    <n v="13532.94"/>
    <n v="14457.67"/>
    <x v="2"/>
    <x v="4"/>
    <x v="4758"/>
    <x v="0"/>
    <x v="4"/>
    <x v="1"/>
    <x v="4"/>
    <x v="3"/>
  </r>
  <r>
    <x v="6"/>
    <n v="15476.4"/>
    <n v="8163.3"/>
    <x v="3"/>
    <x v="0"/>
    <x v="4759"/>
    <x v="0"/>
    <x v="0"/>
    <x v="0"/>
    <x v="0"/>
    <x v="0"/>
  </r>
  <r>
    <x v="76"/>
    <n v="5901.59"/>
    <n v="16391.03"/>
    <x v="2"/>
    <x v="9"/>
    <x v="4760"/>
    <x v="0"/>
    <x v="8"/>
    <x v="2"/>
    <x v="8"/>
    <x v="6"/>
  </r>
  <r>
    <x v="23"/>
    <n v="11119.11"/>
    <n v="5769.8"/>
    <x v="2"/>
    <x v="1"/>
    <x v="4761"/>
    <x v="0"/>
    <x v="1"/>
    <x v="1"/>
    <x v="1"/>
    <x v="1"/>
  </r>
  <r>
    <x v="43"/>
    <n v="15563.77"/>
    <n v="13261.58"/>
    <x v="3"/>
    <x v="0"/>
    <x v="4762"/>
    <x v="0"/>
    <x v="0"/>
    <x v="0"/>
    <x v="0"/>
    <x v="0"/>
  </r>
  <r>
    <x v="32"/>
    <n v="10815.62"/>
    <n v="7087.53"/>
    <x v="2"/>
    <x v="0"/>
    <x v="4763"/>
    <x v="0"/>
    <x v="0"/>
    <x v="0"/>
    <x v="0"/>
    <x v="0"/>
  </r>
  <r>
    <x v="97"/>
    <n v="5164.08"/>
    <n v="14533.41"/>
    <x v="2"/>
    <x v="8"/>
    <x v="4764"/>
    <x v="0"/>
    <x v="3"/>
    <x v="3"/>
    <x v="3"/>
    <x v="4"/>
  </r>
  <r>
    <x v="48"/>
    <n v="5317.17"/>
    <n v="9589.1"/>
    <x v="3"/>
    <x v="9"/>
    <x v="4765"/>
    <x v="0"/>
    <x v="8"/>
    <x v="2"/>
    <x v="8"/>
    <x v="6"/>
  </r>
  <r>
    <x v="86"/>
    <n v="17254.099999999999"/>
    <n v="18432.990000000002"/>
    <x v="1"/>
    <x v="7"/>
    <x v="4766"/>
    <x v="0"/>
    <x v="7"/>
    <x v="2"/>
    <x v="7"/>
    <x v="5"/>
  </r>
  <r>
    <x v="0"/>
    <n v="11131.28"/>
    <n v="10219.31"/>
    <x v="3"/>
    <x v="7"/>
    <x v="4767"/>
    <x v="0"/>
    <x v="7"/>
    <x v="2"/>
    <x v="7"/>
    <x v="5"/>
  </r>
  <r>
    <x v="47"/>
    <n v="11439.31"/>
    <n v="18469.54"/>
    <x v="1"/>
    <x v="9"/>
    <x v="4768"/>
    <x v="0"/>
    <x v="8"/>
    <x v="2"/>
    <x v="8"/>
    <x v="6"/>
  </r>
  <r>
    <x v="14"/>
    <n v="5665.67"/>
    <n v="8805.4"/>
    <x v="1"/>
    <x v="12"/>
    <x v="4769"/>
    <x v="0"/>
    <x v="11"/>
    <x v="0"/>
    <x v="11"/>
    <x v="3"/>
  </r>
  <r>
    <x v="74"/>
    <n v="7261.84"/>
    <n v="8189.61"/>
    <x v="3"/>
    <x v="2"/>
    <x v="4770"/>
    <x v="0"/>
    <x v="2"/>
    <x v="2"/>
    <x v="2"/>
    <x v="0"/>
  </r>
  <r>
    <x v="6"/>
    <n v="12151.58"/>
    <n v="15188.23"/>
    <x v="2"/>
    <x v="6"/>
    <x v="4771"/>
    <x v="0"/>
    <x v="6"/>
    <x v="0"/>
    <x v="6"/>
    <x v="4"/>
  </r>
  <r>
    <x v="46"/>
    <n v="14452.27"/>
    <n v="16206.93"/>
    <x v="3"/>
    <x v="10"/>
    <x v="4772"/>
    <x v="0"/>
    <x v="9"/>
    <x v="1"/>
    <x v="9"/>
    <x v="2"/>
  </r>
  <r>
    <x v="57"/>
    <n v="19683.490000000002"/>
    <n v="10337.530000000001"/>
    <x v="0"/>
    <x v="11"/>
    <x v="4773"/>
    <x v="0"/>
    <x v="10"/>
    <x v="3"/>
    <x v="10"/>
    <x v="5"/>
  </r>
  <r>
    <x v="36"/>
    <n v="17821.77"/>
    <n v="7661.76"/>
    <x v="1"/>
    <x v="5"/>
    <x v="4774"/>
    <x v="1"/>
    <x v="5"/>
    <x v="3"/>
    <x v="5"/>
    <x v="1"/>
  </r>
  <r>
    <x v="25"/>
    <n v="7162.19"/>
    <n v="12253.32"/>
    <x v="0"/>
    <x v="9"/>
    <x v="4775"/>
    <x v="0"/>
    <x v="8"/>
    <x v="2"/>
    <x v="8"/>
    <x v="6"/>
  </r>
  <r>
    <x v="55"/>
    <n v="9479.43"/>
    <n v="10629.72"/>
    <x v="2"/>
    <x v="0"/>
    <x v="4776"/>
    <x v="0"/>
    <x v="0"/>
    <x v="0"/>
    <x v="0"/>
    <x v="0"/>
  </r>
  <r>
    <x v="11"/>
    <n v="7638.04"/>
    <n v="11290.37"/>
    <x v="0"/>
    <x v="1"/>
    <x v="4777"/>
    <x v="0"/>
    <x v="1"/>
    <x v="1"/>
    <x v="1"/>
    <x v="1"/>
  </r>
  <r>
    <x v="48"/>
    <n v="6960.79"/>
    <n v="18547.59"/>
    <x v="1"/>
    <x v="9"/>
    <x v="4778"/>
    <x v="0"/>
    <x v="8"/>
    <x v="2"/>
    <x v="8"/>
    <x v="6"/>
  </r>
  <r>
    <x v="29"/>
    <n v="6665.98"/>
    <n v="9772.5499999999993"/>
    <x v="0"/>
    <x v="10"/>
    <x v="4779"/>
    <x v="0"/>
    <x v="9"/>
    <x v="1"/>
    <x v="9"/>
    <x v="2"/>
  </r>
  <r>
    <x v="85"/>
    <n v="6591.96"/>
    <n v="18967"/>
    <x v="3"/>
    <x v="9"/>
    <x v="4780"/>
    <x v="0"/>
    <x v="8"/>
    <x v="2"/>
    <x v="8"/>
    <x v="6"/>
  </r>
  <r>
    <x v="17"/>
    <n v="12914.93"/>
    <n v="17087.009999999998"/>
    <x v="2"/>
    <x v="4"/>
    <x v="4781"/>
    <x v="0"/>
    <x v="4"/>
    <x v="1"/>
    <x v="4"/>
    <x v="3"/>
  </r>
  <r>
    <x v="81"/>
    <n v="12953.73"/>
    <n v="9356.06"/>
    <x v="2"/>
    <x v="9"/>
    <x v="4782"/>
    <x v="0"/>
    <x v="8"/>
    <x v="2"/>
    <x v="8"/>
    <x v="6"/>
  </r>
  <r>
    <x v="71"/>
    <n v="6921.51"/>
    <n v="13314.33"/>
    <x v="3"/>
    <x v="11"/>
    <x v="4783"/>
    <x v="0"/>
    <x v="10"/>
    <x v="3"/>
    <x v="10"/>
    <x v="5"/>
  </r>
  <r>
    <x v="44"/>
    <n v="11574.89"/>
    <n v="10302.36"/>
    <x v="1"/>
    <x v="11"/>
    <x v="4784"/>
    <x v="0"/>
    <x v="10"/>
    <x v="3"/>
    <x v="10"/>
    <x v="5"/>
  </r>
  <r>
    <x v="93"/>
    <n v="18088.93"/>
    <n v="11465.88"/>
    <x v="2"/>
    <x v="4"/>
    <x v="4785"/>
    <x v="0"/>
    <x v="4"/>
    <x v="1"/>
    <x v="4"/>
    <x v="3"/>
  </r>
  <r>
    <x v="87"/>
    <n v="9856.18"/>
    <n v="17964.45"/>
    <x v="2"/>
    <x v="3"/>
    <x v="4786"/>
    <x v="1"/>
    <x v="3"/>
    <x v="3"/>
    <x v="3"/>
    <x v="2"/>
  </r>
  <r>
    <x v="34"/>
    <n v="17645.78"/>
    <n v="15227.73"/>
    <x v="0"/>
    <x v="12"/>
    <x v="4787"/>
    <x v="0"/>
    <x v="11"/>
    <x v="0"/>
    <x v="11"/>
    <x v="3"/>
  </r>
  <r>
    <x v="92"/>
    <n v="19017.919999999998"/>
    <n v="16645.080000000002"/>
    <x v="1"/>
    <x v="4"/>
    <x v="4788"/>
    <x v="0"/>
    <x v="4"/>
    <x v="1"/>
    <x v="4"/>
    <x v="3"/>
  </r>
  <r>
    <x v="44"/>
    <n v="7442.74"/>
    <n v="6865.58"/>
    <x v="3"/>
    <x v="5"/>
    <x v="4789"/>
    <x v="1"/>
    <x v="5"/>
    <x v="3"/>
    <x v="5"/>
    <x v="1"/>
  </r>
  <r>
    <x v="64"/>
    <n v="9475.36"/>
    <n v="17903.63"/>
    <x v="1"/>
    <x v="5"/>
    <x v="4790"/>
    <x v="1"/>
    <x v="5"/>
    <x v="3"/>
    <x v="5"/>
    <x v="1"/>
  </r>
  <r>
    <x v="66"/>
    <n v="19826.52"/>
    <n v="15468.67"/>
    <x v="1"/>
    <x v="9"/>
    <x v="4791"/>
    <x v="0"/>
    <x v="8"/>
    <x v="2"/>
    <x v="8"/>
    <x v="6"/>
  </r>
  <r>
    <x v="82"/>
    <n v="7818.85"/>
    <n v="5277.46"/>
    <x v="1"/>
    <x v="0"/>
    <x v="4792"/>
    <x v="0"/>
    <x v="0"/>
    <x v="0"/>
    <x v="0"/>
    <x v="0"/>
  </r>
  <r>
    <x v="96"/>
    <n v="19837.060000000001"/>
    <n v="4934.67"/>
    <x v="0"/>
    <x v="6"/>
    <x v="4793"/>
    <x v="0"/>
    <x v="6"/>
    <x v="0"/>
    <x v="6"/>
    <x v="4"/>
  </r>
  <r>
    <x v="29"/>
    <n v="9069.5499999999993"/>
    <n v="11165.37"/>
    <x v="2"/>
    <x v="12"/>
    <x v="4794"/>
    <x v="0"/>
    <x v="11"/>
    <x v="0"/>
    <x v="11"/>
    <x v="3"/>
  </r>
  <r>
    <x v="29"/>
    <n v="12730.26"/>
    <n v="7118.54"/>
    <x v="3"/>
    <x v="2"/>
    <x v="4795"/>
    <x v="0"/>
    <x v="2"/>
    <x v="2"/>
    <x v="2"/>
    <x v="0"/>
  </r>
  <r>
    <x v="65"/>
    <n v="11607.08"/>
    <n v="10156.209999999999"/>
    <x v="3"/>
    <x v="12"/>
    <x v="4796"/>
    <x v="0"/>
    <x v="11"/>
    <x v="0"/>
    <x v="11"/>
    <x v="3"/>
  </r>
  <r>
    <x v="66"/>
    <n v="10566.29"/>
    <n v="14559.73"/>
    <x v="0"/>
    <x v="7"/>
    <x v="4797"/>
    <x v="0"/>
    <x v="7"/>
    <x v="2"/>
    <x v="7"/>
    <x v="5"/>
  </r>
  <r>
    <x v="59"/>
    <n v="16847.95"/>
    <n v="17811.63"/>
    <x v="1"/>
    <x v="9"/>
    <x v="4798"/>
    <x v="0"/>
    <x v="8"/>
    <x v="2"/>
    <x v="8"/>
    <x v="6"/>
  </r>
  <r>
    <x v="51"/>
    <n v="6795.65"/>
    <n v="7714.99"/>
    <x v="3"/>
    <x v="9"/>
    <x v="4799"/>
    <x v="0"/>
    <x v="8"/>
    <x v="2"/>
    <x v="8"/>
    <x v="6"/>
  </r>
  <r>
    <x v="21"/>
    <n v="14183.84"/>
    <n v="9365.52"/>
    <x v="2"/>
    <x v="0"/>
    <x v="4800"/>
    <x v="0"/>
    <x v="0"/>
    <x v="0"/>
    <x v="0"/>
    <x v="0"/>
  </r>
  <r>
    <x v="41"/>
    <n v="14978.99"/>
    <n v="8454.5499999999993"/>
    <x v="1"/>
    <x v="11"/>
    <x v="4801"/>
    <x v="0"/>
    <x v="10"/>
    <x v="3"/>
    <x v="10"/>
    <x v="5"/>
  </r>
  <r>
    <x v="97"/>
    <n v="19616.38"/>
    <n v="15750.68"/>
    <x v="2"/>
    <x v="4"/>
    <x v="4802"/>
    <x v="0"/>
    <x v="4"/>
    <x v="1"/>
    <x v="4"/>
    <x v="3"/>
  </r>
  <r>
    <x v="87"/>
    <n v="15953.66"/>
    <n v="4318.07"/>
    <x v="2"/>
    <x v="1"/>
    <x v="4803"/>
    <x v="0"/>
    <x v="1"/>
    <x v="1"/>
    <x v="1"/>
    <x v="1"/>
  </r>
  <r>
    <x v="98"/>
    <n v="6953.19"/>
    <n v="17621.32"/>
    <x v="2"/>
    <x v="12"/>
    <x v="4804"/>
    <x v="0"/>
    <x v="11"/>
    <x v="0"/>
    <x v="11"/>
    <x v="3"/>
  </r>
  <r>
    <x v="2"/>
    <n v="13975.95"/>
    <n v="10796.54"/>
    <x v="1"/>
    <x v="3"/>
    <x v="4805"/>
    <x v="1"/>
    <x v="3"/>
    <x v="3"/>
    <x v="3"/>
    <x v="2"/>
  </r>
  <r>
    <x v="86"/>
    <n v="13144.98"/>
    <n v="6201.08"/>
    <x v="1"/>
    <x v="6"/>
    <x v="4806"/>
    <x v="0"/>
    <x v="6"/>
    <x v="0"/>
    <x v="6"/>
    <x v="4"/>
  </r>
  <r>
    <x v="4"/>
    <n v="12685.04"/>
    <n v="20523.310000000001"/>
    <x v="0"/>
    <x v="6"/>
    <x v="4807"/>
    <x v="0"/>
    <x v="6"/>
    <x v="0"/>
    <x v="6"/>
    <x v="4"/>
  </r>
  <r>
    <x v="48"/>
    <n v="18653.14"/>
    <n v="6669.21"/>
    <x v="1"/>
    <x v="8"/>
    <x v="4808"/>
    <x v="0"/>
    <x v="3"/>
    <x v="3"/>
    <x v="3"/>
    <x v="4"/>
  </r>
  <r>
    <x v="10"/>
    <n v="15393.35"/>
    <n v="9066.32"/>
    <x v="2"/>
    <x v="2"/>
    <x v="4809"/>
    <x v="0"/>
    <x v="2"/>
    <x v="2"/>
    <x v="2"/>
    <x v="0"/>
  </r>
  <r>
    <x v="52"/>
    <n v="7990.64"/>
    <n v="13569.42"/>
    <x v="3"/>
    <x v="6"/>
    <x v="4810"/>
    <x v="0"/>
    <x v="6"/>
    <x v="0"/>
    <x v="6"/>
    <x v="4"/>
  </r>
  <r>
    <x v="31"/>
    <n v="14548.5"/>
    <n v="18437.189999999999"/>
    <x v="3"/>
    <x v="3"/>
    <x v="4811"/>
    <x v="1"/>
    <x v="3"/>
    <x v="3"/>
    <x v="3"/>
    <x v="2"/>
  </r>
  <r>
    <x v="45"/>
    <n v="17159.84"/>
    <n v="13346.76"/>
    <x v="0"/>
    <x v="1"/>
    <x v="4812"/>
    <x v="0"/>
    <x v="1"/>
    <x v="1"/>
    <x v="1"/>
    <x v="1"/>
  </r>
  <r>
    <x v="95"/>
    <n v="11272.08"/>
    <n v="15090.21"/>
    <x v="1"/>
    <x v="2"/>
    <x v="4813"/>
    <x v="0"/>
    <x v="2"/>
    <x v="2"/>
    <x v="2"/>
    <x v="0"/>
  </r>
  <r>
    <x v="15"/>
    <n v="11444.92"/>
    <n v="15051.79"/>
    <x v="1"/>
    <x v="11"/>
    <x v="4814"/>
    <x v="0"/>
    <x v="10"/>
    <x v="3"/>
    <x v="10"/>
    <x v="5"/>
  </r>
  <r>
    <x v="21"/>
    <n v="15898.13"/>
    <n v="5352.18"/>
    <x v="2"/>
    <x v="0"/>
    <x v="4815"/>
    <x v="0"/>
    <x v="0"/>
    <x v="0"/>
    <x v="0"/>
    <x v="0"/>
  </r>
  <r>
    <x v="4"/>
    <n v="7199.07"/>
    <n v="10875.86"/>
    <x v="3"/>
    <x v="1"/>
    <x v="4816"/>
    <x v="0"/>
    <x v="1"/>
    <x v="1"/>
    <x v="1"/>
    <x v="1"/>
  </r>
  <r>
    <x v="24"/>
    <n v="18341.060000000001"/>
    <n v="5737.56"/>
    <x v="3"/>
    <x v="6"/>
    <x v="4817"/>
    <x v="0"/>
    <x v="6"/>
    <x v="0"/>
    <x v="6"/>
    <x v="4"/>
  </r>
  <r>
    <x v="99"/>
    <n v="6803.62"/>
    <n v="17994.77"/>
    <x v="3"/>
    <x v="1"/>
    <x v="4818"/>
    <x v="0"/>
    <x v="1"/>
    <x v="1"/>
    <x v="1"/>
    <x v="1"/>
  </r>
  <r>
    <x v="92"/>
    <n v="16524.2"/>
    <n v="11391.04"/>
    <x v="0"/>
    <x v="2"/>
    <x v="4819"/>
    <x v="0"/>
    <x v="2"/>
    <x v="2"/>
    <x v="2"/>
    <x v="0"/>
  </r>
  <r>
    <x v="8"/>
    <n v="15904.81"/>
    <n v="10673.22"/>
    <x v="3"/>
    <x v="7"/>
    <x v="4820"/>
    <x v="0"/>
    <x v="7"/>
    <x v="2"/>
    <x v="7"/>
    <x v="5"/>
  </r>
  <r>
    <x v="80"/>
    <n v="7769.22"/>
    <n v="5322.91"/>
    <x v="2"/>
    <x v="9"/>
    <x v="4821"/>
    <x v="0"/>
    <x v="8"/>
    <x v="2"/>
    <x v="8"/>
    <x v="6"/>
  </r>
  <r>
    <x v="48"/>
    <n v="5542.36"/>
    <n v="13070.9"/>
    <x v="1"/>
    <x v="7"/>
    <x v="4822"/>
    <x v="0"/>
    <x v="7"/>
    <x v="2"/>
    <x v="7"/>
    <x v="5"/>
  </r>
  <r>
    <x v="73"/>
    <n v="16670.41"/>
    <n v="7907.48"/>
    <x v="0"/>
    <x v="10"/>
    <x v="4823"/>
    <x v="0"/>
    <x v="9"/>
    <x v="1"/>
    <x v="9"/>
    <x v="2"/>
  </r>
  <r>
    <x v="53"/>
    <n v="6593.74"/>
    <n v="10641.44"/>
    <x v="2"/>
    <x v="5"/>
    <x v="4824"/>
    <x v="1"/>
    <x v="5"/>
    <x v="3"/>
    <x v="5"/>
    <x v="1"/>
  </r>
  <r>
    <x v="8"/>
    <n v="14723.35"/>
    <n v="14657.5"/>
    <x v="0"/>
    <x v="4"/>
    <x v="4825"/>
    <x v="0"/>
    <x v="4"/>
    <x v="1"/>
    <x v="4"/>
    <x v="3"/>
  </r>
  <r>
    <x v="56"/>
    <n v="11007.83"/>
    <n v="10302.59"/>
    <x v="0"/>
    <x v="6"/>
    <x v="4826"/>
    <x v="0"/>
    <x v="6"/>
    <x v="0"/>
    <x v="6"/>
    <x v="4"/>
  </r>
  <r>
    <x v="49"/>
    <n v="19113.36"/>
    <n v="11366.86"/>
    <x v="2"/>
    <x v="0"/>
    <x v="4827"/>
    <x v="0"/>
    <x v="0"/>
    <x v="0"/>
    <x v="0"/>
    <x v="0"/>
  </r>
  <r>
    <x v="76"/>
    <n v="16470.509999999998"/>
    <n v="7958.9"/>
    <x v="1"/>
    <x v="8"/>
    <x v="4828"/>
    <x v="0"/>
    <x v="3"/>
    <x v="3"/>
    <x v="3"/>
    <x v="4"/>
  </r>
  <r>
    <x v="51"/>
    <n v="13552.84"/>
    <n v="11254.54"/>
    <x v="0"/>
    <x v="0"/>
    <x v="4829"/>
    <x v="0"/>
    <x v="0"/>
    <x v="0"/>
    <x v="0"/>
    <x v="0"/>
  </r>
  <r>
    <x v="51"/>
    <n v="11087.58"/>
    <n v="6754.23"/>
    <x v="3"/>
    <x v="4"/>
    <x v="4830"/>
    <x v="0"/>
    <x v="4"/>
    <x v="1"/>
    <x v="4"/>
    <x v="3"/>
  </r>
  <r>
    <x v="25"/>
    <n v="19276.53"/>
    <n v="18504.52"/>
    <x v="2"/>
    <x v="5"/>
    <x v="4831"/>
    <x v="1"/>
    <x v="5"/>
    <x v="3"/>
    <x v="5"/>
    <x v="1"/>
  </r>
  <r>
    <x v="97"/>
    <n v="16601.560000000001"/>
    <n v="11012.51"/>
    <x v="3"/>
    <x v="6"/>
    <x v="4832"/>
    <x v="0"/>
    <x v="6"/>
    <x v="0"/>
    <x v="6"/>
    <x v="4"/>
  </r>
  <r>
    <x v="74"/>
    <n v="5396.36"/>
    <n v="15215.46"/>
    <x v="3"/>
    <x v="4"/>
    <x v="4833"/>
    <x v="0"/>
    <x v="4"/>
    <x v="1"/>
    <x v="4"/>
    <x v="3"/>
  </r>
  <r>
    <x v="52"/>
    <n v="14131.73"/>
    <n v="16135.25"/>
    <x v="2"/>
    <x v="10"/>
    <x v="4834"/>
    <x v="0"/>
    <x v="9"/>
    <x v="1"/>
    <x v="9"/>
    <x v="2"/>
  </r>
  <r>
    <x v="94"/>
    <n v="11321.21"/>
    <n v="8899.41"/>
    <x v="2"/>
    <x v="7"/>
    <x v="4835"/>
    <x v="0"/>
    <x v="7"/>
    <x v="2"/>
    <x v="7"/>
    <x v="5"/>
  </r>
  <r>
    <x v="93"/>
    <n v="16457.689999999999"/>
    <n v="18859.98"/>
    <x v="1"/>
    <x v="4"/>
    <x v="4836"/>
    <x v="0"/>
    <x v="4"/>
    <x v="1"/>
    <x v="4"/>
    <x v="3"/>
  </r>
  <r>
    <x v="39"/>
    <n v="6347.92"/>
    <n v="6694.27"/>
    <x v="1"/>
    <x v="0"/>
    <x v="4837"/>
    <x v="0"/>
    <x v="0"/>
    <x v="0"/>
    <x v="0"/>
    <x v="0"/>
  </r>
  <r>
    <x v="26"/>
    <n v="5149.97"/>
    <n v="11152.98"/>
    <x v="0"/>
    <x v="12"/>
    <x v="4838"/>
    <x v="0"/>
    <x v="11"/>
    <x v="0"/>
    <x v="11"/>
    <x v="3"/>
  </r>
  <r>
    <x v="3"/>
    <n v="16772.169999999998"/>
    <n v="9766.51"/>
    <x v="3"/>
    <x v="9"/>
    <x v="4839"/>
    <x v="0"/>
    <x v="8"/>
    <x v="2"/>
    <x v="8"/>
    <x v="6"/>
  </r>
  <r>
    <x v="20"/>
    <n v="9275.19"/>
    <n v="11729.5"/>
    <x v="3"/>
    <x v="5"/>
    <x v="4840"/>
    <x v="1"/>
    <x v="5"/>
    <x v="3"/>
    <x v="5"/>
    <x v="1"/>
  </r>
  <r>
    <x v="3"/>
    <n v="13440.03"/>
    <n v="10370.379999999999"/>
    <x v="3"/>
    <x v="4"/>
    <x v="4841"/>
    <x v="0"/>
    <x v="4"/>
    <x v="1"/>
    <x v="4"/>
    <x v="3"/>
  </r>
  <r>
    <x v="71"/>
    <n v="7504.06"/>
    <n v="6424"/>
    <x v="3"/>
    <x v="4"/>
    <x v="4842"/>
    <x v="0"/>
    <x v="4"/>
    <x v="1"/>
    <x v="4"/>
    <x v="3"/>
  </r>
  <r>
    <x v="90"/>
    <n v="7688.49"/>
    <n v="8764.82"/>
    <x v="1"/>
    <x v="9"/>
    <x v="4843"/>
    <x v="0"/>
    <x v="8"/>
    <x v="2"/>
    <x v="8"/>
    <x v="6"/>
  </r>
  <r>
    <x v="14"/>
    <n v="10262.86"/>
    <n v="10552.24"/>
    <x v="0"/>
    <x v="7"/>
    <x v="4844"/>
    <x v="0"/>
    <x v="7"/>
    <x v="2"/>
    <x v="7"/>
    <x v="5"/>
  </r>
  <r>
    <x v="93"/>
    <n v="7777.68"/>
    <n v="13367.04"/>
    <x v="0"/>
    <x v="11"/>
    <x v="4845"/>
    <x v="0"/>
    <x v="10"/>
    <x v="3"/>
    <x v="10"/>
    <x v="5"/>
  </r>
  <r>
    <x v="67"/>
    <n v="17403.3"/>
    <n v="6268.35"/>
    <x v="3"/>
    <x v="3"/>
    <x v="4846"/>
    <x v="1"/>
    <x v="3"/>
    <x v="3"/>
    <x v="3"/>
    <x v="2"/>
  </r>
  <r>
    <x v="90"/>
    <n v="8383.73"/>
    <n v="17930.36"/>
    <x v="1"/>
    <x v="9"/>
    <x v="4847"/>
    <x v="0"/>
    <x v="8"/>
    <x v="2"/>
    <x v="8"/>
    <x v="6"/>
  </r>
  <r>
    <x v="30"/>
    <n v="8171.11"/>
    <n v="18959.46"/>
    <x v="3"/>
    <x v="7"/>
    <x v="4848"/>
    <x v="0"/>
    <x v="7"/>
    <x v="2"/>
    <x v="7"/>
    <x v="5"/>
  </r>
  <r>
    <x v="71"/>
    <n v="13769.68"/>
    <n v="11609.62"/>
    <x v="0"/>
    <x v="4"/>
    <x v="4849"/>
    <x v="0"/>
    <x v="4"/>
    <x v="1"/>
    <x v="4"/>
    <x v="3"/>
  </r>
  <r>
    <x v="34"/>
    <n v="12656.08"/>
    <n v="16722.12"/>
    <x v="1"/>
    <x v="10"/>
    <x v="4850"/>
    <x v="0"/>
    <x v="9"/>
    <x v="1"/>
    <x v="9"/>
    <x v="2"/>
  </r>
  <r>
    <x v="64"/>
    <n v="12988.21"/>
    <n v="19143.29"/>
    <x v="3"/>
    <x v="7"/>
    <x v="4851"/>
    <x v="0"/>
    <x v="7"/>
    <x v="2"/>
    <x v="7"/>
    <x v="5"/>
  </r>
  <r>
    <x v="69"/>
    <n v="5639.03"/>
    <n v="8380.3700000000008"/>
    <x v="1"/>
    <x v="12"/>
    <x v="4852"/>
    <x v="0"/>
    <x v="11"/>
    <x v="0"/>
    <x v="11"/>
    <x v="3"/>
  </r>
  <r>
    <x v="31"/>
    <n v="13410.48"/>
    <n v="18249.39"/>
    <x v="0"/>
    <x v="0"/>
    <x v="4853"/>
    <x v="0"/>
    <x v="0"/>
    <x v="0"/>
    <x v="0"/>
    <x v="0"/>
  </r>
  <r>
    <x v="38"/>
    <n v="10042.93"/>
    <n v="20531.21"/>
    <x v="1"/>
    <x v="5"/>
    <x v="4854"/>
    <x v="1"/>
    <x v="5"/>
    <x v="3"/>
    <x v="5"/>
    <x v="1"/>
  </r>
  <r>
    <x v="48"/>
    <n v="14498.94"/>
    <n v="17064.52"/>
    <x v="3"/>
    <x v="6"/>
    <x v="4855"/>
    <x v="0"/>
    <x v="6"/>
    <x v="0"/>
    <x v="6"/>
    <x v="4"/>
  </r>
  <r>
    <x v="20"/>
    <n v="17483.669999999998"/>
    <n v="12935.39"/>
    <x v="2"/>
    <x v="10"/>
    <x v="4856"/>
    <x v="0"/>
    <x v="9"/>
    <x v="1"/>
    <x v="9"/>
    <x v="2"/>
  </r>
  <r>
    <x v="87"/>
    <n v="18113.009999999998"/>
    <n v="17740.21"/>
    <x v="0"/>
    <x v="10"/>
    <x v="4857"/>
    <x v="0"/>
    <x v="9"/>
    <x v="1"/>
    <x v="9"/>
    <x v="2"/>
  </r>
  <r>
    <x v="33"/>
    <n v="8645.3700000000008"/>
    <n v="17195.75"/>
    <x v="2"/>
    <x v="9"/>
    <x v="4858"/>
    <x v="0"/>
    <x v="8"/>
    <x v="2"/>
    <x v="8"/>
    <x v="6"/>
  </r>
  <r>
    <x v="3"/>
    <n v="11128.71"/>
    <n v="6350.05"/>
    <x v="0"/>
    <x v="9"/>
    <x v="4859"/>
    <x v="0"/>
    <x v="8"/>
    <x v="2"/>
    <x v="8"/>
    <x v="6"/>
  </r>
  <r>
    <x v="8"/>
    <n v="12096.75"/>
    <n v="5981.66"/>
    <x v="2"/>
    <x v="7"/>
    <x v="4860"/>
    <x v="0"/>
    <x v="7"/>
    <x v="2"/>
    <x v="7"/>
    <x v="5"/>
  </r>
  <r>
    <x v="51"/>
    <n v="14594.14"/>
    <n v="16766.91"/>
    <x v="3"/>
    <x v="7"/>
    <x v="4861"/>
    <x v="0"/>
    <x v="7"/>
    <x v="2"/>
    <x v="7"/>
    <x v="5"/>
  </r>
  <r>
    <x v="58"/>
    <n v="10485.1"/>
    <n v="15759.31"/>
    <x v="2"/>
    <x v="7"/>
    <x v="4862"/>
    <x v="0"/>
    <x v="7"/>
    <x v="2"/>
    <x v="7"/>
    <x v="5"/>
  </r>
  <r>
    <x v="72"/>
    <n v="8721.43"/>
    <n v="12461.75"/>
    <x v="1"/>
    <x v="2"/>
    <x v="4863"/>
    <x v="0"/>
    <x v="2"/>
    <x v="2"/>
    <x v="2"/>
    <x v="0"/>
  </r>
  <r>
    <x v="70"/>
    <n v="11298.96"/>
    <n v="7515.05"/>
    <x v="0"/>
    <x v="9"/>
    <x v="4864"/>
    <x v="0"/>
    <x v="8"/>
    <x v="2"/>
    <x v="8"/>
    <x v="6"/>
  </r>
  <r>
    <x v="65"/>
    <n v="14339.74"/>
    <n v="13143.8"/>
    <x v="3"/>
    <x v="6"/>
    <x v="4865"/>
    <x v="0"/>
    <x v="6"/>
    <x v="0"/>
    <x v="6"/>
    <x v="4"/>
  </r>
  <r>
    <x v="98"/>
    <n v="19031.91"/>
    <n v="6103.05"/>
    <x v="2"/>
    <x v="6"/>
    <x v="4866"/>
    <x v="0"/>
    <x v="6"/>
    <x v="0"/>
    <x v="6"/>
    <x v="4"/>
  </r>
  <r>
    <x v="84"/>
    <n v="19454.66"/>
    <n v="7308.17"/>
    <x v="1"/>
    <x v="6"/>
    <x v="4867"/>
    <x v="0"/>
    <x v="6"/>
    <x v="0"/>
    <x v="6"/>
    <x v="4"/>
  </r>
  <r>
    <x v="48"/>
    <n v="15065.28"/>
    <n v="6100.37"/>
    <x v="0"/>
    <x v="0"/>
    <x v="4868"/>
    <x v="0"/>
    <x v="0"/>
    <x v="0"/>
    <x v="0"/>
    <x v="0"/>
  </r>
  <r>
    <x v="33"/>
    <n v="19015.48"/>
    <n v="16862.330000000002"/>
    <x v="2"/>
    <x v="12"/>
    <x v="4869"/>
    <x v="0"/>
    <x v="11"/>
    <x v="0"/>
    <x v="11"/>
    <x v="3"/>
  </r>
  <r>
    <x v="45"/>
    <n v="16787.62"/>
    <n v="8610.31"/>
    <x v="2"/>
    <x v="4"/>
    <x v="4870"/>
    <x v="0"/>
    <x v="4"/>
    <x v="1"/>
    <x v="4"/>
    <x v="3"/>
  </r>
  <r>
    <x v="75"/>
    <n v="18881.07"/>
    <n v="6127.79"/>
    <x v="2"/>
    <x v="6"/>
    <x v="4871"/>
    <x v="0"/>
    <x v="6"/>
    <x v="0"/>
    <x v="6"/>
    <x v="4"/>
  </r>
  <r>
    <x v="21"/>
    <n v="15924.5"/>
    <n v="13729.84"/>
    <x v="1"/>
    <x v="6"/>
    <x v="4872"/>
    <x v="0"/>
    <x v="6"/>
    <x v="0"/>
    <x v="6"/>
    <x v="4"/>
  </r>
  <r>
    <x v="25"/>
    <n v="6528.56"/>
    <n v="12290.18"/>
    <x v="3"/>
    <x v="2"/>
    <x v="4873"/>
    <x v="0"/>
    <x v="2"/>
    <x v="2"/>
    <x v="2"/>
    <x v="0"/>
  </r>
  <r>
    <x v="72"/>
    <n v="15997.49"/>
    <n v="14422.57"/>
    <x v="0"/>
    <x v="2"/>
    <x v="4874"/>
    <x v="0"/>
    <x v="2"/>
    <x v="2"/>
    <x v="2"/>
    <x v="0"/>
  </r>
  <r>
    <x v="3"/>
    <n v="6100.43"/>
    <n v="12202.18"/>
    <x v="3"/>
    <x v="12"/>
    <x v="4875"/>
    <x v="0"/>
    <x v="11"/>
    <x v="0"/>
    <x v="11"/>
    <x v="3"/>
  </r>
  <r>
    <x v="48"/>
    <n v="17251.68"/>
    <n v="11643.22"/>
    <x v="2"/>
    <x v="1"/>
    <x v="4876"/>
    <x v="0"/>
    <x v="1"/>
    <x v="1"/>
    <x v="1"/>
    <x v="1"/>
  </r>
  <r>
    <x v="27"/>
    <n v="18946.87"/>
    <n v="17439.21"/>
    <x v="1"/>
    <x v="9"/>
    <x v="4877"/>
    <x v="0"/>
    <x v="8"/>
    <x v="2"/>
    <x v="8"/>
    <x v="6"/>
  </r>
  <r>
    <x v="26"/>
    <n v="13903.8"/>
    <n v="8095.4"/>
    <x v="0"/>
    <x v="12"/>
    <x v="4878"/>
    <x v="0"/>
    <x v="11"/>
    <x v="0"/>
    <x v="11"/>
    <x v="3"/>
  </r>
  <r>
    <x v="74"/>
    <n v="12851.36"/>
    <n v="8310.73"/>
    <x v="2"/>
    <x v="6"/>
    <x v="4879"/>
    <x v="0"/>
    <x v="6"/>
    <x v="0"/>
    <x v="6"/>
    <x v="4"/>
  </r>
  <r>
    <x v="43"/>
    <n v="8188.79"/>
    <n v="13354.59"/>
    <x v="3"/>
    <x v="4"/>
    <x v="4880"/>
    <x v="0"/>
    <x v="4"/>
    <x v="1"/>
    <x v="4"/>
    <x v="3"/>
  </r>
  <r>
    <x v="74"/>
    <n v="16010.29"/>
    <n v="13695.46"/>
    <x v="3"/>
    <x v="10"/>
    <x v="4881"/>
    <x v="0"/>
    <x v="9"/>
    <x v="1"/>
    <x v="9"/>
    <x v="2"/>
  </r>
  <r>
    <x v="90"/>
    <n v="17572.689999999999"/>
    <n v="16250.33"/>
    <x v="0"/>
    <x v="9"/>
    <x v="4882"/>
    <x v="0"/>
    <x v="8"/>
    <x v="2"/>
    <x v="8"/>
    <x v="6"/>
  </r>
  <r>
    <x v="61"/>
    <n v="7457.51"/>
    <n v="18888.87"/>
    <x v="1"/>
    <x v="11"/>
    <x v="4883"/>
    <x v="0"/>
    <x v="10"/>
    <x v="3"/>
    <x v="10"/>
    <x v="5"/>
  </r>
  <r>
    <x v="98"/>
    <n v="13181.19"/>
    <n v="16097.32"/>
    <x v="0"/>
    <x v="6"/>
    <x v="4884"/>
    <x v="0"/>
    <x v="6"/>
    <x v="0"/>
    <x v="6"/>
    <x v="4"/>
  </r>
  <r>
    <x v="90"/>
    <n v="13812.62"/>
    <n v="4669.9799999999996"/>
    <x v="3"/>
    <x v="5"/>
    <x v="4885"/>
    <x v="1"/>
    <x v="5"/>
    <x v="3"/>
    <x v="5"/>
    <x v="1"/>
  </r>
  <r>
    <x v="21"/>
    <n v="17471.82"/>
    <n v="17571.41"/>
    <x v="1"/>
    <x v="11"/>
    <x v="4886"/>
    <x v="0"/>
    <x v="10"/>
    <x v="3"/>
    <x v="10"/>
    <x v="5"/>
  </r>
  <r>
    <x v="41"/>
    <n v="6642.31"/>
    <n v="10873.23"/>
    <x v="2"/>
    <x v="6"/>
    <x v="4887"/>
    <x v="0"/>
    <x v="6"/>
    <x v="0"/>
    <x v="6"/>
    <x v="4"/>
  </r>
  <r>
    <x v="78"/>
    <n v="17952.97"/>
    <n v="18716.47"/>
    <x v="0"/>
    <x v="7"/>
    <x v="4888"/>
    <x v="0"/>
    <x v="7"/>
    <x v="2"/>
    <x v="7"/>
    <x v="5"/>
  </r>
  <r>
    <x v="82"/>
    <n v="15686.99"/>
    <n v="14855.9"/>
    <x v="0"/>
    <x v="6"/>
    <x v="4889"/>
    <x v="0"/>
    <x v="6"/>
    <x v="0"/>
    <x v="6"/>
    <x v="4"/>
  </r>
  <r>
    <x v="7"/>
    <n v="14361.3"/>
    <n v="12830.07"/>
    <x v="2"/>
    <x v="7"/>
    <x v="4890"/>
    <x v="0"/>
    <x v="7"/>
    <x v="2"/>
    <x v="7"/>
    <x v="5"/>
  </r>
  <r>
    <x v="92"/>
    <n v="13214.46"/>
    <n v="9792.74"/>
    <x v="3"/>
    <x v="0"/>
    <x v="4891"/>
    <x v="0"/>
    <x v="0"/>
    <x v="0"/>
    <x v="0"/>
    <x v="0"/>
  </r>
  <r>
    <x v="3"/>
    <n v="10137.030000000001"/>
    <n v="6768.4"/>
    <x v="3"/>
    <x v="7"/>
    <x v="4892"/>
    <x v="0"/>
    <x v="7"/>
    <x v="2"/>
    <x v="7"/>
    <x v="5"/>
  </r>
  <r>
    <x v="95"/>
    <n v="12248.77"/>
    <n v="13133.85"/>
    <x v="3"/>
    <x v="9"/>
    <x v="4893"/>
    <x v="0"/>
    <x v="8"/>
    <x v="2"/>
    <x v="8"/>
    <x v="6"/>
  </r>
  <r>
    <x v="60"/>
    <n v="10944.71"/>
    <n v="6639.42"/>
    <x v="1"/>
    <x v="1"/>
    <x v="4894"/>
    <x v="0"/>
    <x v="1"/>
    <x v="1"/>
    <x v="1"/>
    <x v="1"/>
  </r>
  <r>
    <x v="79"/>
    <n v="6781.89"/>
    <n v="14301.8"/>
    <x v="0"/>
    <x v="5"/>
    <x v="4895"/>
    <x v="1"/>
    <x v="5"/>
    <x v="3"/>
    <x v="5"/>
    <x v="1"/>
  </r>
  <r>
    <x v="81"/>
    <n v="9398.18"/>
    <n v="6257.46"/>
    <x v="2"/>
    <x v="7"/>
    <x v="4896"/>
    <x v="0"/>
    <x v="7"/>
    <x v="2"/>
    <x v="7"/>
    <x v="5"/>
  </r>
  <r>
    <x v="59"/>
    <n v="15795.01"/>
    <n v="12403.08"/>
    <x v="3"/>
    <x v="0"/>
    <x v="4897"/>
    <x v="0"/>
    <x v="0"/>
    <x v="0"/>
    <x v="0"/>
    <x v="0"/>
  </r>
  <r>
    <x v="49"/>
    <n v="7160.85"/>
    <n v="10219.1"/>
    <x v="0"/>
    <x v="2"/>
    <x v="4898"/>
    <x v="0"/>
    <x v="2"/>
    <x v="2"/>
    <x v="2"/>
    <x v="0"/>
  </r>
  <r>
    <x v="93"/>
    <n v="14409.35"/>
    <n v="10682.15"/>
    <x v="1"/>
    <x v="2"/>
    <x v="4899"/>
    <x v="0"/>
    <x v="2"/>
    <x v="2"/>
    <x v="2"/>
    <x v="0"/>
  </r>
  <r>
    <x v="35"/>
    <n v="7861.86"/>
    <n v="17376.37"/>
    <x v="1"/>
    <x v="7"/>
    <x v="4900"/>
    <x v="0"/>
    <x v="7"/>
    <x v="2"/>
    <x v="7"/>
    <x v="5"/>
  </r>
  <r>
    <x v="22"/>
    <n v="18261.830000000002"/>
    <n v="14270.08"/>
    <x v="1"/>
    <x v="9"/>
    <x v="4901"/>
    <x v="0"/>
    <x v="8"/>
    <x v="2"/>
    <x v="8"/>
    <x v="6"/>
  </r>
  <r>
    <x v="80"/>
    <n v="16609.52"/>
    <n v="17694.25"/>
    <x v="1"/>
    <x v="9"/>
    <x v="4902"/>
    <x v="0"/>
    <x v="8"/>
    <x v="2"/>
    <x v="8"/>
    <x v="6"/>
  </r>
  <r>
    <x v="19"/>
    <n v="16098.76"/>
    <n v="6131.82"/>
    <x v="2"/>
    <x v="11"/>
    <x v="4903"/>
    <x v="0"/>
    <x v="10"/>
    <x v="3"/>
    <x v="10"/>
    <x v="5"/>
  </r>
  <r>
    <x v="12"/>
    <n v="10471.469999999999"/>
    <n v="19987.91"/>
    <x v="2"/>
    <x v="4"/>
    <x v="4904"/>
    <x v="0"/>
    <x v="4"/>
    <x v="1"/>
    <x v="4"/>
    <x v="3"/>
  </r>
  <r>
    <x v="22"/>
    <n v="11319.72"/>
    <n v="16655.23"/>
    <x v="3"/>
    <x v="9"/>
    <x v="4905"/>
    <x v="0"/>
    <x v="8"/>
    <x v="2"/>
    <x v="8"/>
    <x v="6"/>
  </r>
  <r>
    <x v="40"/>
    <n v="14934.91"/>
    <n v="10915.75"/>
    <x v="2"/>
    <x v="11"/>
    <x v="4906"/>
    <x v="0"/>
    <x v="10"/>
    <x v="3"/>
    <x v="10"/>
    <x v="5"/>
  </r>
  <r>
    <x v="2"/>
    <n v="8796.35"/>
    <n v="18732.63"/>
    <x v="0"/>
    <x v="7"/>
    <x v="4907"/>
    <x v="0"/>
    <x v="7"/>
    <x v="2"/>
    <x v="7"/>
    <x v="5"/>
  </r>
  <r>
    <x v="78"/>
    <n v="19488.79"/>
    <n v="9130.24"/>
    <x v="3"/>
    <x v="2"/>
    <x v="4908"/>
    <x v="0"/>
    <x v="2"/>
    <x v="2"/>
    <x v="2"/>
    <x v="0"/>
  </r>
  <r>
    <x v="1"/>
    <n v="5548.49"/>
    <n v="6087.83"/>
    <x v="2"/>
    <x v="0"/>
    <x v="4909"/>
    <x v="0"/>
    <x v="0"/>
    <x v="0"/>
    <x v="0"/>
    <x v="0"/>
  </r>
  <r>
    <x v="90"/>
    <n v="17046.080000000002"/>
    <n v="4201.6499999999996"/>
    <x v="3"/>
    <x v="1"/>
    <x v="4910"/>
    <x v="0"/>
    <x v="1"/>
    <x v="1"/>
    <x v="1"/>
    <x v="1"/>
  </r>
  <r>
    <x v="8"/>
    <n v="11271.94"/>
    <n v="15539.89"/>
    <x v="0"/>
    <x v="2"/>
    <x v="4911"/>
    <x v="0"/>
    <x v="2"/>
    <x v="2"/>
    <x v="2"/>
    <x v="0"/>
  </r>
  <r>
    <x v="27"/>
    <n v="17581.93"/>
    <n v="12225.25"/>
    <x v="1"/>
    <x v="1"/>
    <x v="4912"/>
    <x v="0"/>
    <x v="1"/>
    <x v="1"/>
    <x v="1"/>
    <x v="1"/>
  </r>
  <r>
    <x v="79"/>
    <n v="11422.9"/>
    <n v="14747.16"/>
    <x v="1"/>
    <x v="1"/>
    <x v="4913"/>
    <x v="0"/>
    <x v="1"/>
    <x v="1"/>
    <x v="1"/>
    <x v="1"/>
  </r>
  <r>
    <x v="86"/>
    <n v="19062.830000000002"/>
    <n v="12752.85"/>
    <x v="1"/>
    <x v="6"/>
    <x v="4914"/>
    <x v="0"/>
    <x v="6"/>
    <x v="0"/>
    <x v="6"/>
    <x v="4"/>
  </r>
  <r>
    <x v="34"/>
    <n v="13826.37"/>
    <n v="17307.009999999998"/>
    <x v="2"/>
    <x v="0"/>
    <x v="4915"/>
    <x v="0"/>
    <x v="0"/>
    <x v="0"/>
    <x v="0"/>
    <x v="0"/>
  </r>
  <r>
    <x v="92"/>
    <n v="6997.45"/>
    <n v="15385.93"/>
    <x v="3"/>
    <x v="10"/>
    <x v="4916"/>
    <x v="0"/>
    <x v="9"/>
    <x v="1"/>
    <x v="9"/>
    <x v="2"/>
  </r>
  <r>
    <x v="99"/>
    <n v="16079.57"/>
    <n v="17286.099999999999"/>
    <x v="0"/>
    <x v="6"/>
    <x v="4917"/>
    <x v="0"/>
    <x v="6"/>
    <x v="0"/>
    <x v="6"/>
    <x v="4"/>
  </r>
  <r>
    <x v="92"/>
    <n v="12921.36"/>
    <n v="7336.45"/>
    <x v="0"/>
    <x v="8"/>
    <x v="4918"/>
    <x v="0"/>
    <x v="3"/>
    <x v="3"/>
    <x v="3"/>
    <x v="4"/>
  </r>
  <r>
    <x v="59"/>
    <n v="17814.919999999998"/>
    <n v="13907.39"/>
    <x v="3"/>
    <x v="10"/>
    <x v="4919"/>
    <x v="0"/>
    <x v="9"/>
    <x v="1"/>
    <x v="9"/>
    <x v="2"/>
  </r>
  <r>
    <x v="21"/>
    <n v="11126.75"/>
    <n v="14864.53"/>
    <x v="0"/>
    <x v="10"/>
    <x v="4920"/>
    <x v="0"/>
    <x v="9"/>
    <x v="1"/>
    <x v="9"/>
    <x v="2"/>
  </r>
  <r>
    <x v="78"/>
    <n v="8942.89"/>
    <n v="18741.72"/>
    <x v="2"/>
    <x v="11"/>
    <x v="4921"/>
    <x v="0"/>
    <x v="10"/>
    <x v="3"/>
    <x v="10"/>
    <x v="5"/>
  </r>
  <r>
    <x v="85"/>
    <n v="15922.07"/>
    <n v="19137.96"/>
    <x v="3"/>
    <x v="0"/>
    <x v="4922"/>
    <x v="0"/>
    <x v="0"/>
    <x v="0"/>
    <x v="0"/>
    <x v="0"/>
  </r>
  <r>
    <x v="78"/>
    <n v="19036.2"/>
    <n v="9822.4500000000007"/>
    <x v="1"/>
    <x v="7"/>
    <x v="4923"/>
    <x v="0"/>
    <x v="7"/>
    <x v="2"/>
    <x v="7"/>
    <x v="5"/>
  </r>
  <r>
    <x v="97"/>
    <n v="9365.5400000000009"/>
    <n v="12603.35"/>
    <x v="2"/>
    <x v="11"/>
    <x v="4924"/>
    <x v="0"/>
    <x v="10"/>
    <x v="3"/>
    <x v="10"/>
    <x v="5"/>
  </r>
  <r>
    <x v="80"/>
    <n v="9307.31"/>
    <n v="10974.6"/>
    <x v="0"/>
    <x v="11"/>
    <x v="4925"/>
    <x v="0"/>
    <x v="10"/>
    <x v="3"/>
    <x v="10"/>
    <x v="5"/>
  </r>
  <r>
    <x v="54"/>
    <n v="18427.47"/>
    <n v="11904.12"/>
    <x v="1"/>
    <x v="8"/>
    <x v="4926"/>
    <x v="0"/>
    <x v="3"/>
    <x v="3"/>
    <x v="3"/>
    <x v="4"/>
  </r>
  <r>
    <x v="0"/>
    <n v="18161.84"/>
    <n v="11808.81"/>
    <x v="2"/>
    <x v="10"/>
    <x v="4927"/>
    <x v="0"/>
    <x v="9"/>
    <x v="1"/>
    <x v="9"/>
    <x v="2"/>
  </r>
  <r>
    <x v="92"/>
    <n v="5882.23"/>
    <n v="7323.32"/>
    <x v="2"/>
    <x v="7"/>
    <x v="4928"/>
    <x v="0"/>
    <x v="7"/>
    <x v="2"/>
    <x v="7"/>
    <x v="5"/>
  </r>
  <r>
    <x v="77"/>
    <n v="12149.37"/>
    <n v="13581"/>
    <x v="0"/>
    <x v="11"/>
    <x v="4929"/>
    <x v="0"/>
    <x v="10"/>
    <x v="3"/>
    <x v="10"/>
    <x v="5"/>
  </r>
  <r>
    <x v="77"/>
    <n v="6944.09"/>
    <n v="17119.23"/>
    <x v="1"/>
    <x v="5"/>
    <x v="4930"/>
    <x v="1"/>
    <x v="5"/>
    <x v="3"/>
    <x v="5"/>
    <x v="1"/>
  </r>
  <r>
    <x v="77"/>
    <n v="16622.759999999998"/>
    <n v="12225.65"/>
    <x v="1"/>
    <x v="11"/>
    <x v="4931"/>
    <x v="0"/>
    <x v="10"/>
    <x v="3"/>
    <x v="10"/>
    <x v="5"/>
  </r>
  <r>
    <x v="99"/>
    <n v="8351.23"/>
    <n v="15969.23"/>
    <x v="0"/>
    <x v="9"/>
    <x v="4932"/>
    <x v="0"/>
    <x v="8"/>
    <x v="2"/>
    <x v="8"/>
    <x v="6"/>
  </r>
  <r>
    <x v="23"/>
    <n v="19172.169999999998"/>
    <n v="14470.39"/>
    <x v="0"/>
    <x v="0"/>
    <x v="4933"/>
    <x v="0"/>
    <x v="0"/>
    <x v="0"/>
    <x v="0"/>
    <x v="0"/>
  </r>
  <r>
    <x v="49"/>
    <n v="16230.25"/>
    <n v="17561.39"/>
    <x v="3"/>
    <x v="9"/>
    <x v="4934"/>
    <x v="0"/>
    <x v="8"/>
    <x v="2"/>
    <x v="8"/>
    <x v="6"/>
  </r>
  <r>
    <x v="25"/>
    <n v="6200.97"/>
    <n v="13313.33"/>
    <x v="1"/>
    <x v="1"/>
    <x v="4935"/>
    <x v="0"/>
    <x v="1"/>
    <x v="1"/>
    <x v="1"/>
    <x v="1"/>
  </r>
  <r>
    <x v="2"/>
    <n v="7950.62"/>
    <n v="8960.2000000000007"/>
    <x v="3"/>
    <x v="11"/>
    <x v="4936"/>
    <x v="0"/>
    <x v="10"/>
    <x v="3"/>
    <x v="10"/>
    <x v="5"/>
  </r>
  <r>
    <x v="15"/>
    <n v="18971.419999999998"/>
    <n v="19436.73"/>
    <x v="0"/>
    <x v="11"/>
    <x v="4937"/>
    <x v="0"/>
    <x v="10"/>
    <x v="3"/>
    <x v="10"/>
    <x v="5"/>
  </r>
  <r>
    <x v="84"/>
    <n v="17426.990000000002"/>
    <n v="13277.75"/>
    <x v="3"/>
    <x v="1"/>
    <x v="4938"/>
    <x v="0"/>
    <x v="1"/>
    <x v="1"/>
    <x v="1"/>
    <x v="1"/>
  </r>
  <r>
    <x v="31"/>
    <n v="10288.1"/>
    <n v="10630.14"/>
    <x v="2"/>
    <x v="2"/>
    <x v="4939"/>
    <x v="0"/>
    <x v="2"/>
    <x v="2"/>
    <x v="2"/>
    <x v="0"/>
  </r>
  <r>
    <x v="22"/>
    <n v="19461.07"/>
    <n v="15853.1"/>
    <x v="0"/>
    <x v="2"/>
    <x v="4940"/>
    <x v="0"/>
    <x v="2"/>
    <x v="2"/>
    <x v="2"/>
    <x v="0"/>
  </r>
  <r>
    <x v="20"/>
    <n v="5308.41"/>
    <n v="5246.23"/>
    <x v="1"/>
    <x v="6"/>
    <x v="4941"/>
    <x v="0"/>
    <x v="6"/>
    <x v="0"/>
    <x v="6"/>
    <x v="4"/>
  </r>
  <r>
    <x v="51"/>
    <n v="6633.81"/>
    <n v="14271.05"/>
    <x v="3"/>
    <x v="2"/>
    <x v="4942"/>
    <x v="0"/>
    <x v="2"/>
    <x v="2"/>
    <x v="2"/>
    <x v="0"/>
  </r>
  <r>
    <x v="17"/>
    <n v="14215.9"/>
    <n v="10692.93"/>
    <x v="0"/>
    <x v="7"/>
    <x v="4943"/>
    <x v="0"/>
    <x v="7"/>
    <x v="2"/>
    <x v="7"/>
    <x v="5"/>
  </r>
  <r>
    <x v="51"/>
    <n v="12566.74"/>
    <n v="10080.39"/>
    <x v="0"/>
    <x v="8"/>
    <x v="4944"/>
    <x v="0"/>
    <x v="3"/>
    <x v="3"/>
    <x v="3"/>
    <x v="4"/>
  </r>
  <r>
    <x v="89"/>
    <n v="18899.63"/>
    <n v="9972.02"/>
    <x v="1"/>
    <x v="12"/>
    <x v="4945"/>
    <x v="0"/>
    <x v="11"/>
    <x v="0"/>
    <x v="11"/>
    <x v="3"/>
  </r>
  <r>
    <x v="49"/>
    <n v="18554.88"/>
    <n v="13938.97"/>
    <x v="2"/>
    <x v="5"/>
    <x v="4946"/>
    <x v="1"/>
    <x v="5"/>
    <x v="3"/>
    <x v="5"/>
    <x v="1"/>
  </r>
  <r>
    <x v="47"/>
    <n v="8327.7000000000007"/>
    <n v="12852.36"/>
    <x v="1"/>
    <x v="11"/>
    <x v="4947"/>
    <x v="0"/>
    <x v="10"/>
    <x v="3"/>
    <x v="10"/>
    <x v="5"/>
  </r>
  <r>
    <x v="70"/>
    <n v="5236.7299999999996"/>
    <n v="7453.04"/>
    <x v="3"/>
    <x v="4"/>
    <x v="4948"/>
    <x v="0"/>
    <x v="4"/>
    <x v="1"/>
    <x v="4"/>
    <x v="3"/>
  </r>
  <r>
    <x v="95"/>
    <n v="10012.89"/>
    <n v="10946.22"/>
    <x v="0"/>
    <x v="6"/>
    <x v="4949"/>
    <x v="0"/>
    <x v="6"/>
    <x v="0"/>
    <x v="6"/>
    <x v="4"/>
  </r>
  <r>
    <x v="6"/>
    <n v="19720.18"/>
    <n v="6695.34"/>
    <x v="3"/>
    <x v="9"/>
    <x v="4950"/>
    <x v="0"/>
    <x v="8"/>
    <x v="2"/>
    <x v="8"/>
    <x v="6"/>
  </r>
  <r>
    <x v="60"/>
    <n v="19666.46"/>
    <n v="15084.19"/>
    <x v="2"/>
    <x v="2"/>
    <x v="4951"/>
    <x v="0"/>
    <x v="2"/>
    <x v="2"/>
    <x v="2"/>
    <x v="0"/>
  </r>
  <r>
    <x v="84"/>
    <n v="9620.34"/>
    <n v="18046.939999999999"/>
    <x v="1"/>
    <x v="3"/>
    <x v="4952"/>
    <x v="1"/>
    <x v="3"/>
    <x v="3"/>
    <x v="3"/>
    <x v="2"/>
  </r>
  <r>
    <x v="24"/>
    <n v="18813.37"/>
    <n v="9766.86"/>
    <x v="2"/>
    <x v="12"/>
    <x v="4953"/>
    <x v="0"/>
    <x v="11"/>
    <x v="0"/>
    <x v="11"/>
    <x v="3"/>
  </r>
  <r>
    <x v="33"/>
    <n v="11050.43"/>
    <n v="8857.73"/>
    <x v="0"/>
    <x v="4"/>
    <x v="4954"/>
    <x v="0"/>
    <x v="4"/>
    <x v="1"/>
    <x v="4"/>
    <x v="3"/>
  </r>
  <r>
    <x v="60"/>
    <n v="13639.48"/>
    <n v="12999.33"/>
    <x v="2"/>
    <x v="1"/>
    <x v="4955"/>
    <x v="0"/>
    <x v="1"/>
    <x v="1"/>
    <x v="1"/>
    <x v="1"/>
  </r>
  <r>
    <x v="18"/>
    <n v="6521.04"/>
    <n v="11861.14"/>
    <x v="1"/>
    <x v="2"/>
    <x v="4956"/>
    <x v="0"/>
    <x v="2"/>
    <x v="2"/>
    <x v="2"/>
    <x v="0"/>
  </r>
  <r>
    <x v="34"/>
    <n v="8178.97"/>
    <n v="13506.19"/>
    <x v="3"/>
    <x v="11"/>
    <x v="4957"/>
    <x v="0"/>
    <x v="10"/>
    <x v="3"/>
    <x v="10"/>
    <x v="5"/>
  </r>
  <r>
    <x v="60"/>
    <n v="5280.29"/>
    <n v="17740.77"/>
    <x v="3"/>
    <x v="10"/>
    <x v="4958"/>
    <x v="0"/>
    <x v="9"/>
    <x v="1"/>
    <x v="9"/>
    <x v="2"/>
  </r>
  <r>
    <x v="36"/>
    <n v="7321.52"/>
    <n v="9245.83"/>
    <x v="1"/>
    <x v="7"/>
    <x v="4959"/>
    <x v="0"/>
    <x v="7"/>
    <x v="2"/>
    <x v="7"/>
    <x v="5"/>
  </r>
  <r>
    <x v="29"/>
    <n v="10081.299999999999"/>
    <n v="13580.39"/>
    <x v="2"/>
    <x v="10"/>
    <x v="4960"/>
    <x v="0"/>
    <x v="9"/>
    <x v="1"/>
    <x v="9"/>
    <x v="2"/>
  </r>
  <r>
    <x v="36"/>
    <n v="6637.73"/>
    <n v="12935.11"/>
    <x v="0"/>
    <x v="6"/>
    <x v="4961"/>
    <x v="0"/>
    <x v="6"/>
    <x v="0"/>
    <x v="6"/>
    <x v="4"/>
  </r>
  <r>
    <x v="73"/>
    <n v="18881.97"/>
    <n v="17751.7"/>
    <x v="3"/>
    <x v="12"/>
    <x v="4962"/>
    <x v="0"/>
    <x v="11"/>
    <x v="0"/>
    <x v="11"/>
    <x v="3"/>
  </r>
  <r>
    <x v="40"/>
    <n v="10284.84"/>
    <n v="18023.650000000001"/>
    <x v="3"/>
    <x v="0"/>
    <x v="4963"/>
    <x v="0"/>
    <x v="0"/>
    <x v="0"/>
    <x v="0"/>
    <x v="0"/>
  </r>
  <r>
    <x v="63"/>
    <n v="9955.1299999999992"/>
    <n v="19778.37"/>
    <x v="3"/>
    <x v="1"/>
    <x v="4964"/>
    <x v="0"/>
    <x v="1"/>
    <x v="1"/>
    <x v="1"/>
    <x v="1"/>
  </r>
  <r>
    <x v="71"/>
    <n v="11962.06"/>
    <n v="14309.45"/>
    <x v="3"/>
    <x v="1"/>
    <x v="4965"/>
    <x v="0"/>
    <x v="1"/>
    <x v="1"/>
    <x v="1"/>
    <x v="1"/>
  </r>
  <r>
    <x v="11"/>
    <n v="17363.04"/>
    <n v="7812.91"/>
    <x v="1"/>
    <x v="5"/>
    <x v="4966"/>
    <x v="1"/>
    <x v="5"/>
    <x v="3"/>
    <x v="5"/>
    <x v="1"/>
  </r>
  <r>
    <x v="40"/>
    <n v="6367.19"/>
    <n v="15966.76"/>
    <x v="1"/>
    <x v="2"/>
    <x v="4967"/>
    <x v="0"/>
    <x v="2"/>
    <x v="2"/>
    <x v="2"/>
    <x v="0"/>
  </r>
  <r>
    <x v="15"/>
    <n v="16749.13"/>
    <n v="8406.5300000000007"/>
    <x v="1"/>
    <x v="12"/>
    <x v="4968"/>
    <x v="0"/>
    <x v="11"/>
    <x v="0"/>
    <x v="11"/>
    <x v="3"/>
  </r>
  <r>
    <x v="51"/>
    <n v="8682.89"/>
    <n v="20245.04"/>
    <x v="2"/>
    <x v="12"/>
    <x v="4969"/>
    <x v="0"/>
    <x v="11"/>
    <x v="0"/>
    <x v="11"/>
    <x v="3"/>
  </r>
  <r>
    <x v="18"/>
    <n v="16521.02"/>
    <n v="17639.419999999998"/>
    <x v="3"/>
    <x v="1"/>
    <x v="4970"/>
    <x v="0"/>
    <x v="1"/>
    <x v="1"/>
    <x v="1"/>
    <x v="1"/>
  </r>
  <r>
    <x v="14"/>
    <n v="8027.9"/>
    <n v="15463.35"/>
    <x v="1"/>
    <x v="6"/>
    <x v="4971"/>
    <x v="0"/>
    <x v="6"/>
    <x v="0"/>
    <x v="6"/>
    <x v="4"/>
  </r>
  <r>
    <x v="67"/>
    <n v="6980.92"/>
    <n v="17664.38"/>
    <x v="1"/>
    <x v="10"/>
    <x v="4972"/>
    <x v="0"/>
    <x v="9"/>
    <x v="1"/>
    <x v="9"/>
    <x v="2"/>
  </r>
  <r>
    <x v="87"/>
    <n v="11626.37"/>
    <n v="7483.4"/>
    <x v="1"/>
    <x v="9"/>
    <x v="4973"/>
    <x v="0"/>
    <x v="8"/>
    <x v="2"/>
    <x v="8"/>
    <x v="6"/>
  </r>
  <r>
    <x v="63"/>
    <n v="13706.58"/>
    <n v="11122.19"/>
    <x v="2"/>
    <x v="9"/>
    <x v="4974"/>
    <x v="0"/>
    <x v="8"/>
    <x v="2"/>
    <x v="8"/>
    <x v="6"/>
  </r>
  <r>
    <x v="32"/>
    <n v="12315.08"/>
    <n v="10460.57"/>
    <x v="3"/>
    <x v="0"/>
    <x v="4975"/>
    <x v="0"/>
    <x v="0"/>
    <x v="0"/>
    <x v="0"/>
    <x v="0"/>
  </r>
  <r>
    <x v="88"/>
    <n v="8133.95"/>
    <n v="17115.02"/>
    <x v="1"/>
    <x v="10"/>
    <x v="4976"/>
    <x v="0"/>
    <x v="9"/>
    <x v="1"/>
    <x v="9"/>
    <x v="2"/>
  </r>
  <r>
    <x v="43"/>
    <n v="11142.52"/>
    <n v="6800.39"/>
    <x v="1"/>
    <x v="4"/>
    <x v="4977"/>
    <x v="0"/>
    <x v="4"/>
    <x v="1"/>
    <x v="4"/>
    <x v="3"/>
  </r>
  <r>
    <x v="83"/>
    <n v="11519.52"/>
    <n v="13749.58"/>
    <x v="1"/>
    <x v="8"/>
    <x v="4978"/>
    <x v="0"/>
    <x v="3"/>
    <x v="3"/>
    <x v="3"/>
    <x v="4"/>
  </r>
  <r>
    <x v="67"/>
    <n v="14449.33"/>
    <n v="16324.85"/>
    <x v="3"/>
    <x v="3"/>
    <x v="4979"/>
    <x v="1"/>
    <x v="3"/>
    <x v="3"/>
    <x v="3"/>
    <x v="2"/>
  </r>
  <r>
    <x v="51"/>
    <n v="18133.439999999999"/>
    <n v="16702.89"/>
    <x v="0"/>
    <x v="8"/>
    <x v="4980"/>
    <x v="0"/>
    <x v="3"/>
    <x v="3"/>
    <x v="3"/>
    <x v="4"/>
  </r>
  <r>
    <x v="3"/>
    <n v="19374.96"/>
    <n v="19791.95"/>
    <x v="3"/>
    <x v="4"/>
    <x v="4981"/>
    <x v="0"/>
    <x v="4"/>
    <x v="1"/>
    <x v="4"/>
    <x v="3"/>
  </r>
  <r>
    <x v="84"/>
    <n v="15344"/>
    <n v="17452.03"/>
    <x v="2"/>
    <x v="4"/>
    <x v="4982"/>
    <x v="0"/>
    <x v="4"/>
    <x v="1"/>
    <x v="4"/>
    <x v="3"/>
  </r>
  <r>
    <x v="99"/>
    <n v="15830.9"/>
    <n v="17584.95"/>
    <x v="3"/>
    <x v="8"/>
    <x v="4983"/>
    <x v="0"/>
    <x v="3"/>
    <x v="3"/>
    <x v="3"/>
    <x v="4"/>
  </r>
  <r>
    <x v="63"/>
    <n v="11468.82"/>
    <n v="12778.32"/>
    <x v="2"/>
    <x v="9"/>
    <x v="4984"/>
    <x v="0"/>
    <x v="8"/>
    <x v="2"/>
    <x v="8"/>
    <x v="6"/>
  </r>
  <r>
    <x v="69"/>
    <n v="11586.21"/>
    <n v="10718.61"/>
    <x v="0"/>
    <x v="6"/>
    <x v="4985"/>
    <x v="0"/>
    <x v="6"/>
    <x v="0"/>
    <x v="6"/>
    <x v="4"/>
  </r>
  <r>
    <x v="63"/>
    <n v="11361.43"/>
    <n v="8376.2199999999993"/>
    <x v="3"/>
    <x v="2"/>
    <x v="4986"/>
    <x v="0"/>
    <x v="2"/>
    <x v="2"/>
    <x v="2"/>
    <x v="0"/>
  </r>
  <r>
    <x v="40"/>
    <n v="15977.45"/>
    <n v="19864.55"/>
    <x v="2"/>
    <x v="12"/>
    <x v="4987"/>
    <x v="0"/>
    <x v="11"/>
    <x v="0"/>
    <x v="11"/>
    <x v="3"/>
  </r>
  <r>
    <x v="46"/>
    <n v="7025.96"/>
    <n v="12656.03"/>
    <x v="0"/>
    <x v="7"/>
    <x v="4988"/>
    <x v="0"/>
    <x v="7"/>
    <x v="2"/>
    <x v="7"/>
    <x v="5"/>
  </r>
  <r>
    <x v="44"/>
    <n v="11358.5"/>
    <n v="7293.8"/>
    <x v="3"/>
    <x v="4"/>
    <x v="4989"/>
    <x v="0"/>
    <x v="4"/>
    <x v="1"/>
    <x v="4"/>
    <x v="3"/>
  </r>
  <r>
    <x v="20"/>
    <n v="14532.52"/>
    <n v="14738.92"/>
    <x v="0"/>
    <x v="9"/>
    <x v="4990"/>
    <x v="0"/>
    <x v="8"/>
    <x v="2"/>
    <x v="8"/>
    <x v="6"/>
  </r>
  <r>
    <x v="32"/>
    <n v="10257.780000000001"/>
    <n v="6658.51"/>
    <x v="1"/>
    <x v="10"/>
    <x v="4991"/>
    <x v="0"/>
    <x v="9"/>
    <x v="1"/>
    <x v="9"/>
    <x v="2"/>
  </r>
  <r>
    <x v="16"/>
    <n v="11369.58"/>
    <n v="11344.42"/>
    <x v="2"/>
    <x v="11"/>
    <x v="4992"/>
    <x v="0"/>
    <x v="10"/>
    <x v="3"/>
    <x v="10"/>
    <x v="5"/>
  </r>
  <r>
    <x v="3"/>
    <n v="15920.58"/>
    <n v="8320.17"/>
    <x v="0"/>
    <x v="9"/>
    <x v="4993"/>
    <x v="0"/>
    <x v="8"/>
    <x v="2"/>
    <x v="8"/>
    <x v="6"/>
  </r>
  <r>
    <x v="75"/>
    <n v="16429.990000000002"/>
    <n v="18775.28"/>
    <x v="2"/>
    <x v="12"/>
    <x v="4994"/>
    <x v="0"/>
    <x v="11"/>
    <x v="0"/>
    <x v="11"/>
    <x v="3"/>
  </r>
  <r>
    <x v="21"/>
    <n v="5727.12"/>
    <n v="4786.74"/>
    <x v="0"/>
    <x v="4"/>
    <x v="4995"/>
    <x v="0"/>
    <x v="4"/>
    <x v="1"/>
    <x v="4"/>
    <x v="3"/>
  </r>
  <r>
    <x v="12"/>
    <n v="8677.6299999999992"/>
    <n v="20296.169999999998"/>
    <x v="3"/>
    <x v="7"/>
    <x v="4996"/>
    <x v="0"/>
    <x v="7"/>
    <x v="2"/>
    <x v="7"/>
    <x v="5"/>
  </r>
  <r>
    <x v="41"/>
    <n v="9139.5499999999993"/>
    <n v="9991.1299999999992"/>
    <x v="2"/>
    <x v="4"/>
    <x v="4997"/>
    <x v="0"/>
    <x v="4"/>
    <x v="1"/>
    <x v="4"/>
    <x v="3"/>
  </r>
  <r>
    <x v="6"/>
    <n v="13469.27"/>
    <n v="16750.38"/>
    <x v="2"/>
    <x v="1"/>
    <x v="4998"/>
    <x v="0"/>
    <x v="1"/>
    <x v="1"/>
    <x v="1"/>
    <x v="1"/>
  </r>
  <r>
    <x v="9"/>
    <n v="19198.18"/>
    <n v="16765.919999999998"/>
    <x v="0"/>
    <x v="9"/>
    <x v="4999"/>
    <x v="0"/>
    <x v="8"/>
    <x v="2"/>
    <x v="8"/>
    <x v="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44B00C-57F3-42BA-9FFA-A0E587C576A8}" name="PivotTable2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76:B81" firstHeaderRow="1" firstDataRow="1" firstDataCol="1"/>
  <pivotFields count="16">
    <pivotField showAll="0">
      <items count="101">
        <item x="47"/>
        <item x="8"/>
        <item x="94"/>
        <item x="56"/>
        <item x="78"/>
        <item x="30"/>
        <item x="27"/>
        <item x="45"/>
        <item x="79"/>
        <item x="38"/>
        <item x="98"/>
        <item x="92"/>
        <item x="11"/>
        <item x="93"/>
        <item x="19"/>
        <item x="26"/>
        <item x="77"/>
        <item x="89"/>
        <item x="43"/>
        <item x="4"/>
        <item x="70"/>
        <item x="31"/>
        <item x="13"/>
        <item x="97"/>
        <item x="29"/>
        <item x="68"/>
        <item x="12"/>
        <item x="72"/>
        <item x="6"/>
        <item x="83"/>
        <item x="32"/>
        <item x="55"/>
        <item x="17"/>
        <item x="99"/>
        <item x="20"/>
        <item x="74"/>
        <item x="35"/>
        <item x="95"/>
        <item x="28"/>
        <item x="64"/>
        <item x="42"/>
        <item x="73"/>
        <item x="60"/>
        <item x="34"/>
        <item x="48"/>
        <item x="14"/>
        <item x="71"/>
        <item x="66"/>
        <item x="23"/>
        <item x="86"/>
        <item x="18"/>
        <item x="15"/>
        <item x="65"/>
        <item x="40"/>
        <item x="54"/>
        <item x="85"/>
        <item x="46"/>
        <item x="16"/>
        <item x="76"/>
        <item x="53"/>
        <item x="33"/>
        <item x="37"/>
        <item x="5"/>
        <item x="80"/>
        <item x="87"/>
        <item x="96"/>
        <item x="51"/>
        <item x="49"/>
        <item x="58"/>
        <item x="39"/>
        <item x="36"/>
        <item x="2"/>
        <item x="59"/>
        <item x="1"/>
        <item x="69"/>
        <item x="61"/>
        <item x="82"/>
        <item x="81"/>
        <item x="3"/>
        <item x="7"/>
        <item x="52"/>
        <item x="88"/>
        <item x="0"/>
        <item x="91"/>
        <item x="21"/>
        <item x="63"/>
        <item x="90"/>
        <item x="75"/>
        <item x="50"/>
        <item x="84"/>
        <item x="24"/>
        <item x="62"/>
        <item x="9"/>
        <item x="10"/>
        <item x="67"/>
        <item x="44"/>
        <item x="22"/>
        <item x="25"/>
        <item x="57"/>
        <item x="41"/>
        <item t="default"/>
      </items>
    </pivotField>
    <pivotField showAll="0"/>
    <pivotField showAll="0"/>
    <pivotField axis="axisRow" showAll="0">
      <items count="5">
        <item x="3"/>
        <item x="2"/>
        <item x="1"/>
        <item x="0"/>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items count="13">
        <item x="5"/>
        <item x="3"/>
        <item x="10"/>
        <item x="4"/>
        <item x="1"/>
        <item x="9"/>
        <item x="11"/>
        <item x="6"/>
        <item x="0"/>
        <item x="8"/>
        <item x="7"/>
        <item x="2"/>
        <item t="default"/>
      </items>
    </pivotField>
    <pivotField showAll="0">
      <items count="5">
        <item x="3"/>
        <item x="1"/>
        <item x="0"/>
        <item x="2"/>
        <item t="default"/>
      </items>
    </pivotField>
    <pivotField showAll="0">
      <items count="13">
        <item x="5"/>
        <item x="3"/>
        <item x="10"/>
        <item x="4"/>
        <item x="1"/>
        <item x="9"/>
        <item x="11"/>
        <item x="6"/>
        <item x="0"/>
        <item x="8"/>
        <item x="7"/>
        <item x="2"/>
        <item t="default"/>
      </items>
    </pivotField>
    <pivotField showAll="0">
      <items count="8">
        <item x="0"/>
        <item x="3"/>
        <item x="6"/>
        <item x="1"/>
        <item x="4"/>
        <item x="5"/>
        <item x="2"/>
        <item t="default"/>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 dragToRow="0" dragToCol="0" dragToPage="0" showAll="0" defaultSubtotal="0"/>
    <pivotField dragToRow="0" dragToCol="0" dragToPage="0" showAll="0" defaultSubtotal="0"/>
    <pivotField dataField="1" dragToRow="0" dragToCol="0" dragToPage="0" showAll="0" defaultSubtotal="0"/>
  </pivotFields>
  <rowFields count="1">
    <field x="3"/>
  </rowFields>
  <rowItems count="5">
    <i>
      <x/>
    </i>
    <i>
      <x v="1"/>
    </i>
    <i>
      <x v="2"/>
    </i>
    <i>
      <x v="3"/>
    </i>
    <i t="grand">
      <x/>
    </i>
  </rowItems>
  <colItems count="1">
    <i/>
  </colItems>
  <dataFields count="1">
    <dataField name="Count of Actual vs Budgeted" fld="15" subtotal="count" baseField="3" baseItem="0"/>
  </dataFields>
  <chartFormats count="2">
    <chartFormat chart="0" format="2"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433FD41-72B6-4F67-8D8B-4C5B45A0A1F8}" name="PivotTable2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60:B65" firstHeaderRow="1" firstDataRow="1" firstDataCol="1"/>
  <pivotFields count="16">
    <pivotField showAll="0"/>
    <pivotField showAll="0"/>
    <pivotField showAll="0"/>
    <pivotField showAll="0">
      <items count="5">
        <item x="3"/>
        <item x="2"/>
        <item x="1"/>
        <item x="0"/>
        <item t="default"/>
      </items>
    </pivotField>
    <pivotField numFmtId="14" showAll="0"/>
    <pivotField showAll="0">
      <items count="5001">
        <item x="70"/>
        <item x="3393"/>
        <item x="1194"/>
        <item x="4972"/>
        <item x="3413"/>
        <item x="4303"/>
        <item x="3575"/>
        <item x="457"/>
        <item x="1436"/>
        <item x="4784"/>
        <item x="3689"/>
        <item x="2419"/>
        <item x="2297"/>
        <item x="3972"/>
        <item x="4191"/>
        <item x="3879"/>
        <item x="3464"/>
        <item x="3867"/>
        <item x="416"/>
        <item x="73"/>
        <item x="1305"/>
        <item x="2901"/>
        <item x="1611"/>
        <item x="4661"/>
        <item x="681"/>
        <item x="2186"/>
        <item x="3949"/>
        <item x="122"/>
        <item x="4592"/>
        <item x="1750"/>
        <item x="4930"/>
        <item x="1835"/>
        <item x="1468"/>
        <item x="100"/>
        <item x="4646"/>
        <item x="561"/>
        <item x="2735"/>
        <item x="89"/>
        <item x="960"/>
        <item x="4127"/>
        <item x="729"/>
        <item x="4070"/>
        <item x="4066"/>
        <item x="2853"/>
        <item x="3325"/>
        <item x="546"/>
        <item x="3384"/>
        <item x="1647"/>
        <item x="3828"/>
        <item x="1469"/>
        <item x="3569"/>
        <item x="1486"/>
        <item x="2994"/>
        <item x="3999"/>
        <item x="2247"/>
        <item x="531"/>
        <item x="2603"/>
        <item x="1767"/>
        <item x="4618"/>
        <item x="2941"/>
        <item x="1957"/>
        <item x="3772"/>
        <item x="3544"/>
        <item x="600"/>
        <item x="3268"/>
        <item x="64"/>
        <item x="2582"/>
        <item x="662"/>
        <item x="401"/>
        <item x="3144"/>
        <item x="1932"/>
        <item x="4065"/>
        <item x="2083"/>
        <item x="371"/>
        <item x="4201"/>
        <item x="1496"/>
        <item x="3774"/>
        <item x="327"/>
        <item x="3480"/>
        <item x="4184"/>
        <item x="4832"/>
        <item x="1723"/>
        <item x="3665"/>
        <item x="2231"/>
        <item x="3937"/>
        <item x="3423"/>
        <item x="442"/>
        <item x="2490"/>
        <item x="540"/>
        <item x="169"/>
        <item x="84"/>
        <item x="2134"/>
        <item x="665"/>
        <item x="1327"/>
        <item x="4900"/>
        <item x="2519"/>
        <item x="143"/>
        <item x="1545"/>
        <item x="541"/>
        <item x="4968"/>
        <item x="411"/>
        <item x="4342"/>
        <item x="1280"/>
        <item x="2119"/>
        <item x="1020"/>
        <item x="2170"/>
        <item x="2714"/>
        <item x="1513"/>
        <item x="224"/>
        <item x="715"/>
        <item x="2823"/>
        <item x="1968"/>
        <item x="4947"/>
        <item x="1090"/>
        <item x="3216"/>
        <item x="4115"/>
        <item x="3185"/>
        <item x="74"/>
        <item x="4335"/>
        <item x="2288"/>
        <item x="2739"/>
        <item x="4094"/>
        <item x="3035"/>
        <item x="1665"/>
        <item x="1397"/>
        <item x="2123"/>
        <item x="549"/>
        <item x="315"/>
        <item x="3166"/>
        <item x="4264"/>
        <item x="3776"/>
        <item x="3704"/>
        <item x="4767"/>
        <item x="551"/>
        <item x="3832"/>
        <item x="675"/>
        <item x="4990"/>
        <item x="673"/>
        <item x="3975"/>
        <item x="2408"/>
        <item x="1017"/>
        <item x="332"/>
        <item x="218"/>
        <item x="1733"/>
        <item x="2376"/>
        <item x="4114"/>
        <item x="4111"/>
        <item x="2164"/>
        <item x="534"/>
        <item x="3094"/>
        <item x="2689"/>
        <item x="2847"/>
        <item x="4347"/>
        <item x="3123"/>
        <item x="15"/>
        <item x="3755"/>
        <item x="4720"/>
        <item x="2499"/>
        <item x="3288"/>
        <item x="2492"/>
        <item x="2273"/>
        <item x="1711"/>
        <item x="3438"/>
        <item x="812"/>
        <item x="4005"/>
        <item x="1212"/>
        <item x="2248"/>
        <item x="1010"/>
        <item x="1996"/>
        <item x="4883"/>
        <item x="2750"/>
        <item x="4895"/>
        <item x="3806"/>
        <item x="843"/>
        <item x="1102"/>
        <item x="842"/>
        <item x="4855"/>
        <item x="4713"/>
        <item x="1303"/>
        <item x="2088"/>
        <item x="2476"/>
        <item x="2822"/>
        <item x="3276"/>
        <item x="3244"/>
        <item x="3125"/>
        <item x="88"/>
        <item x="2443"/>
        <item x="1273"/>
        <item x="3561"/>
        <item x="197"/>
        <item x="3056"/>
        <item x="4233"/>
        <item x="268"/>
        <item x="2928"/>
        <item x="1853"/>
        <item x="3808"/>
        <item x="3761"/>
        <item x="742"/>
        <item x="3098"/>
        <item x="444"/>
        <item x="1652"/>
        <item x="1559"/>
        <item x="3241"/>
        <item x="3408"/>
        <item x="3159"/>
        <item x="2496"/>
        <item x="2140"/>
        <item x="1776"/>
        <item x="67"/>
        <item x="2049"/>
        <item x="4823"/>
        <item x="4921"/>
        <item x="3819"/>
        <item x="4581"/>
        <item x="3326"/>
        <item x="2213"/>
        <item x="2553"/>
        <item x="756"/>
        <item x="2458"/>
        <item x="4359"/>
        <item x="440"/>
        <item x="2313"/>
        <item x="619"/>
        <item x="3406"/>
        <item x="1738"/>
        <item x="1717"/>
        <item x="3127"/>
        <item x="2455"/>
        <item x="1980"/>
        <item x="410"/>
        <item x="1442"/>
        <item x="478"/>
        <item x="2633"/>
        <item x="4494"/>
        <item x="4816"/>
        <item x="2209"/>
        <item x="3788"/>
        <item x="1195"/>
        <item x="3691"/>
        <item x="4559"/>
        <item x="480"/>
        <item x="697"/>
        <item x="567"/>
        <item x="2150"/>
        <item x="4255"/>
        <item x="3082"/>
        <item x="1826"/>
        <item x="3505"/>
        <item x="4333"/>
        <item x="4292"/>
        <item x="848"/>
        <item x="4617"/>
        <item x="2255"/>
        <item x="1186"/>
        <item x="325"/>
        <item x="2569"/>
        <item x="3322"/>
        <item x="3579"/>
        <item x="377"/>
        <item x="2580"/>
        <item x="1756"/>
        <item x="3625"/>
        <item x="3081"/>
        <item x="3456"/>
        <item x="4063"/>
        <item x="580"/>
        <item x="2747"/>
        <item x="4854"/>
        <item x="314"/>
        <item x="2661"/>
        <item x="786"/>
        <item x="3550"/>
        <item x="1108"/>
        <item x="1140"/>
        <item x="4165"/>
        <item x="1856"/>
        <item x="2424"/>
        <item x="2769"/>
        <item x="1768"/>
        <item x="3477"/>
        <item x="1623"/>
        <item x="3177"/>
        <item x="4548"/>
        <item x="147"/>
        <item x="3396"/>
        <item x="4034"/>
        <item x="4053"/>
        <item x="4124"/>
        <item x="4387"/>
        <item x="4660"/>
        <item x="2171"/>
        <item x="2212"/>
        <item x="989"/>
        <item x="1797"/>
        <item x="628"/>
        <item x="2203"/>
        <item x="3835"/>
        <item x="2438"/>
        <item x="632"/>
        <item x="4872"/>
        <item x="1493"/>
        <item x="3255"/>
        <item x="4273"/>
        <item x="4442"/>
        <item x="3202"/>
        <item x="830"/>
        <item x="4613"/>
        <item x="4092"/>
        <item x="2621"/>
        <item x="45"/>
        <item x="4627"/>
        <item x="146"/>
        <item x="2860"/>
        <item x="2752"/>
        <item x="4037"/>
        <item x="2453"/>
        <item x="2472"/>
        <item x="2630"/>
        <item x="3203"/>
        <item x="1978"/>
        <item x="3611"/>
        <item x="3567"/>
        <item x="4875"/>
        <item x="1126"/>
        <item x="522"/>
        <item x="3102"/>
        <item x="1289"/>
        <item x="4061"/>
        <item x="3245"/>
        <item x="1446"/>
        <item x="917"/>
        <item x="1654"/>
        <item x="4281"/>
        <item x="1678"/>
        <item x="4731"/>
        <item x="2449"/>
        <item x="193"/>
        <item x="4468"/>
        <item x="968"/>
        <item x="973"/>
        <item x="3503"/>
        <item x="4505"/>
        <item x="3778"/>
        <item x="3049"/>
        <item x="2759"/>
        <item x="2870"/>
        <item x="2641"/>
        <item x="862"/>
        <item x="774"/>
        <item x="4434"/>
        <item x="1795"/>
        <item x="4956"/>
        <item x="2896"/>
        <item x="1530"/>
        <item x="1814"/>
        <item x="4792"/>
        <item x="4137"/>
        <item x="1277"/>
        <item x="1088"/>
        <item x="894"/>
        <item x="3369"/>
        <item x="233"/>
        <item x="3459"/>
        <item x="4405"/>
        <item x="213"/>
        <item x="4385"/>
        <item x="396"/>
        <item x="3770"/>
        <item x="1193"/>
        <item x="320"/>
        <item x="1018"/>
        <item x="3987"/>
        <item x="3510"/>
        <item x="875"/>
        <item x="4906"/>
        <item x="564"/>
        <item x="929"/>
        <item x="2156"/>
        <item x="2505"/>
        <item x="1672"/>
        <item x="1788"/>
        <item x="4733"/>
        <item x="1604"/>
        <item x="2381"/>
        <item x="3259"/>
        <item x="4392"/>
        <item x="2960"/>
        <item x="2118"/>
        <item x="1546"/>
        <item x="741"/>
        <item x="4163"/>
        <item x="1062"/>
        <item x="1671"/>
        <item x="2278"/>
        <item x="2396"/>
        <item x="2540"/>
        <item x="1169"/>
        <item x="629"/>
        <item x="650"/>
        <item x="1283"/>
        <item x="4787"/>
        <item x="3539"/>
        <item x="2524"/>
        <item x="211"/>
        <item x="721"/>
        <item x="618"/>
        <item x="2006"/>
        <item x="3744"/>
        <item x="4306"/>
        <item x="3607"/>
        <item x="3824"/>
        <item x="590"/>
        <item x="2893"/>
        <item x="1548"/>
        <item x="1318"/>
        <item x="2743"/>
        <item x="1880"/>
        <item x="10"/>
        <item x="3192"/>
        <item x="505"/>
        <item x="2831"/>
        <item x="2356"/>
        <item x="796"/>
        <item x="3306"/>
        <item x="3986"/>
        <item x="2912"/>
        <item x="533"/>
        <item x="2446"/>
        <item x="414"/>
        <item x="3929"/>
        <item x="1986"/>
        <item x="2625"/>
        <item x="203"/>
        <item x="3034"/>
        <item x="4509"/>
        <item x="649"/>
        <item x="660"/>
        <item x="4051"/>
        <item x="3062"/>
        <item x="1846"/>
        <item x="1729"/>
        <item x="4975"/>
        <item x="874"/>
        <item x="3021"/>
        <item x="278"/>
        <item x="25"/>
        <item x="2614"/>
        <item x="536"/>
        <item x="635"/>
        <item x="3222"/>
        <item x="1995"/>
        <item x="4100"/>
        <item x="418"/>
        <item x="2730"/>
        <item x="915"/>
        <item x="2874"/>
        <item x="1951"/>
        <item x="3419"/>
        <item x="516"/>
        <item x="3376"/>
        <item x="1511"/>
        <item x="1059"/>
        <item x="273"/>
        <item x="212"/>
        <item x="2036"/>
        <item x="2565"/>
        <item x="3853"/>
        <item x="3351"/>
        <item x="54"/>
        <item x="2953"/>
        <item x="946"/>
        <item x="714"/>
        <item x="3382"/>
        <item x="2880"/>
        <item x="4539"/>
        <item x="3301"/>
        <item x="3818"/>
        <item x="1505"/>
        <item x="1188"/>
        <item x="3050"/>
        <item x="2889"/>
        <item x="2319"/>
        <item x="3694"/>
        <item x="3213"/>
        <item x="4711"/>
        <item x="873"/>
        <item x="3118"/>
        <item x="1629"/>
        <item x="2775"/>
        <item x="2405"/>
        <item x="179"/>
        <item x="1159"/>
        <item x="2199"/>
        <item x="808"/>
        <item x="3109"/>
        <item x="1993"/>
        <item x="3331"/>
        <item x="1125"/>
        <item x="2963"/>
        <item x="3554"/>
        <item x="4260"/>
        <item x="3416"/>
        <item x="1225"/>
        <item x="1270"/>
        <item x="3251"/>
        <item x="2078"/>
        <item x="3541"/>
        <item x="4994"/>
        <item x="428"/>
        <item x="4944"/>
        <item x="992"/>
        <item x="2459"/>
        <item x="4858"/>
        <item x="3443"/>
        <item x="4196"/>
        <item x="4659"/>
        <item x="1258"/>
        <item x="2022"/>
        <item x="2344"/>
        <item x="3825"/>
        <item x="2388"/>
        <item x="1419"/>
        <item x="3846"/>
        <item x="1168"/>
        <item x="4168"/>
        <item x="2796"/>
        <item x="1358"/>
        <item x="446"/>
        <item x="999"/>
        <item x="856"/>
        <item x="4291"/>
        <item x="4253"/>
        <item x="4199"/>
        <item x="2461"/>
        <item x="4026"/>
        <item x="3870"/>
        <item x="102"/>
        <item x="4135"/>
        <item x="17"/>
        <item x="3380"/>
        <item x="470"/>
        <item x="2943"/>
        <item x="3798"/>
        <item x="194"/>
        <item x="23"/>
        <item x="4042"/>
        <item x="180"/>
        <item x="2160"/>
        <item x="1940"/>
        <item x="2272"/>
        <item x="2019"/>
        <item x="2906"/>
        <item x="4447"/>
        <item x="3957"/>
        <item x="2804"/>
        <item x="4668"/>
        <item x="4774"/>
        <item x="2635"/>
        <item x="4334"/>
        <item x="3784"/>
        <item x="3923"/>
        <item x="2501"/>
        <item x="2945"/>
        <item x="2177"/>
        <item x="1455"/>
        <item x="1709"/>
        <item x="3401"/>
        <item x="1085"/>
        <item x="252"/>
        <item x="2962"/>
        <item x="2099"/>
        <item x="3284"/>
        <item x="2013"/>
        <item x="2950"/>
        <item x="1815"/>
        <item x="2057"/>
        <item x="3458"/>
        <item x="3418"/>
        <item x="4795"/>
        <item x="403"/>
        <item x="1050"/>
        <item x="844"/>
        <item x="1621"/>
        <item x="4846"/>
        <item x="479"/>
        <item x="2163"/>
        <item x="2905"/>
        <item x="3580"/>
        <item x="2138"/>
        <item x="1177"/>
        <item x="1877"/>
        <item x="2648"/>
        <item x="4203"/>
        <item x="2484"/>
        <item x="3242"/>
        <item x="1568"/>
        <item x="3926"/>
        <item x="4215"/>
        <item x="2483"/>
        <item x="2096"/>
        <item x="3137"/>
        <item x="183"/>
        <item x="854"/>
        <item x="22"/>
        <item x="4687"/>
        <item x="509"/>
        <item x="2280"/>
        <item x="2330"/>
        <item x="1002"/>
        <item x="4084"/>
        <item x="209"/>
        <item x="1167"/>
        <item x="4882"/>
        <item x="243"/>
        <item x="3517"/>
        <item x="2418"/>
        <item x="380"/>
        <item x="4206"/>
        <item x="406"/>
        <item x="4294"/>
        <item x="2997"/>
        <item x="1223"/>
        <item x="2232"/>
        <item x="4919"/>
        <item x="437"/>
        <item x="1761"/>
        <item x="3010"/>
        <item x="563"/>
        <item x="4679"/>
        <item x="1522"/>
        <item x="1445"/>
        <item x="958"/>
        <item x="1987"/>
        <item x="2866"/>
        <item x="1481"/>
        <item x="2944"/>
        <item x="3451"/>
        <item x="1610"/>
        <item x="2670"/>
        <item x="492"/>
        <item x="4594"/>
        <item x="733"/>
        <item x="1139"/>
        <item x="3525"/>
        <item x="1048"/>
        <item x="397"/>
        <item x="3652"/>
        <item x="3899"/>
        <item x="1006"/>
        <item x="1356"/>
        <item x="3552"/>
        <item x="3409"/>
        <item x="3638"/>
        <item x="335"/>
        <item x="4261"/>
        <item x="1209"/>
        <item x="105"/>
        <item x="1274"/>
        <item x="3849"/>
        <item x="3061"/>
        <item x="316"/>
        <item x="4584"/>
        <item x="3519"/>
        <item x="44"/>
        <item x="2219"/>
        <item x="1789"/>
        <item x="2502"/>
        <item x="4985"/>
        <item x="3032"/>
        <item x="2079"/>
        <item x="1192"/>
        <item x="2412"/>
        <item x="1640"/>
        <item x="2845"/>
        <item x="4287"/>
        <item x="3047"/>
        <item x="1428"/>
        <item x="2647"/>
        <item x="1586"/>
        <item x="711"/>
        <item x="3713"/>
        <item x="3199"/>
        <item x="893"/>
        <item x="4176"/>
        <item x="4409"/>
        <item x="1916"/>
        <item x="3468"/>
        <item x="4806"/>
        <item x="1266"/>
        <item x="4797"/>
        <item x="4566"/>
        <item x="1510"/>
        <item x="1271"/>
        <item x="4934"/>
        <item x="2020"/>
        <item x="3792"/>
        <item x="943"/>
        <item x="3465"/>
        <item x="259"/>
        <item x="1955"/>
        <item x="3951"/>
        <item x="3278"/>
        <item x="2629"/>
        <item x="3171"/>
        <item x="2622"/>
        <item x="3162"/>
        <item x="2596"/>
        <item x="2128"/>
        <item x="156"/>
        <item x="3180"/>
        <item x="2447"/>
        <item x="4902"/>
        <item x="2909"/>
        <item x="3710"/>
        <item x="3706"/>
        <item x="3143"/>
        <item x="4047"/>
        <item x="2417"/>
        <item x="1697"/>
        <item x="1736"/>
        <item x="3487"/>
        <item x="3629"/>
        <item x="900"/>
        <item x="3377"/>
        <item x="1417"/>
        <item x="0"/>
        <item x="1962"/>
        <item x="572"/>
        <item x="794"/>
        <item x="4866"/>
        <item x="2927"/>
        <item x="483"/>
        <item x="520"/>
        <item x="288"/>
        <item x="1028"/>
        <item x="2047"/>
        <item x="4739"/>
        <item x="185"/>
        <item x="3178"/>
        <item x="2852"/>
        <item x="4078"/>
        <item x="1985"/>
        <item x="3064"/>
        <item x="588"/>
        <item x="3562"/>
        <item x="1291"/>
        <item x="2557"/>
        <item x="4143"/>
        <item x="1137"/>
        <item x="4451"/>
        <item x="2521"/>
        <item x="3887"/>
        <item x="417"/>
        <item x="1464"/>
        <item x="4489"/>
        <item x="2428"/>
        <item x="2676"/>
        <item x="4480"/>
        <item x="3859"/>
        <item x="5"/>
        <item x="624"/>
        <item x="1308"/>
        <item x="3520"/>
        <item x="2137"/>
        <item x="1101"/>
        <item x="988"/>
        <item x="1243"/>
        <item x="3639"/>
        <item x="3145"/>
        <item x="3730"/>
        <item x="2537"/>
        <item x="2761"/>
        <item x="685"/>
        <item x="4147"/>
        <item x="1564"/>
        <item x="2666"/>
        <item x="415"/>
        <item x="4948"/>
        <item x="3878"/>
        <item x="557"/>
        <item x="2966"/>
        <item x="3479"/>
        <item x="1361"/>
        <item x="4585"/>
        <item x="3079"/>
        <item x="4814"/>
        <item x="2370"/>
        <item x="307"/>
        <item x="1693"/>
        <item x="2935"/>
        <item x="1495"/>
        <item x="3807"/>
        <item x="4105"/>
        <item x="4730"/>
        <item x="4160"/>
        <item x="486"/>
        <item x="1143"/>
        <item x="3666"/>
        <item x="2850"/>
        <item x="3809"/>
        <item x="4743"/>
        <item x="4577"/>
        <item x="603"/>
        <item x="3071"/>
        <item x="4564"/>
        <item x="1909"/>
        <item x="2888"/>
        <item x="1268"/>
        <item x="1948"/>
        <item x="3475"/>
        <item x="914"/>
        <item x="2471"/>
        <item x="3196"/>
        <item x="2930"/>
        <item x="4378"/>
        <item x="4752"/>
        <item x="1609"/>
        <item x="3787"/>
        <item x="768"/>
        <item x="2673"/>
        <item x="1498"/>
        <item x="4322"/>
        <item x="249"/>
        <item x="1013"/>
        <item x="2973"/>
        <item x="607"/>
        <item x="2252"/>
        <item x="3117"/>
        <item x="4321"/>
        <item x="2976"/>
        <item x="306"/>
        <item x="4207"/>
        <item x="2532"/>
        <item x="4"/>
        <item x="2486"/>
        <item x="4194"/>
        <item x="4090"/>
        <item x="261"/>
        <item x="528"/>
        <item x="1489"/>
        <item x="248"/>
        <item x="200"/>
        <item x="1374"/>
        <item x="1906"/>
        <item x="4609"/>
        <item x="12"/>
        <item x="2938"/>
        <item x="1679"/>
        <item x="592"/>
        <item x="2154"/>
        <item x="4461"/>
        <item x="2390"/>
        <item x="3621"/>
        <item x="1061"/>
        <item x="3543"/>
        <item x="3898"/>
        <item x="2210"/>
        <item x="4867"/>
        <item x="1272"/>
        <item x="932"/>
        <item x="3161"/>
        <item x="645"/>
        <item x="4449"/>
        <item x="3212"/>
        <item x="4234"/>
        <item x="1236"/>
        <item x="3424"/>
        <item x="1304"/>
        <item x="4961"/>
        <item x="501"/>
        <item x="4031"/>
        <item x="1217"/>
        <item x="2646"/>
        <item x="1666"/>
        <item x="4283"/>
        <item x="2745"/>
        <item x="3095"/>
        <item x="3813"/>
        <item x="3793"/>
        <item x="2121"/>
        <item x="1708"/>
        <item x="4805"/>
        <item x="2328"/>
        <item x="205"/>
        <item x="2188"/>
        <item x="3195"/>
        <item x="3765"/>
        <item x="4736"/>
        <item x="4478"/>
        <item x="4552"/>
        <item x="3615"/>
        <item x="184"/>
        <item x="3782"/>
        <item x="219"/>
        <item x="2451"/>
        <item x="964"/>
        <item x="4493"/>
        <item x="3585"/>
        <item x="504"/>
        <item x="1293"/>
        <item x="3601"/>
        <item x="1039"/>
        <item x="2593"/>
        <item x="859"/>
        <item x="683"/>
        <item x="4367"/>
        <item x="1460"/>
        <item x="1594"/>
        <item x="606"/>
        <item x="3494"/>
        <item x="286"/>
        <item x="1328"/>
        <item x="4874"/>
        <item x="3248"/>
        <item x="4263"/>
        <item x="1207"/>
        <item x="4423"/>
        <item x="1263"/>
        <item x="2168"/>
        <item x="3932"/>
        <item x="3800"/>
        <item x="4962"/>
        <item x="4804"/>
        <item x="3663"/>
        <item x="1618"/>
        <item x="32"/>
        <item x="2695"/>
        <item x="3099"/>
        <item x="1603"/>
        <item x="4942"/>
        <item x="4724"/>
        <item x="983"/>
        <item x="472"/>
        <item x="3868"/>
        <item x="495"/>
        <item x="4849"/>
        <item x="2436"/>
        <item x="2141"/>
        <item x="2811"/>
        <item x="3707"/>
        <item x="4760"/>
        <item x="4403"/>
        <item x="2568"/>
        <item x="727"/>
        <item x="1597"/>
        <item x="4922"/>
        <item x="4232"/>
        <item x="2318"/>
        <item x="3855"/>
        <item x="538"/>
        <item x="1074"/>
        <item x="4876"/>
        <item x="1541"/>
        <item x="4304"/>
        <item x="361"/>
        <item x="2581"/>
        <item x="4339"/>
        <item x="4984"/>
        <item x="1072"/>
        <item x="3882"/>
        <item x="2995"/>
        <item x="1836"/>
        <item x="2589"/>
        <item x="3228"/>
        <item x="295"/>
        <item x="3215"/>
        <item x="2777"/>
        <item x="1780"/>
        <item x="4813"/>
        <item x="2325"/>
        <item x="1965"/>
        <item x="68"/>
        <item x="3651"/>
        <item x="4167"/>
        <item x="3181"/>
        <item x="3356"/>
        <item x="279"/>
        <item x="2681"/>
        <item x="806"/>
        <item x="3514"/>
        <item x="1294"/>
        <item x="1800"/>
        <item x="1381"/>
        <item x="2353"/>
        <item x="2087"/>
        <item x="232"/>
        <item x="3392"/>
        <item x="4104"/>
        <item x="1681"/>
        <item x="3428"/>
        <item x="704"/>
        <item x="1966"/>
        <item x="3896"/>
        <item x="4136"/>
        <item x="125"/>
        <item x="574"/>
        <item x="4239"/>
        <item x="2599"/>
        <item x="126"/>
        <item x="3490"/>
        <item x="2340"/>
        <item x="4514"/>
        <item x="4793"/>
        <item x="174"/>
        <item x="3019"/>
        <item x="3197"/>
        <item x="3863"/>
        <item x="584"/>
        <item x="2556"/>
        <item x="4222"/>
        <item x="3587"/>
        <item x="1105"/>
        <item x="3586"/>
        <item x="3486"/>
        <item x="4050"/>
        <item x="1840"/>
        <item x="677"/>
        <item x="3934"/>
        <item x="1508"/>
        <item x="1917"/>
        <item x="3366"/>
        <item x="4330"/>
        <item x="4469"/>
        <item x="2165"/>
        <item x="4401"/>
        <item x="3077"/>
        <item x="130"/>
        <item x="3743"/>
        <item x="441"/>
        <item x="1834"/>
        <item x="1275"/>
        <item x="1570"/>
        <item x="2243"/>
        <item x="2794"/>
        <item x="1387"/>
        <item x="1233"/>
        <item x="4522"/>
        <item x="3420"/>
        <item x="1249"/>
        <item x="4394"/>
        <item x="636"/>
        <item x="4982"/>
        <item x="1695"/>
        <item x="364"/>
        <item x="350"/>
        <item x="4641"/>
        <item x="2610"/>
        <item x="262"/>
        <item x="3044"/>
        <item x="1691"/>
        <item x="2567"/>
        <item x="4572"/>
        <item x="1905"/>
        <item x="654"/>
        <item x="1109"/>
        <item x="1870"/>
        <item x="1861"/>
        <item x="724"/>
        <item x="1938"/>
        <item x="2339"/>
        <item x="957"/>
        <item x="2571"/>
        <item x="496"/>
        <item x="1456"/>
        <item x="399"/>
        <item x="257"/>
        <item x="3725"/>
        <item x="4240"/>
        <item x="2636"/>
        <item x="4336"/>
        <item x="3256"/>
        <item x="3110"/>
        <item x="2726"/>
        <item x="333"/>
        <item x="863"/>
        <item x="2494"/>
        <item x="1449"/>
        <item x="2669"/>
        <item x="2792"/>
        <item x="1858"/>
        <item x="1319"/>
        <item x="3817"/>
        <item x="1325"/>
        <item x="2783"/>
        <item x="1232"/>
        <item x="2404"/>
        <item x="4162"/>
        <item x="1791"/>
        <item x="1828"/>
        <item x="4235"/>
        <item x="267"/>
        <item x="2828"/>
        <item x="3033"/>
        <item x="1187"/>
        <item x="2225"/>
        <item x="599"/>
        <item x="127"/>
        <item x="2179"/>
        <item x="2587"/>
        <item x="2522"/>
        <item x="1390"/>
        <item x="118"/>
        <item x="1132"/>
        <item x="1100"/>
        <item x="235"/>
        <item x="1338"/>
        <item x="3992"/>
        <item x="2517"/>
        <item x="1222"/>
        <item x="971"/>
        <item x="317"/>
        <item x="761"/>
        <item x="4599"/>
        <item x="1378"/>
        <item x="2664"/>
        <item x="881"/>
        <item x="3321"/>
        <item x="2422"/>
        <item x="3361"/>
        <item x="4826"/>
        <item x="31"/>
        <item x="4755"/>
        <item x="3293"/>
        <item x="4019"/>
        <item x="3152"/>
        <item x="4341"/>
        <item x="1771"/>
        <item x="375"/>
        <item x="4622"/>
        <item x="3"/>
        <item x="1969"/>
        <item x="2149"/>
        <item x="1631"/>
        <item x="922"/>
        <item x="274"/>
        <item x="236"/>
        <item x="3606"/>
        <item x="3214"/>
        <item x="3367"/>
        <item x="2559"/>
        <item x="2184"/>
        <item x="2996"/>
        <item x="1636"/>
        <item x="2263"/>
        <item x="3582"/>
        <item x="4158"/>
        <item x="163"/>
        <item x="419"/>
        <item x="1911"/>
        <item x="3354"/>
        <item x="2275"/>
        <item x="4847"/>
        <item x="3357"/>
        <item x="2122"/>
        <item x="4696"/>
        <item x="3718"/>
        <item x="2838"/>
        <item x="4113"/>
        <item x="1712"/>
        <item x="2181"/>
        <item x="58"/>
        <item x="4389"/>
        <item x="4786"/>
        <item x="1106"/>
        <item x="72"/>
        <item x="1000"/>
        <item x="369"/>
        <item x="3374"/>
        <item x="2741"/>
        <item x="2222"/>
        <item x="3827"/>
        <item x="2329"/>
        <item x="2552"/>
        <item x="1433"/>
        <item x="966"/>
        <item x="3918"/>
        <item x="1839"/>
        <item x="4709"/>
        <item x="137"/>
        <item x="4360"/>
        <item x="855"/>
        <item x="4462"/>
        <item x="2070"/>
        <item x="4830"/>
        <item x="1615"/>
        <item x="2268"/>
        <item x="133"/>
        <item x="659"/>
        <item x="2152"/>
        <item x="1421"/>
        <item x="239"/>
        <item x="2491"/>
        <item x="3950"/>
        <item x="1960"/>
        <item x="1794"/>
        <item x="1710"/>
        <item x="4242"/>
        <item x="40"/>
        <item x="4301"/>
        <item x="4801"/>
        <item x="1872"/>
        <item x="2812"/>
        <item x="2947"/>
        <item x="497"/>
        <item x="1438"/>
        <item x="3742"/>
        <item x="1728"/>
        <item x="4095"/>
        <item x="2886"/>
        <item x="244"/>
        <item x="4670"/>
        <item x="1087"/>
        <item x="4924"/>
        <item x="4320"/>
        <item x="4285"/>
        <item x="3735"/>
        <item x="3656"/>
        <item x="4549"/>
        <item x="3444"/>
        <item x="3485"/>
        <item x="4918"/>
        <item x="2810"/>
        <item x="4591"/>
        <item x="1163"/>
        <item x="1230"/>
        <item x="1461"/>
        <item x="2014"/>
        <item x="2607"/>
        <item x="36"/>
        <item x="1726"/>
        <item x="2753"/>
        <item x="1067"/>
        <item x="148"/>
        <item x="2410"/>
        <item x="3022"/>
        <item x="2922"/>
        <item x="2235"/>
        <item x="98"/>
        <item x="858"/>
        <item x="2903"/>
        <item x="2208"/>
        <item x="2835"/>
        <item x="4159"/>
        <item x="3405"/>
        <item x="1566"/>
        <item x="2290"/>
        <item x="4904"/>
        <item x="2618"/>
        <item x="609"/>
        <item x="276"/>
        <item x="4923"/>
        <item x="1523"/>
        <item x="3953"/>
        <item x="653"/>
        <item x="167"/>
        <item x="3148"/>
        <item x="2515"/>
        <item x="4498"/>
        <item x="3631"/>
        <item x="1251"/>
        <item x="4999"/>
        <item x="3840"/>
        <item x="4822"/>
        <item x="601"/>
        <item x="2830"/>
        <item x="2224"/>
        <item x="4046"/>
        <item x="4619"/>
        <item x="802"/>
        <item x="975"/>
        <item x="713"/>
        <item x="4925"/>
        <item x="3101"/>
        <item x="4538"/>
        <item x="2053"/>
        <item x="275"/>
        <item x="3532"/>
        <item x="3803"/>
        <item x="4780"/>
        <item x="3449"/>
        <item x="4077"/>
        <item x="1660"/>
        <item x="524"/>
        <item x="4444"/>
        <item x="4992"/>
        <item x="4490"/>
        <item x="543"/>
        <item x="4217"/>
        <item x="3029"/>
        <item x="730"/>
        <item x="1540"/>
        <item x="1807"/>
        <item x="1492"/>
        <item x="3574"/>
        <item x="240"/>
        <item x="149"/>
        <item x="241"/>
        <item x="1952"/>
        <item x="168"/>
        <item x="709"/>
        <item x="4777"/>
        <item x="1847"/>
        <item x="2190"/>
        <item x="3731"/>
        <item x="3497"/>
        <item x="1684"/>
        <item x="3768"/>
        <item x="182"/>
        <item x="251"/>
        <item x="4630"/>
        <item x="1150"/>
        <item x="1881"/>
        <item x="838"/>
        <item x="2776"/>
        <item x="387"/>
        <item x="4139"/>
        <item x="3741"/>
        <item x="3982"/>
        <item x="868"/>
        <item x="996"/>
        <item x="1888"/>
        <item x="4430"/>
        <item x="3051"/>
        <item x="1322"/>
        <item x="1477"/>
        <item x="2026"/>
        <item x="2110"/>
        <item x="3591"/>
        <item x="4293"/>
        <item x="1033"/>
        <item x="2856"/>
        <item x="1758"/>
        <item x="62"/>
        <item x="113"/>
        <item x="3745"/>
        <item x="2289"/>
        <item x="3721"/>
        <item x="3403"/>
        <item x="2682"/>
        <item x="1945"/>
        <item x="545"/>
        <item x="3614"/>
        <item x="1607"/>
        <item x="1933"/>
        <item x="2011"/>
        <item x="1404"/>
        <item x="2734"/>
        <item x="1185"/>
        <item x="1170"/>
        <item x="3504"/>
        <item x="4156"/>
        <item x="4213"/>
        <item x="4496"/>
        <item x="3977"/>
        <item x="3566"/>
        <item x="2444"/>
        <item x="4249"/>
        <item x="2902"/>
        <item x="43"/>
        <item x="455"/>
        <item x="3091"/>
        <item x="2040"/>
        <item x="2270"/>
        <item x="4088"/>
        <item x="49"/>
        <item x="1118"/>
        <item x="4456"/>
        <item x="1674"/>
        <item x="2316"/>
        <item x="263"/>
        <item x="1809"/>
        <item x="1077"/>
        <item x="3402"/>
        <item x="1702"/>
        <item x="195"/>
        <item x="1024"/>
        <item x="1383"/>
        <item x="3701"/>
        <item x="3914"/>
        <item x="3927"/>
        <item x="4621"/>
        <item x="1254"/>
        <item x="4055"/>
        <item x="3415"/>
        <item x="765"/>
        <item x="2642"/>
        <item x="3717"/>
        <item x="2981"/>
        <item x="3871"/>
        <item x="3936"/>
        <item x="944"/>
        <item x="247"/>
        <item x="2037"/>
        <item x="1152"/>
        <item x="2337"/>
        <item x="753"/>
        <item x="285"/>
        <item x="1051"/>
        <item x="2857"/>
        <item x="511"/>
        <item x="426"/>
        <item x="3931"/>
        <item x="4821"/>
        <item x="2825"/>
        <item x="1582"/>
        <item x="4802"/>
        <item x="1347"/>
        <item x="1524"/>
        <item x="4458"/>
        <item x="1537"/>
        <item x="2837"/>
        <item x="1734"/>
        <item x="3644"/>
        <item x="3605"/>
        <item x="4455"/>
        <item x="4912"/>
        <item x="3015"/>
        <item x="3545"/>
        <item x="331"/>
        <item x="4081"/>
        <item x="2274"/>
        <item x="2155"/>
        <item x="1954"/>
        <item x="4218"/>
        <item x="3962"/>
        <item x="3548"/>
        <item x="2202"/>
        <item x="4726"/>
        <item x="3810"/>
        <item x="448"/>
        <item x="152"/>
        <item x="1658"/>
        <item x="3897"/>
        <item x="1054"/>
        <item x="1044"/>
        <item x="1245"/>
        <item x="2200"/>
        <item x="674"/>
        <item x="90"/>
        <item x="4783"/>
        <item x="3645"/>
        <item x="3225"/>
        <item x="326"/>
        <item x="436"/>
        <item x="1060"/>
        <item x="3048"/>
        <item x="2113"/>
        <item x="4907"/>
        <item x="2967"/>
        <item x="4773"/>
        <item x="1992"/>
        <item x="2585"/>
        <item x="4414"/>
        <item x="4602"/>
        <item x="3687"/>
        <item x="1409"/>
        <item x="3355"/>
        <item x="2742"/>
        <item x="4862"/>
        <item x="4800"/>
        <item x="775"/>
        <item x="1444"/>
        <item x="394"/>
        <item x="4022"/>
        <item x="782"/>
        <item x="1414"/>
        <item x="1754"/>
        <item x="3983"/>
        <item x="1116"/>
        <item x="2677"/>
        <item x="284"/>
        <item x="1634"/>
        <item x="579"/>
        <item x="913"/>
        <item x="2534"/>
        <item x="1035"/>
        <item x="3963"/>
        <item x="2779"/>
        <item x="532"/>
        <item x="655"/>
        <item x="2327"/>
        <item x="605"/>
        <item x="390"/>
        <item x="3469"/>
        <item x="4290"/>
        <item x="2990"/>
        <item x="3965"/>
        <item x="4758"/>
        <item x="2402"/>
        <item x="2657"/>
        <item x="1913"/>
        <item x="1501"/>
        <item x="1064"/>
        <item x="4236"/>
        <item x="2701"/>
        <item x="3068"/>
        <item x="904"/>
        <item x="123"/>
        <item x="1359"/>
        <item x="740"/>
        <item x="4763"/>
        <item x="4568"/>
        <item x="4241"/>
        <item x="2052"/>
        <item x="4995"/>
        <item x="3007"/>
        <item x="1532"/>
        <item x="1112"/>
        <item x="1005"/>
        <item x="4315"/>
        <item x="560"/>
        <item x="3407"/>
        <item x="787"/>
        <item x="1173"/>
        <item x="3184"/>
        <item x="296"/>
        <item x="3287"/>
        <item x="3693"/>
        <item x="762"/>
        <item x="2389"/>
        <item x="1777"/>
        <item x="2894"/>
        <item x="2093"/>
        <item x="747"/>
        <item x="1326"/>
        <item x="4749"/>
        <item x="3636"/>
        <item x="749"/>
        <item x="4542"/>
        <item x="1034"/>
        <item x="4951"/>
        <item x="3470"/>
        <item x="450"/>
        <item x="4908"/>
        <item x="3715"/>
        <item x="431"/>
        <item x="2142"/>
        <item x="797"/>
        <item x="4265"/>
        <item x="2773"/>
        <item x="1142"/>
        <item x="3724"/>
        <item x="2802"/>
        <item x="3925"/>
        <item x="771"/>
        <item x="1803"/>
        <item x="2858"/>
        <item x="3398"/>
        <item x="3836"/>
        <item x="297"/>
        <item x="4432"/>
        <item x="4373"/>
        <item x="1843"/>
        <item x="1420"/>
        <item x="4936"/>
        <item x="2732"/>
        <item x="1578"/>
        <item x="1166"/>
        <item x="2051"/>
        <item x="1581"/>
        <item x="3174"/>
        <item x="3179"/>
        <item x="473"/>
        <item x="4898"/>
        <item x="4815"/>
        <item x="2668"/>
        <item x="3622"/>
        <item x="4361"/>
        <item x="4036"/>
        <item x="1830"/>
        <item x="3484"/>
        <item x="4497"/>
        <item x="2577"/>
        <item x="490"/>
        <item x="3002"/>
        <item x="3576"/>
        <item x="3108"/>
        <item x="4913"/>
        <item x="4500"/>
        <item x="763"/>
        <item x="582"/>
        <item x="57"/>
        <item x="2766"/>
        <item x="330"/>
        <item x="625"/>
        <item x="3507"/>
        <item x="3919"/>
        <item x="4134"/>
        <item x="831"/>
        <item x="246"/>
        <item x="112"/>
        <item x="615"/>
        <item x="3913"/>
        <item x="3537"/>
        <item x="493"/>
        <item x="4518"/>
        <item x="3736"/>
        <item x="3616"/>
        <item x="1509"/>
        <item x="3324"/>
        <item x="4910"/>
        <item x="2421"/>
        <item x="2639"/>
        <item x="1197"/>
        <item x="422"/>
        <item x="433"/>
        <item x="906"/>
        <item x="997"/>
        <item x="4863"/>
        <item x="2416"/>
        <item x="1958"/>
        <item x="46"/>
        <item x="221"/>
        <item x="1011"/>
        <item x="3233"/>
        <item x="4614"/>
        <item x="2173"/>
        <item x="2427"/>
        <item x="1288"/>
        <item x="4121"/>
        <item x="1855"/>
        <item x="1144"/>
        <item x="3294"/>
        <item x="799"/>
        <item x="3243"/>
        <item x="4684"/>
        <item x="2360"/>
        <item x="2368"/>
        <item x="1370"/>
        <item x="1371"/>
        <item x="4734"/>
        <item x="2899"/>
        <item x="4219"/>
        <item x="3246"/>
        <item x="120"/>
        <item x="389"/>
        <item x="1838"/>
        <item x="4531"/>
        <item x="1335"/>
        <item x="1619"/>
        <item x="2942"/>
        <item x="2892"/>
        <item x="158"/>
        <item x="2403"/>
        <item x="4501"/>
        <item x="482"/>
        <item x="967"/>
        <item x="4390"/>
        <item x="1045"/>
        <item x="1470"/>
        <item x="795"/>
        <item x="384"/>
        <item x="186"/>
        <item x="1769"/>
        <item x="4337"/>
        <item x="3378"/>
        <item x="2102"/>
        <item x="596"/>
        <item x="1569"/>
        <item x="3900"/>
        <item x="4848"/>
        <item x="3655"/>
        <item x="2480"/>
        <item x="4723"/>
        <item x="4350"/>
        <item x="644"/>
        <item x="4308"/>
        <item x="1859"/>
        <item x="680"/>
        <item x="1029"/>
        <item x="3969"/>
        <item x="1149"/>
        <item x="3023"/>
        <item x="2918"/>
        <item x="899"/>
        <item x="360"/>
        <item x="1989"/>
        <item x="3037"/>
        <item x="3966"/>
        <item x="3260"/>
        <item x="2391"/>
        <item x="2485"/>
        <item x="826"/>
        <item x="4860"/>
        <item x="4421"/>
        <item x="4202"/>
        <item x="2834"/>
        <item x="4313"/>
        <item x="3411"/>
        <item x="2182"/>
        <item x="3617"/>
        <item x="3000"/>
        <item x="1928"/>
        <item x="1596"/>
        <item x="4960"/>
        <item x="3758"/>
        <item x="3981"/>
        <item x="514"/>
        <item x="4737"/>
        <item x="2466"/>
        <item x="2533"/>
        <item x="459"/>
        <item x="987"/>
        <item x="1250"/>
        <item x="1518"/>
        <item x="4429"/>
        <item x="2479"/>
        <item x="9"/>
        <item x="4108"/>
        <item x="2018"/>
        <item x="2980"/>
        <item x="1651"/>
        <item x="4575"/>
        <item x="4009"/>
        <item x="1689"/>
        <item x="4666"/>
        <item x="2394"/>
        <item x="3875"/>
        <item x="1200"/>
        <item x="1782"/>
        <item x="4427"/>
        <item x="2608"/>
        <item x="471"/>
        <item x="1584"/>
        <item x="2294"/>
        <item x="4681"/>
        <item x="1178"/>
        <item x="1426"/>
        <item x="1154"/>
        <item x="1007"/>
        <item x="1474"/>
        <item x="3140"/>
        <item x="4579"/>
        <item x="1571"/>
        <item x="3577"/>
        <item x="2549"/>
        <item x="3679"/>
        <item x="3076"/>
        <item x="429"/>
        <item x="188"/>
        <item x="4116"/>
        <item x="3760"/>
        <item x="3907"/>
        <item x="508"/>
        <item x="4467"/>
        <item x="924"/>
        <item x="1261"/>
        <item x="3688"/>
        <item x="613"/>
        <item x="4188"/>
        <item x="4551"/>
        <item x="4986"/>
        <item x="719"/>
        <item x="1620"/>
        <item x="4870"/>
        <item x="4768"/>
        <item x="1716"/>
        <item x="4678"/>
        <item x="1299"/>
        <item x="836"/>
        <item x="3373"/>
        <item x="1764"/>
        <item x="889"/>
        <item x="4309"/>
        <item x="2108"/>
        <item x="1899"/>
        <item x="2798"/>
        <item x="2239"/>
        <item x="3759"/>
        <item x="2362"/>
        <item x="527"/>
        <item x="4871"/>
        <item x="591"/>
        <item x="3677"/>
        <item x="3754"/>
        <item x="1694"/>
        <item x="1279"/>
        <item x="1049"/>
        <item x="7"/>
        <item x="4706"/>
        <item x="1919"/>
        <item x="1842"/>
        <item x="2246"/>
        <item x="701"/>
        <item x="3902"/>
        <item x="3434"/>
        <item x="4248"/>
        <item x="4917"/>
        <item x="1115"/>
        <item x="3363"/>
        <item x="3596"/>
        <item x="2193"/>
        <item x="3496"/>
        <item x="2881"/>
        <item x="1854"/>
        <item x="3848"/>
        <item x="4831"/>
        <item x="85"/>
        <item x="4546"/>
        <item x="35"/>
        <item x="312"/>
        <item x="2789"/>
        <item x="3370"/>
        <item x="2624"/>
        <item x="1667"/>
        <item x="969"/>
        <item x="1685"/>
        <item x="4228"/>
        <item x="4616"/>
        <item x="1889"/>
        <item x="139"/>
        <item x="4161"/>
        <item x="3089"/>
        <item x="4453"/>
        <item x="2507"/>
        <item x="4109"/>
        <item x="616"/>
        <item x="4628"/>
        <item x="3122"/>
        <item x="2023"/>
        <item x="3959"/>
        <item x="4789"/>
        <item x="2269"/>
        <item x="1642"/>
        <item x="2851"/>
        <item x="1189"/>
        <item x="4014"/>
        <item x="1552"/>
        <item x="4504"/>
        <item x="4889"/>
        <item x="3890"/>
        <item x="1362"/>
        <item x="4997"/>
        <item x="2145"/>
        <item x="2351"/>
        <item x="1502"/>
        <item x="291"/>
        <item x="3862"/>
        <item x="3267"/>
        <item x="670"/>
        <item x="4911"/>
        <item x="4340"/>
        <item x="2933"/>
        <item x="671"/>
        <item x="2371"/>
        <item x="4410"/>
        <item x="1562"/>
        <item x="299"/>
        <item x="1435"/>
        <item x="1429"/>
        <item x="3998"/>
        <item x="3132"/>
        <item x="3945"/>
        <item x="4885"/>
        <item x="3194"/>
        <item x="4082"/>
        <item x="2307"/>
        <item x="3865"/>
        <item x="48"/>
        <item x="1104"/>
        <item x="2782"/>
        <item x="340"/>
        <item x="4328"/>
        <item x="3036"/>
        <item x="1368"/>
        <item x="1297"/>
        <item x="1043"/>
        <item x="2495"/>
        <item x="59"/>
        <item x="304"/>
        <item x="1887"/>
        <item x="748"/>
        <item x="1515"/>
        <item x="2323"/>
        <item x="1953"/>
        <item x="2795"/>
        <item x="4130"/>
        <item x="2876"/>
        <item x="2693"/>
        <item x="3590"/>
        <item x="1480"/>
        <item x="3073"/>
        <item x="3780"/>
        <item x="4205"/>
        <item x="911"/>
        <item x="4015"/>
        <item x="2450"/>
        <item x="178"/>
        <item x="2125"/>
        <item x="1731"/>
        <item x="745"/>
        <item x="974"/>
        <item x="1462"/>
        <item x="2674"/>
        <item x="1567"/>
        <item x="3716"/>
        <item x="290"/>
        <item x="2131"/>
        <item x="3930"/>
        <item x="3850"/>
        <item x="2267"/>
        <item x="2172"/>
        <item x="4840"/>
        <item x="2722"/>
        <item x="2978"/>
        <item x="3323"/>
        <item x="705"/>
        <item x="3719"/>
        <item x="3889"/>
        <item x="2536"/>
        <item x="2937"/>
        <item x="4570"/>
        <item x="3904"/>
        <item x="4349"/>
        <item x="1655"/>
        <item x="2279"/>
        <item x="3093"/>
        <item x="621"/>
        <item x="726"/>
        <item x="1882"/>
        <item x="1742"/>
        <item x="4418"/>
        <item x="2321"/>
        <item x="272"/>
        <item x="1900"/>
        <item x="1988"/>
        <item x="3529"/>
        <item x="1907"/>
        <item x="1557"/>
        <item x="2244"/>
        <item x="849"/>
        <item x="2833"/>
        <item x="4166"/>
        <item x="1783"/>
        <item x="699"/>
        <item x="4857"/>
        <item x="3024"/>
        <item x="4431"/>
        <item x="319"/>
        <item x="2954"/>
        <item x="3250"/>
        <item x="919"/>
        <item x="1632"/>
        <item x="4133"/>
        <item x="3065"/>
        <item x="2650"/>
        <item x="4643"/>
        <item x="1306"/>
        <item x="3400"/>
        <item x="4256"/>
        <item x="60"/>
        <item x="3700"/>
        <item x="1071"/>
        <item x="164"/>
        <item x="3131"/>
        <item x="1138"/>
        <item x="1525"/>
        <item x="1605"/>
        <item x="4769"/>
        <item x="4644"/>
        <item x="3103"/>
        <item x="4517"/>
        <item x="4754"/>
        <item x="3917"/>
        <item x="3637"/>
        <item x="4928"/>
        <item x="4357"/>
        <item x="1206"/>
        <item x="14"/>
        <item x="1577"/>
        <item x="2968"/>
        <item x="3046"/>
        <item x="4140"/>
        <item x="1587"/>
        <item x="2919"/>
        <item x="63"/>
        <item x="1688"/>
        <item x="3084"/>
        <item x="4035"/>
        <item x="2194"/>
        <item x="2815"/>
        <item x="1412"/>
        <item x="555"/>
        <item x="2738"/>
        <item x="3573"/>
        <item x="500"/>
        <item x="1201"/>
        <item x="1935"/>
        <item x="4103"/>
        <item x="242"/>
        <item x="777"/>
        <item x="65"/>
        <item x="4901"/>
        <item x="3670"/>
        <item x="1069"/>
        <item x="466"/>
        <item x="3659"/>
        <item x="3206"/>
        <item x="2183"/>
        <item x="2218"/>
        <item x="4941"/>
        <item x="4284"/>
        <item x="3729"/>
        <item x="334"/>
        <item x="1336"/>
        <item x="4440"/>
        <item x="2293"/>
        <item x="2824"/>
        <item x="3726"/>
        <item x="515"/>
        <item x="2697"/>
        <item x="2818"/>
        <item x="281"/>
        <item x="779"/>
        <item x="1848"/>
        <item x="4445"/>
        <item x="4856"/>
        <item x="1343"/>
        <item x="4590"/>
        <item x="3796"/>
        <item x="3210"/>
        <item x="4107"/>
        <item x="3249"/>
        <item x="1321"/>
        <item x="4776"/>
        <item x="3858"/>
        <item x="4977"/>
        <item x="1514"/>
        <item x="2547"/>
        <item x="3789"/>
        <item x="3163"/>
        <item x="1591"/>
        <item x="420"/>
        <item x="3646"/>
        <item x="3281"/>
        <item x="4258"/>
        <item x="1415"/>
        <item x="1441"/>
        <item x="438"/>
        <item x="2060"/>
        <item x="485"/>
        <item x="4615"/>
        <item x="819"/>
        <item x="4428"/>
        <item x="4864"/>
        <item x="1478"/>
        <item x="1896"/>
        <item x="1472"/>
        <item x="2030"/>
        <item x="1799"/>
        <item x="824"/>
        <item x="237"/>
        <item x="4276"/>
        <item x="451"/>
        <item x="2605"/>
        <item x="789"/>
        <item x="910"/>
        <item x="879"/>
        <item x="3113"/>
        <item x="2468"/>
        <item x="945"/>
        <item x="3149"/>
        <item x="3040"/>
        <item x="2711"/>
        <item x="3600"/>
        <item x="4690"/>
        <item x="1295"/>
        <item x="818"/>
        <item x="116"/>
        <item x="4125"/>
        <item x="4086"/>
        <item x="2111"/>
        <item x="3317"/>
        <item x="2817"/>
        <item x="4998"/>
        <item x="1614"/>
        <item x="2373"/>
        <item x="3011"/>
        <item x="3728"/>
        <item x="1353"/>
        <item x="1180"/>
        <item x="785"/>
        <item x="961"/>
        <item x="4524"/>
        <item x="3509"/>
        <item x="2105"/>
        <item x="2832"/>
        <item x="933"/>
        <item x="2652"/>
        <item x="1190"/>
        <item x="712"/>
        <item x="4965"/>
        <item x="581"/>
        <item x="1437"/>
        <item x="4839"/>
        <item x="4269"/>
        <item x="1832"/>
        <item x="86"/>
        <item x="851"/>
        <item x="3381"/>
        <item x="404"/>
        <item x="4178"/>
        <item x="3191"/>
        <item x="4819"/>
        <item x="1284"/>
        <item x="3524"/>
        <item x="1351"/>
        <item x="3740"/>
        <item x="3943"/>
        <item x="3512"/>
        <item x="4818"/>
        <item x="3128"/>
        <item x="2230"/>
        <item x="931"/>
        <item x="392"/>
        <item x="1425"/>
        <item x="544"/>
        <item x="2221"/>
        <item x="2527"/>
        <item x="4533"/>
        <item x="4861"/>
        <item x="3338"/>
        <item x="4274"/>
        <item x="3316"/>
        <item x="477"/>
        <item x="4937"/>
        <item x="4177"/>
        <item x="3714"/>
        <item x="2774"/>
        <item x="1354"/>
        <item x="3209"/>
        <item x="3805"/>
        <item x="646"/>
        <item x="1145"/>
        <item x="4079"/>
        <item x="1082"/>
        <item x="825"/>
        <item x="1056"/>
        <item x="2497"/>
        <item x="1627"/>
        <item x="3231"/>
        <item x="3333"/>
        <item x="1851"/>
        <item x="688"/>
        <item x="778"/>
        <item x="4386"/>
        <item x="2583"/>
        <item x="3769"/>
        <item x="136"/>
        <item x="3271"/>
        <item x="2861"/>
        <item x="3291"/>
        <item x="2972"/>
        <item x="1827"/>
        <item x="1227"/>
        <item x="2322"/>
        <item x="1091"/>
        <item x="837"/>
        <item x="3454"/>
        <item x="2296"/>
        <item x="324"/>
        <item x="2372"/>
        <item x="3263"/>
        <item x="3305"/>
        <item x="4751"/>
        <item x="4075"/>
        <item x="1720"/>
        <item x="1643"/>
        <item x="4698"/>
        <item x="3834"/>
        <item x="425"/>
        <item x="1388"/>
        <item x="2908"/>
        <item x="2827"/>
        <item x="4436"/>
        <item x="2420"/>
        <item x="3027"/>
        <item x="2116"/>
        <item x="2302"/>
        <item x="1403"/>
        <item x="3667"/>
        <item x="4186"/>
        <item x="1241"/>
        <item x="668"/>
        <item x="725"/>
        <item x="2305"/>
        <item x="4471"/>
        <item x="3106"/>
        <item x="1757"/>
        <item x="3441"/>
        <item x="3499"/>
        <item x="3842"/>
        <item x="2840"/>
        <item x="2089"/>
        <item x="2003"/>
        <item x="2000"/>
        <item x="2435"/>
        <item x="1817"/>
        <item x="2574"/>
        <item x="2027"/>
        <item x="1080"/>
        <item x="2433"/>
        <item x="1075"/>
        <item x="2651"/>
        <item x="75"/>
        <item x="3165"/>
        <item x="4197"/>
        <item x="3074"/>
        <item x="2355"/>
        <item x="4642"/>
        <item x="2904"/>
        <item x="3572"/>
        <item x="2808"/>
        <item x="2615"/>
        <item x="1453"/>
        <item x="1317"/>
        <item x="3991"/>
        <item x="3620"/>
        <item x="1821"/>
        <item x="271"/>
        <item x="3052"/>
        <item x="2324"/>
        <item x="4398"/>
        <item x="2001"/>
        <item x="18"/>
        <item x="4404"/>
        <item x="2308"/>
        <item x="1157"/>
        <item x="2291"/>
        <item x="145"/>
        <item x="3472"/>
        <item x="2623"/>
        <item x="3697"/>
        <item x="4152"/>
        <item x="2377"/>
        <item x="1430"/>
        <item x="586"/>
        <item x="4439"/>
        <item x="562"/>
        <item x="4927"/>
        <item x="791"/>
        <item x="2550"/>
        <item x="707"/>
        <item x="2488"/>
        <item x="2180"/>
        <item x="3391"/>
        <item x="4311"/>
        <item x="3298"/>
        <item x="2358"/>
        <item x="525"/>
        <item x="3683"/>
        <item x="1314"/>
        <item x="3749"/>
        <item x="4268"/>
        <item x="2678"/>
        <item x="1281"/>
        <item x="3164"/>
        <item x="3462"/>
        <item x="3387"/>
        <item x="2315"/>
        <item x="1737"/>
        <item x="1850"/>
        <item x="1269"/>
        <item x="2046"/>
        <item x="3114"/>
        <item x="1763"/>
        <item x="2463"/>
        <item x="4634"/>
        <item x="2628"/>
        <item x="141"/>
        <item x="3766"/>
        <item x="1410"/>
        <item x="4682"/>
        <item x="4955"/>
        <item x="1722"/>
        <item x="3309"/>
        <item x="4002"/>
        <item x="1649"/>
        <item x="3414"/>
        <item x="1944"/>
        <item x="1590"/>
        <item x="2604"/>
        <item x="424"/>
        <item x="2781"/>
        <item x="1365"/>
        <item x="2206"/>
        <item x="3506"/>
        <item x="3746"/>
        <item x="4534"/>
        <item x="4326"/>
        <item x="2233"/>
        <item x="66"/>
        <item x="4032"/>
        <item x="3200"/>
        <item x="2955"/>
        <item x="4433"/>
        <item x="135"/>
        <item x="4881"/>
        <item x="2762"/>
        <item x="3946"/>
        <item x="2487"/>
        <item x="3335"/>
        <item x="883"/>
        <item x="1473"/>
        <item x="2688"/>
        <item x="1852"/>
        <item x="2510"/>
        <item x="3531"/>
        <item x="4932"/>
        <item x="949"/>
        <item x="2304"/>
        <item x="4307"/>
        <item x="1483"/>
        <item x="2597"/>
        <item x="4620"/>
        <item x="664"/>
        <item x="4485"/>
        <item x="4595"/>
        <item x="1394"/>
        <item x="897"/>
        <item x="1977"/>
        <item x="1046"/>
        <item x="2890"/>
        <item x="2073"/>
        <item x="329"/>
        <item x="4569"/>
        <item x="2054"/>
        <item x="4072"/>
        <item x="2814"/>
        <item x="4382"/>
        <item x="4230"/>
        <item x="4527"/>
        <item x="2174"/>
        <item x="2784"/>
        <item x="2612"/>
        <item x="345"/>
        <item x="373"/>
        <item x="3993"/>
        <item x="1520"/>
        <item x="4543"/>
        <item x="4654"/>
        <item x="3695"/>
        <item x="2891"/>
        <item x="4988"/>
        <item x="376"/>
        <item x="4790"/>
        <item x="694"/>
        <item x="1153"/>
        <item x="4226"/>
        <item x="828"/>
        <item x="578"/>
        <item x="439"/>
        <item x="1784"/>
        <item x="2415"/>
        <item x="3142"/>
        <item x="2035"/>
        <item x="2864"/>
        <item x="4828"/>
        <item x="1612"/>
        <item x="1999"/>
        <item x="461"/>
        <item x="2992"/>
        <item x="173"/>
        <item x="755"/>
        <item x="3041"/>
        <item x="892"/>
        <item x="2130"/>
        <item x="2462"/>
        <item x="3372"/>
        <item x="3016"/>
        <item x="2015"/>
        <item x="2473"/>
        <item x="4316"/>
        <item x="77"/>
        <item x="1622"/>
        <item x="1626"/>
        <item x="3756"/>
        <item x="1019"/>
        <item x="4464"/>
        <item x="648"/>
        <item x="3752"/>
        <item x="2813"/>
        <item x="1759"/>
        <item x="2601"/>
        <item x="4192"/>
        <item x="351"/>
        <item x="4635"/>
        <item x="1357"/>
        <item x="4238"/>
        <item x="4408"/>
        <item x="4926"/>
        <item x="3232"/>
        <item x="994"/>
        <item x="1721"/>
        <item x="1579"/>
        <item x="2576"/>
        <item x="1918"/>
        <item x="3193"/>
        <item x="3280"/>
        <item x="4145"/>
        <item x="363"/>
        <item x="3619"/>
        <item x="1576"/>
        <item x="3431"/>
        <item x="3072"/>
        <item x="1529"/>
        <item x="2512"/>
        <item x="1816"/>
        <item x="3811"/>
        <item x="2806"/>
        <item x="2366"/>
        <item x="570"/>
        <item x="3417"/>
        <item x="4060"/>
        <item x="2437"/>
        <item x="3604"/>
        <item x="3699"/>
        <item x="1366"/>
        <item x="2309"/>
        <item x="700"/>
        <item x="2764"/>
        <item x="3236"/>
        <item x="4650"/>
        <item x="4516"/>
        <item x="4916"/>
        <item x="3564"/>
        <item x="4420"/>
        <item x="2987"/>
        <item x="190"/>
        <item x="620"/>
        <item x="736"/>
        <item x="2214"/>
        <item x="1248"/>
        <item x="50"/>
        <item x="2072"/>
        <item x="1677"/>
        <item x="4122"/>
        <item x="61"/>
        <item x="2361"/>
        <item x="3394"/>
        <item x="1595"/>
        <item x="99"/>
        <item x="298"/>
        <item x="4809"/>
        <item x="2042"/>
        <item x="4195"/>
        <item x="4495"/>
        <item x="4869"/>
        <item x="494"/>
        <item x="2765"/>
        <item x="1641"/>
        <item x="3474"/>
        <item x="1765"/>
        <item x="3822"/>
        <item x="2127"/>
        <item x="39"/>
        <item x="1744"/>
        <item x="953"/>
        <item x="2535"/>
        <item x="2609"/>
        <item x="3066"/>
        <item x="1922"/>
        <item x="548"/>
        <item x="3664"/>
        <item x="1669"/>
        <item x="4519"/>
        <item x="4669"/>
        <item x="1994"/>
        <item x="1751"/>
        <item x="4676"/>
        <item x="465"/>
        <item x="4282"/>
        <item x="4375"/>
        <item x="3437"/>
        <item x="1219"/>
        <item x="2731"/>
        <item x="1454"/>
        <item x="2474"/>
        <item x="3643"/>
        <item x="1975"/>
        <item x="2526"/>
        <item x="2592"/>
        <item x="4174"/>
        <item x="2481"/>
        <item x="1766"/>
        <item x="885"/>
        <item x="1448"/>
        <item x="3684"/>
        <item x="3668"/>
        <item x="1863"/>
        <item x="4593"/>
        <item x="4560"/>
        <item x="523"/>
        <item x="1083"/>
        <item x="3112"/>
        <item x="2350"/>
        <item x="2816"/>
        <item x="4600"/>
        <item x="4189"/>
        <item x="2133"/>
        <item x="1282"/>
        <item x="2016"/>
        <item x="2041"/>
        <item x="1556"/>
        <item x="2185"/>
        <item x="3812"/>
        <item x="4198"/>
        <item x="3038"/>
        <item x="4146"/>
        <item x="4841"/>
        <item x="92"/>
        <item x="737"/>
        <item x="902"/>
        <item x="3522"/>
        <item x="4573"/>
        <item x="2380"/>
        <item x="4154"/>
        <item x="3901"/>
        <item x="2528"/>
        <item x="3978"/>
        <item x="4435"/>
        <item x="3138"/>
        <item x="1457"/>
        <item x="2103"/>
        <item x="3866"/>
        <item x="4289"/>
        <item x="1914"/>
        <item x="2033"/>
        <item x="4750"/>
        <item x="4106"/>
        <item x="106"/>
        <item x="2195"/>
        <item x="2724"/>
        <item x="161"/>
        <item x="2513"/>
        <item x="187"/>
        <item x="4482"/>
        <item x="1593"/>
        <item x="3158"/>
        <item x="3429"/>
        <item x="4633"/>
        <item x="4637"/>
        <item x="3104"/>
        <item x="3563"/>
        <item x="1930"/>
        <item x="3630"/>
        <item x="2068"/>
        <item x="1519"/>
        <item x="2432"/>
        <item x="3911"/>
        <item x="1662"/>
        <item x="1990"/>
        <item x="3314"/>
        <item x="115"/>
        <item x="454"/>
        <item x="2379"/>
        <item x="3627"/>
        <item x="667"/>
        <item x="3826"/>
        <item x="238"/>
        <item x="111"/>
        <item x="2809"/>
        <item x="3673"/>
        <item x="3556"/>
        <item x="2684"/>
        <item x="427"/>
        <item x="2240"/>
        <item x="53"/>
        <item x="1810"/>
        <item x="2475"/>
        <item x="2382"/>
        <item x="1352"/>
        <item x="890"/>
        <item x="558"/>
        <item x="3312"/>
        <item x="1683"/>
        <item x="2885"/>
        <item x="595"/>
        <item x="1891"/>
        <item x="4636"/>
        <item x="2934"/>
        <item x="20"/>
        <item x="4714"/>
        <item x="346"/>
        <item x="1129"/>
        <item x="2262"/>
        <item x="2043"/>
        <item x="2106"/>
        <item x="277"/>
        <item x="3921"/>
        <item x="878"/>
        <item x="201"/>
        <item x="2579"/>
        <item x="2065"/>
        <item x="2311"/>
        <item x="1396"/>
        <item x="3078"/>
        <item x="4740"/>
        <item x="4180"/>
        <item x="2158"/>
        <item x="936"/>
        <item x="4557"/>
        <item x="698"/>
        <item x="1820"/>
        <item x="1004"/>
        <item x="4345"/>
        <item x="1583"/>
        <item x="4896"/>
        <item x="103"/>
        <item x="3119"/>
        <item x="3502"/>
        <item x="4412"/>
        <item x="2399"/>
        <item x="2034"/>
        <item x="1459"/>
        <item x="2197"/>
        <item x="4044"/>
        <item x="2543"/>
        <item x="3247"/>
        <item x="1970"/>
        <item x="750"/>
        <item x="657"/>
        <item x="886"/>
        <item x="4181"/>
        <item x="1021"/>
        <item x="3003"/>
        <item x="1235"/>
        <item x="2300"/>
        <item x="3364"/>
        <item x="3891"/>
        <item x="2100"/>
        <item x="840"/>
        <item x="2157"/>
        <item x="192"/>
        <item x="310"/>
        <item x="4454"/>
        <item x="1912"/>
        <item x="550"/>
        <item x="3063"/>
        <item x="2226"/>
        <item x="918"/>
        <item x="4775"/>
        <item x="3555"/>
        <item x="2425"/>
        <item x="927"/>
        <item x="1312"/>
        <item x="1871"/>
        <item x="1276"/>
        <item x="1972"/>
        <item x="362"/>
        <item x="2723"/>
        <item x="1561"/>
        <item x="78"/>
        <item x="3794"/>
        <item x="81"/>
        <item x="3570"/>
        <item x="565"/>
        <item x="4626"/>
        <item x="1798"/>
        <item x="348"/>
        <item x="734"/>
        <item x="2345"/>
        <item x="930"/>
        <item x="4791"/>
        <item x="2649"/>
        <item x="853"/>
        <item x="4598"/>
        <item x="2207"/>
        <item x="2024"/>
        <item x="4677"/>
        <item x="1068"/>
        <item x="2261"/>
        <item x="1874"/>
        <item x="865"/>
        <item x="1058"/>
        <item x="3111"/>
        <item x="4820"/>
        <item x="177"/>
        <item x="3315"/>
        <item x="3031"/>
        <item x="1025"/>
        <item x="1580"/>
        <item x="895"/>
        <item x="4970"/>
        <item x="3526"/>
        <item x="4419"/>
        <item x="3299"/>
        <item x="3892"/>
        <item x="3908"/>
        <item x="4013"/>
        <item x="1639"/>
        <item x="2017"/>
        <item x="2595"/>
        <item x="1572"/>
        <item x="1500"/>
        <item x="2626"/>
        <item x="491"/>
        <item x="3466"/>
        <item x="4611"/>
        <item x="3004"/>
        <item x="4537"/>
        <item x="2692"/>
        <item x="3801"/>
        <item x="793"/>
        <item x="3888"/>
        <item x="641"/>
        <item x="4329"/>
        <item x="3107"/>
        <item x="29"/>
        <item x="2667"/>
        <item x="202"/>
        <item x="353"/>
        <item x="1196"/>
        <item x="708"/>
        <item x="617"/>
        <item x="2448"/>
        <item x="2826"/>
        <item x="3190"/>
        <item x="2819"/>
        <item x="676"/>
        <item x="908"/>
        <item x="254"/>
        <item x="4481"/>
        <item x="2136"/>
        <item x="4508"/>
        <item x="1151"/>
        <item x="1467"/>
        <item x="2454"/>
        <item x="3958"/>
        <item x="901"/>
        <item x="921"/>
        <item x="923"/>
        <item x="217"/>
        <item x="2498"/>
        <item x="71"/>
        <item x="2234"/>
        <item x="702"/>
        <item x="3613"/>
        <item x="4717"/>
        <item x="3254"/>
        <item x="1063"/>
        <item x="764"/>
        <item x="3269"/>
        <item x="1886"/>
        <item x="846"/>
        <item x="1349"/>
        <item x="3353"/>
        <item x="4833"/>
        <item x="2031"/>
        <item x="2925"/>
        <item x="1401"/>
        <item x="4996"/>
        <item x="4935"/>
        <item x="513"/>
        <item x="4664"/>
        <item x="2004"/>
        <item x="3483"/>
        <item x="2744"/>
        <item x="682"/>
        <item x="3996"/>
        <item x="3623"/>
        <item x="4370"/>
        <item x="3578"/>
        <item x="792"/>
        <item x="1926"/>
        <item x="769"/>
        <item x="1857"/>
        <item x="1030"/>
        <item x="1400"/>
        <item x="222"/>
        <item x="198"/>
        <item x="869"/>
        <item x="2215"/>
        <item x="1458"/>
        <item x="3777"/>
        <item x="4246"/>
        <item x="3088"/>
        <item x="4028"/>
        <item x="1373"/>
        <item x="998"/>
        <item x="4317"/>
        <item x="1779"/>
        <item x="4884"/>
        <item x="1837"/>
        <item x="2591"/>
        <item x="4532"/>
        <item x="3723"/>
        <item x="4059"/>
        <item x="79"/>
        <item x="1539"/>
        <item x="4129"/>
        <item x="857"/>
        <item x="2470"/>
        <item x="3261"/>
        <item x="3997"/>
        <item x="4914"/>
        <item x="4018"/>
        <item x="1628"/>
        <item x="1097"/>
        <item x="2189"/>
        <item x="3286"/>
        <item x="383"/>
        <item x="986"/>
        <item x="1267"/>
        <item x="3861"/>
        <item x="4764"/>
        <item x="798"/>
        <item x="2048"/>
        <item x="1238"/>
        <item x="1226"/>
        <item x="2256"/>
        <item x="3678"/>
        <item x="3168"/>
        <item x="2008"/>
        <item x="3671"/>
        <item x="1176"/>
        <item x="3018"/>
        <item x="2780"/>
        <item x="2414"/>
        <item x="4338"/>
        <item x="1256"/>
        <item x="258"/>
        <item x="2469"/>
        <item x="4817"/>
        <item x="484"/>
        <item x="1865"/>
        <item x="3368"/>
        <item x="2264"/>
        <item x="717"/>
        <item x="2632"/>
        <item x="1908"/>
        <item x="2431"/>
        <item x="3253"/>
        <item x="1920"/>
        <item x="3880"/>
        <item x="1315"/>
        <item x="3133"/>
        <item x="2611"/>
        <item x="1053"/>
        <item x="4571"/>
        <item x="3814"/>
        <item x="2956"/>
        <item x="2021"/>
        <item x="4272"/>
        <item x="162"/>
        <item x="3224"/>
        <item x="3762"/>
        <item x="1398"/>
        <item x="1307"/>
        <item x="3389"/>
        <item x="1719"/>
        <item x="1536"/>
        <item x="3297"/>
        <item x="4810"/>
        <item x="3167"/>
        <item x="1755"/>
        <item x="408"/>
        <item x="3831"/>
        <item x="3336"/>
        <item x="2948"/>
        <item x="4966"/>
        <item x="3205"/>
        <item x="3860"/>
        <item x="3198"/>
        <item x="4808"/>
        <item x="2686"/>
        <item x="2357"/>
        <item x="4231"/>
        <item x="2715"/>
        <item x="3157"/>
        <item x="3829"/>
        <item x="1984"/>
        <item x="4535"/>
        <item x="3547"/>
        <item x="1616"/>
        <item x="4175"/>
        <item x="4770"/>
        <item x="979"/>
        <item x="4657"/>
        <item x="2946"/>
        <item x="165"/>
        <item x="4388"/>
        <item x="398"/>
        <item x="4887"/>
        <item x="3653"/>
        <item x="2167"/>
        <item x="1897"/>
        <item x="2971"/>
        <item x="2900"/>
        <item x="4039"/>
        <item x="311"/>
        <item x="1257"/>
        <item x="1407"/>
        <item x="1363"/>
        <item x="4149"/>
        <item x="2867"/>
        <item x="3598"/>
        <item x="1084"/>
        <item x="4950"/>
        <item x="1423"/>
        <item x="2095"/>
        <item x="1644"/>
        <item x="814"/>
        <item x="2400"/>
        <item x="928"/>
        <item x="2671"/>
        <item x="2600"/>
        <item x="1047"/>
        <item x="767"/>
        <item x="1862"/>
        <item x="3155"/>
        <item x="4688"/>
        <item x="956"/>
        <item x="3352"/>
        <item x="1963"/>
        <item x="3791"/>
        <item x="4865"/>
        <item x="1801"/>
        <item x="1692"/>
        <item x="517"/>
        <item x="1228"/>
        <item x="4512"/>
        <item x="3821"/>
        <item x="1786"/>
        <item x="4355"/>
        <item x="1221"/>
        <item x="1009"/>
        <item x="962"/>
        <item x="3120"/>
        <item x="87"/>
        <item x="4582"/>
        <item x="343"/>
        <item x="3467"/>
        <item x="658"/>
        <item x="3070"/>
        <item x="2306"/>
        <item x="1210"/>
        <item x="995"/>
        <item x="4457"/>
        <item x="3583"/>
        <item x="2865"/>
        <item x="2807"/>
        <item x="82"/>
        <item x="2700"/>
        <item x="4845"/>
        <item x="1606"/>
        <item x="1902"/>
        <item x="2872"/>
        <item x="3448"/>
        <item x="4011"/>
        <item x="1399"/>
        <item x="2071"/>
        <item x="3624"/>
        <item x="4939"/>
        <item x="2869"/>
        <item x="3292"/>
        <item x="2301"/>
        <item x="2687"/>
        <item x="4567"/>
        <item x="4463"/>
        <item x="3802"/>
        <item x="4275"/>
        <item x="2393"/>
        <item x="2770"/>
        <item x="4530"/>
        <item x="1290"/>
        <item x="2949"/>
        <item x="4058"/>
        <item x="2708"/>
        <item x="1937"/>
        <item x="4271"/>
        <item x="934"/>
        <item x="1334"/>
        <item x="566"/>
        <item x="3100"/>
        <item x="4894"/>
        <item x="3703"/>
        <item x="3942"/>
        <item x="1"/>
        <item x="3218"/>
        <item x="453"/>
        <item x="1544"/>
        <item x="481"/>
        <item x="4279"/>
        <item x="4741"/>
        <item x="1038"/>
        <item x="1923"/>
        <item x="4270"/>
        <item x="2923"/>
        <item x="379"/>
        <item x="1402"/>
        <item x="4663"/>
        <item x="3952"/>
        <item x="4157"/>
        <item x="4562"/>
        <item x="801"/>
        <item x="3124"/>
        <item x="4200"/>
        <item x="4366"/>
        <item x="2982"/>
        <item x="3092"/>
        <item x="3883"/>
        <item x="1589"/>
        <item x="4748"/>
        <item x="4506"/>
        <item x="4929"/>
        <item x="4183"/>
        <item x="3303"/>
        <item x="776"/>
        <item x="1012"/>
        <item x="1676"/>
        <item x="3360"/>
        <item x="4327"/>
        <item x="2873"/>
        <item x="3096"/>
        <item x="2803"/>
        <item x="4302"/>
        <item x="3371"/>
        <item x="3447"/>
        <item x="2120"/>
        <item x="903"/>
        <item x="2771"/>
        <item x="3345"/>
        <item x="4503"/>
        <item x="2392"/>
        <item x="4868"/>
        <item x="4169"/>
        <item x="1161"/>
        <item x="1355"/>
        <item x="1927"/>
        <item x="1743"/>
        <item x="3648"/>
        <item x="4680"/>
        <item x="2236"/>
        <item x="552"/>
        <item x="3696"/>
        <item x="3584"/>
        <item x="1202"/>
        <item x="4371"/>
        <item x="4691"/>
        <item x="1675"/>
        <item x="1066"/>
        <item x="1929"/>
        <item x="3984"/>
        <item x="2343"/>
        <item x="4745"/>
        <item x="3183"/>
        <item x="2217"/>
        <item x="3588"/>
        <item x="1316"/>
        <item x="4448"/>
        <item x="2713"/>
        <item x="1894"/>
        <item x="1534"/>
        <item x="4353"/>
        <item x="1813"/>
        <item x="604"/>
        <item x="3154"/>
        <item x="1910"/>
        <item x="4604"/>
        <item x="2281"/>
        <item x="4964"/>
        <item x="3589"/>
        <item x="1941"/>
        <item x="4601"/>
        <item x="2464"/>
        <item x="3674"/>
        <item x="1432"/>
        <item x="1904"/>
        <item x="2242"/>
        <item x="3344"/>
        <item x="4459"/>
        <item x="2175"/>
        <item x="1465"/>
        <item x="3540"/>
        <item x="502"/>
        <item x="6"/>
        <item x="2721"/>
        <item x="3410"/>
        <item x="898"/>
        <item x="1111"/>
        <item x="4702"/>
        <item x="368"/>
        <item x="229"/>
        <item x="4204"/>
        <item x="1775"/>
        <item x="877"/>
        <item x="3440"/>
        <item x="3005"/>
        <item x="965"/>
        <item x="3851"/>
        <item x="1120"/>
        <item x="1943"/>
        <item x="2465"/>
        <item x="3527"/>
        <item x="4521"/>
        <item x="1389"/>
        <item x="4425"/>
        <item x="4541"/>
        <item x="4006"/>
        <item x="4083"/>
        <item x="214"/>
        <item x="2895"/>
        <item x="1553"/>
        <item x="2229"/>
        <item x="4383"/>
        <item x="948"/>
        <item x="2028"/>
        <item x="349"/>
        <item x="1466"/>
        <item x="3597"/>
        <item x="3608"/>
        <item x="3594"/>
        <item x="2877"/>
        <item x="4374"/>
        <item x="3920"/>
        <item x="1175"/>
        <item x="2560"/>
        <item x="4843"/>
        <item x="1372"/>
        <item x="4348"/>
        <item x="1964"/>
        <item x="3609"/>
        <item x="1864"/>
        <item x="2801"/>
        <item x="4556"/>
        <item x="132"/>
        <item x="3912"/>
        <item x="1645"/>
        <item x="2760"/>
        <item x="4697"/>
        <item x="3229"/>
        <item x="663"/>
        <item x="1680"/>
        <item x="1602"/>
        <item x="4652"/>
        <item x="3427"/>
        <item x="2718"/>
        <item x="367"/>
        <item x="4608"/>
        <item x="2223"/>
        <item x="760"/>
        <item x="2767"/>
        <item x="2504"/>
        <item x="1760"/>
        <item x="2363"/>
        <item x="4953"/>
        <item x="3501"/>
        <item x="4653"/>
        <item x="2613"/>
        <item x="1503"/>
        <item x="643"/>
        <item x="780"/>
        <item x="3341"/>
        <item x="381"/>
        <item x="1565"/>
        <item x="1974"/>
        <item x="302"/>
        <item x="4952"/>
        <item x="4983"/>
        <item x="1973"/>
        <item x="4054"/>
        <item x="3956"/>
        <item x="2716"/>
        <item x="610"/>
        <item x="3964"/>
        <item x="3375"/>
        <item x="4097"/>
        <item x="3221"/>
        <item x="2619"/>
        <item x="993"/>
        <item x="926"/>
        <item x="3422"/>
        <item x="752"/>
        <item x="3698"/>
        <item x="4492"/>
        <item x="4298"/>
        <item x="4699"/>
        <item x="2637"/>
        <item x="1234"/>
        <item x="535"/>
        <item x="4694"/>
        <item x="4704"/>
        <item x="1931"/>
        <item x="2384"/>
        <item x="208"/>
        <item x="3030"/>
        <item x="409"/>
        <item x="2757"/>
        <item x="4544"/>
        <item x="2039"/>
        <item x="2952"/>
        <item x="912"/>
        <item x="3412"/>
        <item x="1650"/>
        <item x="955"/>
        <item x="1377"/>
        <item x="2538"/>
        <item x="2985"/>
        <item x="3558"/>
        <item x="226"/>
        <item x="4466"/>
        <item x="3471"/>
        <item x="1601"/>
        <item x="2310"/>
        <item x="2939"/>
        <item x="2868"/>
        <item x="313"/>
        <item x="4437"/>
        <item x="594"/>
        <item x="4295"/>
        <item x="1160"/>
        <item x="3069"/>
        <item x="3864"/>
        <item x="93"/>
        <item x="160"/>
        <item x="1718"/>
        <item x="3220"/>
        <item x="3134"/>
        <item x="2365"/>
        <item x="3954"/>
        <item x="3217"/>
        <item x="117"/>
        <item x="3602"/>
        <item x="2341"/>
        <item x="4625"/>
        <item x="4656"/>
        <item x="3329"/>
        <item x="2598"/>
        <item x="3660"/>
        <item x="4715"/>
        <item x="693"/>
        <item x="1182"/>
        <item x="583"/>
        <item x="4071"/>
        <item x="1528"/>
        <item x="3435"/>
        <item x="4023"/>
        <item x="3672"/>
        <item x="2378"/>
        <item x="2364"/>
        <item x="3327"/>
        <item x="4400"/>
        <item x="666"/>
        <item x="76"/>
        <item x="1967"/>
        <item x="3318"/>
        <item x="4631"/>
        <item x="4880"/>
        <item x="512"/>
        <item x="2897"/>
        <item x="661"/>
        <item x="153"/>
        <item x="4096"/>
        <item x="1558"/>
        <item x="4120"/>
        <item x="2969"/>
        <item x="1883"/>
        <item x="234"/>
        <item x="1790"/>
        <item x="2541"/>
        <item x="3028"/>
        <item x="2751"/>
        <item x="489"/>
        <item x="1220"/>
        <item x="783"/>
        <item x="4297"/>
        <item x="2862"/>
        <item x="2317"/>
        <item x="1070"/>
        <item x="1560"/>
        <item x="1121"/>
        <item x="1983"/>
        <item x="3264"/>
        <item x="95"/>
        <item x="585"/>
        <item x="4296"/>
        <item x="1550"/>
        <item x="3189"/>
        <item x="2640"/>
        <item x="4380"/>
        <item x="2548"/>
        <item x="3837"/>
        <item x="1296"/>
        <item x="4318"/>
        <item x="833"/>
        <item x="3903"/>
        <item x="4376"/>
        <item x="4757"/>
        <item x="2631"/>
        <item x="608"/>
        <item x="3881"/>
        <item x="140"/>
        <item x="2299"/>
        <item x="1333"/>
        <item x="2348"/>
        <item x="400"/>
        <item x="4171"/>
        <item x="2575"/>
        <item x="4384"/>
        <item x="1384"/>
        <item x="3508"/>
        <item x="4788"/>
        <item x="2698"/>
        <item x="1286"/>
        <item x="38"/>
        <item x="3240"/>
        <item x="2570"/>
        <item x="309"/>
        <item x="1287"/>
        <item x="4949"/>
        <item x="3521"/>
        <item x="2786"/>
        <item x="800"/>
        <item x="638"/>
        <item x="4700"/>
        <item x="4761"/>
        <item x="4001"/>
        <item x="344"/>
        <item x="1745"/>
        <item x="107"/>
        <item x="2413"/>
        <item x="386"/>
        <item x="722"/>
        <item x="3722"/>
        <item x="1324"/>
        <item x="1517"/>
        <item x="1971"/>
        <item x="4406"/>
        <item x="1065"/>
        <item x="4087"/>
        <item x="978"/>
        <item x="507"/>
        <item x="672"/>
        <item x="1016"/>
        <item x="4605"/>
        <item x="3445"/>
        <item x="2216"/>
        <item x="804"/>
        <item x="4958"/>
        <item x="1103"/>
        <item x="3482"/>
        <item x="690"/>
        <item x="3397"/>
        <item x="2662"/>
        <item x="4089"/>
        <item x="119"/>
        <item x="2544"/>
        <item x="352"/>
        <item x="1526"/>
        <item x="2842"/>
        <item x="991"/>
        <item x="144"/>
        <item x="3785"/>
        <item x="788"/>
        <item x="1114"/>
        <item x="1555"/>
        <item x="950"/>
        <item x="2561"/>
        <item x="2044"/>
        <item x="4141"/>
        <item x="1976"/>
        <item x="754"/>
        <item x="4223"/>
        <item x="1367"/>
        <item x="2991"/>
        <item x="4138"/>
        <item x="1079"/>
        <item x="393"/>
        <item x="916"/>
        <item x="3450"/>
        <item x="2295"/>
        <item x="3060"/>
        <item x="1884"/>
        <item x="3976"/>
        <item x="3874"/>
        <item x="4224"/>
        <item x="1833"/>
        <item x="3733"/>
        <item x="1724"/>
        <item x="4686"/>
        <item x="732"/>
        <item x="3337"/>
        <item x="3308"/>
        <item x="1740"/>
        <item x="4237"/>
        <item x="1613"/>
        <item x="4638"/>
        <item x="3682"/>
        <item x="2069"/>
        <item x="1427"/>
        <item x="4672"/>
        <item x="4859"/>
        <item x="735"/>
        <item x="4093"/>
        <item x="2558"/>
        <item x="3856"/>
        <item x="630"/>
        <item x="3425"/>
        <item x="3219"/>
        <item x="4931"/>
        <item x="4286"/>
        <item x="639"/>
        <item x="4477"/>
        <item x="1164"/>
        <item x="293"/>
        <item x="3295"/>
        <item x="3273"/>
        <item x="3453"/>
        <item x="2616"/>
        <item x="731"/>
        <item x="2590"/>
        <item x="2367"/>
        <item x="1331"/>
        <item x="815"/>
        <item x="4049"/>
        <item x="2797"/>
        <item x="4363"/>
        <item x="207"/>
        <item x="2407"/>
        <item x="1031"/>
        <item x="206"/>
        <item x="4747"/>
        <item x="4707"/>
        <item x="2917"/>
        <item x="413"/>
        <item x="3877"/>
        <item x="1123"/>
        <item x="977"/>
        <item x="2090"/>
        <item x="2245"/>
        <item x="2756"/>
        <item x="365"/>
        <item x="1823"/>
        <item x="4331"/>
        <item x="1099"/>
        <item x="3115"/>
        <item x="358"/>
        <item x="4765"/>
        <item x="3262"/>
        <item x="576"/>
        <item x="2055"/>
        <item x="1348"/>
        <item x="2879"/>
        <item x="2196"/>
        <item x="3283"/>
        <item x="1229"/>
        <item x="4020"/>
        <item x="1350"/>
        <item x="2788"/>
        <item x="678"/>
        <item x="3279"/>
        <item x="354"/>
        <item x="2564"/>
        <item x="1785"/>
        <item x="4024"/>
        <item x="4523"/>
        <item x="2940"/>
        <item x="1648"/>
        <item x="2511"/>
        <item x="1385"/>
        <item x="2799"/>
        <item x="3265"/>
        <item x="3995"/>
        <item x="3748"/>
        <item x="1174"/>
        <item x="3498"/>
        <item x="841"/>
        <item x="4352"/>
        <item x="292"/>
        <item x="4703"/>
        <item x="669"/>
        <item x="2924"/>
        <item x="3085"/>
        <item x="220"/>
        <item x="4553"/>
        <item x="402"/>
        <item x="4153"/>
        <item x="4796"/>
        <item x="4877"/>
        <item x="4354"/>
        <item x="3430"/>
        <item x="4312"/>
        <item x="26"/>
        <item x="3988"/>
        <item x="4365"/>
        <item x="1707"/>
        <item x="3568"/>
        <item x="1991"/>
        <item x="4957"/>
        <item x="3282"/>
        <item x="3362"/>
        <item x="432"/>
        <item x="4227"/>
        <item x="2638"/>
        <item x="4812"/>
        <item x="1485"/>
        <item x="2205"/>
        <item x="4973"/>
        <item x="3223"/>
        <item x="2977"/>
        <item x="4277"/>
        <item x="2654"/>
        <item x="1093"/>
        <item x="4589"/>
        <item x="2644"/>
        <item x="3939"/>
        <item x="3515"/>
        <item x="3571"/>
        <item x="1184"/>
        <item x="2848"/>
        <item x="822"/>
        <item x="1617"/>
        <item x="1942"/>
        <item x="835"/>
        <item x="691"/>
        <item x="3489"/>
        <item x="3657"/>
        <item x="3662"/>
        <item x="1300"/>
        <item x="4658"/>
        <item x="1533"/>
        <item x="1393"/>
        <item x="2326"/>
        <item x="687"/>
        <item x="3634"/>
        <item x="3042"/>
        <item x="4824"/>
        <item x="2056"/>
        <item x="3542"/>
        <item x="3139"/>
        <item x="1866"/>
        <item x="4091"/>
        <item x="474"/>
        <item x="2286"/>
        <item x="3971"/>
        <item x="2586"/>
        <item x="4144"/>
        <item x="2258"/>
        <item x="4415"/>
        <item x="2074"/>
        <item x="2094"/>
        <item x="2395"/>
        <item x="452"/>
        <item x="1706"/>
        <item x="884"/>
        <item x="3001"/>
        <item x="342"/>
        <item x="1673"/>
        <item x="1211"/>
        <item x="4607"/>
        <item x="1032"/>
        <item x="3348"/>
        <item x="4853"/>
        <item x="2153"/>
        <item x="2566"/>
        <item x="2694"/>
        <item x="1778"/>
        <item x="2287"/>
        <item x="3838"/>
        <item x="1624"/>
        <item x="4759"/>
        <item x="2970"/>
        <item x="2871"/>
        <item x="2620"/>
        <item x="1386"/>
        <item x="265"/>
        <item x="1598"/>
        <item x="3235"/>
        <item x="3461"/>
        <item x="3906"/>
        <item x="847"/>
        <item x="4003"/>
        <item x="1772"/>
        <item x="503"/>
        <item x="3771"/>
        <item x="2843"/>
        <item x="305"/>
        <item x="4407"/>
        <item x="766"/>
        <item x="1805"/>
        <item x="4417"/>
        <item x="4045"/>
        <item x="1653"/>
        <item x="2081"/>
        <item x="1490"/>
        <item x="3043"/>
        <item x="4254"/>
        <item x="4536"/>
        <item x="2656"/>
        <item x="3518"/>
        <item x="1491"/>
        <item x="4021"/>
        <item x="4422"/>
        <item x="3087"/>
        <item x="2"/>
        <item x="3628"/>
        <item x="2254"/>
        <item x="2349"/>
        <item x="4220"/>
        <item x="3905"/>
        <item x="4128"/>
        <item x="3493"/>
        <item x="4753"/>
        <item x="3208"/>
        <item x="2778"/>
        <item x="250"/>
        <item x="1110"/>
        <item x="51"/>
        <item x="1774"/>
        <item x="1901"/>
        <item x="1162"/>
        <item x="4179"/>
        <item x="4716"/>
        <item x="2839"/>
        <item x="2283"/>
        <item x="3328"/>
        <item x="3492"/>
        <item x="4673"/>
        <item x="4829"/>
        <item x="2627"/>
        <item x="2514"/>
        <item x="4193"/>
        <item x="2691"/>
        <item x="3058"/>
        <item x="571"/>
        <item x="150"/>
        <item x="4729"/>
        <item x="1739"/>
        <item x="2220"/>
        <item x="589"/>
        <item x="3686"/>
        <item x="157"/>
        <item x="1903"/>
        <item x="2699"/>
        <item x="4131"/>
        <item x="692"/>
        <item x="1959"/>
        <item x="2430"/>
        <item x="2426"/>
        <item x="1997"/>
        <item x="2409"/>
        <item x="3947"/>
        <item x="1265"/>
        <item x="2331"/>
        <item x="2002"/>
        <item x="303"/>
        <item x="204"/>
        <item x="1892"/>
        <item x="703"/>
        <item x="1259"/>
        <item x="4413"/>
        <item x="852"/>
        <item x="4067"/>
        <item x="3274"/>
        <item x="4879"/>
        <item x="1934"/>
        <item x="4399"/>
        <item x="4727"/>
        <item x="3147"/>
        <item x="2573"/>
        <item x="980"/>
        <item x="959"/>
        <item x="382"/>
        <item x="339"/>
        <item x="1879"/>
        <item x="2643"/>
        <item x="2679"/>
        <item x="1690"/>
        <item x="718"/>
        <item x="47"/>
        <item x="2920"/>
        <item x="1949"/>
        <item x="1463"/>
        <item x="3970"/>
        <item x="3560"/>
        <item x="216"/>
        <item x="1231"/>
        <item x="4452"/>
        <item x="2926"/>
        <item x="3523"/>
        <item x="2335"/>
        <item x="3593"/>
        <item x="2249"/>
        <item x="3452"/>
        <item x="1895"/>
        <item x="2298"/>
        <item x="3169"/>
        <item x="772"/>
        <item x="154"/>
        <item x="13"/>
        <item x="3146"/>
        <item x="4052"/>
        <item x="355"/>
        <item x="1664"/>
        <item x="1925"/>
        <item x="1037"/>
        <item x="810"/>
        <item x="4225"/>
        <item x="1098"/>
        <item x="3528"/>
        <item x="256"/>
        <item x="3979"/>
        <item x="3320"/>
        <item x="972"/>
        <item x="3549"/>
        <item x="4119"/>
        <item x="1052"/>
        <item x="4980"/>
        <item x="4771"/>
        <item x="1646"/>
        <item x="1329"/>
        <item x="3153"/>
        <item x="2984"/>
        <item x="1638"/>
        <item x="1340"/>
        <item x="3476"/>
        <item x="3272"/>
        <item x="1715"/>
        <item x="1868"/>
        <item x="1337"/>
        <item x="4443"/>
        <item x="2841"/>
        <item x="770"/>
        <item x="3709"/>
        <item x="3533"/>
        <item x="2785"/>
        <item x="1727"/>
        <item x="1574"/>
        <item x="4396"/>
        <item x="2763"/>
        <item x="8"/>
        <item x="1323"/>
        <item x="4515"/>
        <item x="2986"/>
        <item x="4993"/>
        <item x="1239"/>
        <item x="3266"/>
        <item x="2516"/>
        <item x="1475"/>
        <item x="94"/>
        <item x="2192"/>
        <item x="1262"/>
        <item x="3057"/>
        <item x="341"/>
        <item x="542"/>
        <item x="4491"/>
        <item x="4639"/>
        <item x="4029"/>
        <item x="4076"/>
        <item x="4379"/>
        <item x="2092"/>
        <item x="101"/>
        <item x="4446"/>
        <item x="2076"/>
        <item x="1741"/>
        <item x="1860"/>
        <item x="4155"/>
        <item x="1382"/>
        <item x="3530"/>
        <item x="3815"/>
        <item x="1147"/>
        <item x="3175"/>
        <item x="1656"/>
        <item x="3750"/>
        <item x="4834"/>
        <item x="4450"/>
        <item x="469"/>
        <item x="4629"/>
        <item x="1292"/>
        <item x="4085"/>
        <item x="4738"/>
        <item x="460"/>
        <item x="941"/>
        <item x="3460"/>
        <item x="2012"/>
        <item x="1998"/>
        <item x="985"/>
        <item x="3773"/>
        <item x="2820"/>
        <item x="2921"/>
        <item x="3757"/>
        <item x="1845"/>
        <item x="3830"/>
        <item x="4778"/>
        <item x="3626"/>
        <item x="4319"/>
        <item x="4221"/>
        <item x="4610"/>
        <item x="4118"/>
        <item x="3313"/>
        <item x="758"/>
        <item x="2883"/>
        <item x="816"/>
        <item x="3640"/>
        <item x="2354"/>
        <item x="189"/>
        <item x="4836"/>
        <item x="4890"/>
        <item x="939"/>
        <item x="1819"/>
        <item x="2680"/>
        <item x="128"/>
        <item x="467"/>
        <item x="823"/>
        <item x="2320"/>
        <item x="3204"/>
        <item x="3053"/>
        <item x="27"/>
        <item x="3595"/>
        <item x="1117"/>
        <item x="2703"/>
        <item x="2162"/>
        <item x="124"/>
        <item x="2266"/>
        <item x="820"/>
        <item x="3705"/>
        <item x="695"/>
        <item x="3893"/>
        <item x="3383"/>
        <item x="4470"/>
        <item x="468"/>
        <item x="3692"/>
        <item x="4692"/>
        <item x="4969"/>
        <item x="1156"/>
        <item x="867"/>
        <item x="3211"/>
        <item x="2975"/>
        <item x="4844"/>
        <item x="4102"/>
        <item x="3734"/>
        <item x="4735"/>
        <item x="3176"/>
        <item x="1141"/>
        <item x="2477"/>
        <item x="19"/>
        <item x="456"/>
        <item x="1890"/>
        <item x="1204"/>
        <item x="69"/>
        <item x="1310"/>
        <item x="155"/>
        <item x="3980"/>
        <item x="323"/>
        <item x="1936"/>
        <item x="4920"/>
        <item x="1008"/>
        <item x="2401"/>
        <item x="4940"/>
        <item x="3188"/>
        <item x="3083"/>
        <item x="475"/>
        <item x="2063"/>
        <item x="3156"/>
        <item x="1158"/>
        <item x="1476"/>
        <item x="539"/>
        <item x="3747"/>
        <item x="4411"/>
        <item x="790"/>
        <item x="3289"/>
        <item x="839"/>
        <item x="3346"/>
        <item x="2406"/>
        <item x="4852"/>
        <item x="3478"/>
        <item x="622"/>
        <item x="1829"/>
        <item x="4008"/>
        <item x="2097"/>
        <item x="626"/>
        <item x="3513"/>
        <item x="2439"/>
        <item x="4645"/>
        <item x="1278"/>
        <item x="388"/>
        <item x="4351"/>
        <item x="1725"/>
        <item x="925"/>
        <item x="3685"/>
        <item x="3753"/>
        <item x="784"/>
        <item x="3304"/>
        <item x="3105"/>
        <item x="2359"/>
        <item x="3873"/>
        <item x="882"/>
        <item x="2554"/>
        <item x="2983"/>
        <item x="260"/>
        <item x="1867"/>
        <item x="1447"/>
        <item x="1705"/>
        <item x="3565"/>
        <item x="2740"/>
        <item x="4742"/>
        <item x="2441"/>
        <item x="861"/>
        <item x="1003"/>
        <item x="2452"/>
        <item x="3804"/>
        <item x="423"/>
        <item x="1713"/>
        <item x="1431"/>
        <item x="4565"/>
        <item x="4561"/>
        <item x="1831"/>
        <item x="597"/>
        <item x="3097"/>
        <item x="1494"/>
        <item x="3126"/>
        <item x="686"/>
        <item x="3738"/>
        <item x="4799"/>
        <item x="1155"/>
        <item x="640"/>
        <item x="435"/>
        <item x="706"/>
        <item x="227"/>
        <item x="2201"/>
        <item x="1113"/>
        <item x="488"/>
        <item x="1479"/>
        <item x="476"/>
        <item x="359"/>
        <item x="1804"/>
        <item x="2887"/>
        <item x="1136"/>
        <item x="4987"/>
        <item x="2658"/>
        <item x="24"/>
        <item x="2800"/>
        <item x="4479"/>
        <item x="3025"/>
        <item x="2503"/>
        <item x="1746"/>
        <item x="1818"/>
        <item x="1600"/>
        <item x="3816"/>
        <item x="2758"/>
        <item x="1599"/>
        <item x="4012"/>
        <item x="374"/>
        <item x="652"/>
        <item x="3823"/>
        <item x="3833"/>
        <item x="1531"/>
        <item x="3358"/>
        <item x="2717"/>
        <item x="2166"/>
        <item x="3680"/>
        <item x="2951"/>
        <item x="2875"/>
        <item x="642"/>
        <item x="3732"/>
        <item x="3690"/>
        <item x="647"/>
        <item x="3488"/>
        <item x="738"/>
        <item x="611"/>
        <item x="289"/>
        <item x="2706"/>
        <item x="1812"/>
        <item x="1796"/>
        <item x="300"/>
        <item x="3857"/>
        <item x="2198"/>
        <item x="1022"/>
        <item x="1898"/>
        <item x="2009"/>
        <item x="378"/>
        <item x="634"/>
        <item x="2914"/>
        <item x="2091"/>
        <item x="938"/>
        <item x="347"/>
        <item x="3845"/>
        <item x="947"/>
        <item x="2385"/>
        <item x="301"/>
        <item x="4623"/>
        <item x="2347"/>
        <item x="3968"/>
        <item x="2059"/>
        <item x="3473"/>
        <item x="2655"/>
        <item x="2907"/>
        <item x="412"/>
        <item x="1165"/>
        <item x="598"/>
        <item x="743"/>
        <item x="2733"/>
        <item x="1770"/>
        <item x="2277"/>
        <item x="3277"/>
        <item x="909"/>
        <item x="845"/>
        <item x="2457"/>
        <item x="2884"/>
        <item x="3581"/>
        <item x="627"/>
        <item x="4545"/>
        <item x="1237"/>
        <item x="283"/>
        <item x="954"/>
        <item x="3319"/>
        <item x="834"/>
        <item x="4300"/>
        <item x="1244"/>
        <item x="223"/>
        <item x="3009"/>
        <item x="108"/>
        <item x="395"/>
        <item x="4554"/>
        <item x="2855"/>
        <item x="2993"/>
        <item x="83"/>
        <item x="3300"/>
        <item x="1216"/>
        <item x="4472"/>
        <item x="3054"/>
        <item x="3013"/>
        <item x="3151"/>
        <item x="2352"/>
        <item x="4416"/>
        <item x="1127"/>
        <item x="3538"/>
        <item x="4632"/>
        <item x="2736"/>
        <item x="4210"/>
        <item x="2911"/>
        <item x="3599"/>
        <item x="269"/>
        <item x="4555"/>
        <item x="1134"/>
        <item x="3960"/>
        <item x="1793"/>
        <item x="2397"/>
        <item x="3781"/>
        <item x="3635"/>
        <item x="1214"/>
        <item x="181"/>
        <item x="1752"/>
        <item x="4229"/>
        <item x="1700"/>
        <item x="3388"/>
        <item x="2029"/>
        <item x="3795"/>
        <item x="1330"/>
        <item x="1699"/>
        <item x="521"/>
        <item x="1255"/>
        <item x="1131"/>
        <item x="166"/>
        <item x="2148"/>
        <item x="1663"/>
        <item x="2062"/>
        <item x="1203"/>
        <item x="1844"/>
        <item x="1078"/>
        <item x="4364"/>
        <item x="1191"/>
        <item x="104"/>
        <item x="2445"/>
        <item x="4043"/>
        <item x="3442"/>
        <item x="3395"/>
        <item x="2755"/>
        <item x="3779"/>
        <item x="888"/>
        <item x="554"/>
        <item x="55"/>
        <item x="1242"/>
        <item x="2129"/>
        <item x="2659"/>
        <item x="4010"/>
        <item x="3481"/>
        <item x="2038"/>
        <item x="1391"/>
        <item x="3751"/>
        <item x="3559"/>
        <item x="1332"/>
        <item x="2737"/>
        <item x="759"/>
        <item x="3799"/>
        <item x="2489"/>
        <item x="3790"/>
        <item x="3332"/>
        <item x="4074"/>
        <item x="2456"/>
        <item x="447"/>
        <item x="2645"/>
        <item x="2974"/>
        <item x="3985"/>
        <item x="2791"/>
        <item x="2061"/>
        <item x="656"/>
        <item x="3994"/>
        <item x="4099"/>
        <item x="1808"/>
        <item x="2050"/>
        <item x="4779"/>
        <item x="1924"/>
        <item x="3012"/>
        <item x="4689"/>
        <item x="716"/>
        <item x="3990"/>
        <item x="1773"/>
        <item x="4685"/>
        <item x="3924"/>
        <item x="3948"/>
        <item x="4827"/>
        <item x="2509"/>
        <item x="2520"/>
        <item x="2132"/>
        <item x="2617"/>
        <item x="3632"/>
        <item x="4695"/>
        <item x="2147"/>
        <item x="1439"/>
        <item x="1535"/>
        <item x="1956"/>
        <item x="37"/>
        <item x="196"/>
        <item x="4426"/>
        <item x="4525"/>
        <item x="4651"/>
        <item x="4148"/>
        <item x="3847"/>
        <item x="4252"/>
        <item x="1405"/>
        <item x="537"/>
        <item x="3307"/>
        <item x="4208"/>
        <item x="4835"/>
        <item x="3342"/>
        <item x="3916"/>
        <item x="3910"/>
        <item x="2251"/>
        <item x="3553"/>
        <item x="4123"/>
        <item x="1547"/>
        <item x="4576"/>
        <item x="821"/>
        <item x="803"/>
        <item x="4393"/>
        <item x="940"/>
        <item x="3432"/>
        <item x="4732"/>
        <item x="3008"/>
        <item x="1504"/>
        <item x="2863"/>
        <item x="80"/>
        <item x="4781"/>
        <item x="1036"/>
        <item x="1015"/>
        <item x="1497"/>
        <item x="4648"/>
        <item x="553"/>
        <item x="4310"/>
        <item x="1023"/>
        <item x="4915"/>
        <item x="907"/>
        <item x="3135"/>
        <item x="1379"/>
        <item x="2660"/>
        <item x="2588"/>
        <item x="4323"/>
        <item x="3141"/>
        <item x="4989"/>
        <item x="679"/>
        <item x="1538"/>
        <item x="2124"/>
        <item x="4257"/>
        <item x="963"/>
        <item x="2932"/>
        <item x="2398"/>
        <item x="356"/>
        <item x="1869"/>
        <item x="4671"/>
        <item x="689"/>
        <item x="4603"/>
        <item x="805"/>
        <item x="2077"/>
        <item x="2115"/>
        <item x="3039"/>
        <item x="3136"/>
        <item x="1686"/>
        <item x="1418"/>
        <item x="2720"/>
        <item x="1516"/>
        <item x="4873"/>
        <item x="4402"/>
        <item x="4209"/>
        <item x="4893"/>
        <item x="4025"/>
        <item x="1345"/>
        <item x="255"/>
        <item x="1360"/>
        <item x="1369"/>
        <item x="2957"/>
        <item x="3187"/>
        <item x="2478"/>
        <item x="4033"/>
        <item x="2075"/>
        <item x="3935"/>
        <item x="4346"/>
        <item x="4878"/>
        <item x="2314"/>
        <item x="2916"/>
        <item x="4164"/>
        <item x="4842"/>
        <item x="129"/>
        <item x="3854"/>
        <item x="3238"/>
        <item x="2178"/>
        <item x="4892"/>
        <item x="4529"/>
        <item x="866"/>
        <item x="464"/>
        <item x="3170"/>
        <item x="3439"/>
        <item x="498"/>
        <item x="3739"/>
        <item x="4785"/>
        <item x="2493"/>
        <item x="199"/>
        <item x="1342"/>
        <item x="4744"/>
        <item x="976"/>
        <item x="1687"/>
        <item x="1179"/>
        <item x="905"/>
        <item x="547"/>
        <item x="1701"/>
        <item x="1637"/>
        <item x="337"/>
        <item x="1247"/>
        <item x="1730"/>
        <item x="3658"/>
        <item x="2338"/>
        <item x="696"/>
        <item x="1554"/>
        <item x="2606"/>
        <item x="2578"/>
        <item x="1792"/>
        <item x="4981"/>
        <item x="4649"/>
        <item x="2010"/>
        <item x="2282"/>
        <item x="3500"/>
        <item x="4048"/>
        <item x="4946"/>
        <item x="2508"/>
        <item x="321"/>
        <item x="280"/>
        <item x="3618"/>
        <item x="2602"/>
        <item x="4933"/>
        <item x="4945"/>
        <item x="2333"/>
        <item x="2058"/>
        <item x="506"/>
        <item x="1302"/>
        <item x="4259"/>
        <item x="4267"/>
        <item x="1875"/>
        <item x="215"/>
        <item x="2882"/>
        <item x="1376"/>
        <item x="1549"/>
        <item x="529"/>
        <item x="2898"/>
        <item x="385"/>
        <item x="757"/>
        <item x="1698"/>
        <item x="2821"/>
        <item x="4110"/>
        <item x="1301"/>
        <item x="1041"/>
        <item x="3390"/>
        <item x="2929"/>
        <item x="773"/>
        <item x="1661"/>
        <item x="4909"/>
        <item x="1657"/>
        <item x="4693"/>
        <item x="811"/>
        <item x="266"/>
        <item x="3275"/>
        <item x="2064"/>
        <item x="338"/>
        <item x="4185"/>
        <item x="982"/>
        <item x="3869"/>
        <item x="3941"/>
        <item x="1252"/>
        <item x="4441"/>
        <item x="952"/>
        <item x="3014"/>
        <item x="3116"/>
        <item x="3404"/>
        <item x="230"/>
        <item x="4794"/>
        <item x="970"/>
        <item x="3257"/>
        <item x="1748"/>
        <item x="2672"/>
        <item x="4596"/>
        <item x="2260"/>
        <item x="2518"/>
        <item x="4811"/>
        <item x="4513"/>
        <item x="3894"/>
        <item x="728"/>
        <item x="3086"/>
        <item x="1849"/>
        <item x="4825"/>
        <item x="2683"/>
        <item x="2109"/>
        <item x="4587"/>
        <item x="3172"/>
        <item x="2332"/>
        <item x="4391"/>
        <item x="3783"/>
        <item x="4073"/>
        <item x="1364"/>
        <item x="1625"/>
        <item x="920"/>
        <item x="4064"/>
        <item x="3385"/>
        <item x="3436"/>
        <item x="2746"/>
        <item x="3067"/>
        <item x="4460"/>
        <item x="2250"/>
        <item x="3059"/>
        <item x="2653"/>
        <item x="2411"/>
        <item x="56"/>
        <item x="1841"/>
        <item x="3017"/>
        <item x="1313"/>
        <item x="1096"/>
        <item x="832"/>
        <item x="2085"/>
        <item x="42"/>
        <item x="2126"/>
        <item x="1573"/>
        <item x="623"/>
        <item x="2542"/>
        <item x="4474"/>
        <item x="4674"/>
        <item x="1089"/>
        <item x="2854"/>
        <item x="4117"/>
        <item x="4978"/>
        <item x="937"/>
        <item x="421"/>
        <item x="4762"/>
        <item x="3340"/>
        <item x="2936"/>
        <item x="1416"/>
        <item x="2161"/>
        <item x="3026"/>
        <item x="2139"/>
        <item x="1982"/>
        <item x="2704"/>
        <item x="3399"/>
        <item x="2159"/>
        <item x="2931"/>
        <item x="1633"/>
        <item x="4126"/>
        <item x="602"/>
        <item x="3227"/>
        <item x="2793"/>
        <item x="556"/>
        <item x="1551"/>
        <item x="4938"/>
        <item x="2259"/>
        <item x="41"/>
        <item x="2187"/>
        <item x="850"/>
        <item x="4905"/>
        <item x="1133"/>
        <item x="1950"/>
        <item x="3234"/>
        <item x="2725"/>
        <item x="1696"/>
        <item x="1878"/>
        <item x="4212"/>
        <item x="2846"/>
        <item x="245"/>
        <item x="176"/>
        <item x="637"/>
        <item x="4967"/>
        <item x="228"/>
        <item x="1563"/>
        <item x="1659"/>
        <item x="3944"/>
        <item x="3080"/>
        <item x="4683"/>
        <item x="1208"/>
        <item x="3207"/>
        <item x="142"/>
        <item x="4305"/>
        <item x="91"/>
        <item x="2710"/>
        <item x="3359"/>
        <item x="4243"/>
        <item x="231"/>
        <item x="614"/>
        <item x="1542"/>
        <item x="253"/>
        <item x="4112"/>
        <item x="2101"/>
        <item x="1749"/>
        <item x="1181"/>
        <item x="4299"/>
        <item x="357"/>
        <item x="3843"/>
        <item x="1309"/>
        <item x="2727"/>
        <item x="2098"/>
        <item x="3940"/>
        <item x="1320"/>
        <item x="1339"/>
        <item x="2506"/>
        <item x="499"/>
        <item x="1205"/>
        <item x="3230"/>
        <item x="530"/>
        <item x="4244"/>
        <item x="1411"/>
        <item x="2572"/>
        <item x="487"/>
        <item x="3557"/>
        <item x="4624"/>
        <item x="2849"/>
        <item x="1608"/>
        <item x="3182"/>
        <item x="2530"/>
        <item x="2032"/>
        <item x="2729"/>
        <item x="2531"/>
        <item x="294"/>
        <item x="981"/>
        <item x="4484"/>
        <item x="1199"/>
        <item x="4476"/>
        <item x="1298"/>
        <item x="3938"/>
        <item x="4597"/>
        <item x="4424"/>
        <item x="3775"/>
        <item x="1135"/>
        <item x="2754"/>
        <item x="1057"/>
        <item x="3020"/>
        <item x="3961"/>
        <item x="159"/>
        <item x="4640"/>
        <item x="526"/>
        <item x="3876"/>
        <item x="3311"/>
        <item x="1921"/>
        <item x="3974"/>
        <item x="2634"/>
        <item x="3130"/>
        <item x="1507"/>
        <item x="1380"/>
        <item x="4211"/>
        <item x="114"/>
        <item x="172"/>
        <item x="827"/>
        <item x="3290"/>
        <item x="2387"/>
        <item x="746"/>
        <item x="935"/>
        <item x="1086"/>
        <item x="2104"/>
        <item x="3330"/>
        <item x="96"/>
        <item x="880"/>
        <item x="2685"/>
        <item x="308"/>
        <item x="4974"/>
        <item x="2989"/>
        <item x="3511"/>
        <item x="138"/>
        <item x="1422"/>
        <item x="2241"/>
        <item x="4369"/>
        <item x="2467"/>
        <item x="3708"/>
        <item x="4007"/>
        <item x="3347"/>
        <item x="2434"/>
        <item x="1055"/>
        <item x="4526"/>
        <item x="4550"/>
        <item x="2594"/>
        <item x="3669"/>
        <item x="4547"/>
        <item x="3711"/>
        <item x="1592"/>
        <item x="4897"/>
        <item x="1094"/>
        <item x="3237"/>
        <item x="336"/>
        <item x="984"/>
        <item x="1107"/>
        <item x="33"/>
        <item x="3457"/>
        <item x="3173"/>
        <item x="3989"/>
        <item x="573"/>
        <item x="2910"/>
        <item x="1811"/>
        <item x="4358"/>
        <item x="3310"/>
        <item x="2211"/>
        <item x="1704"/>
        <item x="2709"/>
        <item x="3633"/>
        <item x="2342"/>
        <item x="3491"/>
        <item x="4563"/>
        <item x="1488"/>
        <item x="2836"/>
        <item x="4971"/>
        <item x="1073"/>
        <item x="720"/>
        <item x="891"/>
        <item x="1218"/>
        <item x="4807"/>
        <item x="4344"/>
        <item x="4718"/>
        <item x="4397"/>
        <item x="631"/>
        <item x="370"/>
        <item x="2369"/>
        <item x="4214"/>
        <item x="287"/>
        <item x="4976"/>
        <item x="2707"/>
        <item x="3516"/>
        <item x="3737"/>
        <item x="2284"/>
        <item x="3603"/>
        <item x="171"/>
        <item x="4356"/>
        <item x="1119"/>
        <item x="4502"/>
        <item x="3872"/>
        <item x="4528"/>
        <item x="191"/>
        <item x="4266"/>
        <item x="744"/>
        <item x="4377"/>
        <item x="3852"/>
        <item x="1506"/>
        <item x="1406"/>
        <item x="1946"/>
        <item x="2082"/>
        <item x="4343"/>
        <item x="559"/>
        <item x="1081"/>
        <item x="3186"/>
        <item x="21"/>
        <item x="1585"/>
        <item x="2500"/>
        <item x="3841"/>
        <item x="4606"/>
        <item x="1471"/>
        <item x="723"/>
        <item x="1240"/>
        <item x="4038"/>
        <item x="3641"/>
        <item x="2805"/>
        <item x="4288"/>
        <item x="3365"/>
        <item x="2176"/>
        <item x="462"/>
        <item x="3676"/>
        <item x="4520"/>
        <item x="1979"/>
        <item x="751"/>
        <item x="4756"/>
        <item x="4701"/>
        <item x="2146"/>
        <item x="2007"/>
        <item x="1915"/>
        <item x="4080"/>
        <item x="4314"/>
        <item x="1961"/>
        <item x="430"/>
        <item x="4017"/>
        <item x="3915"/>
        <item x="684"/>
        <item x="4170"/>
        <item x="4368"/>
        <item x="1424"/>
        <item x="2844"/>
        <item x="2913"/>
        <item x="1408"/>
        <item x="2292"/>
        <item x="4888"/>
        <item x="2790"/>
        <item x="1939"/>
        <item x="3270"/>
        <item x="3702"/>
        <item x="3446"/>
        <item x="1630"/>
        <item x="4057"/>
        <item x="4507"/>
        <item x="3612"/>
        <item x="3339"/>
        <item x="4766"/>
        <item x="1246"/>
        <item x="4040"/>
        <item x="2563"/>
        <item x="407"/>
        <item x="870"/>
        <item x="2440"/>
        <item x="4004"/>
        <item x="2383"/>
        <item x="2303"/>
        <item x="3661"/>
        <item x="2525"/>
        <item x="1714"/>
        <item x="4710"/>
        <item x="2961"/>
        <item x="3675"/>
        <item x="2551"/>
        <item x="2084"/>
        <item x="2114"/>
        <item x="4574"/>
        <item x="1802"/>
        <item x="4000"/>
        <item x="4262"/>
        <item x="1873"/>
        <item x="2460"/>
        <item x="876"/>
        <item x="4475"/>
        <item x="4647"/>
        <item x="4708"/>
        <item x="3885"/>
        <item x="1484"/>
        <item x="2144"/>
        <item x="3075"/>
        <item x="4963"/>
        <item x="1124"/>
        <item x="3433"/>
        <item x="1512"/>
        <item x="3647"/>
        <item x="4891"/>
        <item x="4899"/>
        <item x="4150"/>
        <item x="1575"/>
        <item x="1076"/>
        <item x="1014"/>
        <item x="2025"/>
        <item x="4712"/>
        <item x="2772"/>
        <item x="2878"/>
        <item x="2265"/>
        <item x="2958"/>
        <item x="2386"/>
        <item x="443"/>
        <item x="1735"/>
        <item x="2067"/>
        <item x="3350"/>
        <item x="1451"/>
        <item x="2728"/>
        <item x="4487"/>
        <item x="4655"/>
        <item x="2312"/>
        <item x="1122"/>
        <item x="4278"/>
        <item x="990"/>
        <item x="3055"/>
        <item x="2539"/>
        <item x="4719"/>
        <item x="4903"/>
        <item x="2787"/>
        <item x="4675"/>
        <item x="1264"/>
        <item x="4798"/>
        <item x="3296"/>
        <item x="4746"/>
        <item x="1042"/>
        <item x="2336"/>
        <item x="4173"/>
        <item x="97"/>
        <item x="1344"/>
        <item x="1824"/>
        <item x="2859"/>
        <item x="4068"/>
        <item x="3302"/>
        <item x="1092"/>
        <item x="3681"/>
        <item x="1893"/>
        <item x="30"/>
        <item x="3720"/>
        <item x="1825"/>
        <item x="4583"/>
        <item x="3239"/>
        <item x="1635"/>
        <item x="1198"/>
        <item x="518"/>
        <item x="2562"/>
        <item x="2584"/>
        <item x="710"/>
        <item x="633"/>
        <item x="2999"/>
        <item x="264"/>
        <item x="3426"/>
        <item x="3967"/>
        <item x="3258"/>
        <item x="781"/>
        <item x="3379"/>
        <item x="575"/>
        <item x="817"/>
        <item x="4190"/>
        <item x="510"/>
        <item x="3090"/>
        <item x="3463"/>
        <item x="4540"/>
        <item x="3727"/>
        <item x="1762"/>
        <item x="1527"/>
        <item x="569"/>
        <item x="593"/>
        <item x="445"/>
        <item x="4943"/>
        <item x="4588"/>
        <item x="1026"/>
        <item x="1095"/>
        <item x="4580"/>
        <item x="3786"/>
        <item x="3386"/>
        <item x="3712"/>
        <item x="4851"/>
        <item x="1670"/>
        <item x="2979"/>
        <item x="813"/>
        <item x="4705"/>
        <item x="151"/>
        <item x="3922"/>
        <item x="3844"/>
        <item x="4027"/>
        <item x="2523"/>
        <item x="2964"/>
        <item x="4721"/>
        <item x="4837"/>
        <item x="3909"/>
        <item x="2005"/>
        <item x="210"/>
        <item x="3150"/>
        <item x="2429"/>
        <item x="3536"/>
        <item x="4954"/>
        <item x="2112"/>
        <item x="3121"/>
        <item x="16"/>
        <item x="587"/>
        <item x="1482"/>
        <item x="3933"/>
        <item x="2066"/>
        <item x="463"/>
        <item x="3820"/>
        <item x="2702"/>
        <item x="3551"/>
        <item x="2529"/>
        <item x="4332"/>
        <item x="4172"/>
        <item x="4395"/>
        <item x="2690"/>
        <item x="1260"/>
        <item x="4056"/>
        <item x="4182"/>
        <item x="2719"/>
        <item x="109"/>
        <item x="2712"/>
        <item x="1253"/>
        <item x="1876"/>
        <item x="2257"/>
        <item x="3764"/>
        <item x="3767"/>
        <item x="449"/>
        <item x="4586"/>
        <item x="2375"/>
        <item x="4667"/>
        <item x="2237"/>
        <item x="1487"/>
        <item x="568"/>
        <item x="942"/>
        <item x="4381"/>
        <item x="4151"/>
        <item x="4280"/>
        <item x="1128"/>
        <item x="1703"/>
        <item x="1682"/>
        <item x="1822"/>
        <item x="809"/>
        <item x="1171"/>
        <item x="4247"/>
        <item x="2829"/>
        <item x="2696"/>
        <item x="4372"/>
        <item x="1947"/>
        <item x="1440"/>
        <item x="2135"/>
        <item x="372"/>
        <item x="2253"/>
        <item x="4991"/>
        <item x="3884"/>
        <item x="2748"/>
        <item x="2227"/>
        <item x="4041"/>
        <item x="4728"/>
        <item x="3349"/>
        <item x="34"/>
        <item x="1183"/>
        <item x="4612"/>
        <item x="3535"/>
        <item x="3534"/>
        <item x="1392"/>
        <item x="3045"/>
        <item x="3839"/>
        <item x="829"/>
        <item x="2045"/>
        <item x="434"/>
        <item x="282"/>
        <item x="871"/>
        <item x="28"/>
        <item x="1732"/>
        <item x="577"/>
        <item x="2374"/>
        <item x="3252"/>
        <item x="2546"/>
        <item x="1806"/>
        <item x="458"/>
        <item x="4725"/>
        <item x="2998"/>
        <item x="52"/>
        <item x="11"/>
        <item x="366"/>
        <item x="1787"/>
        <item x="3285"/>
        <item x="4850"/>
        <item x="2191"/>
        <item x="4499"/>
        <item x="3546"/>
        <item x="270"/>
        <item x="4101"/>
        <item x="1040"/>
        <item x="1130"/>
        <item x="4510"/>
        <item x="1148"/>
        <item x="872"/>
        <item x="3592"/>
        <item x="2086"/>
        <item x="3334"/>
        <item x="3610"/>
        <item x="3654"/>
        <item x="4465"/>
        <item x="3763"/>
        <item x="864"/>
        <item x="2204"/>
        <item x="2749"/>
        <item x="4325"/>
        <item x="1753"/>
        <item x="4016"/>
        <item x="3495"/>
        <item x="2423"/>
        <item x="3455"/>
        <item x="2915"/>
        <item x="4132"/>
        <item x="4578"/>
        <item x="3955"/>
        <item x="2107"/>
        <item x="4098"/>
        <item x="4959"/>
        <item x="4772"/>
        <item x="1981"/>
        <item x="1146"/>
        <item x="4511"/>
        <item x="3642"/>
        <item x="3129"/>
        <item x="225"/>
        <item x="4803"/>
        <item x="2276"/>
        <item x="4886"/>
        <item x="121"/>
        <item x="4979"/>
        <item x="3886"/>
        <item x="1543"/>
        <item x="3650"/>
        <item x="1452"/>
        <item x="2705"/>
        <item x="4838"/>
        <item x="2285"/>
        <item x="170"/>
        <item x="1311"/>
        <item x="3226"/>
        <item x="2965"/>
        <item x="3649"/>
        <item x="2665"/>
        <item x="1747"/>
        <item x="4558"/>
        <item x="2442"/>
        <item x="2768"/>
        <item x="1341"/>
        <item x="2346"/>
        <item x="4722"/>
        <item x="951"/>
        <item x="2675"/>
        <item x="3006"/>
        <item x="4142"/>
        <item x="110"/>
        <item x="1346"/>
        <item x="2238"/>
        <item x="739"/>
        <item x="1375"/>
        <item x="2169"/>
        <item x="2482"/>
        <item x="651"/>
        <item x="2334"/>
        <item x="131"/>
        <item x="1450"/>
        <item x="612"/>
        <item x="2545"/>
        <item x="4782"/>
        <item x="2959"/>
        <item x="3928"/>
        <item x="2151"/>
        <item x="4324"/>
        <item x="807"/>
        <item x="4362"/>
        <item x="4062"/>
        <item x="4473"/>
        <item x="1413"/>
        <item x="328"/>
        <item x="1224"/>
        <item x="4488"/>
        <item x="1885"/>
        <item x="4245"/>
        <item x="1443"/>
        <item x="1521"/>
        <item x="1027"/>
        <item x="405"/>
        <item x="519"/>
        <item x="4662"/>
        <item x="4187"/>
        <item x="3797"/>
        <item x="3201"/>
        <item x="887"/>
        <item x="175"/>
        <item x="860"/>
        <item x="2143"/>
        <item x="1588"/>
        <item x="1395"/>
        <item x="2117"/>
        <item x="2080"/>
        <item x="3421"/>
        <item x="2271"/>
        <item x="2988"/>
        <item x="1668"/>
        <item x="4250"/>
        <item x="896"/>
        <item x="4030"/>
        <item x="4483"/>
        <item x="3895"/>
        <item x="1499"/>
        <item x="4216"/>
        <item x="1215"/>
        <item x="2555"/>
        <item x="4069"/>
        <item x="2663"/>
        <item x="134"/>
        <item x="1213"/>
        <item x="1285"/>
        <item x="3343"/>
        <item x="1781"/>
        <item x="2228"/>
        <item x="4251"/>
        <item x="4665"/>
        <item x="4438"/>
        <item x="1434"/>
        <item x="4486"/>
        <item x="318"/>
        <item x="1172"/>
        <item x="322"/>
        <item x="3160"/>
        <item x="1001"/>
        <item x="3973"/>
        <item x="391"/>
        <item t="default"/>
      </items>
    </pivotField>
    <pivotField showAll="0"/>
    <pivotField showAll="0">
      <items count="13">
        <item x="5"/>
        <item x="3"/>
        <item x="10"/>
        <item x="4"/>
        <item x="1"/>
        <item x="9"/>
        <item x="11"/>
        <item x="6"/>
        <item x="0"/>
        <item x="8"/>
        <item x="7"/>
        <item x="2"/>
        <item t="default"/>
      </items>
    </pivotField>
    <pivotField showAll="0">
      <items count="5">
        <item x="3"/>
        <item x="1"/>
        <item x="0"/>
        <item x="2"/>
        <item t="default"/>
      </items>
    </pivotField>
    <pivotField showAll="0">
      <items count="13">
        <item x="5"/>
        <item x="3"/>
        <item x="10"/>
        <item x="4"/>
        <item x="1"/>
        <item x="9"/>
        <item x="11"/>
        <item x="6"/>
        <item x="0"/>
        <item x="8"/>
        <item x="7"/>
        <item x="2"/>
        <item t="default"/>
      </items>
    </pivotField>
    <pivotField showAll="0">
      <items count="8">
        <item x="0"/>
        <item x="3"/>
        <item x="6"/>
        <item x="1"/>
        <item x="4"/>
        <item x="5"/>
        <item x="2"/>
        <item t="default"/>
      </items>
    </pivotField>
    <pivotField axis="axisRow" showAll="0" defaultSubtotal="0">
      <items count="6">
        <item x="0"/>
        <item x="1"/>
        <item x="2"/>
        <item x="3"/>
        <item x="4"/>
        <item x="5"/>
      </items>
    </pivotField>
    <pivotField showAll="0" defaultSubtotal="0">
      <items count="4">
        <item x="0"/>
        <item x="1"/>
        <item x="2"/>
        <item x="3"/>
      </items>
    </pivotField>
    <pivotField dataField="1" dragToRow="0" dragToCol="0" dragToPage="0" showAll="0" defaultSubtotal="0"/>
    <pivotField dragToRow="0" dragToCol="0" dragToPage="0" showAll="0" defaultSubtotal="0"/>
    <pivotField dragToRow="0" dragToCol="0" dragToPage="0" showAll="0" defaultSubtotal="0"/>
  </pivotFields>
  <rowFields count="1">
    <field x="11"/>
  </rowFields>
  <rowItems count="5">
    <i>
      <x v="1"/>
    </i>
    <i>
      <x v="2"/>
    </i>
    <i>
      <x v="3"/>
    </i>
    <i>
      <x v="4"/>
    </i>
    <i t="grand">
      <x/>
    </i>
  </rowItems>
  <colItems count="1">
    <i/>
  </colItems>
  <dataFields count="1">
    <dataField name="Sum of Actual vs Budgeted " fld="13" baseField="11" baseItem="1"/>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DD8A34-3A07-4D4E-9A98-F378A82B63AF}" name="PivotTable2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40:C143" firstHeaderRow="0" firstDataRow="1" firstDataCol="1"/>
  <pivotFields count="16">
    <pivotField showAll="0"/>
    <pivotField dataField="1" showAll="0"/>
    <pivotField dataField="1" showAll="0"/>
    <pivotField showAll="0">
      <items count="5">
        <item x="3"/>
        <item x="2"/>
        <item x="1"/>
        <item x="0"/>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items count="13">
        <item x="5"/>
        <item x="3"/>
        <item x="10"/>
        <item x="4"/>
        <item x="1"/>
        <item x="9"/>
        <item x="11"/>
        <item x="6"/>
        <item x="0"/>
        <item x="8"/>
        <item x="7"/>
        <item x="2"/>
        <item t="default"/>
      </items>
    </pivotField>
    <pivotField showAll="0"/>
    <pivotField showAll="0"/>
    <pivotField showAll="0">
      <items count="8">
        <item x="0"/>
        <item x="3"/>
        <item x="6"/>
        <item x="1"/>
        <item x="4"/>
        <item x="5"/>
        <item x="2"/>
        <item t="default"/>
      </items>
    </pivotField>
    <pivotField showAll="0" defaultSubtotal="0">
      <items count="6">
        <item sd="0" x="0"/>
        <item sd="0" x="1"/>
        <item sd="0" x="2"/>
        <item sd="0" x="3"/>
        <item sd="0" x="4"/>
        <item sd="0" x="5"/>
      </items>
    </pivotField>
    <pivotField axis="axisRow" showAll="0" defaultSubtotal="0">
      <items count="4">
        <item sd="0" x="0"/>
        <item sd="0" x="1"/>
        <item sd="0" x="2"/>
        <item sd="0" x="3"/>
      </items>
    </pivotField>
    <pivotField dragToRow="0" dragToCol="0" dragToPage="0" showAll="0" defaultSubtotal="0"/>
    <pivotField dragToRow="0" dragToCol="0" dragToPage="0" showAll="0" defaultSubtotal="0"/>
    <pivotField dragToRow="0" dragToCol="0" dragToPage="0" showAll="0" defaultSubtotal="0"/>
  </pivotFields>
  <rowFields count="1">
    <field x="12"/>
  </rowFields>
  <rowItems count="3">
    <i>
      <x v="1"/>
    </i>
    <i>
      <x v="2"/>
    </i>
    <i t="grand">
      <x/>
    </i>
  </rowItems>
  <colFields count="1">
    <field x="-2"/>
  </colFields>
  <colItems count="2">
    <i>
      <x/>
    </i>
    <i i="1">
      <x v="1"/>
    </i>
  </colItems>
  <dataFields count="2">
    <dataField name="Average of Budgeted Expense" fld="1" subtotal="average" baseField="12" baseItem="1"/>
    <dataField name="Average of Actual Expense" fld="2" subtotal="average" baseField="12" baseItem="1"/>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FDA346E-9A21-46BA-BFAC-1417731CCA91}"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127:B132" firstHeaderRow="1" firstDataRow="1" firstDataCol="1"/>
  <pivotFields count="16">
    <pivotField showAll="0">
      <items count="101">
        <item x="47"/>
        <item x="8"/>
        <item x="94"/>
        <item x="56"/>
        <item x="78"/>
        <item x="30"/>
        <item x="27"/>
        <item x="45"/>
        <item x="79"/>
        <item x="38"/>
        <item x="98"/>
        <item x="92"/>
        <item x="11"/>
        <item x="93"/>
        <item x="19"/>
        <item x="26"/>
        <item x="77"/>
        <item x="89"/>
        <item x="43"/>
        <item x="4"/>
        <item x="70"/>
        <item x="31"/>
        <item x="13"/>
        <item x="97"/>
        <item x="29"/>
        <item x="68"/>
        <item x="12"/>
        <item x="72"/>
        <item x="6"/>
        <item x="83"/>
        <item x="32"/>
        <item x="55"/>
        <item x="17"/>
        <item x="99"/>
        <item x="20"/>
        <item x="74"/>
        <item x="35"/>
        <item x="95"/>
        <item x="28"/>
        <item x="64"/>
        <item x="42"/>
        <item x="73"/>
        <item x="60"/>
        <item x="34"/>
        <item x="48"/>
        <item x="14"/>
        <item x="71"/>
        <item x="66"/>
        <item x="23"/>
        <item x="86"/>
        <item x="18"/>
        <item x="15"/>
        <item x="65"/>
        <item x="40"/>
        <item x="54"/>
        <item x="85"/>
        <item x="46"/>
        <item x="16"/>
        <item x="76"/>
        <item x="53"/>
        <item x="33"/>
        <item x="37"/>
        <item x="5"/>
        <item x="80"/>
        <item x="87"/>
        <item x="96"/>
        <item x="51"/>
        <item x="49"/>
        <item x="58"/>
        <item x="39"/>
        <item x="36"/>
        <item x="2"/>
        <item x="59"/>
        <item x="1"/>
        <item x="69"/>
        <item x="61"/>
        <item x="82"/>
        <item x="81"/>
        <item x="3"/>
        <item x="7"/>
        <item x="52"/>
        <item x="88"/>
        <item x="0"/>
        <item x="91"/>
        <item x="21"/>
        <item x="63"/>
        <item x="90"/>
        <item x="75"/>
        <item x="50"/>
        <item x="84"/>
        <item x="24"/>
        <item x="62"/>
        <item x="9"/>
        <item x="10"/>
        <item x="67"/>
        <item x="44"/>
        <item x="22"/>
        <item x="25"/>
        <item x="57"/>
        <item x="41"/>
        <item t="default"/>
      </items>
    </pivotField>
    <pivotField showAll="0"/>
    <pivotField dataField="1" showAll="0"/>
    <pivotField showAll="0">
      <items count="5">
        <item x="3"/>
        <item x="2"/>
        <item x="1"/>
        <item x="0"/>
        <item t="default"/>
      </items>
    </pivotField>
    <pivotField numFmtId="14" showAll="0"/>
    <pivotField showAll="0">
      <items count="5001">
        <item x="70"/>
        <item x="3393"/>
        <item x="1194"/>
        <item x="4972"/>
        <item x="3413"/>
        <item x="4303"/>
        <item x="3575"/>
        <item x="457"/>
        <item x="1436"/>
        <item x="4784"/>
        <item x="3689"/>
        <item x="2419"/>
        <item x="2297"/>
        <item x="3972"/>
        <item x="4191"/>
        <item x="3879"/>
        <item x="3464"/>
        <item x="3867"/>
        <item x="416"/>
        <item x="73"/>
        <item x="1305"/>
        <item x="2901"/>
        <item x="1611"/>
        <item x="4661"/>
        <item x="681"/>
        <item x="2186"/>
        <item x="3949"/>
        <item x="122"/>
        <item x="4592"/>
        <item x="1750"/>
        <item x="4930"/>
        <item x="1835"/>
        <item x="1468"/>
        <item x="100"/>
        <item x="4646"/>
        <item x="561"/>
        <item x="2735"/>
        <item x="89"/>
        <item x="960"/>
        <item x="4127"/>
        <item x="729"/>
        <item x="4070"/>
        <item x="4066"/>
        <item x="2853"/>
        <item x="3325"/>
        <item x="546"/>
        <item x="3384"/>
        <item x="1647"/>
        <item x="3828"/>
        <item x="1469"/>
        <item x="3569"/>
        <item x="1486"/>
        <item x="2994"/>
        <item x="3999"/>
        <item x="2247"/>
        <item x="531"/>
        <item x="2603"/>
        <item x="1767"/>
        <item x="4618"/>
        <item x="2941"/>
        <item x="1957"/>
        <item x="3772"/>
        <item x="3544"/>
        <item x="600"/>
        <item x="3268"/>
        <item x="64"/>
        <item x="2582"/>
        <item x="662"/>
        <item x="401"/>
        <item x="3144"/>
        <item x="1932"/>
        <item x="4065"/>
        <item x="2083"/>
        <item x="371"/>
        <item x="4201"/>
        <item x="1496"/>
        <item x="3774"/>
        <item x="327"/>
        <item x="3480"/>
        <item x="4184"/>
        <item x="4832"/>
        <item x="1723"/>
        <item x="3665"/>
        <item x="2231"/>
        <item x="3937"/>
        <item x="3423"/>
        <item x="442"/>
        <item x="2490"/>
        <item x="540"/>
        <item x="169"/>
        <item x="84"/>
        <item x="2134"/>
        <item x="665"/>
        <item x="1327"/>
        <item x="4900"/>
        <item x="2519"/>
        <item x="143"/>
        <item x="1545"/>
        <item x="541"/>
        <item x="4968"/>
        <item x="411"/>
        <item x="4342"/>
        <item x="1280"/>
        <item x="2119"/>
        <item x="1020"/>
        <item x="2170"/>
        <item x="2714"/>
        <item x="1513"/>
        <item x="224"/>
        <item x="715"/>
        <item x="2823"/>
        <item x="1968"/>
        <item x="4947"/>
        <item x="1090"/>
        <item x="3216"/>
        <item x="4115"/>
        <item x="3185"/>
        <item x="74"/>
        <item x="4335"/>
        <item x="2288"/>
        <item x="2739"/>
        <item x="4094"/>
        <item x="3035"/>
        <item x="1665"/>
        <item x="1397"/>
        <item x="2123"/>
        <item x="549"/>
        <item x="315"/>
        <item x="3166"/>
        <item x="4264"/>
        <item x="3776"/>
        <item x="3704"/>
        <item x="4767"/>
        <item x="551"/>
        <item x="3832"/>
        <item x="675"/>
        <item x="4990"/>
        <item x="673"/>
        <item x="3975"/>
        <item x="2408"/>
        <item x="1017"/>
        <item x="332"/>
        <item x="218"/>
        <item x="1733"/>
        <item x="2376"/>
        <item x="4114"/>
        <item x="4111"/>
        <item x="2164"/>
        <item x="534"/>
        <item x="3094"/>
        <item x="2689"/>
        <item x="2847"/>
        <item x="4347"/>
        <item x="3123"/>
        <item x="15"/>
        <item x="3755"/>
        <item x="4720"/>
        <item x="2499"/>
        <item x="3288"/>
        <item x="2492"/>
        <item x="2273"/>
        <item x="1711"/>
        <item x="3438"/>
        <item x="812"/>
        <item x="4005"/>
        <item x="1212"/>
        <item x="2248"/>
        <item x="1010"/>
        <item x="1996"/>
        <item x="4883"/>
        <item x="2750"/>
        <item x="4895"/>
        <item x="3806"/>
        <item x="843"/>
        <item x="1102"/>
        <item x="842"/>
        <item x="4855"/>
        <item x="4713"/>
        <item x="1303"/>
        <item x="2088"/>
        <item x="2476"/>
        <item x="2822"/>
        <item x="3276"/>
        <item x="3244"/>
        <item x="3125"/>
        <item x="88"/>
        <item x="2443"/>
        <item x="1273"/>
        <item x="3561"/>
        <item x="197"/>
        <item x="3056"/>
        <item x="4233"/>
        <item x="268"/>
        <item x="2928"/>
        <item x="1853"/>
        <item x="3808"/>
        <item x="3761"/>
        <item x="742"/>
        <item x="3098"/>
        <item x="444"/>
        <item x="1652"/>
        <item x="1559"/>
        <item x="3241"/>
        <item x="3408"/>
        <item x="3159"/>
        <item x="2496"/>
        <item x="2140"/>
        <item x="1776"/>
        <item x="67"/>
        <item x="2049"/>
        <item x="4823"/>
        <item x="4921"/>
        <item x="3819"/>
        <item x="4581"/>
        <item x="3326"/>
        <item x="2213"/>
        <item x="2553"/>
        <item x="756"/>
        <item x="2458"/>
        <item x="4359"/>
        <item x="440"/>
        <item x="2313"/>
        <item x="619"/>
        <item x="3406"/>
        <item x="1738"/>
        <item x="1717"/>
        <item x="3127"/>
        <item x="2455"/>
        <item x="1980"/>
        <item x="410"/>
        <item x="1442"/>
        <item x="478"/>
        <item x="2633"/>
        <item x="4494"/>
        <item x="4816"/>
        <item x="2209"/>
        <item x="3788"/>
        <item x="1195"/>
        <item x="3691"/>
        <item x="4559"/>
        <item x="480"/>
        <item x="697"/>
        <item x="567"/>
        <item x="2150"/>
        <item x="4255"/>
        <item x="3082"/>
        <item x="1826"/>
        <item x="3505"/>
        <item x="4333"/>
        <item x="4292"/>
        <item x="848"/>
        <item x="4617"/>
        <item x="2255"/>
        <item x="1186"/>
        <item x="325"/>
        <item x="2569"/>
        <item x="3322"/>
        <item x="3579"/>
        <item x="377"/>
        <item x="2580"/>
        <item x="1756"/>
        <item x="3625"/>
        <item x="3081"/>
        <item x="3456"/>
        <item x="4063"/>
        <item x="580"/>
        <item x="2747"/>
        <item x="4854"/>
        <item x="314"/>
        <item x="2661"/>
        <item x="786"/>
        <item x="3550"/>
        <item x="1108"/>
        <item x="1140"/>
        <item x="4165"/>
        <item x="1856"/>
        <item x="2424"/>
        <item x="2769"/>
        <item x="1768"/>
        <item x="3477"/>
        <item x="1623"/>
        <item x="3177"/>
        <item x="4548"/>
        <item x="147"/>
        <item x="3396"/>
        <item x="4034"/>
        <item x="4053"/>
        <item x="4124"/>
        <item x="4387"/>
        <item x="4660"/>
        <item x="2171"/>
        <item x="2212"/>
        <item x="989"/>
        <item x="1797"/>
        <item x="628"/>
        <item x="2203"/>
        <item x="3835"/>
        <item x="2438"/>
        <item x="632"/>
        <item x="4872"/>
        <item x="1493"/>
        <item x="3255"/>
        <item x="4273"/>
        <item x="4442"/>
        <item x="3202"/>
        <item x="830"/>
        <item x="4613"/>
        <item x="4092"/>
        <item x="2621"/>
        <item x="45"/>
        <item x="4627"/>
        <item x="146"/>
        <item x="2860"/>
        <item x="2752"/>
        <item x="4037"/>
        <item x="2453"/>
        <item x="2472"/>
        <item x="2630"/>
        <item x="3203"/>
        <item x="1978"/>
        <item x="3611"/>
        <item x="3567"/>
        <item x="4875"/>
        <item x="1126"/>
        <item x="522"/>
        <item x="3102"/>
        <item x="1289"/>
        <item x="4061"/>
        <item x="3245"/>
        <item x="1446"/>
        <item x="917"/>
        <item x="1654"/>
        <item x="4281"/>
        <item x="1678"/>
        <item x="4731"/>
        <item x="2449"/>
        <item x="193"/>
        <item x="4468"/>
        <item x="968"/>
        <item x="973"/>
        <item x="3503"/>
        <item x="4505"/>
        <item x="3778"/>
        <item x="3049"/>
        <item x="2759"/>
        <item x="2870"/>
        <item x="2641"/>
        <item x="862"/>
        <item x="774"/>
        <item x="4434"/>
        <item x="1795"/>
        <item x="4956"/>
        <item x="2896"/>
        <item x="1530"/>
        <item x="1814"/>
        <item x="4792"/>
        <item x="4137"/>
        <item x="1277"/>
        <item x="1088"/>
        <item x="894"/>
        <item x="3369"/>
        <item x="233"/>
        <item x="3459"/>
        <item x="4405"/>
        <item x="213"/>
        <item x="4385"/>
        <item x="396"/>
        <item x="3770"/>
        <item x="1193"/>
        <item x="320"/>
        <item x="1018"/>
        <item x="3987"/>
        <item x="3510"/>
        <item x="875"/>
        <item x="4906"/>
        <item x="564"/>
        <item x="929"/>
        <item x="2156"/>
        <item x="2505"/>
        <item x="1672"/>
        <item x="1788"/>
        <item x="4733"/>
        <item x="1604"/>
        <item x="2381"/>
        <item x="3259"/>
        <item x="4392"/>
        <item x="2960"/>
        <item x="2118"/>
        <item x="1546"/>
        <item x="741"/>
        <item x="4163"/>
        <item x="1062"/>
        <item x="1671"/>
        <item x="2278"/>
        <item x="2396"/>
        <item x="2540"/>
        <item x="1169"/>
        <item x="629"/>
        <item x="650"/>
        <item x="1283"/>
        <item x="4787"/>
        <item x="3539"/>
        <item x="2524"/>
        <item x="211"/>
        <item x="721"/>
        <item x="618"/>
        <item x="2006"/>
        <item x="3744"/>
        <item x="4306"/>
        <item x="3607"/>
        <item x="3824"/>
        <item x="590"/>
        <item x="2893"/>
        <item x="1548"/>
        <item x="1318"/>
        <item x="2743"/>
        <item x="1880"/>
        <item x="10"/>
        <item x="3192"/>
        <item x="505"/>
        <item x="2831"/>
        <item x="2356"/>
        <item x="796"/>
        <item x="3306"/>
        <item x="3986"/>
        <item x="2912"/>
        <item x="533"/>
        <item x="2446"/>
        <item x="414"/>
        <item x="3929"/>
        <item x="1986"/>
        <item x="2625"/>
        <item x="203"/>
        <item x="3034"/>
        <item x="4509"/>
        <item x="649"/>
        <item x="660"/>
        <item x="4051"/>
        <item x="3062"/>
        <item x="1846"/>
        <item x="1729"/>
        <item x="4975"/>
        <item x="874"/>
        <item x="3021"/>
        <item x="278"/>
        <item x="25"/>
        <item x="2614"/>
        <item x="536"/>
        <item x="635"/>
        <item x="3222"/>
        <item x="1995"/>
        <item x="4100"/>
        <item x="418"/>
        <item x="2730"/>
        <item x="915"/>
        <item x="2874"/>
        <item x="1951"/>
        <item x="3419"/>
        <item x="516"/>
        <item x="3376"/>
        <item x="1511"/>
        <item x="1059"/>
        <item x="273"/>
        <item x="212"/>
        <item x="2036"/>
        <item x="2565"/>
        <item x="3853"/>
        <item x="3351"/>
        <item x="54"/>
        <item x="2953"/>
        <item x="946"/>
        <item x="714"/>
        <item x="3382"/>
        <item x="2880"/>
        <item x="4539"/>
        <item x="3301"/>
        <item x="3818"/>
        <item x="1505"/>
        <item x="1188"/>
        <item x="3050"/>
        <item x="2889"/>
        <item x="2319"/>
        <item x="3694"/>
        <item x="3213"/>
        <item x="4711"/>
        <item x="873"/>
        <item x="3118"/>
        <item x="1629"/>
        <item x="2775"/>
        <item x="2405"/>
        <item x="179"/>
        <item x="1159"/>
        <item x="2199"/>
        <item x="808"/>
        <item x="3109"/>
        <item x="1993"/>
        <item x="3331"/>
        <item x="1125"/>
        <item x="2963"/>
        <item x="3554"/>
        <item x="4260"/>
        <item x="3416"/>
        <item x="1225"/>
        <item x="1270"/>
        <item x="3251"/>
        <item x="2078"/>
        <item x="3541"/>
        <item x="4994"/>
        <item x="428"/>
        <item x="4944"/>
        <item x="992"/>
        <item x="2459"/>
        <item x="4858"/>
        <item x="3443"/>
        <item x="4196"/>
        <item x="4659"/>
        <item x="1258"/>
        <item x="2022"/>
        <item x="2344"/>
        <item x="3825"/>
        <item x="2388"/>
        <item x="1419"/>
        <item x="3846"/>
        <item x="1168"/>
        <item x="4168"/>
        <item x="2796"/>
        <item x="1358"/>
        <item x="446"/>
        <item x="999"/>
        <item x="856"/>
        <item x="4291"/>
        <item x="4253"/>
        <item x="4199"/>
        <item x="2461"/>
        <item x="4026"/>
        <item x="3870"/>
        <item x="102"/>
        <item x="4135"/>
        <item x="17"/>
        <item x="3380"/>
        <item x="470"/>
        <item x="2943"/>
        <item x="3798"/>
        <item x="194"/>
        <item x="23"/>
        <item x="4042"/>
        <item x="180"/>
        <item x="2160"/>
        <item x="1940"/>
        <item x="2272"/>
        <item x="2019"/>
        <item x="2906"/>
        <item x="4447"/>
        <item x="3957"/>
        <item x="2804"/>
        <item x="4668"/>
        <item x="4774"/>
        <item x="2635"/>
        <item x="4334"/>
        <item x="3784"/>
        <item x="3923"/>
        <item x="2501"/>
        <item x="2945"/>
        <item x="2177"/>
        <item x="1455"/>
        <item x="1709"/>
        <item x="3401"/>
        <item x="1085"/>
        <item x="252"/>
        <item x="2962"/>
        <item x="2099"/>
        <item x="3284"/>
        <item x="2013"/>
        <item x="2950"/>
        <item x="1815"/>
        <item x="2057"/>
        <item x="3458"/>
        <item x="3418"/>
        <item x="4795"/>
        <item x="403"/>
        <item x="1050"/>
        <item x="844"/>
        <item x="1621"/>
        <item x="4846"/>
        <item x="479"/>
        <item x="2163"/>
        <item x="2905"/>
        <item x="3580"/>
        <item x="2138"/>
        <item x="1177"/>
        <item x="1877"/>
        <item x="2648"/>
        <item x="4203"/>
        <item x="2484"/>
        <item x="3242"/>
        <item x="1568"/>
        <item x="3926"/>
        <item x="4215"/>
        <item x="2483"/>
        <item x="2096"/>
        <item x="3137"/>
        <item x="183"/>
        <item x="854"/>
        <item x="22"/>
        <item x="4687"/>
        <item x="509"/>
        <item x="2280"/>
        <item x="2330"/>
        <item x="1002"/>
        <item x="4084"/>
        <item x="209"/>
        <item x="1167"/>
        <item x="4882"/>
        <item x="243"/>
        <item x="3517"/>
        <item x="2418"/>
        <item x="380"/>
        <item x="4206"/>
        <item x="406"/>
        <item x="4294"/>
        <item x="2997"/>
        <item x="1223"/>
        <item x="2232"/>
        <item x="4919"/>
        <item x="437"/>
        <item x="1761"/>
        <item x="3010"/>
        <item x="563"/>
        <item x="4679"/>
        <item x="1522"/>
        <item x="1445"/>
        <item x="958"/>
        <item x="1987"/>
        <item x="2866"/>
        <item x="1481"/>
        <item x="2944"/>
        <item x="3451"/>
        <item x="1610"/>
        <item x="2670"/>
        <item x="492"/>
        <item x="4594"/>
        <item x="733"/>
        <item x="1139"/>
        <item x="3525"/>
        <item x="1048"/>
        <item x="397"/>
        <item x="3652"/>
        <item x="3899"/>
        <item x="1006"/>
        <item x="1356"/>
        <item x="3552"/>
        <item x="3409"/>
        <item x="3638"/>
        <item x="335"/>
        <item x="4261"/>
        <item x="1209"/>
        <item x="105"/>
        <item x="1274"/>
        <item x="3849"/>
        <item x="3061"/>
        <item x="316"/>
        <item x="4584"/>
        <item x="3519"/>
        <item x="44"/>
        <item x="2219"/>
        <item x="1789"/>
        <item x="2502"/>
        <item x="4985"/>
        <item x="3032"/>
        <item x="2079"/>
        <item x="1192"/>
        <item x="2412"/>
        <item x="1640"/>
        <item x="2845"/>
        <item x="4287"/>
        <item x="3047"/>
        <item x="1428"/>
        <item x="2647"/>
        <item x="1586"/>
        <item x="711"/>
        <item x="3713"/>
        <item x="3199"/>
        <item x="893"/>
        <item x="4176"/>
        <item x="4409"/>
        <item x="1916"/>
        <item x="3468"/>
        <item x="4806"/>
        <item x="1266"/>
        <item x="4797"/>
        <item x="4566"/>
        <item x="1510"/>
        <item x="1271"/>
        <item x="4934"/>
        <item x="2020"/>
        <item x="3792"/>
        <item x="943"/>
        <item x="3465"/>
        <item x="259"/>
        <item x="1955"/>
        <item x="3951"/>
        <item x="3278"/>
        <item x="2629"/>
        <item x="3171"/>
        <item x="2622"/>
        <item x="3162"/>
        <item x="2596"/>
        <item x="2128"/>
        <item x="156"/>
        <item x="3180"/>
        <item x="2447"/>
        <item x="4902"/>
        <item x="2909"/>
        <item x="3710"/>
        <item x="3706"/>
        <item x="3143"/>
        <item x="4047"/>
        <item x="2417"/>
        <item x="1697"/>
        <item x="1736"/>
        <item x="3487"/>
        <item x="3629"/>
        <item x="900"/>
        <item x="3377"/>
        <item x="1417"/>
        <item x="0"/>
        <item x="1962"/>
        <item x="572"/>
        <item x="794"/>
        <item x="4866"/>
        <item x="2927"/>
        <item x="483"/>
        <item x="520"/>
        <item x="288"/>
        <item x="1028"/>
        <item x="2047"/>
        <item x="4739"/>
        <item x="185"/>
        <item x="3178"/>
        <item x="2852"/>
        <item x="4078"/>
        <item x="1985"/>
        <item x="3064"/>
        <item x="588"/>
        <item x="3562"/>
        <item x="1291"/>
        <item x="2557"/>
        <item x="4143"/>
        <item x="1137"/>
        <item x="4451"/>
        <item x="2521"/>
        <item x="3887"/>
        <item x="417"/>
        <item x="1464"/>
        <item x="4489"/>
        <item x="2428"/>
        <item x="2676"/>
        <item x="4480"/>
        <item x="3859"/>
        <item x="5"/>
        <item x="624"/>
        <item x="1308"/>
        <item x="3520"/>
        <item x="2137"/>
        <item x="1101"/>
        <item x="988"/>
        <item x="1243"/>
        <item x="3639"/>
        <item x="3145"/>
        <item x="3730"/>
        <item x="2537"/>
        <item x="2761"/>
        <item x="685"/>
        <item x="4147"/>
        <item x="1564"/>
        <item x="2666"/>
        <item x="415"/>
        <item x="4948"/>
        <item x="3878"/>
        <item x="557"/>
        <item x="2966"/>
        <item x="3479"/>
        <item x="1361"/>
        <item x="4585"/>
        <item x="3079"/>
        <item x="4814"/>
        <item x="2370"/>
        <item x="307"/>
        <item x="1693"/>
        <item x="2935"/>
        <item x="1495"/>
        <item x="3807"/>
        <item x="4105"/>
        <item x="4730"/>
        <item x="4160"/>
        <item x="486"/>
        <item x="1143"/>
        <item x="3666"/>
        <item x="2850"/>
        <item x="3809"/>
        <item x="4743"/>
        <item x="4577"/>
        <item x="603"/>
        <item x="3071"/>
        <item x="4564"/>
        <item x="1909"/>
        <item x="2888"/>
        <item x="1268"/>
        <item x="1948"/>
        <item x="3475"/>
        <item x="914"/>
        <item x="2471"/>
        <item x="3196"/>
        <item x="2930"/>
        <item x="4378"/>
        <item x="4752"/>
        <item x="1609"/>
        <item x="3787"/>
        <item x="768"/>
        <item x="2673"/>
        <item x="1498"/>
        <item x="4322"/>
        <item x="249"/>
        <item x="1013"/>
        <item x="2973"/>
        <item x="607"/>
        <item x="2252"/>
        <item x="3117"/>
        <item x="4321"/>
        <item x="2976"/>
        <item x="306"/>
        <item x="4207"/>
        <item x="2532"/>
        <item x="4"/>
        <item x="2486"/>
        <item x="4194"/>
        <item x="4090"/>
        <item x="261"/>
        <item x="528"/>
        <item x="1489"/>
        <item x="248"/>
        <item x="200"/>
        <item x="1374"/>
        <item x="1906"/>
        <item x="4609"/>
        <item x="12"/>
        <item x="2938"/>
        <item x="1679"/>
        <item x="592"/>
        <item x="2154"/>
        <item x="4461"/>
        <item x="2390"/>
        <item x="3621"/>
        <item x="1061"/>
        <item x="3543"/>
        <item x="3898"/>
        <item x="2210"/>
        <item x="4867"/>
        <item x="1272"/>
        <item x="932"/>
        <item x="3161"/>
        <item x="645"/>
        <item x="4449"/>
        <item x="3212"/>
        <item x="4234"/>
        <item x="1236"/>
        <item x="3424"/>
        <item x="1304"/>
        <item x="4961"/>
        <item x="501"/>
        <item x="4031"/>
        <item x="1217"/>
        <item x="2646"/>
        <item x="1666"/>
        <item x="4283"/>
        <item x="2745"/>
        <item x="3095"/>
        <item x="3813"/>
        <item x="3793"/>
        <item x="2121"/>
        <item x="1708"/>
        <item x="4805"/>
        <item x="2328"/>
        <item x="205"/>
        <item x="2188"/>
        <item x="3195"/>
        <item x="3765"/>
        <item x="4736"/>
        <item x="4478"/>
        <item x="4552"/>
        <item x="3615"/>
        <item x="184"/>
        <item x="3782"/>
        <item x="219"/>
        <item x="2451"/>
        <item x="964"/>
        <item x="4493"/>
        <item x="3585"/>
        <item x="504"/>
        <item x="1293"/>
        <item x="3601"/>
        <item x="1039"/>
        <item x="2593"/>
        <item x="859"/>
        <item x="683"/>
        <item x="4367"/>
        <item x="1460"/>
        <item x="1594"/>
        <item x="606"/>
        <item x="3494"/>
        <item x="286"/>
        <item x="1328"/>
        <item x="4874"/>
        <item x="3248"/>
        <item x="4263"/>
        <item x="1207"/>
        <item x="4423"/>
        <item x="1263"/>
        <item x="2168"/>
        <item x="3932"/>
        <item x="3800"/>
        <item x="4962"/>
        <item x="4804"/>
        <item x="3663"/>
        <item x="1618"/>
        <item x="32"/>
        <item x="2695"/>
        <item x="3099"/>
        <item x="1603"/>
        <item x="4942"/>
        <item x="4724"/>
        <item x="983"/>
        <item x="472"/>
        <item x="3868"/>
        <item x="495"/>
        <item x="4849"/>
        <item x="2436"/>
        <item x="2141"/>
        <item x="2811"/>
        <item x="3707"/>
        <item x="4760"/>
        <item x="4403"/>
        <item x="2568"/>
        <item x="727"/>
        <item x="1597"/>
        <item x="4922"/>
        <item x="4232"/>
        <item x="2318"/>
        <item x="3855"/>
        <item x="538"/>
        <item x="1074"/>
        <item x="4876"/>
        <item x="1541"/>
        <item x="4304"/>
        <item x="361"/>
        <item x="2581"/>
        <item x="4339"/>
        <item x="4984"/>
        <item x="1072"/>
        <item x="3882"/>
        <item x="2995"/>
        <item x="1836"/>
        <item x="2589"/>
        <item x="3228"/>
        <item x="295"/>
        <item x="3215"/>
        <item x="2777"/>
        <item x="1780"/>
        <item x="4813"/>
        <item x="2325"/>
        <item x="1965"/>
        <item x="68"/>
        <item x="3651"/>
        <item x="4167"/>
        <item x="3181"/>
        <item x="3356"/>
        <item x="279"/>
        <item x="2681"/>
        <item x="806"/>
        <item x="3514"/>
        <item x="1294"/>
        <item x="1800"/>
        <item x="1381"/>
        <item x="2353"/>
        <item x="2087"/>
        <item x="232"/>
        <item x="3392"/>
        <item x="4104"/>
        <item x="1681"/>
        <item x="3428"/>
        <item x="704"/>
        <item x="1966"/>
        <item x="3896"/>
        <item x="4136"/>
        <item x="125"/>
        <item x="574"/>
        <item x="4239"/>
        <item x="2599"/>
        <item x="126"/>
        <item x="3490"/>
        <item x="2340"/>
        <item x="4514"/>
        <item x="4793"/>
        <item x="174"/>
        <item x="3019"/>
        <item x="3197"/>
        <item x="3863"/>
        <item x="584"/>
        <item x="2556"/>
        <item x="4222"/>
        <item x="3587"/>
        <item x="1105"/>
        <item x="3586"/>
        <item x="3486"/>
        <item x="4050"/>
        <item x="1840"/>
        <item x="677"/>
        <item x="3934"/>
        <item x="1508"/>
        <item x="1917"/>
        <item x="3366"/>
        <item x="4330"/>
        <item x="4469"/>
        <item x="2165"/>
        <item x="4401"/>
        <item x="3077"/>
        <item x="130"/>
        <item x="3743"/>
        <item x="441"/>
        <item x="1834"/>
        <item x="1275"/>
        <item x="1570"/>
        <item x="2243"/>
        <item x="2794"/>
        <item x="1387"/>
        <item x="1233"/>
        <item x="4522"/>
        <item x="3420"/>
        <item x="1249"/>
        <item x="4394"/>
        <item x="636"/>
        <item x="4982"/>
        <item x="1695"/>
        <item x="364"/>
        <item x="350"/>
        <item x="4641"/>
        <item x="2610"/>
        <item x="262"/>
        <item x="3044"/>
        <item x="1691"/>
        <item x="2567"/>
        <item x="4572"/>
        <item x="1905"/>
        <item x="654"/>
        <item x="1109"/>
        <item x="1870"/>
        <item x="1861"/>
        <item x="724"/>
        <item x="1938"/>
        <item x="2339"/>
        <item x="957"/>
        <item x="2571"/>
        <item x="496"/>
        <item x="1456"/>
        <item x="399"/>
        <item x="257"/>
        <item x="3725"/>
        <item x="4240"/>
        <item x="2636"/>
        <item x="4336"/>
        <item x="3256"/>
        <item x="3110"/>
        <item x="2726"/>
        <item x="333"/>
        <item x="863"/>
        <item x="2494"/>
        <item x="1449"/>
        <item x="2669"/>
        <item x="2792"/>
        <item x="1858"/>
        <item x="1319"/>
        <item x="3817"/>
        <item x="1325"/>
        <item x="2783"/>
        <item x="1232"/>
        <item x="2404"/>
        <item x="4162"/>
        <item x="1791"/>
        <item x="1828"/>
        <item x="4235"/>
        <item x="267"/>
        <item x="2828"/>
        <item x="3033"/>
        <item x="1187"/>
        <item x="2225"/>
        <item x="599"/>
        <item x="127"/>
        <item x="2179"/>
        <item x="2587"/>
        <item x="2522"/>
        <item x="1390"/>
        <item x="118"/>
        <item x="1132"/>
        <item x="1100"/>
        <item x="235"/>
        <item x="1338"/>
        <item x="3992"/>
        <item x="2517"/>
        <item x="1222"/>
        <item x="971"/>
        <item x="317"/>
        <item x="761"/>
        <item x="4599"/>
        <item x="1378"/>
        <item x="2664"/>
        <item x="881"/>
        <item x="3321"/>
        <item x="2422"/>
        <item x="3361"/>
        <item x="4826"/>
        <item x="31"/>
        <item x="4755"/>
        <item x="3293"/>
        <item x="4019"/>
        <item x="3152"/>
        <item x="4341"/>
        <item x="1771"/>
        <item x="375"/>
        <item x="4622"/>
        <item x="3"/>
        <item x="1969"/>
        <item x="2149"/>
        <item x="1631"/>
        <item x="922"/>
        <item x="274"/>
        <item x="236"/>
        <item x="3606"/>
        <item x="3214"/>
        <item x="3367"/>
        <item x="2559"/>
        <item x="2184"/>
        <item x="2996"/>
        <item x="1636"/>
        <item x="2263"/>
        <item x="3582"/>
        <item x="4158"/>
        <item x="163"/>
        <item x="419"/>
        <item x="1911"/>
        <item x="3354"/>
        <item x="2275"/>
        <item x="4847"/>
        <item x="3357"/>
        <item x="2122"/>
        <item x="4696"/>
        <item x="3718"/>
        <item x="2838"/>
        <item x="4113"/>
        <item x="1712"/>
        <item x="2181"/>
        <item x="58"/>
        <item x="4389"/>
        <item x="4786"/>
        <item x="1106"/>
        <item x="72"/>
        <item x="1000"/>
        <item x="369"/>
        <item x="3374"/>
        <item x="2741"/>
        <item x="2222"/>
        <item x="3827"/>
        <item x="2329"/>
        <item x="2552"/>
        <item x="1433"/>
        <item x="966"/>
        <item x="3918"/>
        <item x="1839"/>
        <item x="4709"/>
        <item x="137"/>
        <item x="4360"/>
        <item x="855"/>
        <item x="4462"/>
        <item x="2070"/>
        <item x="4830"/>
        <item x="1615"/>
        <item x="2268"/>
        <item x="133"/>
        <item x="659"/>
        <item x="2152"/>
        <item x="1421"/>
        <item x="239"/>
        <item x="2491"/>
        <item x="3950"/>
        <item x="1960"/>
        <item x="1794"/>
        <item x="1710"/>
        <item x="4242"/>
        <item x="40"/>
        <item x="4301"/>
        <item x="4801"/>
        <item x="1872"/>
        <item x="2812"/>
        <item x="2947"/>
        <item x="497"/>
        <item x="1438"/>
        <item x="3742"/>
        <item x="1728"/>
        <item x="4095"/>
        <item x="2886"/>
        <item x="244"/>
        <item x="4670"/>
        <item x="1087"/>
        <item x="4924"/>
        <item x="4320"/>
        <item x="4285"/>
        <item x="3735"/>
        <item x="3656"/>
        <item x="4549"/>
        <item x="3444"/>
        <item x="3485"/>
        <item x="4918"/>
        <item x="2810"/>
        <item x="4591"/>
        <item x="1163"/>
        <item x="1230"/>
        <item x="1461"/>
        <item x="2014"/>
        <item x="2607"/>
        <item x="36"/>
        <item x="1726"/>
        <item x="2753"/>
        <item x="1067"/>
        <item x="148"/>
        <item x="2410"/>
        <item x="3022"/>
        <item x="2922"/>
        <item x="2235"/>
        <item x="98"/>
        <item x="858"/>
        <item x="2903"/>
        <item x="2208"/>
        <item x="2835"/>
        <item x="4159"/>
        <item x="3405"/>
        <item x="1566"/>
        <item x="2290"/>
        <item x="4904"/>
        <item x="2618"/>
        <item x="609"/>
        <item x="276"/>
        <item x="4923"/>
        <item x="1523"/>
        <item x="3953"/>
        <item x="653"/>
        <item x="167"/>
        <item x="3148"/>
        <item x="2515"/>
        <item x="4498"/>
        <item x="3631"/>
        <item x="1251"/>
        <item x="4999"/>
        <item x="3840"/>
        <item x="4822"/>
        <item x="601"/>
        <item x="2830"/>
        <item x="2224"/>
        <item x="4046"/>
        <item x="4619"/>
        <item x="802"/>
        <item x="975"/>
        <item x="713"/>
        <item x="4925"/>
        <item x="3101"/>
        <item x="4538"/>
        <item x="2053"/>
        <item x="275"/>
        <item x="3532"/>
        <item x="3803"/>
        <item x="4780"/>
        <item x="3449"/>
        <item x="4077"/>
        <item x="1660"/>
        <item x="524"/>
        <item x="4444"/>
        <item x="4992"/>
        <item x="4490"/>
        <item x="543"/>
        <item x="4217"/>
        <item x="3029"/>
        <item x="730"/>
        <item x="1540"/>
        <item x="1807"/>
        <item x="1492"/>
        <item x="3574"/>
        <item x="240"/>
        <item x="149"/>
        <item x="241"/>
        <item x="1952"/>
        <item x="168"/>
        <item x="709"/>
        <item x="4777"/>
        <item x="1847"/>
        <item x="2190"/>
        <item x="3731"/>
        <item x="3497"/>
        <item x="1684"/>
        <item x="3768"/>
        <item x="182"/>
        <item x="251"/>
        <item x="4630"/>
        <item x="1150"/>
        <item x="1881"/>
        <item x="838"/>
        <item x="2776"/>
        <item x="387"/>
        <item x="4139"/>
        <item x="3741"/>
        <item x="3982"/>
        <item x="868"/>
        <item x="996"/>
        <item x="1888"/>
        <item x="4430"/>
        <item x="3051"/>
        <item x="1322"/>
        <item x="1477"/>
        <item x="2026"/>
        <item x="2110"/>
        <item x="3591"/>
        <item x="4293"/>
        <item x="1033"/>
        <item x="2856"/>
        <item x="1758"/>
        <item x="62"/>
        <item x="113"/>
        <item x="3745"/>
        <item x="2289"/>
        <item x="3721"/>
        <item x="3403"/>
        <item x="2682"/>
        <item x="1945"/>
        <item x="545"/>
        <item x="3614"/>
        <item x="1607"/>
        <item x="1933"/>
        <item x="2011"/>
        <item x="1404"/>
        <item x="2734"/>
        <item x="1185"/>
        <item x="1170"/>
        <item x="3504"/>
        <item x="4156"/>
        <item x="4213"/>
        <item x="4496"/>
        <item x="3977"/>
        <item x="3566"/>
        <item x="2444"/>
        <item x="4249"/>
        <item x="2902"/>
        <item x="43"/>
        <item x="455"/>
        <item x="3091"/>
        <item x="2040"/>
        <item x="2270"/>
        <item x="4088"/>
        <item x="49"/>
        <item x="1118"/>
        <item x="4456"/>
        <item x="1674"/>
        <item x="2316"/>
        <item x="263"/>
        <item x="1809"/>
        <item x="1077"/>
        <item x="3402"/>
        <item x="1702"/>
        <item x="195"/>
        <item x="1024"/>
        <item x="1383"/>
        <item x="3701"/>
        <item x="3914"/>
        <item x="3927"/>
        <item x="4621"/>
        <item x="1254"/>
        <item x="4055"/>
        <item x="3415"/>
        <item x="765"/>
        <item x="2642"/>
        <item x="3717"/>
        <item x="2981"/>
        <item x="3871"/>
        <item x="3936"/>
        <item x="944"/>
        <item x="247"/>
        <item x="2037"/>
        <item x="1152"/>
        <item x="2337"/>
        <item x="753"/>
        <item x="285"/>
        <item x="1051"/>
        <item x="2857"/>
        <item x="511"/>
        <item x="426"/>
        <item x="3931"/>
        <item x="4821"/>
        <item x="2825"/>
        <item x="1582"/>
        <item x="4802"/>
        <item x="1347"/>
        <item x="1524"/>
        <item x="4458"/>
        <item x="1537"/>
        <item x="2837"/>
        <item x="1734"/>
        <item x="3644"/>
        <item x="3605"/>
        <item x="4455"/>
        <item x="4912"/>
        <item x="3015"/>
        <item x="3545"/>
        <item x="331"/>
        <item x="4081"/>
        <item x="2274"/>
        <item x="2155"/>
        <item x="1954"/>
        <item x="4218"/>
        <item x="3962"/>
        <item x="3548"/>
        <item x="2202"/>
        <item x="4726"/>
        <item x="3810"/>
        <item x="448"/>
        <item x="152"/>
        <item x="1658"/>
        <item x="3897"/>
        <item x="1054"/>
        <item x="1044"/>
        <item x="1245"/>
        <item x="2200"/>
        <item x="674"/>
        <item x="90"/>
        <item x="4783"/>
        <item x="3645"/>
        <item x="3225"/>
        <item x="326"/>
        <item x="436"/>
        <item x="1060"/>
        <item x="3048"/>
        <item x="2113"/>
        <item x="4907"/>
        <item x="2967"/>
        <item x="4773"/>
        <item x="1992"/>
        <item x="2585"/>
        <item x="4414"/>
        <item x="4602"/>
        <item x="3687"/>
        <item x="1409"/>
        <item x="3355"/>
        <item x="2742"/>
        <item x="4862"/>
        <item x="4800"/>
        <item x="775"/>
        <item x="1444"/>
        <item x="394"/>
        <item x="4022"/>
        <item x="782"/>
        <item x="1414"/>
        <item x="1754"/>
        <item x="3983"/>
        <item x="1116"/>
        <item x="2677"/>
        <item x="284"/>
        <item x="1634"/>
        <item x="579"/>
        <item x="913"/>
        <item x="2534"/>
        <item x="1035"/>
        <item x="3963"/>
        <item x="2779"/>
        <item x="532"/>
        <item x="655"/>
        <item x="2327"/>
        <item x="605"/>
        <item x="390"/>
        <item x="3469"/>
        <item x="4290"/>
        <item x="2990"/>
        <item x="3965"/>
        <item x="4758"/>
        <item x="2402"/>
        <item x="2657"/>
        <item x="1913"/>
        <item x="1501"/>
        <item x="1064"/>
        <item x="4236"/>
        <item x="2701"/>
        <item x="3068"/>
        <item x="904"/>
        <item x="123"/>
        <item x="1359"/>
        <item x="740"/>
        <item x="4763"/>
        <item x="4568"/>
        <item x="4241"/>
        <item x="2052"/>
        <item x="4995"/>
        <item x="3007"/>
        <item x="1532"/>
        <item x="1112"/>
        <item x="1005"/>
        <item x="4315"/>
        <item x="560"/>
        <item x="3407"/>
        <item x="787"/>
        <item x="1173"/>
        <item x="3184"/>
        <item x="296"/>
        <item x="3287"/>
        <item x="3693"/>
        <item x="762"/>
        <item x="2389"/>
        <item x="1777"/>
        <item x="2894"/>
        <item x="2093"/>
        <item x="747"/>
        <item x="1326"/>
        <item x="4749"/>
        <item x="3636"/>
        <item x="749"/>
        <item x="4542"/>
        <item x="1034"/>
        <item x="4951"/>
        <item x="3470"/>
        <item x="450"/>
        <item x="4908"/>
        <item x="3715"/>
        <item x="431"/>
        <item x="2142"/>
        <item x="797"/>
        <item x="4265"/>
        <item x="2773"/>
        <item x="1142"/>
        <item x="3724"/>
        <item x="2802"/>
        <item x="3925"/>
        <item x="771"/>
        <item x="1803"/>
        <item x="2858"/>
        <item x="3398"/>
        <item x="3836"/>
        <item x="297"/>
        <item x="4432"/>
        <item x="4373"/>
        <item x="1843"/>
        <item x="1420"/>
        <item x="4936"/>
        <item x="2732"/>
        <item x="1578"/>
        <item x="1166"/>
        <item x="2051"/>
        <item x="1581"/>
        <item x="3174"/>
        <item x="3179"/>
        <item x="473"/>
        <item x="4898"/>
        <item x="4815"/>
        <item x="2668"/>
        <item x="3622"/>
        <item x="4361"/>
        <item x="4036"/>
        <item x="1830"/>
        <item x="3484"/>
        <item x="4497"/>
        <item x="2577"/>
        <item x="490"/>
        <item x="3002"/>
        <item x="3576"/>
        <item x="3108"/>
        <item x="4913"/>
        <item x="4500"/>
        <item x="763"/>
        <item x="582"/>
        <item x="57"/>
        <item x="2766"/>
        <item x="330"/>
        <item x="625"/>
        <item x="3507"/>
        <item x="3919"/>
        <item x="4134"/>
        <item x="831"/>
        <item x="246"/>
        <item x="112"/>
        <item x="615"/>
        <item x="3913"/>
        <item x="3537"/>
        <item x="493"/>
        <item x="4518"/>
        <item x="3736"/>
        <item x="3616"/>
        <item x="1509"/>
        <item x="3324"/>
        <item x="4910"/>
        <item x="2421"/>
        <item x="2639"/>
        <item x="1197"/>
        <item x="422"/>
        <item x="433"/>
        <item x="906"/>
        <item x="997"/>
        <item x="4863"/>
        <item x="2416"/>
        <item x="1958"/>
        <item x="46"/>
        <item x="221"/>
        <item x="1011"/>
        <item x="3233"/>
        <item x="4614"/>
        <item x="2173"/>
        <item x="2427"/>
        <item x="1288"/>
        <item x="4121"/>
        <item x="1855"/>
        <item x="1144"/>
        <item x="3294"/>
        <item x="799"/>
        <item x="3243"/>
        <item x="4684"/>
        <item x="2360"/>
        <item x="2368"/>
        <item x="1370"/>
        <item x="1371"/>
        <item x="4734"/>
        <item x="2899"/>
        <item x="4219"/>
        <item x="3246"/>
        <item x="120"/>
        <item x="389"/>
        <item x="1838"/>
        <item x="4531"/>
        <item x="1335"/>
        <item x="1619"/>
        <item x="2942"/>
        <item x="2892"/>
        <item x="158"/>
        <item x="2403"/>
        <item x="4501"/>
        <item x="482"/>
        <item x="967"/>
        <item x="4390"/>
        <item x="1045"/>
        <item x="1470"/>
        <item x="795"/>
        <item x="384"/>
        <item x="186"/>
        <item x="1769"/>
        <item x="4337"/>
        <item x="3378"/>
        <item x="2102"/>
        <item x="596"/>
        <item x="1569"/>
        <item x="3900"/>
        <item x="4848"/>
        <item x="3655"/>
        <item x="2480"/>
        <item x="4723"/>
        <item x="4350"/>
        <item x="644"/>
        <item x="4308"/>
        <item x="1859"/>
        <item x="680"/>
        <item x="1029"/>
        <item x="3969"/>
        <item x="1149"/>
        <item x="3023"/>
        <item x="2918"/>
        <item x="899"/>
        <item x="360"/>
        <item x="1989"/>
        <item x="3037"/>
        <item x="3966"/>
        <item x="3260"/>
        <item x="2391"/>
        <item x="2485"/>
        <item x="826"/>
        <item x="4860"/>
        <item x="4421"/>
        <item x="4202"/>
        <item x="2834"/>
        <item x="4313"/>
        <item x="3411"/>
        <item x="2182"/>
        <item x="3617"/>
        <item x="3000"/>
        <item x="1928"/>
        <item x="1596"/>
        <item x="4960"/>
        <item x="3758"/>
        <item x="3981"/>
        <item x="514"/>
        <item x="4737"/>
        <item x="2466"/>
        <item x="2533"/>
        <item x="459"/>
        <item x="987"/>
        <item x="1250"/>
        <item x="1518"/>
        <item x="4429"/>
        <item x="2479"/>
        <item x="9"/>
        <item x="4108"/>
        <item x="2018"/>
        <item x="2980"/>
        <item x="1651"/>
        <item x="4575"/>
        <item x="4009"/>
        <item x="1689"/>
        <item x="4666"/>
        <item x="2394"/>
        <item x="3875"/>
        <item x="1200"/>
        <item x="1782"/>
        <item x="4427"/>
        <item x="2608"/>
        <item x="471"/>
        <item x="1584"/>
        <item x="2294"/>
        <item x="4681"/>
        <item x="1178"/>
        <item x="1426"/>
        <item x="1154"/>
        <item x="1007"/>
        <item x="1474"/>
        <item x="3140"/>
        <item x="4579"/>
        <item x="1571"/>
        <item x="3577"/>
        <item x="2549"/>
        <item x="3679"/>
        <item x="3076"/>
        <item x="429"/>
        <item x="188"/>
        <item x="4116"/>
        <item x="3760"/>
        <item x="3907"/>
        <item x="508"/>
        <item x="4467"/>
        <item x="924"/>
        <item x="1261"/>
        <item x="3688"/>
        <item x="613"/>
        <item x="4188"/>
        <item x="4551"/>
        <item x="4986"/>
        <item x="719"/>
        <item x="1620"/>
        <item x="4870"/>
        <item x="4768"/>
        <item x="1716"/>
        <item x="4678"/>
        <item x="1299"/>
        <item x="836"/>
        <item x="3373"/>
        <item x="1764"/>
        <item x="889"/>
        <item x="4309"/>
        <item x="2108"/>
        <item x="1899"/>
        <item x="2798"/>
        <item x="2239"/>
        <item x="3759"/>
        <item x="2362"/>
        <item x="527"/>
        <item x="4871"/>
        <item x="591"/>
        <item x="3677"/>
        <item x="3754"/>
        <item x="1694"/>
        <item x="1279"/>
        <item x="1049"/>
        <item x="7"/>
        <item x="4706"/>
        <item x="1919"/>
        <item x="1842"/>
        <item x="2246"/>
        <item x="701"/>
        <item x="3902"/>
        <item x="3434"/>
        <item x="4248"/>
        <item x="4917"/>
        <item x="1115"/>
        <item x="3363"/>
        <item x="3596"/>
        <item x="2193"/>
        <item x="3496"/>
        <item x="2881"/>
        <item x="1854"/>
        <item x="3848"/>
        <item x="4831"/>
        <item x="85"/>
        <item x="4546"/>
        <item x="35"/>
        <item x="312"/>
        <item x="2789"/>
        <item x="3370"/>
        <item x="2624"/>
        <item x="1667"/>
        <item x="969"/>
        <item x="1685"/>
        <item x="4228"/>
        <item x="4616"/>
        <item x="1889"/>
        <item x="139"/>
        <item x="4161"/>
        <item x="3089"/>
        <item x="4453"/>
        <item x="2507"/>
        <item x="4109"/>
        <item x="616"/>
        <item x="4628"/>
        <item x="3122"/>
        <item x="2023"/>
        <item x="3959"/>
        <item x="4789"/>
        <item x="2269"/>
        <item x="1642"/>
        <item x="2851"/>
        <item x="1189"/>
        <item x="4014"/>
        <item x="1552"/>
        <item x="4504"/>
        <item x="4889"/>
        <item x="3890"/>
        <item x="1362"/>
        <item x="4997"/>
        <item x="2145"/>
        <item x="2351"/>
        <item x="1502"/>
        <item x="291"/>
        <item x="3862"/>
        <item x="3267"/>
        <item x="670"/>
        <item x="4911"/>
        <item x="4340"/>
        <item x="2933"/>
        <item x="671"/>
        <item x="2371"/>
        <item x="4410"/>
        <item x="1562"/>
        <item x="299"/>
        <item x="1435"/>
        <item x="1429"/>
        <item x="3998"/>
        <item x="3132"/>
        <item x="3945"/>
        <item x="4885"/>
        <item x="3194"/>
        <item x="4082"/>
        <item x="2307"/>
        <item x="3865"/>
        <item x="48"/>
        <item x="1104"/>
        <item x="2782"/>
        <item x="340"/>
        <item x="4328"/>
        <item x="3036"/>
        <item x="1368"/>
        <item x="1297"/>
        <item x="1043"/>
        <item x="2495"/>
        <item x="59"/>
        <item x="304"/>
        <item x="1887"/>
        <item x="748"/>
        <item x="1515"/>
        <item x="2323"/>
        <item x="1953"/>
        <item x="2795"/>
        <item x="4130"/>
        <item x="2876"/>
        <item x="2693"/>
        <item x="3590"/>
        <item x="1480"/>
        <item x="3073"/>
        <item x="3780"/>
        <item x="4205"/>
        <item x="911"/>
        <item x="4015"/>
        <item x="2450"/>
        <item x="178"/>
        <item x="2125"/>
        <item x="1731"/>
        <item x="745"/>
        <item x="974"/>
        <item x="1462"/>
        <item x="2674"/>
        <item x="1567"/>
        <item x="3716"/>
        <item x="290"/>
        <item x="2131"/>
        <item x="3930"/>
        <item x="3850"/>
        <item x="2267"/>
        <item x="2172"/>
        <item x="4840"/>
        <item x="2722"/>
        <item x="2978"/>
        <item x="3323"/>
        <item x="705"/>
        <item x="3719"/>
        <item x="3889"/>
        <item x="2536"/>
        <item x="2937"/>
        <item x="4570"/>
        <item x="3904"/>
        <item x="4349"/>
        <item x="1655"/>
        <item x="2279"/>
        <item x="3093"/>
        <item x="621"/>
        <item x="726"/>
        <item x="1882"/>
        <item x="1742"/>
        <item x="4418"/>
        <item x="2321"/>
        <item x="272"/>
        <item x="1900"/>
        <item x="1988"/>
        <item x="3529"/>
        <item x="1907"/>
        <item x="1557"/>
        <item x="2244"/>
        <item x="849"/>
        <item x="2833"/>
        <item x="4166"/>
        <item x="1783"/>
        <item x="699"/>
        <item x="4857"/>
        <item x="3024"/>
        <item x="4431"/>
        <item x="319"/>
        <item x="2954"/>
        <item x="3250"/>
        <item x="919"/>
        <item x="1632"/>
        <item x="4133"/>
        <item x="3065"/>
        <item x="2650"/>
        <item x="4643"/>
        <item x="1306"/>
        <item x="3400"/>
        <item x="4256"/>
        <item x="60"/>
        <item x="3700"/>
        <item x="1071"/>
        <item x="164"/>
        <item x="3131"/>
        <item x="1138"/>
        <item x="1525"/>
        <item x="1605"/>
        <item x="4769"/>
        <item x="4644"/>
        <item x="3103"/>
        <item x="4517"/>
        <item x="4754"/>
        <item x="3917"/>
        <item x="3637"/>
        <item x="4928"/>
        <item x="4357"/>
        <item x="1206"/>
        <item x="14"/>
        <item x="1577"/>
        <item x="2968"/>
        <item x="3046"/>
        <item x="4140"/>
        <item x="1587"/>
        <item x="2919"/>
        <item x="63"/>
        <item x="1688"/>
        <item x="3084"/>
        <item x="4035"/>
        <item x="2194"/>
        <item x="2815"/>
        <item x="1412"/>
        <item x="555"/>
        <item x="2738"/>
        <item x="3573"/>
        <item x="500"/>
        <item x="1201"/>
        <item x="1935"/>
        <item x="4103"/>
        <item x="242"/>
        <item x="777"/>
        <item x="65"/>
        <item x="4901"/>
        <item x="3670"/>
        <item x="1069"/>
        <item x="466"/>
        <item x="3659"/>
        <item x="3206"/>
        <item x="2183"/>
        <item x="2218"/>
        <item x="4941"/>
        <item x="4284"/>
        <item x="3729"/>
        <item x="334"/>
        <item x="1336"/>
        <item x="4440"/>
        <item x="2293"/>
        <item x="2824"/>
        <item x="3726"/>
        <item x="515"/>
        <item x="2697"/>
        <item x="2818"/>
        <item x="281"/>
        <item x="779"/>
        <item x="1848"/>
        <item x="4445"/>
        <item x="4856"/>
        <item x="1343"/>
        <item x="4590"/>
        <item x="3796"/>
        <item x="3210"/>
        <item x="4107"/>
        <item x="3249"/>
        <item x="1321"/>
        <item x="4776"/>
        <item x="3858"/>
        <item x="4977"/>
        <item x="1514"/>
        <item x="2547"/>
        <item x="3789"/>
        <item x="3163"/>
        <item x="1591"/>
        <item x="420"/>
        <item x="3646"/>
        <item x="3281"/>
        <item x="4258"/>
        <item x="1415"/>
        <item x="1441"/>
        <item x="438"/>
        <item x="2060"/>
        <item x="485"/>
        <item x="4615"/>
        <item x="819"/>
        <item x="4428"/>
        <item x="4864"/>
        <item x="1478"/>
        <item x="1896"/>
        <item x="1472"/>
        <item x="2030"/>
        <item x="1799"/>
        <item x="824"/>
        <item x="237"/>
        <item x="4276"/>
        <item x="451"/>
        <item x="2605"/>
        <item x="789"/>
        <item x="910"/>
        <item x="879"/>
        <item x="3113"/>
        <item x="2468"/>
        <item x="945"/>
        <item x="3149"/>
        <item x="3040"/>
        <item x="2711"/>
        <item x="3600"/>
        <item x="4690"/>
        <item x="1295"/>
        <item x="818"/>
        <item x="116"/>
        <item x="4125"/>
        <item x="4086"/>
        <item x="2111"/>
        <item x="3317"/>
        <item x="2817"/>
        <item x="4998"/>
        <item x="1614"/>
        <item x="2373"/>
        <item x="3011"/>
        <item x="3728"/>
        <item x="1353"/>
        <item x="1180"/>
        <item x="785"/>
        <item x="961"/>
        <item x="4524"/>
        <item x="3509"/>
        <item x="2105"/>
        <item x="2832"/>
        <item x="933"/>
        <item x="2652"/>
        <item x="1190"/>
        <item x="712"/>
        <item x="4965"/>
        <item x="581"/>
        <item x="1437"/>
        <item x="4839"/>
        <item x="4269"/>
        <item x="1832"/>
        <item x="86"/>
        <item x="851"/>
        <item x="3381"/>
        <item x="404"/>
        <item x="4178"/>
        <item x="3191"/>
        <item x="4819"/>
        <item x="1284"/>
        <item x="3524"/>
        <item x="1351"/>
        <item x="3740"/>
        <item x="3943"/>
        <item x="3512"/>
        <item x="4818"/>
        <item x="3128"/>
        <item x="2230"/>
        <item x="931"/>
        <item x="392"/>
        <item x="1425"/>
        <item x="544"/>
        <item x="2221"/>
        <item x="2527"/>
        <item x="4533"/>
        <item x="4861"/>
        <item x="3338"/>
        <item x="4274"/>
        <item x="3316"/>
        <item x="477"/>
        <item x="4937"/>
        <item x="4177"/>
        <item x="3714"/>
        <item x="2774"/>
        <item x="1354"/>
        <item x="3209"/>
        <item x="3805"/>
        <item x="646"/>
        <item x="1145"/>
        <item x="4079"/>
        <item x="1082"/>
        <item x="825"/>
        <item x="1056"/>
        <item x="2497"/>
        <item x="1627"/>
        <item x="3231"/>
        <item x="3333"/>
        <item x="1851"/>
        <item x="688"/>
        <item x="778"/>
        <item x="4386"/>
        <item x="2583"/>
        <item x="3769"/>
        <item x="136"/>
        <item x="3271"/>
        <item x="2861"/>
        <item x="3291"/>
        <item x="2972"/>
        <item x="1827"/>
        <item x="1227"/>
        <item x="2322"/>
        <item x="1091"/>
        <item x="837"/>
        <item x="3454"/>
        <item x="2296"/>
        <item x="324"/>
        <item x="2372"/>
        <item x="3263"/>
        <item x="3305"/>
        <item x="4751"/>
        <item x="4075"/>
        <item x="1720"/>
        <item x="1643"/>
        <item x="4698"/>
        <item x="3834"/>
        <item x="425"/>
        <item x="1388"/>
        <item x="2908"/>
        <item x="2827"/>
        <item x="4436"/>
        <item x="2420"/>
        <item x="3027"/>
        <item x="2116"/>
        <item x="2302"/>
        <item x="1403"/>
        <item x="3667"/>
        <item x="4186"/>
        <item x="1241"/>
        <item x="668"/>
        <item x="725"/>
        <item x="2305"/>
        <item x="4471"/>
        <item x="3106"/>
        <item x="1757"/>
        <item x="3441"/>
        <item x="3499"/>
        <item x="3842"/>
        <item x="2840"/>
        <item x="2089"/>
        <item x="2003"/>
        <item x="2000"/>
        <item x="2435"/>
        <item x="1817"/>
        <item x="2574"/>
        <item x="2027"/>
        <item x="1080"/>
        <item x="2433"/>
        <item x="1075"/>
        <item x="2651"/>
        <item x="75"/>
        <item x="3165"/>
        <item x="4197"/>
        <item x="3074"/>
        <item x="2355"/>
        <item x="4642"/>
        <item x="2904"/>
        <item x="3572"/>
        <item x="2808"/>
        <item x="2615"/>
        <item x="1453"/>
        <item x="1317"/>
        <item x="3991"/>
        <item x="3620"/>
        <item x="1821"/>
        <item x="271"/>
        <item x="3052"/>
        <item x="2324"/>
        <item x="4398"/>
        <item x="2001"/>
        <item x="18"/>
        <item x="4404"/>
        <item x="2308"/>
        <item x="1157"/>
        <item x="2291"/>
        <item x="145"/>
        <item x="3472"/>
        <item x="2623"/>
        <item x="3697"/>
        <item x="4152"/>
        <item x="2377"/>
        <item x="1430"/>
        <item x="586"/>
        <item x="4439"/>
        <item x="562"/>
        <item x="4927"/>
        <item x="791"/>
        <item x="2550"/>
        <item x="707"/>
        <item x="2488"/>
        <item x="2180"/>
        <item x="3391"/>
        <item x="4311"/>
        <item x="3298"/>
        <item x="2358"/>
        <item x="525"/>
        <item x="3683"/>
        <item x="1314"/>
        <item x="3749"/>
        <item x="4268"/>
        <item x="2678"/>
        <item x="1281"/>
        <item x="3164"/>
        <item x="3462"/>
        <item x="3387"/>
        <item x="2315"/>
        <item x="1737"/>
        <item x="1850"/>
        <item x="1269"/>
        <item x="2046"/>
        <item x="3114"/>
        <item x="1763"/>
        <item x="2463"/>
        <item x="4634"/>
        <item x="2628"/>
        <item x="141"/>
        <item x="3766"/>
        <item x="1410"/>
        <item x="4682"/>
        <item x="4955"/>
        <item x="1722"/>
        <item x="3309"/>
        <item x="4002"/>
        <item x="1649"/>
        <item x="3414"/>
        <item x="1944"/>
        <item x="1590"/>
        <item x="2604"/>
        <item x="424"/>
        <item x="2781"/>
        <item x="1365"/>
        <item x="2206"/>
        <item x="3506"/>
        <item x="3746"/>
        <item x="4534"/>
        <item x="4326"/>
        <item x="2233"/>
        <item x="66"/>
        <item x="4032"/>
        <item x="3200"/>
        <item x="2955"/>
        <item x="4433"/>
        <item x="135"/>
        <item x="4881"/>
        <item x="2762"/>
        <item x="3946"/>
        <item x="2487"/>
        <item x="3335"/>
        <item x="883"/>
        <item x="1473"/>
        <item x="2688"/>
        <item x="1852"/>
        <item x="2510"/>
        <item x="3531"/>
        <item x="4932"/>
        <item x="949"/>
        <item x="2304"/>
        <item x="4307"/>
        <item x="1483"/>
        <item x="2597"/>
        <item x="4620"/>
        <item x="664"/>
        <item x="4485"/>
        <item x="4595"/>
        <item x="1394"/>
        <item x="897"/>
        <item x="1977"/>
        <item x="1046"/>
        <item x="2890"/>
        <item x="2073"/>
        <item x="329"/>
        <item x="4569"/>
        <item x="2054"/>
        <item x="4072"/>
        <item x="2814"/>
        <item x="4382"/>
        <item x="4230"/>
        <item x="4527"/>
        <item x="2174"/>
        <item x="2784"/>
        <item x="2612"/>
        <item x="345"/>
        <item x="373"/>
        <item x="3993"/>
        <item x="1520"/>
        <item x="4543"/>
        <item x="4654"/>
        <item x="3695"/>
        <item x="2891"/>
        <item x="4988"/>
        <item x="376"/>
        <item x="4790"/>
        <item x="694"/>
        <item x="1153"/>
        <item x="4226"/>
        <item x="828"/>
        <item x="578"/>
        <item x="439"/>
        <item x="1784"/>
        <item x="2415"/>
        <item x="3142"/>
        <item x="2035"/>
        <item x="2864"/>
        <item x="4828"/>
        <item x="1612"/>
        <item x="1999"/>
        <item x="461"/>
        <item x="2992"/>
        <item x="173"/>
        <item x="755"/>
        <item x="3041"/>
        <item x="892"/>
        <item x="2130"/>
        <item x="2462"/>
        <item x="3372"/>
        <item x="3016"/>
        <item x="2015"/>
        <item x="2473"/>
        <item x="4316"/>
        <item x="77"/>
        <item x="1622"/>
        <item x="1626"/>
        <item x="3756"/>
        <item x="1019"/>
        <item x="4464"/>
        <item x="648"/>
        <item x="3752"/>
        <item x="2813"/>
        <item x="1759"/>
        <item x="2601"/>
        <item x="4192"/>
        <item x="351"/>
        <item x="4635"/>
        <item x="1357"/>
        <item x="4238"/>
        <item x="4408"/>
        <item x="4926"/>
        <item x="3232"/>
        <item x="994"/>
        <item x="1721"/>
        <item x="1579"/>
        <item x="2576"/>
        <item x="1918"/>
        <item x="3193"/>
        <item x="3280"/>
        <item x="4145"/>
        <item x="363"/>
        <item x="3619"/>
        <item x="1576"/>
        <item x="3431"/>
        <item x="3072"/>
        <item x="1529"/>
        <item x="2512"/>
        <item x="1816"/>
        <item x="3811"/>
        <item x="2806"/>
        <item x="2366"/>
        <item x="570"/>
        <item x="3417"/>
        <item x="4060"/>
        <item x="2437"/>
        <item x="3604"/>
        <item x="3699"/>
        <item x="1366"/>
        <item x="2309"/>
        <item x="700"/>
        <item x="2764"/>
        <item x="3236"/>
        <item x="4650"/>
        <item x="4516"/>
        <item x="4916"/>
        <item x="3564"/>
        <item x="4420"/>
        <item x="2987"/>
        <item x="190"/>
        <item x="620"/>
        <item x="736"/>
        <item x="2214"/>
        <item x="1248"/>
        <item x="50"/>
        <item x="2072"/>
        <item x="1677"/>
        <item x="4122"/>
        <item x="61"/>
        <item x="2361"/>
        <item x="3394"/>
        <item x="1595"/>
        <item x="99"/>
        <item x="298"/>
        <item x="4809"/>
        <item x="2042"/>
        <item x="4195"/>
        <item x="4495"/>
        <item x="4869"/>
        <item x="494"/>
        <item x="2765"/>
        <item x="1641"/>
        <item x="3474"/>
        <item x="1765"/>
        <item x="3822"/>
        <item x="2127"/>
        <item x="39"/>
        <item x="1744"/>
        <item x="953"/>
        <item x="2535"/>
        <item x="2609"/>
        <item x="3066"/>
        <item x="1922"/>
        <item x="548"/>
        <item x="3664"/>
        <item x="1669"/>
        <item x="4519"/>
        <item x="4669"/>
        <item x="1994"/>
        <item x="1751"/>
        <item x="4676"/>
        <item x="465"/>
        <item x="4282"/>
        <item x="4375"/>
        <item x="3437"/>
        <item x="1219"/>
        <item x="2731"/>
        <item x="1454"/>
        <item x="2474"/>
        <item x="3643"/>
        <item x="1975"/>
        <item x="2526"/>
        <item x="2592"/>
        <item x="4174"/>
        <item x="2481"/>
        <item x="1766"/>
        <item x="885"/>
        <item x="1448"/>
        <item x="3684"/>
        <item x="3668"/>
        <item x="1863"/>
        <item x="4593"/>
        <item x="4560"/>
        <item x="523"/>
        <item x="1083"/>
        <item x="3112"/>
        <item x="2350"/>
        <item x="2816"/>
        <item x="4600"/>
        <item x="4189"/>
        <item x="2133"/>
        <item x="1282"/>
        <item x="2016"/>
        <item x="2041"/>
        <item x="1556"/>
        <item x="2185"/>
        <item x="3812"/>
        <item x="4198"/>
        <item x="3038"/>
        <item x="4146"/>
        <item x="4841"/>
        <item x="92"/>
        <item x="737"/>
        <item x="902"/>
        <item x="3522"/>
        <item x="4573"/>
        <item x="2380"/>
        <item x="4154"/>
        <item x="3901"/>
        <item x="2528"/>
        <item x="3978"/>
        <item x="4435"/>
        <item x="3138"/>
        <item x="1457"/>
        <item x="2103"/>
        <item x="3866"/>
        <item x="4289"/>
        <item x="1914"/>
        <item x="2033"/>
        <item x="4750"/>
        <item x="4106"/>
        <item x="106"/>
        <item x="2195"/>
        <item x="2724"/>
        <item x="161"/>
        <item x="2513"/>
        <item x="187"/>
        <item x="4482"/>
        <item x="1593"/>
        <item x="3158"/>
        <item x="3429"/>
        <item x="4633"/>
        <item x="4637"/>
        <item x="3104"/>
        <item x="3563"/>
        <item x="1930"/>
        <item x="3630"/>
        <item x="2068"/>
        <item x="1519"/>
        <item x="2432"/>
        <item x="3911"/>
        <item x="1662"/>
        <item x="1990"/>
        <item x="3314"/>
        <item x="115"/>
        <item x="454"/>
        <item x="2379"/>
        <item x="3627"/>
        <item x="667"/>
        <item x="3826"/>
        <item x="238"/>
        <item x="111"/>
        <item x="2809"/>
        <item x="3673"/>
        <item x="3556"/>
        <item x="2684"/>
        <item x="427"/>
        <item x="2240"/>
        <item x="53"/>
        <item x="1810"/>
        <item x="2475"/>
        <item x="2382"/>
        <item x="1352"/>
        <item x="890"/>
        <item x="558"/>
        <item x="3312"/>
        <item x="1683"/>
        <item x="2885"/>
        <item x="595"/>
        <item x="1891"/>
        <item x="4636"/>
        <item x="2934"/>
        <item x="20"/>
        <item x="4714"/>
        <item x="346"/>
        <item x="1129"/>
        <item x="2262"/>
        <item x="2043"/>
        <item x="2106"/>
        <item x="277"/>
        <item x="3921"/>
        <item x="878"/>
        <item x="201"/>
        <item x="2579"/>
        <item x="2065"/>
        <item x="2311"/>
        <item x="1396"/>
        <item x="3078"/>
        <item x="4740"/>
        <item x="4180"/>
        <item x="2158"/>
        <item x="936"/>
        <item x="4557"/>
        <item x="698"/>
        <item x="1820"/>
        <item x="1004"/>
        <item x="4345"/>
        <item x="1583"/>
        <item x="4896"/>
        <item x="103"/>
        <item x="3119"/>
        <item x="3502"/>
        <item x="4412"/>
        <item x="2399"/>
        <item x="2034"/>
        <item x="1459"/>
        <item x="2197"/>
        <item x="4044"/>
        <item x="2543"/>
        <item x="3247"/>
        <item x="1970"/>
        <item x="750"/>
        <item x="657"/>
        <item x="886"/>
        <item x="4181"/>
        <item x="1021"/>
        <item x="3003"/>
        <item x="1235"/>
        <item x="2300"/>
        <item x="3364"/>
        <item x="3891"/>
        <item x="2100"/>
        <item x="840"/>
        <item x="2157"/>
        <item x="192"/>
        <item x="310"/>
        <item x="4454"/>
        <item x="1912"/>
        <item x="550"/>
        <item x="3063"/>
        <item x="2226"/>
        <item x="918"/>
        <item x="4775"/>
        <item x="3555"/>
        <item x="2425"/>
        <item x="927"/>
        <item x="1312"/>
        <item x="1871"/>
        <item x="1276"/>
        <item x="1972"/>
        <item x="362"/>
        <item x="2723"/>
        <item x="1561"/>
        <item x="78"/>
        <item x="3794"/>
        <item x="81"/>
        <item x="3570"/>
        <item x="565"/>
        <item x="4626"/>
        <item x="1798"/>
        <item x="348"/>
        <item x="734"/>
        <item x="2345"/>
        <item x="930"/>
        <item x="4791"/>
        <item x="2649"/>
        <item x="853"/>
        <item x="4598"/>
        <item x="2207"/>
        <item x="2024"/>
        <item x="4677"/>
        <item x="1068"/>
        <item x="2261"/>
        <item x="1874"/>
        <item x="865"/>
        <item x="1058"/>
        <item x="3111"/>
        <item x="4820"/>
        <item x="177"/>
        <item x="3315"/>
        <item x="3031"/>
        <item x="1025"/>
        <item x="1580"/>
        <item x="895"/>
        <item x="4970"/>
        <item x="3526"/>
        <item x="4419"/>
        <item x="3299"/>
        <item x="3892"/>
        <item x="3908"/>
        <item x="4013"/>
        <item x="1639"/>
        <item x="2017"/>
        <item x="2595"/>
        <item x="1572"/>
        <item x="1500"/>
        <item x="2626"/>
        <item x="491"/>
        <item x="3466"/>
        <item x="4611"/>
        <item x="3004"/>
        <item x="4537"/>
        <item x="2692"/>
        <item x="3801"/>
        <item x="793"/>
        <item x="3888"/>
        <item x="641"/>
        <item x="4329"/>
        <item x="3107"/>
        <item x="29"/>
        <item x="2667"/>
        <item x="202"/>
        <item x="353"/>
        <item x="1196"/>
        <item x="708"/>
        <item x="617"/>
        <item x="2448"/>
        <item x="2826"/>
        <item x="3190"/>
        <item x="2819"/>
        <item x="676"/>
        <item x="908"/>
        <item x="254"/>
        <item x="4481"/>
        <item x="2136"/>
        <item x="4508"/>
        <item x="1151"/>
        <item x="1467"/>
        <item x="2454"/>
        <item x="3958"/>
        <item x="901"/>
        <item x="921"/>
        <item x="923"/>
        <item x="217"/>
        <item x="2498"/>
        <item x="71"/>
        <item x="2234"/>
        <item x="702"/>
        <item x="3613"/>
        <item x="4717"/>
        <item x="3254"/>
        <item x="1063"/>
        <item x="764"/>
        <item x="3269"/>
        <item x="1886"/>
        <item x="846"/>
        <item x="1349"/>
        <item x="3353"/>
        <item x="4833"/>
        <item x="2031"/>
        <item x="2925"/>
        <item x="1401"/>
        <item x="4996"/>
        <item x="4935"/>
        <item x="513"/>
        <item x="4664"/>
        <item x="2004"/>
        <item x="3483"/>
        <item x="2744"/>
        <item x="682"/>
        <item x="3996"/>
        <item x="3623"/>
        <item x="4370"/>
        <item x="3578"/>
        <item x="792"/>
        <item x="1926"/>
        <item x="769"/>
        <item x="1857"/>
        <item x="1030"/>
        <item x="1400"/>
        <item x="222"/>
        <item x="198"/>
        <item x="869"/>
        <item x="2215"/>
        <item x="1458"/>
        <item x="3777"/>
        <item x="4246"/>
        <item x="3088"/>
        <item x="4028"/>
        <item x="1373"/>
        <item x="998"/>
        <item x="4317"/>
        <item x="1779"/>
        <item x="4884"/>
        <item x="1837"/>
        <item x="2591"/>
        <item x="4532"/>
        <item x="3723"/>
        <item x="4059"/>
        <item x="79"/>
        <item x="1539"/>
        <item x="4129"/>
        <item x="857"/>
        <item x="2470"/>
        <item x="3261"/>
        <item x="3997"/>
        <item x="4914"/>
        <item x="4018"/>
        <item x="1628"/>
        <item x="1097"/>
        <item x="2189"/>
        <item x="3286"/>
        <item x="383"/>
        <item x="986"/>
        <item x="1267"/>
        <item x="3861"/>
        <item x="4764"/>
        <item x="798"/>
        <item x="2048"/>
        <item x="1238"/>
        <item x="1226"/>
        <item x="2256"/>
        <item x="3678"/>
        <item x="3168"/>
        <item x="2008"/>
        <item x="3671"/>
        <item x="1176"/>
        <item x="3018"/>
        <item x="2780"/>
        <item x="2414"/>
        <item x="4338"/>
        <item x="1256"/>
        <item x="258"/>
        <item x="2469"/>
        <item x="4817"/>
        <item x="484"/>
        <item x="1865"/>
        <item x="3368"/>
        <item x="2264"/>
        <item x="717"/>
        <item x="2632"/>
        <item x="1908"/>
        <item x="2431"/>
        <item x="3253"/>
        <item x="1920"/>
        <item x="3880"/>
        <item x="1315"/>
        <item x="3133"/>
        <item x="2611"/>
        <item x="1053"/>
        <item x="4571"/>
        <item x="3814"/>
        <item x="2956"/>
        <item x="2021"/>
        <item x="4272"/>
        <item x="162"/>
        <item x="3224"/>
        <item x="3762"/>
        <item x="1398"/>
        <item x="1307"/>
        <item x="3389"/>
        <item x="1719"/>
        <item x="1536"/>
        <item x="3297"/>
        <item x="4810"/>
        <item x="3167"/>
        <item x="1755"/>
        <item x="408"/>
        <item x="3831"/>
        <item x="3336"/>
        <item x="2948"/>
        <item x="4966"/>
        <item x="3205"/>
        <item x="3860"/>
        <item x="3198"/>
        <item x="4808"/>
        <item x="2686"/>
        <item x="2357"/>
        <item x="4231"/>
        <item x="2715"/>
        <item x="3157"/>
        <item x="3829"/>
        <item x="1984"/>
        <item x="4535"/>
        <item x="3547"/>
        <item x="1616"/>
        <item x="4175"/>
        <item x="4770"/>
        <item x="979"/>
        <item x="4657"/>
        <item x="2946"/>
        <item x="165"/>
        <item x="4388"/>
        <item x="398"/>
        <item x="4887"/>
        <item x="3653"/>
        <item x="2167"/>
        <item x="1897"/>
        <item x="2971"/>
        <item x="2900"/>
        <item x="4039"/>
        <item x="311"/>
        <item x="1257"/>
        <item x="1407"/>
        <item x="1363"/>
        <item x="4149"/>
        <item x="2867"/>
        <item x="3598"/>
        <item x="1084"/>
        <item x="4950"/>
        <item x="1423"/>
        <item x="2095"/>
        <item x="1644"/>
        <item x="814"/>
        <item x="2400"/>
        <item x="928"/>
        <item x="2671"/>
        <item x="2600"/>
        <item x="1047"/>
        <item x="767"/>
        <item x="1862"/>
        <item x="3155"/>
        <item x="4688"/>
        <item x="956"/>
        <item x="3352"/>
        <item x="1963"/>
        <item x="3791"/>
        <item x="4865"/>
        <item x="1801"/>
        <item x="1692"/>
        <item x="517"/>
        <item x="1228"/>
        <item x="4512"/>
        <item x="3821"/>
        <item x="1786"/>
        <item x="4355"/>
        <item x="1221"/>
        <item x="1009"/>
        <item x="962"/>
        <item x="3120"/>
        <item x="87"/>
        <item x="4582"/>
        <item x="343"/>
        <item x="3467"/>
        <item x="658"/>
        <item x="3070"/>
        <item x="2306"/>
        <item x="1210"/>
        <item x="995"/>
        <item x="4457"/>
        <item x="3583"/>
        <item x="2865"/>
        <item x="2807"/>
        <item x="82"/>
        <item x="2700"/>
        <item x="4845"/>
        <item x="1606"/>
        <item x="1902"/>
        <item x="2872"/>
        <item x="3448"/>
        <item x="4011"/>
        <item x="1399"/>
        <item x="2071"/>
        <item x="3624"/>
        <item x="4939"/>
        <item x="2869"/>
        <item x="3292"/>
        <item x="2301"/>
        <item x="2687"/>
        <item x="4567"/>
        <item x="4463"/>
        <item x="3802"/>
        <item x="4275"/>
        <item x="2393"/>
        <item x="2770"/>
        <item x="4530"/>
        <item x="1290"/>
        <item x="2949"/>
        <item x="4058"/>
        <item x="2708"/>
        <item x="1937"/>
        <item x="4271"/>
        <item x="934"/>
        <item x="1334"/>
        <item x="566"/>
        <item x="3100"/>
        <item x="4894"/>
        <item x="3703"/>
        <item x="3942"/>
        <item x="1"/>
        <item x="3218"/>
        <item x="453"/>
        <item x="1544"/>
        <item x="481"/>
        <item x="4279"/>
        <item x="4741"/>
        <item x="1038"/>
        <item x="1923"/>
        <item x="4270"/>
        <item x="2923"/>
        <item x="379"/>
        <item x="1402"/>
        <item x="4663"/>
        <item x="3952"/>
        <item x="4157"/>
        <item x="4562"/>
        <item x="801"/>
        <item x="3124"/>
        <item x="4200"/>
        <item x="4366"/>
        <item x="2982"/>
        <item x="3092"/>
        <item x="3883"/>
        <item x="1589"/>
        <item x="4748"/>
        <item x="4506"/>
        <item x="4929"/>
        <item x="4183"/>
        <item x="3303"/>
        <item x="776"/>
        <item x="1012"/>
        <item x="1676"/>
        <item x="3360"/>
        <item x="4327"/>
        <item x="2873"/>
        <item x="3096"/>
        <item x="2803"/>
        <item x="4302"/>
        <item x="3371"/>
        <item x="3447"/>
        <item x="2120"/>
        <item x="903"/>
        <item x="2771"/>
        <item x="3345"/>
        <item x="4503"/>
        <item x="2392"/>
        <item x="4868"/>
        <item x="4169"/>
        <item x="1161"/>
        <item x="1355"/>
        <item x="1927"/>
        <item x="1743"/>
        <item x="3648"/>
        <item x="4680"/>
        <item x="2236"/>
        <item x="552"/>
        <item x="3696"/>
        <item x="3584"/>
        <item x="1202"/>
        <item x="4371"/>
        <item x="4691"/>
        <item x="1675"/>
        <item x="1066"/>
        <item x="1929"/>
        <item x="3984"/>
        <item x="2343"/>
        <item x="4745"/>
        <item x="3183"/>
        <item x="2217"/>
        <item x="3588"/>
        <item x="1316"/>
        <item x="4448"/>
        <item x="2713"/>
        <item x="1894"/>
        <item x="1534"/>
        <item x="4353"/>
        <item x="1813"/>
        <item x="604"/>
        <item x="3154"/>
        <item x="1910"/>
        <item x="4604"/>
        <item x="2281"/>
        <item x="4964"/>
        <item x="3589"/>
        <item x="1941"/>
        <item x="4601"/>
        <item x="2464"/>
        <item x="3674"/>
        <item x="1432"/>
        <item x="1904"/>
        <item x="2242"/>
        <item x="3344"/>
        <item x="4459"/>
        <item x="2175"/>
        <item x="1465"/>
        <item x="3540"/>
        <item x="502"/>
        <item x="6"/>
        <item x="2721"/>
        <item x="3410"/>
        <item x="898"/>
        <item x="1111"/>
        <item x="4702"/>
        <item x="368"/>
        <item x="229"/>
        <item x="4204"/>
        <item x="1775"/>
        <item x="877"/>
        <item x="3440"/>
        <item x="3005"/>
        <item x="965"/>
        <item x="3851"/>
        <item x="1120"/>
        <item x="1943"/>
        <item x="2465"/>
        <item x="3527"/>
        <item x="4521"/>
        <item x="1389"/>
        <item x="4425"/>
        <item x="4541"/>
        <item x="4006"/>
        <item x="4083"/>
        <item x="214"/>
        <item x="2895"/>
        <item x="1553"/>
        <item x="2229"/>
        <item x="4383"/>
        <item x="948"/>
        <item x="2028"/>
        <item x="349"/>
        <item x="1466"/>
        <item x="3597"/>
        <item x="3608"/>
        <item x="3594"/>
        <item x="2877"/>
        <item x="4374"/>
        <item x="3920"/>
        <item x="1175"/>
        <item x="2560"/>
        <item x="4843"/>
        <item x="1372"/>
        <item x="4348"/>
        <item x="1964"/>
        <item x="3609"/>
        <item x="1864"/>
        <item x="2801"/>
        <item x="4556"/>
        <item x="132"/>
        <item x="3912"/>
        <item x="1645"/>
        <item x="2760"/>
        <item x="4697"/>
        <item x="3229"/>
        <item x="663"/>
        <item x="1680"/>
        <item x="1602"/>
        <item x="4652"/>
        <item x="3427"/>
        <item x="2718"/>
        <item x="367"/>
        <item x="4608"/>
        <item x="2223"/>
        <item x="760"/>
        <item x="2767"/>
        <item x="2504"/>
        <item x="1760"/>
        <item x="2363"/>
        <item x="4953"/>
        <item x="3501"/>
        <item x="4653"/>
        <item x="2613"/>
        <item x="1503"/>
        <item x="643"/>
        <item x="780"/>
        <item x="3341"/>
        <item x="381"/>
        <item x="1565"/>
        <item x="1974"/>
        <item x="302"/>
        <item x="4952"/>
        <item x="4983"/>
        <item x="1973"/>
        <item x="4054"/>
        <item x="3956"/>
        <item x="2716"/>
        <item x="610"/>
        <item x="3964"/>
        <item x="3375"/>
        <item x="4097"/>
        <item x="3221"/>
        <item x="2619"/>
        <item x="993"/>
        <item x="926"/>
        <item x="3422"/>
        <item x="752"/>
        <item x="3698"/>
        <item x="4492"/>
        <item x="4298"/>
        <item x="4699"/>
        <item x="2637"/>
        <item x="1234"/>
        <item x="535"/>
        <item x="4694"/>
        <item x="4704"/>
        <item x="1931"/>
        <item x="2384"/>
        <item x="208"/>
        <item x="3030"/>
        <item x="409"/>
        <item x="2757"/>
        <item x="4544"/>
        <item x="2039"/>
        <item x="2952"/>
        <item x="912"/>
        <item x="3412"/>
        <item x="1650"/>
        <item x="955"/>
        <item x="1377"/>
        <item x="2538"/>
        <item x="2985"/>
        <item x="3558"/>
        <item x="226"/>
        <item x="4466"/>
        <item x="3471"/>
        <item x="1601"/>
        <item x="2310"/>
        <item x="2939"/>
        <item x="2868"/>
        <item x="313"/>
        <item x="4437"/>
        <item x="594"/>
        <item x="4295"/>
        <item x="1160"/>
        <item x="3069"/>
        <item x="3864"/>
        <item x="93"/>
        <item x="160"/>
        <item x="1718"/>
        <item x="3220"/>
        <item x="3134"/>
        <item x="2365"/>
        <item x="3954"/>
        <item x="3217"/>
        <item x="117"/>
        <item x="3602"/>
        <item x="2341"/>
        <item x="4625"/>
        <item x="4656"/>
        <item x="3329"/>
        <item x="2598"/>
        <item x="3660"/>
        <item x="4715"/>
        <item x="693"/>
        <item x="1182"/>
        <item x="583"/>
        <item x="4071"/>
        <item x="1528"/>
        <item x="3435"/>
        <item x="4023"/>
        <item x="3672"/>
        <item x="2378"/>
        <item x="2364"/>
        <item x="3327"/>
        <item x="4400"/>
        <item x="666"/>
        <item x="76"/>
        <item x="1967"/>
        <item x="3318"/>
        <item x="4631"/>
        <item x="4880"/>
        <item x="512"/>
        <item x="2897"/>
        <item x="661"/>
        <item x="153"/>
        <item x="4096"/>
        <item x="1558"/>
        <item x="4120"/>
        <item x="2969"/>
        <item x="1883"/>
        <item x="234"/>
        <item x="1790"/>
        <item x="2541"/>
        <item x="3028"/>
        <item x="2751"/>
        <item x="489"/>
        <item x="1220"/>
        <item x="783"/>
        <item x="4297"/>
        <item x="2862"/>
        <item x="2317"/>
        <item x="1070"/>
        <item x="1560"/>
        <item x="1121"/>
        <item x="1983"/>
        <item x="3264"/>
        <item x="95"/>
        <item x="585"/>
        <item x="4296"/>
        <item x="1550"/>
        <item x="3189"/>
        <item x="2640"/>
        <item x="4380"/>
        <item x="2548"/>
        <item x="3837"/>
        <item x="1296"/>
        <item x="4318"/>
        <item x="833"/>
        <item x="3903"/>
        <item x="4376"/>
        <item x="4757"/>
        <item x="2631"/>
        <item x="608"/>
        <item x="3881"/>
        <item x="140"/>
        <item x="2299"/>
        <item x="1333"/>
        <item x="2348"/>
        <item x="400"/>
        <item x="4171"/>
        <item x="2575"/>
        <item x="4384"/>
        <item x="1384"/>
        <item x="3508"/>
        <item x="4788"/>
        <item x="2698"/>
        <item x="1286"/>
        <item x="38"/>
        <item x="3240"/>
        <item x="2570"/>
        <item x="309"/>
        <item x="1287"/>
        <item x="4949"/>
        <item x="3521"/>
        <item x="2786"/>
        <item x="800"/>
        <item x="638"/>
        <item x="4700"/>
        <item x="4761"/>
        <item x="4001"/>
        <item x="344"/>
        <item x="1745"/>
        <item x="107"/>
        <item x="2413"/>
        <item x="386"/>
        <item x="722"/>
        <item x="3722"/>
        <item x="1324"/>
        <item x="1517"/>
        <item x="1971"/>
        <item x="4406"/>
        <item x="1065"/>
        <item x="4087"/>
        <item x="978"/>
        <item x="507"/>
        <item x="672"/>
        <item x="1016"/>
        <item x="4605"/>
        <item x="3445"/>
        <item x="2216"/>
        <item x="804"/>
        <item x="4958"/>
        <item x="1103"/>
        <item x="3482"/>
        <item x="690"/>
        <item x="3397"/>
        <item x="2662"/>
        <item x="4089"/>
        <item x="119"/>
        <item x="2544"/>
        <item x="352"/>
        <item x="1526"/>
        <item x="2842"/>
        <item x="991"/>
        <item x="144"/>
        <item x="3785"/>
        <item x="788"/>
        <item x="1114"/>
        <item x="1555"/>
        <item x="950"/>
        <item x="2561"/>
        <item x="2044"/>
        <item x="4141"/>
        <item x="1976"/>
        <item x="754"/>
        <item x="4223"/>
        <item x="1367"/>
        <item x="2991"/>
        <item x="4138"/>
        <item x="1079"/>
        <item x="393"/>
        <item x="916"/>
        <item x="3450"/>
        <item x="2295"/>
        <item x="3060"/>
        <item x="1884"/>
        <item x="3976"/>
        <item x="3874"/>
        <item x="4224"/>
        <item x="1833"/>
        <item x="3733"/>
        <item x="1724"/>
        <item x="4686"/>
        <item x="732"/>
        <item x="3337"/>
        <item x="3308"/>
        <item x="1740"/>
        <item x="4237"/>
        <item x="1613"/>
        <item x="4638"/>
        <item x="3682"/>
        <item x="2069"/>
        <item x="1427"/>
        <item x="4672"/>
        <item x="4859"/>
        <item x="735"/>
        <item x="4093"/>
        <item x="2558"/>
        <item x="3856"/>
        <item x="630"/>
        <item x="3425"/>
        <item x="3219"/>
        <item x="4931"/>
        <item x="4286"/>
        <item x="639"/>
        <item x="4477"/>
        <item x="1164"/>
        <item x="293"/>
        <item x="3295"/>
        <item x="3273"/>
        <item x="3453"/>
        <item x="2616"/>
        <item x="731"/>
        <item x="2590"/>
        <item x="2367"/>
        <item x="1331"/>
        <item x="815"/>
        <item x="4049"/>
        <item x="2797"/>
        <item x="4363"/>
        <item x="207"/>
        <item x="2407"/>
        <item x="1031"/>
        <item x="206"/>
        <item x="4747"/>
        <item x="4707"/>
        <item x="2917"/>
        <item x="413"/>
        <item x="3877"/>
        <item x="1123"/>
        <item x="977"/>
        <item x="2090"/>
        <item x="2245"/>
        <item x="2756"/>
        <item x="365"/>
        <item x="1823"/>
        <item x="4331"/>
        <item x="1099"/>
        <item x="3115"/>
        <item x="358"/>
        <item x="4765"/>
        <item x="3262"/>
        <item x="576"/>
        <item x="2055"/>
        <item x="1348"/>
        <item x="2879"/>
        <item x="2196"/>
        <item x="3283"/>
        <item x="1229"/>
        <item x="4020"/>
        <item x="1350"/>
        <item x="2788"/>
        <item x="678"/>
        <item x="3279"/>
        <item x="354"/>
        <item x="2564"/>
        <item x="1785"/>
        <item x="4024"/>
        <item x="4523"/>
        <item x="2940"/>
        <item x="1648"/>
        <item x="2511"/>
        <item x="1385"/>
        <item x="2799"/>
        <item x="3265"/>
        <item x="3995"/>
        <item x="3748"/>
        <item x="1174"/>
        <item x="3498"/>
        <item x="841"/>
        <item x="4352"/>
        <item x="292"/>
        <item x="4703"/>
        <item x="669"/>
        <item x="2924"/>
        <item x="3085"/>
        <item x="220"/>
        <item x="4553"/>
        <item x="402"/>
        <item x="4153"/>
        <item x="4796"/>
        <item x="4877"/>
        <item x="4354"/>
        <item x="3430"/>
        <item x="4312"/>
        <item x="26"/>
        <item x="3988"/>
        <item x="4365"/>
        <item x="1707"/>
        <item x="3568"/>
        <item x="1991"/>
        <item x="4957"/>
        <item x="3282"/>
        <item x="3362"/>
        <item x="432"/>
        <item x="4227"/>
        <item x="2638"/>
        <item x="4812"/>
        <item x="1485"/>
        <item x="2205"/>
        <item x="4973"/>
        <item x="3223"/>
        <item x="2977"/>
        <item x="4277"/>
        <item x="2654"/>
        <item x="1093"/>
        <item x="4589"/>
        <item x="2644"/>
        <item x="3939"/>
        <item x="3515"/>
        <item x="3571"/>
        <item x="1184"/>
        <item x="2848"/>
        <item x="822"/>
        <item x="1617"/>
        <item x="1942"/>
        <item x="835"/>
        <item x="691"/>
        <item x="3489"/>
        <item x="3657"/>
        <item x="3662"/>
        <item x="1300"/>
        <item x="4658"/>
        <item x="1533"/>
        <item x="1393"/>
        <item x="2326"/>
        <item x="687"/>
        <item x="3634"/>
        <item x="3042"/>
        <item x="4824"/>
        <item x="2056"/>
        <item x="3542"/>
        <item x="3139"/>
        <item x="1866"/>
        <item x="4091"/>
        <item x="474"/>
        <item x="2286"/>
        <item x="3971"/>
        <item x="2586"/>
        <item x="4144"/>
        <item x="2258"/>
        <item x="4415"/>
        <item x="2074"/>
        <item x="2094"/>
        <item x="2395"/>
        <item x="452"/>
        <item x="1706"/>
        <item x="884"/>
        <item x="3001"/>
        <item x="342"/>
        <item x="1673"/>
        <item x="1211"/>
        <item x="4607"/>
        <item x="1032"/>
        <item x="3348"/>
        <item x="4853"/>
        <item x="2153"/>
        <item x="2566"/>
        <item x="2694"/>
        <item x="1778"/>
        <item x="2287"/>
        <item x="3838"/>
        <item x="1624"/>
        <item x="4759"/>
        <item x="2970"/>
        <item x="2871"/>
        <item x="2620"/>
        <item x="1386"/>
        <item x="265"/>
        <item x="1598"/>
        <item x="3235"/>
        <item x="3461"/>
        <item x="3906"/>
        <item x="847"/>
        <item x="4003"/>
        <item x="1772"/>
        <item x="503"/>
        <item x="3771"/>
        <item x="2843"/>
        <item x="305"/>
        <item x="4407"/>
        <item x="766"/>
        <item x="1805"/>
        <item x="4417"/>
        <item x="4045"/>
        <item x="1653"/>
        <item x="2081"/>
        <item x="1490"/>
        <item x="3043"/>
        <item x="4254"/>
        <item x="4536"/>
        <item x="2656"/>
        <item x="3518"/>
        <item x="1491"/>
        <item x="4021"/>
        <item x="4422"/>
        <item x="3087"/>
        <item x="2"/>
        <item x="3628"/>
        <item x="2254"/>
        <item x="2349"/>
        <item x="4220"/>
        <item x="3905"/>
        <item x="4128"/>
        <item x="3493"/>
        <item x="4753"/>
        <item x="3208"/>
        <item x="2778"/>
        <item x="250"/>
        <item x="1110"/>
        <item x="51"/>
        <item x="1774"/>
        <item x="1901"/>
        <item x="1162"/>
        <item x="4179"/>
        <item x="4716"/>
        <item x="2839"/>
        <item x="2283"/>
        <item x="3328"/>
        <item x="3492"/>
        <item x="4673"/>
        <item x="4829"/>
        <item x="2627"/>
        <item x="2514"/>
        <item x="4193"/>
        <item x="2691"/>
        <item x="3058"/>
        <item x="571"/>
        <item x="150"/>
        <item x="4729"/>
        <item x="1739"/>
        <item x="2220"/>
        <item x="589"/>
        <item x="3686"/>
        <item x="157"/>
        <item x="1903"/>
        <item x="2699"/>
        <item x="4131"/>
        <item x="692"/>
        <item x="1959"/>
        <item x="2430"/>
        <item x="2426"/>
        <item x="1997"/>
        <item x="2409"/>
        <item x="3947"/>
        <item x="1265"/>
        <item x="2331"/>
        <item x="2002"/>
        <item x="303"/>
        <item x="204"/>
        <item x="1892"/>
        <item x="703"/>
        <item x="1259"/>
        <item x="4413"/>
        <item x="852"/>
        <item x="4067"/>
        <item x="3274"/>
        <item x="4879"/>
        <item x="1934"/>
        <item x="4399"/>
        <item x="4727"/>
        <item x="3147"/>
        <item x="2573"/>
        <item x="980"/>
        <item x="959"/>
        <item x="382"/>
        <item x="339"/>
        <item x="1879"/>
        <item x="2643"/>
        <item x="2679"/>
        <item x="1690"/>
        <item x="718"/>
        <item x="47"/>
        <item x="2920"/>
        <item x="1949"/>
        <item x="1463"/>
        <item x="3970"/>
        <item x="3560"/>
        <item x="216"/>
        <item x="1231"/>
        <item x="4452"/>
        <item x="2926"/>
        <item x="3523"/>
        <item x="2335"/>
        <item x="3593"/>
        <item x="2249"/>
        <item x="3452"/>
        <item x="1895"/>
        <item x="2298"/>
        <item x="3169"/>
        <item x="772"/>
        <item x="154"/>
        <item x="13"/>
        <item x="3146"/>
        <item x="4052"/>
        <item x="355"/>
        <item x="1664"/>
        <item x="1925"/>
        <item x="1037"/>
        <item x="810"/>
        <item x="4225"/>
        <item x="1098"/>
        <item x="3528"/>
        <item x="256"/>
        <item x="3979"/>
        <item x="3320"/>
        <item x="972"/>
        <item x="3549"/>
        <item x="4119"/>
        <item x="1052"/>
        <item x="4980"/>
        <item x="4771"/>
        <item x="1646"/>
        <item x="1329"/>
        <item x="3153"/>
        <item x="2984"/>
        <item x="1638"/>
        <item x="1340"/>
        <item x="3476"/>
        <item x="3272"/>
        <item x="1715"/>
        <item x="1868"/>
        <item x="1337"/>
        <item x="4443"/>
        <item x="2841"/>
        <item x="770"/>
        <item x="3709"/>
        <item x="3533"/>
        <item x="2785"/>
        <item x="1727"/>
        <item x="1574"/>
        <item x="4396"/>
        <item x="2763"/>
        <item x="8"/>
        <item x="1323"/>
        <item x="4515"/>
        <item x="2986"/>
        <item x="4993"/>
        <item x="1239"/>
        <item x="3266"/>
        <item x="2516"/>
        <item x="1475"/>
        <item x="94"/>
        <item x="2192"/>
        <item x="1262"/>
        <item x="3057"/>
        <item x="341"/>
        <item x="542"/>
        <item x="4491"/>
        <item x="4639"/>
        <item x="4029"/>
        <item x="4076"/>
        <item x="4379"/>
        <item x="2092"/>
        <item x="101"/>
        <item x="4446"/>
        <item x="2076"/>
        <item x="1741"/>
        <item x="1860"/>
        <item x="4155"/>
        <item x="1382"/>
        <item x="3530"/>
        <item x="3815"/>
        <item x="1147"/>
        <item x="3175"/>
        <item x="1656"/>
        <item x="3750"/>
        <item x="4834"/>
        <item x="4450"/>
        <item x="469"/>
        <item x="4629"/>
        <item x="1292"/>
        <item x="4085"/>
        <item x="4738"/>
        <item x="460"/>
        <item x="941"/>
        <item x="3460"/>
        <item x="2012"/>
        <item x="1998"/>
        <item x="985"/>
        <item x="3773"/>
        <item x="2820"/>
        <item x="2921"/>
        <item x="3757"/>
        <item x="1845"/>
        <item x="3830"/>
        <item x="4778"/>
        <item x="3626"/>
        <item x="4319"/>
        <item x="4221"/>
        <item x="4610"/>
        <item x="4118"/>
        <item x="3313"/>
        <item x="758"/>
        <item x="2883"/>
        <item x="816"/>
        <item x="3640"/>
        <item x="2354"/>
        <item x="189"/>
        <item x="4836"/>
        <item x="4890"/>
        <item x="939"/>
        <item x="1819"/>
        <item x="2680"/>
        <item x="128"/>
        <item x="467"/>
        <item x="823"/>
        <item x="2320"/>
        <item x="3204"/>
        <item x="3053"/>
        <item x="27"/>
        <item x="3595"/>
        <item x="1117"/>
        <item x="2703"/>
        <item x="2162"/>
        <item x="124"/>
        <item x="2266"/>
        <item x="820"/>
        <item x="3705"/>
        <item x="695"/>
        <item x="3893"/>
        <item x="3383"/>
        <item x="4470"/>
        <item x="468"/>
        <item x="3692"/>
        <item x="4692"/>
        <item x="4969"/>
        <item x="1156"/>
        <item x="867"/>
        <item x="3211"/>
        <item x="2975"/>
        <item x="4844"/>
        <item x="4102"/>
        <item x="3734"/>
        <item x="4735"/>
        <item x="3176"/>
        <item x="1141"/>
        <item x="2477"/>
        <item x="19"/>
        <item x="456"/>
        <item x="1890"/>
        <item x="1204"/>
        <item x="69"/>
        <item x="1310"/>
        <item x="155"/>
        <item x="3980"/>
        <item x="323"/>
        <item x="1936"/>
        <item x="4920"/>
        <item x="1008"/>
        <item x="2401"/>
        <item x="4940"/>
        <item x="3188"/>
        <item x="3083"/>
        <item x="475"/>
        <item x="2063"/>
        <item x="3156"/>
        <item x="1158"/>
        <item x="1476"/>
        <item x="539"/>
        <item x="3747"/>
        <item x="4411"/>
        <item x="790"/>
        <item x="3289"/>
        <item x="839"/>
        <item x="3346"/>
        <item x="2406"/>
        <item x="4852"/>
        <item x="3478"/>
        <item x="622"/>
        <item x="1829"/>
        <item x="4008"/>
        <item x="2097"/>
        <item x="626"/>
        <item x="3513"/>
        <item x="2439"/>
        <item x="4645"/>
        <item x="1278"/>
        <item x="388"/>
        <item x="4351"/>
        <item x="1725"/>
        <item x="925"/>
        <item x="3685"/>
        <item x="3753"/>
        <item x="784"/>
        <item x="3304"/>
        <item x="3105"/>
        <item x="2359"/>
        <item x="3873"/>
        <item x="882"/>
        <item x="2554"/>
        <item x="2983"/>
        <item x="260"/>
        <item x="1867"/>
        <item x="1447"/>
        <item x="1705"/>
        <item x="3565"/>
        <item x="2740"/>
        <item x="4742"/>
        <item x="2441"/>
        <item x="861"/>
        <item x="1003"/>
        <item x="2452"/>
        <item x="3804"/>
        <item x="423"/>
        <item x="1713"/>
        <item x="1431"/>
        <item x="4565"/>
        <item x="4561"/>
        <item x="1831"/>
        <item x="597"/>
        <item x="3097"/>
        <item x="1494"/>
        <item x="3126"/>
        <item x="686"/>
        <item x="3738"/>
        <item x="4799"/>
        <item x="1155"/>
        <item x="640"/>
        <item x="435"/>
        <item x="706"/>
        <item x="227"/>
        <item x="2201"/>
        <item x="1113"/>
        <item x="488"/>
        <item x="1479"/>
        <item x="476"/>
        <item x="359"/>
        <item x="1804"/>
        <item x="2887"/>
        <item x="1136"/>
        <item x="4987"/>
        <item x="2658"/>
        <item x="24"/>
        <item x="2800"/>
        <item x="4479"/>
        <item x="3025"/>
        <item x="2503"/>
        <item x="1746"/>
        <item x="1818"/>
        <item x="1600"/>
        <item x="3816"/>
        <item x="2758"/>
        <item x="1599"/>
        <item x="4012"/>
        <item x="374"/>
        <item x="652"/>
        <item x="3823"/>
        <item x="3833"/>
        <item x="1531"/>
        <item x="3358"/>
        <item x="2717"/>
        <item x="2166"/>
        <item x="3680"/>
        <item x="2951"/>
        <item x="2875"/>
        <item x="642"/>
        <item x="3732"/>
        <item x="3690"/>
        <item x="647"/>
        <item x="3488"/>
        <item x="738"/>
        <item x="611"/>
        <item x="289"/>
        <item x="2706"/>
        <item x="1812"/>
        <item x="1796"/>
        <item x="300"/>
        <item x="3857"/>
        <item x="2198"/>
        <item x="1022"/>
        <item x="1898"/>
        <item x="2009"/>
        <item x="378"/>
        <item x="634"/>
        <item x="2914"/>
        <item x="2091"/>
        <item x="938"/>
        <item x="347"/>
        <item x="3845"/>
        <item x="947"/>
        <item x="2385"/>
        <item x="301"/>
        <item x="4623"/>
        <item x="2347"/>
        <item x="3968"/>
        <item x="2059"/>
        <item x="3473"/>
        <item x="2655"/>
        <item x="2907"/>
        <item x="412"/>
        <item x="1165"/>
        <item x="598"/>
        <item x="743"/>
        <item x="2733"/>
        <item x="1770"/>
        <item x="2277"/>
        <item x="3277"/>
        <item x="909"/>
        <item x="845"/>
        <item x="2457"/>
        <item x="2884"/>
        <item x="3581"/>
        <item x="627"/>
        <item x="4545"/>
        <item x="1237"/>
        <item x="283"/>
        <item x="954"/>
        <item x="3319"/>
        <item x="834"/>
        <item x="4300"/>
        <item x="1244"/>
        <item x="223"/>
        <item x="3009"/>
        <item x="108"/>
        <item x="395"/>
        <item x="4554"/>
        <item x="2855"/>
        <item x="2993"/>
        <item x="83"/>
        <item x="3300"/>
        <item x="1216"/>
        <item x="4472"/>
        <item x="3054"/>
        <item x="3013"/>
        <item x="3151"/>
        <item x="2352"/>
        <item x="4416"/>
        <item x="1127"/>
        <item x="3538"/>
        <item x="4632"/>
        <item x="2736"/>
        <item x="4210"/>
        <item x="2911"/>
        <item x="3599"/>
        <item x="269"/>
        <item x="4555"/>
        <item x="1134"/>
        <item x="3960"/>
        <item x="1793"/>
        <item x="2397"/>
        <item x="3781"/>
        <item x="3635"/>
        <item x="1214"/>
        <item x="181"/>
        <item x="1752"/>
        <item x="4229"/>
        <item x="1700"/>
        <item x="3388"/>
        <item x="2029"/>
        <item x="3795"/>
        <item x="1330"/>
        <item x="1699"/>
        <item x="521"/>
        <item x="1255"/>
        <item x="1131"/>
        <item x="166"/>
        <item x="2148"/>
        <item x="1663"/>
        <item x="2062"/>
        <item x="1203"/>
        <item x="1844"/>
        <item x="1078"/>
        <item x="4364"/>
        <item x="1191"/>
        <item x="104"/>
        <item x="2445"/>
        <item x="4043"/>
        <item x="3442"/>
        <item x="3395"/>
        <item x="2755"/>
        <item x="3779"/>
        <item x="888"/>
        <item x="554"/>
        <item x="55"/>
        <item x="1242"/>
        <item x="2129"/>
        <item x="2659"/>
        <item x="4010"/>
        <item x="3481"/>
        <item x="2038"/>
        <item x="1391"/>
        <item x="3751"/>
        <item x="3559"/>
        <item x="1332"/>
        <item x="2737"/>
        <item x="759"/>
        <item x="3799"/>
        <item x="2489"/>
        <item x="3790"/>
        <item x="3332"/>
        <item x="4074"/>
        <item x="2456"/>
        <item x="447"/>
        <item x="2645"/>
        <item x="2974"/>
        <item x="3985"/>
        <item x="2791"/>
        <item x="2061"/>
        <item x="656"/>
        <item x="3994"/>
        <item x="4099"/>
        <item x="1808"/>
        <item x="2050"/>
        <item x="4779"/>
        <item x="1924"/>
        <item x="3012"/>
        <item x="4689"/>
        <item x="716"/>
        <item x="3990"/>
        <item x="1773"/>
        <item x="4685"/>
        <item x="3924"/>
        <item x="3948"/>
        <item x="4827"/>
        <item x="2509"/>
        <item x="2520"/>
        <item x="2132"/>
        <item x="2617"/>
        <item x="3632"/>
        <item x="4695"/>
        <item x="2147"/>
        <item x="1439"/>
        <item x="1535"/>
        <item x="1956"/>
        <item x="37"/>
        <item x="196"/>
        <item x="4426"/>
        <item x="4525"/>
        <item x="4651"/>
        <item x="4148"/>
        <item x="3847"/>
        <item x="4252"/>
        <item x="1405"/>
        <item x="537"/>
        <item x="3307"/>
        <item x="4208"/>
        <item x="4835"/>
        <item x="3342"/>
        <item x="3916"/>
        <item x="3910"/>
        <item x="2251"/>
        <item x="3553"/>
        <item x="4123"/>
        <item x="1547"/>
        <item x="4576"/>
        <item x="821"/>
        <item x="803"/>
        <item x="4393"/>
        <item x="940"/>
        <item x="3432"/>
        <item x="4732"/>
        <item x="3008"/>
        <item x="1504"/>
        <item x="2863"/>
        <item x="80"/>
        <item x="4781"/>
        <item x="1036"/>
        <item x="1015"/>
        <item x="1497"/>
        <item x="4648"/>
        <item x="553"/>
        <item x="4310"/>
        <item x="1023"/>
        <item x="4915"/>
        <item x="907"/>
        <item x="3135"/>
        <item x="1379"/>
        <item x="2660"/>
        <item x="2588"/>
        <item x="4323"/>
        <item x="3141"/>
        <item x="4989"/>
        <item x="679"/>
        <item x="1538"/>
        <item x="2124"/>
        <item x="4257"/>
        <item x="963"/>
        <item x="2932"/>
        <item x="2398"/>
        <item x="356"/>
        <item x="1869"/>
        <item x="4671"/>
        <item x="689"/>
        <item x="4603"/>
        <item x="805"/>
        <item x="2077"/>
        <item x="2115"/>
        <item x="3039"/>
        <item x="3136"/>
        <item x="1686"/>
        <item x="1418"/>
        <item x="2720"/>
        <item x="1516"/>
        <item x="4873"/>
        <item x="4402"/>
        <item x="4209"/>
        <item x="4893"/>
        <item x="4025"/>
        <item x="1345"/>
        <item x="255"/>
        <item x="1360"/>
        <item x="1369"/>
        <item x="2957"/>
        <item x="3187"/>
        <item x="2478"/>
        <item x="4033"/>
        <item x="2075"/>
        <item x="3935"/>
        <item x="4346"/>
        <item x="4878"/>
        <item x="2314"/>
        <item x="2916"/>
        <item x="4164"/>
        <item x="4842"/>
        <item x="129"/>
        <item x="3854"/>
        <item x="3238"/>
        <item x="2178"/>
        <item x="4892"/>
        <item x="4529"/>
        <item x="866"/>
        <item x="464"/>
        <item x="3170"/>
        <item x="3439"/>
        <item x="498"/>
        <item x="3739"/>
        <item x="4785"/>
        <item x="2493"/>
        <item x="199"/>
        <item x="1342"/>
        <item x="4744"/>
        <item x="976"/>
        <item x="1687"/>
        <item x="1179"/>
        <item x="905"/>
        <item x="547"/>
        <item x="1701"/>
        <item x="1637"/>
        <item x="337"/>
        <item x="1247"/>
        <item x="1730"/>
        <item x="3658"/>
        <item x="2338"/>
        <item x="696"/>
        <item x="1554"/>
        <item x="2606"/>
        <item x="2578"/>
        <item x="1792"/>
        <item x="4981"/>
        <item x="4649"/>
        <item x="2010"/>
        <item x="2282"/>
        <item x="3500"/>
        <item x="4048"/>
        <item x="4946"/>
        <item x="2508"/>
        <item x="321"/>
        <item x="280"/>
        <item x="3618"/>
        <item x="2602"/>
        <item x="4933"/>
        <item x="4945"/>
        <item x="2333"/>
        <item x="2058"/>
        <item x="506"/>
        <item x="1302"/>
        <item x="4259"/>
        <item x="4267"/>
        <item x="1875"/>
        <item x="215"/>
        <item x="2882"/>
        <item x="1376"/>
        <item x="1549"/>
        <item x="529"/>
        <item x="2898"/>
        <item x="385"/>
        <item x="757"/>
        <item x="1698"/>
        <item x="2821"/>
        <item x="4110"/>
        <item x="1301"/>
        <item x="1041"/>
        <item x="3390"/>
        <item x="2929"/>
        <item x="773"/>
        <item x="1661"/>
        <item x="4909"/>
        <item x="1657"/>
        <item x="4693"/>
        <item x="811"/>
        <item x="266"/>
        <item x="3275"/>
        <item x="2064"/>
        <item x="338"/>
        <item x="4185"/>
        <item x="982"/>
        <item x="3869"/>
        <item x="3941"/>
        <item x="1252"/>
        <item x="4441"/>
        <item x="952"/>
        <item x="3014"/>
        <item x="3116"/>
        <item x="3404"/>
        <item x="230"/>
        <item x="4794"/>
        <item x="970"/>
        <item x="3257"/>
        <item x="1748"/>
        <item x="2672"/>
        <item x="4596"/>
        <item x="2260"/>
        <item x="2518"/>
        <item x="4811"/>
        <item x="4513"/>
        <item x="3894"/>
        <item x="728"/>
        <item x="3086"/>
        <item x="1849"/>
        <item x="4825"/>
        <item x="2683"/>
        <item x="2109"/>
        <item x="4587"/>
        <item x="3172"/>
        <item x="2332"/>
        <item x="4391"/>
        <item x="3783"/>
        <item x="4073"/>
        <item x="1364"/>
        <item x="1625"/>
        <item x="920"/>
        <item x="4064"/>
        <item x="3385"/>
        <item x="3436"/>
        <item x="2746"/>
        <item x="3067"/>
        <item x="4460"/>
        <item x="2250"/>
        <item x="3059"/>
        <item x="2653"/>
        <item x="2411"/>
        <item x="56"/>
        <item x="1841"/>
        <item x="3017"/>
        <item x="1313"/>
        <item x="1096"/>
        <item x="832"/>
        <item x="2085"/>
        <item x="42"/>
        <item x="2126"/>
        <item x="1573"/>
        <item x="623"/>
        <item x="2542"/>
        <item x="4474"/>
        <item x="4674"/>
        <item x="1089"/>
        <item x="2854"/>
        <item x="4117"/>
        <item x="4978"/>
        <item x="937"/>
        <item x="421"/>
        <item x="4762"/>
        <item x="3340"/>
        <item x="2936"/>
        <item x="1416"/>
        <item x="2161"/>
        <item x="3026"/>
        <item x="2139"/>
        <item x="1982"/>
        <item x="2704"/>
        <item x="3399"/>
        <item x="2159"/>
        <item x="2931"/>
        <item x="1633"/>
        <item x="4126"/>
        <item x="602"/>
        <item x="3227"/>
        <item x="2793"/>
        <item x="556"/>
        <item x="1551"/>
        <item x="4938"/>
        <item x="2259"/>
        <item x="41"/>
        <item x="2187"/>
        <item x="850"/>
        <item x="4905"/>
        <item x="1133"/>
        <item x="1950"/>
        <item x="3234"/>
        <item x="2725"/>
        <item x="1696"/>
        <item x="1878"/>
        <item x="4212"/>
        <item x="2846"/>
        <item x="245"/>
        <item x="176"/>
        <item x="637"/>
        <item x="4967"/>
        <item x="228"/>
        <item x="1563"/>
        <item x="1659"/>
        <item x="3944"/>
        <item x="3080"/>
        <item x="4683"/>
        <item x="1208"/>
        <item x="3207"/>
        <item x="142"/>
        <item x="4305"/>
        <item x="91"/>
        <item x="2710"/>
        <item x="3359"/>
        <item x="4243"/>
        <item x="231"/>
        <item x="614"/>
        <item x="1542"/>
        <item x="253"/>
        <item x="4112"/>
        <item x="2101"/>
        <item x="1749"/>
        <item x="1181"/>
        <item x="4299"/>
        <item x="357"/>
        <item x="3843"/>
        <item x="1309"/>
        <item x="2727"/>
        <item x="2098"/>
        <item x="3940"/>
        <item x="1320"/>
        <item x="1339"/>
        <item x="2506"/>
        <item x="499"/>
        <item x="1205"/>
        <item x="3230"/>
        <item x="530"/>
        <item x="4244"/>
        <item x="1411"/>
        <item x="2572"/>
        <item x="487"/>
        <item x="3557"/>
        <item x="4624"/>
        <item x="2849"/>
        <item x="1608"/>
        <item x="3182"/>
        <item x="2530"/>
        <item x="2032"/>
        <item x="2729"/>
        <item x="2531"/>
        <item x="294"/>
        <item x="981"/>
        <item x="4484"/>
        <item x="1199"/>
        <item x="4476"/>
        <item x="1298"/>
        <item x="3938"/>
        <item x="4597"/>
        <item x="4424"/>
        <item x="3775"/>
        <item x="1135"/>
        <item x="2754"/>
        <item x="1057"/>
        <item x="3020"/>
        <item x="3961"/>
        <item x="159"/>
        <item x="4640"/>
        <item x="526"/>
        <item x="3876"/>
        <item x="3311"/>
        <item x="1921"/>
        <item x="3974"/>
        <item x="2634"/>
        <item x="3130"/>
        <item x="1507"/>
        <item x="1380"/>
        <item x="4211"/>
        <item x="114"/>
        <item x="172"/>
        <item x="827"/>
        <item x="3290"/>
        <item x="2387"/>
        <item x="746"/>
        <item x="935"/>
        <item x="1086"/>
        <item x="2104"/>
        <item x="3330"/>
        <item x="96"/>
        <item x="880"/>
        <item x="2685"/>
        <item x="308"/>
        <item x="4974"/>
        <item x="2989"/>
        <item x="3511"/>
        <item x="138"/>
        <item x="1422"/>
        <item x="2241"/>
        <item x="4369"/>
        <item x="2467"/>
        <item x="3708"/>
        <item x="4007"/>
        <item x="3347"/>
        <item x="2434"/>
        <item x="1055"/>
        <item x="4526"/>
        <item x="4550"/>
        <item x="2594"/>
        <item x="3669"/>
        <item x="4547"/>
        <item x="3711"/>
        <item x="1592"/>
        <item x="4897"/>
        <item x="1094"/>
        <item x="3237"/>
        <item x="336"/>
        <item x="984"/>
        <item x="1107"/>
        <item x="33"/>
        <item x="3457"/>
        <item x="3173"/>
        <item x="3989"/>
        <item x="573"/>
        <item x="2910"/>
        <item x="1811"/>
        <item x="4358"/>
        <item x="3310"/>
        <item x="2211"/>
        <item x="1704"/>
        <item x="2709"/>
        <item x="3633"/>
        <item x="2342"/>
        <item x="3491"/>
        <item x="4563"/>
        <item x="1488"/>
        <item x="2836"/>
        <item x="4971"/>
        <item x="1073"/>
        <item x="720"/>
        <item x="891"/>
        <item x="1218"/>
        <item x="4807"/>
        <item x="4344"/>
        <item x="4718"/>
        <item x="4397"/>
        <item x="631"/>
        <item x="370"/>
        <item x="2369"/>
        <item x="4214"/>
        <item x="287"/>
        <item x="4976"/>
        <item x="2707"/>
        <item x="3516"/>
        <item x="3737"/>
        <item x="2284"/>
        <item x="3603"/>
        <item x="171"/>
        <item x="4356"/>
        <item x="1119"/>
        <item x="4502"/>
        <item x="3872"/>
        <item x="4528"/>
        <item x="191"/>
        <item x="4266"/>
        <item x="744"/>
        <item x="4377"/>
        <item x="3852"/>
        <item x="1506"/>
        <item x="1406"/>
        <item x="1946"/>
        <item x="2082"/>
        <item x="4343"/>
        <item x="559"/>
        <item x="1081"/>
        <item x="3186"/>
        <item x="21"/>
        <item x="1585"/>
        <item x="2500"/>
        <item x="3841"/>
        <item x="4606"/>
        <item x="1471"/>
        <item x="723"/>
        <item x="1240"/>
        <item x="4038"/>
        <item x="3641"/>
        <item x="2805"/>
        <item x="4288"/>
        <item x="3365"/>
        <item x="2176"/>
        <item x="462"/>
        <item x="3676"/>
        <item x="4520"/>
        <item x="1979"/>
        <item x="751"/>
        <item x="4756"/>
        <item x="4701"/>
        <item x="2146"/>
        <item x="2007"/>
        <item x="1915"/>
        <item x="4080"/>
        <item x="4314"/>
        <item x="1961"/>
        <item x="430"/>
        <item x="4017"/>
        <item x="3915"/>
        <item x="684"/>
        <item x="4170"/>
        <item x="4368"/>
        <item x="1424"/>
        <item x="2844"/>
        <item x="2913"/>
        <item x="1408"/>
        <item x="2292"/>
        <item x="4888"/>
        <item x="2790"/>
        <item x="1939"/>
        <item x="3270"/>
        <item x="3702"/>
        <item x="3446"/>
        <item x="1630"/>
        <item x="4057"/>
        <item x="4507"/>
        <item x="3612"/>
        <item x="3339"/>
        <item x="4766"/>
        <item x="1246"/>
        <item x="4040"/>
        <item x="2563"/>
        <item x="407"/>
        <item x="870"/>
        <item x="2440"/>
        <item x="4004"/>
        <item x="2383"/>
        <item x="2303"/>
        <item x="3661"/>
        <item x="2525"/>
        <item x="1714"/>
        <item x="4710"/>
        <item x="2961"/>
        <item x="3675"/>
        <item x="2551"/>
        <item x="2084"/>
        <item x="2114"/>
        <item x="4574"/>
        <item x="1802"/>
        <item x="4000"/>
        <item x="4262"/>
        <item x="1873"/>
        <item x="2460"/>
        <item x="876"/>
        <item x="4475"/>
        <item x="4647"/>
        <item x="4708"/>
        <item x="3885"/>
        <item x="1484"/>
        <item x="2144"/>
        <item x="3075"/>
        <item x="4963"/>
        <item x="1124"/>
        <item x="3433"/>
        <item x="1512"/>
        <item x="3647"/>
        <item x="4891"/>
        <item x="4899"/>
        <item x="4150"/>
        <item x="1575"/>
        <item x="1076"/>
        <item x="1014"/>
        <item x="2025"/>
        <item x="4712"/>
        <item x="2772"/>
        <item x="2878"/>
        <item x="2265"/>
        <item x="2958"/>
        <item x="2386"/>
        <item x="443"/>
        <item x="1735"/>
        <item x="2067"/>
        <item x="3350"/>
        <item x="1451"/>
        <item x="2728"/>
        <item x="4487"/>
        <item x="4655"/>
        <item x="2312"/>
        <item x="1122"/>
        <item x="4278"/>
        <item x="990"/>
        <item x="3055"/>
        <item x="2539"/>
        <item x="4719"/>
        <item x="4903"/>
        <item x="2787"/>
        <item x="4675"/>
        <item x="1264"/>
        <item x="4798"/>
        <item x="3296"/>
        <item x="4746"/>
        <item x="1042"/>
        <item x="2336"/>
        <item x="4173"/>
        <item x="97"/>
        <item x="1344"/>
        <item x="1824"/>
        <item x="2859"/>
        <item x="4068"/>
        <item x="3302"/>
        <item x="1092"/>
        <item x="3681"/>
        <item x="1893"/>
        <item x="30"/>
        <item x="3720"/>
        <item x="1825"/>
        <item x="4583"/>
        <item x="3239"/>
        <item x="1635"/>
        <item x="1198"/>
        <item x="518"/>
        <item x="2562"/>
        <item x="2584"/>
        <item x="710"/>
        <item x="633"/>
        <item x="2999"/>
        <item x="264"/>
        <item x="3426"/>
        <item x="3967"/>
        <item x="3258"/>
        <item x="781"/>
        <item x="3379"/>
        <item x="575"/>
        <item x="817"/>
        <item x="4190"/>
        <item x="510"/>
        <item x="3090"/>
        <item x="3463"/>
        <item x="4540"/>
        <item x="3727"/>
        <item x="1762"/>
        <item x="1527"/>
        <item x="569"/>
        <item x="593"/>
        <item x="445"/>
        <item x="4943"/>
        <item x="4588"/>
        <item x="1026"/>
        <item x="1095"/>
        <item x="4580"/>
        <item x="3786"/>
        <item x="3386"/>
        <item x="3712"/>
        <item x="4851"/>
        <item x="1670"/>
        <item x="2979"/>
        <item x="813"/>
        <item x="4705"/>
        <item x="151"/>
        <item x="3922"/>
        <item x="3844"/>
        <item x="4027"/>
        <item x="2523"/>
        <item x="2964"/>
        <item x="4721"/>
        <item x="4837"/>
        <item x="3909"/>
        <item x="2005"/>
        <item x="210"/>
        <item x="3150"/>
        <item x="2429"/>
        <item x="3536"/>
        <item x="4954"/>
        <item x="2112"/>
        <item x="3121"/>
        <item x="16"/>
        <item x="587"/>
        <item x="1482"/>
        <item x="3933"/>
        <item x="2066"/>
        <item x="463"/>
        <item x="3820"/>
        <item x="2702"/>
        <item x="3551"/>
        <item x="2529"/>
        <item x="4332"/>
        <item x="4172"/>
        <item x="4395"/>
        <item x="2690"/>
        <item x="1260"/>
        <item x="4056"/>
        <item x="4182"/>
        <item x="2719"/>
        <item x="109"/>
        <item x="2712"/>
        <item x="1253"/>
        <item x="1876"/>
        <item x="2257"/>
        <item x="3764"/>
        <item x="3767"/>
        <item x="449"/>
        <item x="4586"/>
        <item x="2375"/>
        <item x="4667"/>
        <item x="2237"/>
        <item x="1487"/>
        <item x="568"/>
        <item x="942"/>
        <item x="4381"/>
        <item x="4151"/>
        <item x="4280"/>
        <item x="1128"/>
        <item x="1703"/>
        <item x="1682"/>
        <item x="1822"/>
        <item x="809"/>
        <item x="1171"/>
        <item x="4247"/>
        <item x="2829"/>
        <item x="2696"/>
        <item x="4372"/>
        <item x="1947"/>
        <item x="1440"/>
        <item x="2135"/>
        <item x="372"/>
        <item x="2253"/>
        <item x="4991"/>
        <item x="3884"/>
        <item x="2748"/>
        <item x="2227"/>
        <item x="4041"/>
        <item x="4728"/>
        <item x="3349"/>
        <item x="34"/>
        <item x="1183"/>
        <item x="4612"/>
        <item x="3535"/>
        <item x="3534"/>
        <item x="1392"/>
        <item x="3045"/>
        <item x="3839"/>
        <item x="829"/>
        <item x="2045"/>
        <item x="434"/>
        <item x="282"/>
        <item x="871"/>
        <item x="28"/>
        <item x="1732"/>
        <item x="577"/>
        <item x="2374"/>
        <item x="3252"/>
        <item x="2546"/>
        <item x="1806"/>
        <item x="458"/>
        <item x="4725"/>
        <item x="2998"/>
        <item x="52"/>
        <item x="11"/>
        <item x="366"/>
        <item x="1787"/>
        <item x="3285"/>
        <item x="4850"/>
        <item x="2191"/>
        <item x="4499"/>
        <item x="3546"/>
        <item x="270"/>
        <item x="4101"/>
        <item x="1040"/>
        <item x="1130"/>
        <item x="4510"/>
        <item x="1148"/>
        <item x="872"/>
        <item x="3592"/>
        <item x="2086"/>
        <item x="3334"/>
        <item x="3610"/>
        <item x="3654"/>
        <item x="4465"/>
        <item x="3763"/>
        <item x="864"/>
        <item x="2204"/>
        <item x="2749"/>
        <item x="4325"/>
        <item x="1753"/>
        <item x="4016"/>
        <item x="3495"/>
        <item x="2423"/>
        <item x="3455"/>
        <item x="2915"/>
        <item x="4132"/>
        <item x="4578"/>
        <item x="3955"/>
        <item x="2107"/>
        <item x="4098"/>
        <item x="4959"/>
        <item x="4772"/>
        <item x="1981"/>
        <item x="1146"/>
        <item x="4511"/>
        <item x="3642"/>
        <item x="3129"/>
        <item x="225"/>
        <item x="4803"/>
        <item x="2276"/>
        <item x="4886"/>
        <item x="121"/>
        <item x="4979"/>
        <item x="3886"/>
        <item x="1543"/>
        <item x="3650"/>
        <item x="1452"/>
        <item x="2705"/>
        <item x="4838"/>
        <item x="2285"/>
        <item x="170"/>
        <item x="1311"/>
        <item x="3226"/>
        <item x="2965"/>
        <item x="3649"/>
        <item x="2665"/>
        <item x="1747"/>
        <item x="4558"/>
        <item x="2442"/>
        <item x="2768"/>
        <item x="1341"/>
        <item x="2346"/>
        <item x="4722"/>
        <item x="951"/>
        <item x="2675"/>
        <item x="3006"/>
        <item x="4142"/>
        <item x="110"/>
        <item x="1346"/>
        <item x="2238"/>
        <item x="739"/>
        <item x="1375"/>
        <item x="2169"/>
        <item x="2482"/>
        <item x="651"/>
        <item x="2334"/>
        <item x="131"/>
        <item x="1450"/>
        <item x="612"/>
        <item x="2545"/>
        <item x="4782"/>
        <item x="2959"/>
        <item x="3928"/>
        <item x="2151"/>
        <item x="4324"/>
        <item x="807"/>
        <item x="4362"/>
        <item x="4062"/>
        <item x="4473"/>
        <item x="1413"/>
        <item x="328"/>
        <item x="1224"/>
        <item x="4488"/>
        <item x="1885"/>
        <item x="4245"/>
        <item x="1443"/>
        <item x="1521"/>
        <item x="1027"/>
        <item x="405"/>
        <item x="519"/>
        <item x="4662"/>
        <item x="4187"/>
        <item x="3797"/>
        <item x="3201"/>
        <item x="887"/>
        <item x="175"/>
        <item x="860"/>
        <item x="2143"/>
        <item x="1588"/>
        <item x="1395"/>
        <item x="2117"/>
        <item x="2080"/>
        <item x="3421"/>
        <item x="2271"/>
        <item x="2988"/>
        <item x="1668"/>
        <item x="4250"/>
        <item x="896"/>
        <item x="4030"/>
        <item x="4483"/>
        <item x="3895"/>
        <item x="1499"/>
        <item x="4216"/>
        <item x="1215"/>
        <item x="2555"/>
        <item x="4069"/>
        <item x="2663"/>
        <item x="134"/>
        <item x="1213"/>
        <item x="1285"/>
        <item x="3343"/>
        <item x="1781"/>
        <item x="2228"/>
        <item x="4251"/>
        <item x="4665"/>
        <item x="4438"/>
        <item x="1434"/>
        <item x="4486"/>
        <item x="318"/>
        <item x="1172"/>
        <item x="322"/>
        <item x="3160"/>
        <item x="1001"/>
        <item x="3973"/>
        <item x="391"/>
        <item t="default"/>
      </items>
    </pivotField>
    <pivotField showAll="0"/>
    <pivotField showAll="0">
      <items count="13">
        <item x="5"/>
        <item x="3"/>
        <item x="10"/>
        <item x="4"/>
        <item x="1"/>
        <item x="9"/>
        <item x="11"/>
        <item x="6"/>
        <item x="0"/>
        <item x="8"/>
        <item x="7"/>
        <item x="2"/>
        <item t="default"/>
      </items>
    </pivotField>
    <pivotField axis="axisRow" showAll="0">
      <items count="5">
        <item x="3"/>
        <item x="1"/>
        <item x="0"/>
        <item x="2"/>
        <item t="default"/>
      </items>
    </pivotField>
    <pivotField showAll="0"/>
    <pivotField showAll="0">
      <items count="8">
        <item x="0"/>
        <item x="3"/>
        <item x="6"/>
        <item x="1"/>
        <item x="4"/>
        <item x="5"/>
        <item x="2"/>
        <item t="default"/>
      </items>
    </pivotField>
    <pivotField showAll="0" defaultSubtotal="0">
      <items count="6">
        <item x="0"/>
        <item x="1"/>
        <item x="2"/>
        <item x="3"/>
        <item x="4"/>
        <item x="5"/>
      </items>
    </pivotField>
    <pivotField showAll="0" defaultSubtotal="0">
      <items count="4">
        <item x="0"/>
        <item x="1"/>
        <item x="2"/>
        <item x="3"/>
      </items>
    </pivotField>
    <pivotField dragToRow="0" dragToCol="0" dragToPage="0" showAll="0" defaultSubtotal="0"/>
    <pivotField dragToRow="0" dragToCol="0" dragToPage="0" showAll="0" defaultSubtotal="0"/>
    <pivotField dragToRow="0" dragToCol="0" dragToPage="0" showAll="0" defaultSubtotal="0"/>
  </pivotFields>
  <rowFields count="1">
    <field x="8"/>
  </rowFields>
  <rowItems count="5">
    <i>
      <x/>
    </i>
    <i>
      <x v="1"/>
    </i>
    <i>
      <x v="2"/>
    </i>
    <i>
      <x v="3"/>
    </i>
    <i t="grand">
      <x/>
    </i>
  </rowItems>
  <colItems count="1">
    <i/>
  </colItems>
  <dataFields count="1">
    <dataField name="Sum of Actual Expense" fld="2" baseField="0" baseItem="0"/>
  </dataFields>
  <chartFormats count="3">
    <chartFormat chart="1"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3E8B44-C3C4-4934-930F-E71310B571F8}" name="PivotTable2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109:B117" firstHeaderRow="1" firstDataRow="1" firstDataCol="1"/>
  <pivotFields count="16">
    <pivotField showAll="0"/>
    <pivotField dataField="1" showAll="0"/>
    <pivotField showAll="0"/>
    <pivotField showAll="0">
      <items count="5">
        <item x="3"/>
        <item x="2"/>
        <item x="1"/>
        <item x="0"/>
        <item t="default"/>
      </items>
    </pivotField>
    <pivotField numFmtId="14" showAll="0"/>
    <pivotField showAll="0"/>
    <pivotField showAll="0"/>
    <pivotField showAll="0">
      <items count="13">
        <item x="5"/>
        <item x="3"/>
        <item x="10"/>
        <item x="4"/>
        <item x="1"/>
        <item x="9"/>
        <item x="11"/>
        <item x="6"/>
        <item x="0"/>
        <item x="8"/>
        <item x="7"/>
        <item x="2"/>
        <item t="default"/>
      </items>
    </pivotField>
    <pivotField showAll="0"/>
    <pivotField showAll="0"/>
    <pivotField axis="axisRow" showAll="0">
      <items count="8">
        <item x="0"/>
        <item x="3"/>
        <item x="6"/>
        <item x="1"/>
        <item x="4"/>
        <item x="5"/>
        <item x="2"/>
        <item t="default"/>
      </items>
    </pivotField>
    <pivotField showAll="0" defaultSubtotal="0">
      <items count="6">
        <item x="0"/>
        <item x="1"/>
        <item x="2"/>
        <item x="3"/>
        <item x="4"/>
        <item x="5"/>
      </items>
    </pivotField>
    <pivotField showAll="0" defaultSubtotal="0">
      <items count="4">
        <item x="0"/>
        <item x="1"/>
        <item x="2"/>
        <item x="3"/>
      </items>
    </pivotField>
    <pivotField dragToRow="0" dragToCol="0" dragToPage="0" showAll="0" defaultSubtotal="0"/>
    <pivotField dragToRow="0" dragToCol="0" dragToPage="0" showAll="0" defaultSubtotal="0"/>
    <pivotField dragToRow="0" dragToCol="0" dragToPage="0" showAll="0" defaultSubtotal="0"/>
  </pivotFields>
  <rowFields count="1">
    <field x="10"/>
  </rowFields>
  <rowItems count="8">
    <i>
      <x/>
    </i>
    <i>
      <x v="1"/>
    </i>
    <i>
      <x v="2"/>
    </i>
    <i>
      <x v="3"/>
    </i>
    <i>
      <x v="4"/>
    </i>
    <i>
      <x v="5"/>
    </i>
    <i>
      <x v="6"/>
    </i>
    <i t="grand">
      <x/>
    </i>
  </rowItems>
  <colItems count="1">
    <i/>
  </colItems>
  <dataFields count="1">
    <dataField name="Sum of Budgeted Expense" fld="1" baseField="0" baseItem="0"/>
  </dataFields>
  <chartFormats count="16">
    <chartFormat chart="0" format="1" series="1">
      <pivotArea type="data" outline="0" fieldPosition="0">
        <references count="1">
          <reference field="4294967294" count="1" selected="0">
            <x v="0"/>
          </reference>
        </references>
      </pivotArea>
    </chartFormat>
    <chartFormat chart="4" format="26" series="1">
      <pivotArea type="data" outline="0" fieldPosition="0">
        <references count="1">
          <reference field="4294967294" count="1" selected="0">
            <x v="0"/>
          </reference>
        </references>
      </pivotArea>
    </chartFormat>
    <chartFormat chart="4" format="27">
      <pivotArea type="data" outline="0" fieldPosition="0">
        <references count="2">
          <reference field="4294967294" count="1" selected="0">
            <x v="0"/>
          </reference>
          <reference field="10" count="1" selected="0">
            <x v="0"/>
          </reference>
        </references>
      </pivotArea>
    </chartFormat>
    <chartFormat chart="4" format="28">
      <pivotArea type="data" outline="0" fieldPosition="0">
        <references count="2">
          <reference field="4294967294" count="1" selected="0">
            <x v="0"/>
          </reference>
          <reference field="10" count="1" selected="0">
            <x v="1"/>
          </reference>
        </references>
      </pivotArea>
    </chartFormat>
    <chartFormat chart="4" format="29">
      <pivotArea type="data" outline="0" fieldPosition="0">
        <references count="2">
          <reference field="4294967294" count="1" selected="0">
            <x v="0"/>
          </reference>
          <reference field="10" count="1" selected="0">
            <x v="2"/>
          </reference>
        </references>
      </pivotArea>
    </chartFormat>
    <chartFormat chart="4" format="30">
      <pivotArea type="data" outline="0" fieldPosition="0">
        <references count="2">
          <reference field="4294967294" count="1" selected="0">
            <x v="0"/>
          </reference>
          <reference field="10" count="1" selected="0">
            <x v="3"/>
          </reference>
        </references>
      </pivotArea>
    </chartFormat>
    <chartFormat chart="4" format="31">
      <pivotArea type="data" outline="0" fieldPosition="0">
        <references count="2">
          <reference field="4294967294" count="1" selected="0">
            <x v="0"/>
          </reference>
          <reference field="10" count="1" selected="0">
            <x v="4"/>
          </reference>
        </references>
      </pivotArea>
    </chartFormat>
    <chartFormat chart="4" format="32">
      <pivotArea type="data" outline="0" fieldPosition="0">
        <references count="2">
          <reference field="4294967294" count="1" selected="0">
            <x v="0"/>
          </reference>
          <reference field="10" count="1" selected="0">
            <x v="5"/>
          </reference>
        </references>
      </pivotArea>
    </chartFormat>
    <chartFormat chart="4" format="33">
      <pivotArea type="data" outline="0" fieldPosition="0">
        <references count="2">
          <reference field="4294967294" count="1" selected="0">
            <x v="0"/>
          </reference>
          <reference field="10" count="1" selected="0">
            <x v="6"/>
          </reference>
        </references>
      </pivotArea>
    </chartFormat>
    <chartFormat chart="0" format="2">
      <pivotArea type="data" outline="0" fieldPosition="0">
        <references count="2">
          <reference field="4294967294" count="1" selected="0">
            <x v="0"/>
          </reference>
          <reference field="10" count="1" selected="0">
            <x v="0"/>
          </reference>
        </references>
      </pivotArea>
    </chartFormat>
    <chartFormat chart="0" format="3">
      <pivotArea type="data" outline="0" fieldPosition="0">
        <references count="2">
          <reference field="4294967294" count="1" selected="0">
            <x v="0"/>
          </reference>
          <reference field="10" count="1" selected="0">
            <x v="1"/>
          </reference>
        </references>
      </pivotArea>
    </chartFormat>
    <chartFormat chart="0" format="4">
      <pivotArea type="data" outline="0" fieldPosition="0">
        <references count="2">
          <reference field="4294967294" count="1" selected="0">
            <x v="0"/>
          </reference>
          <reference field="10" count="1" selected="0">
            <x v="2"/>
          </reference>
        </references>
      </pivotArea>
    </chartFormat>
    <chartFormat chart="0" format="5">
      <pivotArea type="data" outline="0" fieldPosition="0">
        <references count="2">
          <reference field="4294967294" count="1" selected="0">
            <x v="0"/>
          </reference>
          <reference field="10" count="1" selected="0">
            <x v="3"/>
          </reference>
        </references>
      </pivotArea>
    </chartFormat>
    <chartFormat chart="0" format="6">
      <pivotArea type="data" outline="0" fieldPosition="0">
        <references count="2">
          <reference field="4294967294" count="1" selected="0">
            <x v="0"/>
          </reference>
          <reference field="10" count="1" selected="0">
            <x v="4"/>
          </reference>
        </references>
      </pivotArea>
    </chartFormat>
    <chartFormat chart="0" format="7">
      <pivotArea type="data" outline="0" fieldPosition="0">
        <references count="2">
          <reference field="4294967294" count="1" selected="0">
            <x v="0"/>
          </reference>
          <reference field="10" count="1" selected="0">
            <x v="5"/>
          </reference>
        </references>
      </pivotArea>
    </chartFormat>
    <chartFormat chart="0" format="8">
      <pivotArea type="data" outline="0" fieldPosition="0">
        <references count="2">
          <reference field="4294967294" count="1" selected="0">
            <x v="0"/>
          </reference>
          <reference field="10"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6238CD-FDCD-4B75-B693-8D1ED0DB21ED}" name="PivotTable2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0:B43" firstHeaderRow="1" firstDataRow="1" firstDataCol="1"/>
  <pivotFields count="16">
    <pivotField showAll="0"/>
    <pivotField dataField="1" showAll="0"/>
    <pivotField showAll="0"/>
    <pivotField showAll="0">
      <items count="5">
        <item x="3"/>
        <item x="2"/>
        <item x="1"/>
        <item x="0"/>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items count="13">
        <item x="5"/>
        <item x="3"/>
        <item x="10"/>
        <item x="4"/>
        <item x="1"/>
        <item x="9"/>
        <item x="11"/>
        <item x="6"/>
        <item x="0"/>
        <item x="8"/>
        <item x="7"/>
        <item x="2"/>
        <item t="default"/>
      </items>
    </pivotField>
    <pivotField showAll="0"/>
    <pivotField showAll="0"/>
    <pivotField showAll="0">
      <items count="8">
        <item x="0"/>
        <item x="3"/>
        <item x="6"/>
        <item x="1"/>
        <item x="4"/>
        <item x="5"/>
        <item x="2"/>
        <item t="default"/>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
    </i>
    <i>
      <x v="2"/>
    </i>
    <i>
      <x v="3"/>
    </i>
    <i>
      <x v="4"/>
    </i>
    <i>
      <x v="5"/>
    </i>
    <i>
      <x v="6"/>
    </i>
    <i>
      <x v="7"/>
    </i>
    <i>
      <x v="8"/>
    </i>
    <i>
      <x v="9"/>
    </i>
    <i>
      <x v="10"/>
    </i>
    <i>
      <x v="11"/>
    </i>
    <i>
      <x v="12"/>
    </i>
    <i t="grand">
      <x/>
    </i>
  </rowItems>
  <colItems count="1">
    <i/>
  </colItems>
  <dataFields count="1">
    <dataField name="Sum of Budgeted Expense"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A1B46B-8044-4E2A-8596-7BAB403694B5}" name="PivotTable2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15:B20" firstHeaderRow="1" firstDataRow="1" firstDataCol="1"/>
  <pivotFields count="16">
    <pivotField showAll="0">
      <items count="101">
        <item x="47"/>
        <item x="8"/>
        <item x="94"/>
        <item x="56"/>
        <item x="78"/>
        <item x="30"/>
        <item x="27"/>
        <item x="45"/>
        <item x="79"/>
        <item x="38"/>
        <item x="98"/>
        <item x="92"/>
        <item x="11"/>
        <item x="93"/>
        <item x="19"/>
        <item x="26"/>
        <item x="77"/>
        <item x="89"/>
        <item x="43"/>
        <item x="4"/>
        <item x="70"/>
        <item x="31"/>
        <item x="13"/>
        <item x="97"/>
        <item x="29"/>
        <item x="68"/>
        <item x="12"/>
        <item x="72"/>
        <item x="6"/>
        <item x="83"/>
        <item x="32"/>
        <item x="55"/>
        <item x="17"/>
        <item x="99"/>
        <item x="20"/>
        <item x="74"/>
        <item x="35"/>
        <item x="95"/>
        <item x="28"/>
        <item x="64"/>
        <item x="42"/>
        <item x="73"/>
        <item x="60"/>
        <item x="34"/>
        <item x="48"/>
        <item x="14"/>
        <item x="71"/>
        <item x="66"/>
        <item x="23"/>
        <item x="86"/>
        <item x="18"/>
        <item x="15"/>
        <item x="65"/>
        <item x="40"/>
        <item x="54"/>
        <item x="85"/>
        <item x="46"/>
        <item x="16"/>
        <item x="76"/>
        <item x="53"/>
        <item x="33"/>
        <item x="37"/>
        <item x="5"/>
        <item x="80"/>
        <item x="87"/>
        <item x="96"/>
        <item x="51"/>
        <item x="49"/>
        <item x="58"/>
        <item x="39"/>
        <item x="36"/>
        <item x="2"/>
        <item x="59"/>
        <item x="1"/>
        <item x="69"/>
        <item x="61"/>
        <item x="82"/>
        <item x="81"/>
        <item x="3"/>
        <item x="7"/>
        <item x="52"/>
        <item x="88"/>
        <item x="0"/>
        <item x="91"/>
        <item x="21"/>
        <item x="63"/>
        <item x="90"/>
        <item x="75"/>
        <item x="50"/>
        <item x="84"/>
        <item x="24"/>
        <item x="62"/>
        <item x="9"/>
        <item x="10"/>
        <item x="67"/>
        <item x="44"/>
        <item x="22"/>
        <item x="25"/>
        <item x="57"/>
        <item x="41"/>
        <item t="default"/>
      </items>
    </pivotField>
    <pivotField showAll="0"/>
    <pivotField dataField="1" showAll="0"/>
    <pivotField showAll="0">
      <items count="5">
        <item x="3"/>
        <item x="2"/>
        <item x="1"/>
        <item x="0"/>
        <item t="default"/>
      </items>
    </pivotField>
    <pivotField numFmtId="14" showAll="0"/>
    <pivotField showAll="0"/>
    <pivotField showAll="0"/>
    <pivotField showAll="0">
      <items count="13">
        <item x="5"/>
        <item x="3"/>
        <item x="10"/>
        <item x="4"/>
        <item x="1"/>
        <item x="9"/>
        <item x="11"/>
        <item x="6"/>
        <item x="0"/>
        <item x="8"/>
        <item x="7"/>
        <item x="2"/>
        <item t="default"/>
      </items>
    </pivotField>
    <pivotField showAll="0"/>
    <pivotField showAll="0"/>
    <pivotField showAll="0">
      <items count="8">
        <item x="0"/>
        <item x="3"/>
        <item x="6"/>
        <item x="1"/>
        <item x="4"/>
        <item x="5"/>
        <item x="2"/>
        <item t="default"/>
      </items>
    </pivotField>
    <pivotField axis="axisRow" showAll="0" defaultSubtotal="0">
      <items count="6">
        <item x="0"/>
        <item x="1"/>
        <item x="2"/>
        <item x="3"/>
        <item x="4"/>
        <item x="5"/>
      </items>
    </pivotField>
    <pivotField showAll="0" defaultSubtotal="0">
      <items count="4">
        <item x="0"/>
        <item x="1"/>
        <item x="2"/>
        <item x="3"/>
      </items>
    </pivotField>
    <pivotField dragToRow="0" dragToCol="0" dragToPage="0" showAll="0" defaultSubtotal="0"/>
    <pivotField dragToRow="0" dragToCol="0" dragToPage="0" showAll="0" defaultSubtotal="0"/>
    <pivotField dragToRow="0" dragToCol="0" dragToPage="0" showAll="0" defaultSubtotal="0"/>
  </pivotFields>
  <rowFields count="1">
    <field x="11"/>
  </rowFields>
  <rowItems count="5">
    <i>
      <x v="1"/>
    </i>
    <i>
      <x v="2"/>
    </i>
    <i>
      <x v="3"/>
    </i>
    <i>
      <x v="4"/>
    </i>
    <i t="grand">
      <x/>
    </i>
  </rowItems>
  <colItems count="1">
    <i/>
  </colItems>
  <dataFields count="1">
    <dataField name="Average of Actual Expense" fld="2" subtotal="average" baseField="0" baseItem="0"/>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03AE006-46B7-4838-A963-BF65DA862C4A}" name="PivotTable2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92:B105" firstHeaderRow="1" firstDataRow="1" firstDataCol="1"/>
  <pivotFields count="16">
    <pivotField showAll="0">
      <items count="101">
        <item x="47"/>
        <item x="8"/>
        <item x="94"/>
        <item x="56"/>
        <item x="78"/>
        <item x="30"/>
        <item x="27"/>
        <item x="45"/>
        <item x="79"/>
        <item x="38"/>
        <item x="98"/>
        <item x="92"/>
        <item x="11"/>
        <item x="93"/>
        <item x="19"/>
        <item x="26"/>
        <item x="77"/>
        <item x="89"/>
        <item x="43"/>
        <item x="4"/>
        <item x="70"/>
        <item x="31"/>
        <item x="13"/>
        <item x="97"/>
        <item x="29"/>
        <item x="68"/>
        <item x="12"/>
        <item x="72"/>
        <item x="6"/>
        <item x="83"/>
        <item x="32"/>
        <item x="55"/>
        <item x="17"/>
        <item x="99"/>
        <item x="20"/>
        <item x="74"/>
        <item x="35"/>
        <item x="95"/>
        <item x="28"/>
        <item x="64"/>
        <item x="42"/>
        <item x="73"/>
        <item x="60"/>
        <item x="34"/>
        <item x="48"/>
        <item x="14"/>
        <item x="71"/>
        <item x="66"/>
        <item x="23"/>
        <item x="86"/>
        <item x="18"/>
        <item x="15"/>
        <item x="65"/>
        <item x="40"/>
        <item x="54"/>
        <item x="85"/>
        <item x="46"/>
        <item x="16"/>
        <item x="76"/>
        <item x="53"/>
        <item x="33"/>
        <item x="37"/>
        <item x="5"/>
        <item x="80"/>
        <item x="87"/>
        <item x="96"/>
        <item x="51"/>
        <item x="49"/>
        <item x="58"/>
        <item x="39"/>
        <item x="36"/>
        <item x="2"/>
        <item x="59"/>
        <item x="1"/>
        <item x="69"/>
        <item x="61"/>
        <item x="82"/>
        <item x="81"/>
        <item x="3"/>
        <item x="7"/>
        <item x="52"/>
        <item x="88"/>
        <item x="0"/>
        <item x="91"/>
        <item x="21"/>
        <item x="63"/>
        <item x="90"/>
        <item x="75"/>
        <item x="50"/>
        <item x="84"/>
        <item x="24"/>
        <item x="62"/>
        <item x="9"/>
        <item x="10"/>
        <item x="67"/>
        <item x="44"/>
        <item x="22"/>
        <item x="25"/>
        <item x="57"/>
        <item x="41"/>
        <item t="default"/>
      </items>
    </pivotField>
    <pivotField showAll="0"/>
    <pivotField showAll="0"/>
    <pivotField showAll="0">
      <items count="5">
        <item x="3"/>
        <item x="2"/>
        <item x="1"/>
        <item x="0"/>
        <item t="default"/>
      </items>
    </pivotField>
    <pivotField axis="axisRow" numFmtId="14" showAll="0">
      <items count="15">
        <item x="0"/>
        <item x="1"/>
        <item x="2"/>
        <item x="3"/>
        <item x="4"/>
        <item x="5"/>
        <item x="6"/>
        <item x="7"/>
        <item x="8"/>
        <item x="9"/>
        <item x="10"/>
        <item x="11"/>
        <item x="12"/>
        <item x="13"/>
        <item t="default"/>
      </items>
    </pivotField>
    <pivotField dataField="1" showAll="0"/>
    <pivotField showAll="0">
      <items count="3">
        <item x="0"/>
        <item x="1"/>
        <item t="default"/>
      </items>
    </pivotField>
    <pivotField showAll="0">
      <items count="13">
        <item x="5"/>
        <item x="3"/>
        <item x="10"/>
        <item x="4"/>
        <item x="1"/>
        <item x="9"/>
        <item x="11"/>
        <item x="6"/>
        <item x="0"/>
        <item x="8"/>
        <item x="7"/>
        <item x="2"/>
        <item t="default"/>
      </items>
    </pivotField>
    <pivotField showAll="0">
      <items count="5">
        <item x="3"/>
        <item x="1"/>
        <item x="0"/>
        <item x="2"/>
        <item t="default"/>
      </items>
    </pivotField>
    <pivotField showAll="0"/>
    <pivotField showAll="0">
      <items count="8">
        <item x="0"/>
        <item x="3"/>
        <item x="6"/>
        <item x="1"/>
        <item x="4"/>
        <item x="5"/>
        <item x="2"/>
        <item t="default"/>
      </items>
    </pivotField>
    <pivotField showAll="0" defaultSubtotal="0">
      <items count="6">
        <item sd="0" x="0"/>
        <item sd="0" x="1"/>
        <item sd="0" x="2"/>
        <item sd="0" x="3"/>
        <item sd="0" x="4"/>
        <item sd="0" x="5"/>
      </items>
    </pivotField>
    <pivotField showAll="0" defaultSubtotal="0">
      <items count="4">
        <item sd="0" x="0"/>
        <item sd="0" x="1"/>
        <item sd="0" x="2"/>
        <item sd="0" x="3"/>
      </items>
    </pivotField>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
    </i>
    <i>
      <x v="2"/>
    </i>
    <i>
      <x v="3"/>
    </i>
    <i>
      <x v="4"/>
    </i>
    <i>
      <x v="5"/>
    </i>
    <i>
      <x v="6"/>
    </i>
    <i>
      <x v="7"/>
    </i>
    <i>
      <x v="8"/>
    </i>
    <i>
      <x v="9"/>
    </i>
    <i>
      <x v="10"/>
    </i>
    <i>
      <x v="11"/>
    </i>
    <i>
      <x v="12"/>
    </i>
    <i t="grand">
      <x/>
    </i>
  </rowItems>
  <colItems count="1">
    <i/>
  </colItems>
  <dataFields count="1">
    <dataField name="Count of Variance Explanation" fld="5" subtotal="count" baseField="0" baseItem="0"/>
  </dataFields>
  <chartFormats count="2">
    <chartFormat chart="0" format="5"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E7BD897-C28D-4426-B878-ABC307C9FA78}" name="PivotTable18" cacheId="0" dataOnRows="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6" firstHeaderRow="1" firstDataRow="1" firstDataCol="1"/>
  <pivotFields count="16">
    <pivotField showAll="0"/>
    <pivotField dataField="1" showAll="0"/>
    <pivotField showAll="0"/>
    <pivotField showAll="0">
      <items count="5">
        <item x="3"/>
        <item x="2"/>
        <item x="1"/>
        <item x="0"/>
        <item t="default"/>
      </items>
    </pivotField>
    <pivotField numFmtId="14" showAll="0"/>
    <pivotField showAll="0"/>
    <pivotField showAll="0"/>
    <pivotField showAll="0">
      <items count="13">
        <item x="5"/>
        <item x="3"/>
        <item x="10"/>
        <item x="4"/>
        <item x="1"/>
        <item x="9"/>
        <item x="11"/>
        <item x="6"/>
        <item x="0"/>
        <item x="8"/>
        <item x="7"/>
        <item x="2"/>
        <item t="default"/>
      </items>
    </pivotField>
    <pivotField showAll="0"/>
    <pivotField showAll="0"/>
    <pivotField showAll="0">
      <items count="8">
        <item x="0"/>
        <item x="3"/>
        <item x="6"/>
        <item x="1"/>
        <item x="4"/>
        <item x="5"/>
        <item x="2"/>
        <item t="default"/>
      </items>
    </pivotField>
    <pivotField showAll="0" defaultSubtotal="0">
      <items count="6">
        <item x="0"/>
        <item x="1"/>
        <item x="2"/>
        <item x="3"/>
        <item x="4"/>
        <item x="5"/>
      </items>
    </pivotField>
    <pivotField showAll="0" defaultSubtotal="0">
      <items count="4">
        <item x="0"/>
        <item x="1"/>
        <item x="2"/>
        <item x="3"/>
      </items>
    </pivotField>
    <pivotField dataField="1" dragToRow="0" dragToCol="0" dragToPage="0" showAll="0" defaultSubtotal="0"/>
    <pivotField dataField="1" dragToRow="0" dragToCol="0" dragToPage="0" showAll="0" defaultSubtotal="0"/>
    <pivotField dragToRow="0" dragToCol="0" dragToPage="0" showAll="0" defaultSubtotal="0"/>
  </pivotFields>
  <rowFields count="1">
    <field x="-2"/>
  </rowFields>
  <rowItems count="3">
    <i>
      <x/>
    </i>
    <i i="1">
      <x v="1"/>
    </i>
    <i i="2">
      <x v="2"/>
    </i>
  </rowItems>
  <colItems count="1">
    <i/>
  </colItems>
  <dataFields count="3">
    <dataField name="Sum of Budgeted Expense" fld="1" baseField="0" baseItem="0"/>
    <dataField name="Sum of Actual vs Budgeted " fld="13" baseField="0" baseItem="0"/>
    <dataField name="Sum of Actual vs Budgeted %"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555DDA3-8CDA-49BF-ACEE-55609FC4CC94}" name="PivotTable2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45:C50" firstHeaderRow="0" firstDataRow="1" firstDataCol="1"/>
  <pivotFields count="16">
    <pivotField showAll="0"/>
    <pivotField dataField="1" showAll="0"/>
    <pivotField dataField="1" showAll="0"/>
    <pivotField axis="axisRow" showAll="0">
      <items count="5">
        <item x="3"/>
        <item x="2"/>
        <item x="1"/>
        <item x="0"/>
        <item t="default"/>
      </items>
    </pivotField>
    <pivotField numFmtId="14" showAll="0"/>
    <pivotField showAll="0"/>
    <pivotField showAll="0"/>
    <pivotField showAll="0">
      <items count="13">
        <item x="5"/>
        <item x="3"/>
        <item x="10"/>
        <item x="4"/>
        <item x="1"/>
        <item x="9"/>
        <item x="11"/>
        <item x="6"/>
        <item x="0"/>
        <item x="8"/>
        <item x="7"/>
        <item x="2"/>
        <item t="default"/>
      </items>
    </pivotField>
    <pivotField showAll="0"/>
    <pivotField showAll="0"/>
    <pivotField showAll="0">
      <items count="8">
        <item x="0"/>
        <item x="3"/>
        <item x="6"/>
        <item x="1"/>
        <item x="4"/>
        <item x="5"/>
        <item x="2"/>
        <item t="default"/>
      </items>
    </pivotField>
    <pivotField showAll="0" defaultSubtotal="0">
      <items count="6">
        <item x="0"/>
        <item x="1"/>
        <item x="2"/>
        <item x="3"/>
        <item x="4"/>
        <item x="5"/>
      </items>
    </pivotField>
    <pivotField showAll="0" defaultSubtotal="0">
      <items count="4">
        <item x="0"/>
        <item x="1"/>
        <item x="2"/>
        <item x="3"/>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5">
    <i>
      <x/>
    </i>
    <i>
      <x v="1"/>
    </i>
    <i>
      <x v="2"/>
    </i>
    <i>
      <x v="3"/>
    </i>
    <i t="grand">
      <x/>
    </i>
  </rowItems>
  <colFields count="1">
    <field x="-2"/>
  </colFields>
  <colItems count="2">
    <i>
      <x/>
    </i>
    <i i="1">
      <x v="1"/>
    </i>
  </colItems>
  <dataFields count="2">
    <dataField name="Average of Actual Expense" fld="2" subtotal="average" baseField="3" baseItem="0"/>
    <dataField name="Average of Budgeted Expense" fld="1" subtotal="average" baseField="3"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5DAEC0F-4F6E-41F7-863D-D8113A86CF41}" autoFormatId="16" applyNumberFormats="0" applyBorderFormats="0" applyFontFormats="0" applyPatternFormats="0" applyAlignmentFormats="0" applyWidthHeightFormats="0">
  <queryTableRefresh nextId="12">
    <queryTableFields count="11">
      <queryTableField id="1" name="Department ID" tableColumnId="1"/>
      <queryTableField id="2" name="Budgeted Expense" tableColumnId="2"/>
      <queryTableField id="3" name="Actual Expense" tableColumnId="3"/>
      <queryTableField id="4" name="Expense Type" tableColumnId="4"/>
      <queryTableField id="5" name="Month" tableColumnId="5"/>
      <queryTableField id="6" name="Variance Explanation" tableColumnId="6"/>
      <queryTableField id="7" name="Year" tableColumnId="7"/>
      <queryTableField id="8" name="Month Name" tableColumnId="8"/>
      <queryTableField id="9" name="Quarter" tableColumnId="9"/>
      <queryTableField id="10" name="Week of Year" tableColumnId="10"/>
      <queryTableField id="11" name="Day Name"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Name" xr10:uid="{7B445648-969B-48C8-B6BD-CFDECE4A57D8}" sourceName="Day Name">
  <pivotTables>
    <pivotTable tabId="14" name="PivotTable28"/>
    <pivotTable tabId="14" name="PivotTable17"/>
    <pivotTable tabId="14" name="PivotTable18"/>
    <pivotTable tabId="14" name="PivotTable20"/>
    <pivotTable tabId="14" name="PivotTable22"/>
    <pivotTable tabId="14" name="PivotTable23"/>
    <pivotTable tabId="14" name="PivotTable24"/>
    <pivotTable tabId="14" name="PivotTable25"/>
    <pivotTable tabId="14" name="PivotTable26"/>
    <pivotTable tabId="14" name="PivotTable29"/>
  </pivotTables>
  <data>
    <tabular pivotCacheId="255756070">
      <items count="7">
        <i x="0" s="1"/>
        <i x="3" s="1"/>
        <i x="6" s="1"/>
        <i x="1" s="1"/>
        <i x="4" s="1"/>
        <i x="5"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8C24B251-B82F-4318-A634-4E6D6BC0C4A1}" sourceName="Quarters">
  <pivotTables>
    <pivotTable tabId="14" name="PivotTable20"/>
    <pivotTable tabId="14" name="PivotTable17"/>
    <pivotTable tabId="14" name="PivotTable18"/>
    <pivotTable tabId="14" name="PivotTable22"/>
    <pivotTable tabId="14" name="PivotTable23"/>
    <pivotTable tabId="14" name="PivotTable24"/>
    <pivotTable tabId="14" name="PivotTable25"/>
    <pivotTable tabId="14" name="PivotTable26"/>
    <pivotTable tabId="14" name="PivotTable28"/>
    <pivotTable tabId="14" name="PivotTable29"/>
  </pivotTables>
  <data>
    <tabular pivotCacheId="255756070">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DD155B0-F276-402F-ABD6-29A26E02CB7D}" sourceName="Years">
  <pivotTables>
    <pivotTable tabId="14" name="PivotTable29"/>
    <pivotTable tabId="14" name="PivotTable17"/>
    <pivotTable tabId="14" name="PivotTable18"/>
    <pivotTable tabId="14" name="PivotTable20"/>
    <pivotTable tabId="14" name="PivotTable22"/>
    <pivotTable tabId="14" name="PivotTable23"/>
    <pivotTable tabId="14" name="PivotTable24"/>
    <pivotTable tabId="14" name="PivotTable25"/>
    <pivotTable tabId="14" name="PivotTable26"/>
    <pivotTable tabId="14" name="PivotTable28"/>
  </pivotTables>
  <data>
    <tabular pivotCacheId="255756070">
      <items count="4">
        <i x="1" s="1"/>
        <i x="2" s="1"/>
        <i x="0" s="1" nd="1"/>
        <i x="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xpense_Type" xr10:uid="{797337F1-D632-4594-AB2A-AF8F0204216A}" sourceName="Expense Type">
  <pivotTables>
    <pivotTable tabId="14" name="PivotTable29"/>
    <pivotTable tabId="14" name="PivotTable17"/>
    <pivotTable tabId="14" name="PivotTable18"/>
    <pivotTable tabId="14" name="PivotTable20"/>
    <pivotTable tabId="14" name="PivotTable22"/>
    <pivotTable tabId="14" name="PivotTable23"/>
    <pivotTable tabId="14" name="PivotTable24"/>
    <pivotTable tabId="14" name="PivotTable25"/>
    <pivotTable tabId="14" name="PivotTable26"/>
    <pivotTable tabId="14" name="PivotTable28"/>
  </pivotTables>
  <data>
    <tabular pivotCacheId="255756070">
      <items count="4">
        <i x="3" s="1"/>
        <i x="2"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A6A2AFAD-3B52-46DC-8FBD-7B2898FE94E9}" sourceName="Month Name">
  <pivotTables>
    <pivotTable tabId="14" name="PivotTable18"/>
    <pivotTable tabId="14" name="PivotTable17"/>
    <pivotTable tabId="14" name="PivotTable20"/>
    <pivotTable tabId="14" name="PivotTable22"/>
    <pivotTable tabId="14" name="PivotTable23"/>
    <pivotTable tabId="14" name="PivotTable24"/>
    <pivotTable tabId="14" name="PivotTable25"/>
    <pivotTable tabId="14" name="PivotTable26"/>
    <pivotTable tabId="14" name="PivotTable28"/>
    <pivotTable tabId="14" name="PivotTable29"/>
  </pivotTables>
  <data>
    <tabular pivotCacheId="255756070">
      <items count="12">
        <i x="5" s="1"/>
        <i x="3" s="1"/>
        <i x="10" s="1"/>
        <i x="4" s="1"/>
        <i x="1" s="1"/>
        <i x="9" s="1"/>
        <i x="11" s="1"/>
        <i x="6" s="1"/>
        <i x="0" s="1"/>
        <i x="8" s="1"/>
        <i x="7"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Name" xr10:uid="{43F184F6-325B-4F11-BB10-C5C68355D23E}" cache="Slicer_Day_Name" caption="Day Name" style="SlicerStyleDark5" rowHeight="241300"/>
  <slicer name="Quarters" xr10:uid="{5904A823-463C-4B88-A4DF-9F8BAE425539}" cache="Slicer_Quarters" caption="Quarters" style="SlicerStyleDark5" rowHeight="241300"/>
  <slicer name="Years" xr10:uid="{4E2342A9-687A-4A0C-BE01-D6E3CA224DB6}" cache="Slicer_Years" caption="Years" style="SlicerStyleDark5" rowHeight="241300"/>
  <slicer name="Expense Type" xr10:uid="{F53720C7-AB5E-498E-BAAF-FF6A97B269C3}" cache="Slicer_Expense_Type" caption="Expense Type" columnCount="2" style="SlicerStyleDark5" rowHeight="241300"/>
  <slicer name="Month Name" xr10:uid="{8B706ACC-7D00-43D2-964B-F01B2F029487}" cache="Slicer_Month_Name" caption="Month Name" columnCount="3" style="SlicerStyleDark5"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521FC98-336B-4DD8-A0C7-506726C7ED52}" name="Table2" displayName="Table2" ref="A1:F5001" totalsRowShown="0" headerRowDxfId="8" headerRowBorderDxfId="7" tableBorderDxfId="6">
  <tableColumns count="6">
    <tableColumn id="1" xr3:uid="{66BEF2FD-4B7D-406E-ABE8-37C49E93BB96}" name="Department ID"/>
    <tableColumn id="2" xr3:uid="{47310248-9F23-4486-8F86-A4347F733F58}" name="Budgeted Expense"/>
    <tableColumn id="3" xr3:uid="{31E683FA-53F3-4752-BE83-AAE658A7753D}" name="Actual Expense"/>
    <tableColumn id="4" xr3:uid="{8B73DA65-F8AD-4602-8D1C-134E08312EE4}" name="Expense Type"/>
    <tableColumn id="5" xr3:uid="{0D1DBAE6-CB41-4DBB-AA04-0734F92D830B}" name="Month"/>
    <tableColumn id="6" xr3:uid="{57369F75-9610-449B-A81E-2C45368814D2}" name="Variance Explanation"/>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DAD918C-E352-4670-8A26-AEB0AC90BDE4}" name="Table2_2" displayName="Table2_2" ref="A1:K5001" tableType="queryTable" totalsRowShown="0">
  <autoFilter ref="A1:K5001" xr:uid="{DDAD918C-E352-4670-8A26-AEB0AC90BDE4}"/>
  <tableColumns count="11">
    <tableColumn id="1" xr3:uid="{41F1C200-E224-4B25-85DB-F8B50A8FF055}" uniqueName="1" name="Department ID" queryTableFieldId="1" dataDxfId="5"/>
    <tableColumn id="2" xr3:uid="{DC3598B7-DC36-4720-92FA-926B147FC6B6}" uniqueName="2" name="Budgeted Expense" queryTableFieldId="2"/>
    <tableColumn id="3" xr3:uid="{E7FE70F7-555D-4BDE-8511-15544E54F790}" uniqueName="3" name="Actual Expense" queryTableFieldId="3"/>
    <tableColumn id="4" xr3:uid="{D68293EE-9C5E-4092-A59E-214F7FC99B27}" uniqueName="4" name="Expense Type" queryTableFieldId="4" dataDxfId="4"/>
    <tableColumn id="5" xr3:uid="{3E2FEEF1-DA30-432B-82A1-136B909D3221}" uniqueName="5" name="Month" queryTableFieldId="5" dataDxfId="3"/>
    <tableColumn id="6" xr3:uid="{7C2DFA60-EE94-4229-A464-CD4003D44C31}" uniqueName="6" name="Variance Explanation" queryTableFieldId="6" dataDxfId="2"/>
    <tableColumn id="7" xr3:uid="{5E144BA7-6A1E-4ECF-AC49-62B99CC0E8F6}" uniqueName="7" name="Year" queryTableFieldId="7"/>
    <tableColumn id="8" xr3:uid="{160E5047-1AFB-4993-8665-7C5007D2E907}" uniqueName="8" name="Month Name" queryTableFieldId="8" dataDxfId="1"/>
    <tableColumn id="9" xr3:uid="{4CCD52A9-93E3-4BB1-8CB2-6D349552786F}" uniqueName="9" name="Quarter" queryTableFieldId="9"/>
    <tableColumn id="10" xr3:uid="{EFF413A5-C801-4CEA-86B6-9CBB945B994F}" uniqueName="10" name="Week of Year" queryTableFieldId="10"/>
    <tableColumn id="11" xr3:uid="{B4B4B6E6-1410-4651-B401-9731F89B58D5}" uniqueName="11" name="Day Name"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5001"/>
  <sheetViews>
    <sheetView workbookViewId="0">
      <selection activeCell="C1" sqref="C1:C1048576"/>
    </sheetView>
  </sheetViews>
  <sheetFormatPr defaultRowHeight="15" x14ac:dyDescent="0.25"/>
  <cols>
    <col min="1" max="1" width="16.140625" customWidth="1"/>
    <col min="2" max="2" width="19.5703125" customWidth="1"/>
    <col min="3" max="3" width="16.5703125" customWidth="1"/>
    <col min="4" max="4" width="15.28515625" customWidth="1"/>
    <col min="6" max="6" width="51.140625" bestFit="1" customWidth="1"/>
    <col min="10" max="10" width="14.140625" bestFit="1" customWidth="1"/>
    <col min="12" max="12" width="17.7109375" bestFit="1" customWidth="1"/>
    <col min="14" max="14" width="14.5703125" bestFit="1" customWidth="1"/>
    <col min="16" max="16" width="13.28515625" bestFit="1" customWidth="1"/>
    <col min="20" max="20" width="51.140625" bestFit="1" customWidth="1"/>
  </cols>
  <sheetData>
    <row r="1" spans="1:20" x14ac:dyDescent="0.25">
      <c r="A1" s="1" t="s">
        <v>0</v>
      </c>
      <c r="B1" s="1" t="s">
        <v>1</v>
      </c>
      <c r="C1" s="1" t="s">
        <v>2</v>
      </c>
      <c r="D1" s="1" t="s">
        <v>3</v>
      </c>
      <c r="E1" s="1" t="s">
        <v>4</v>
      </c>
      <c r="F1" s="1" t="s">
        <v>5</v>
      </c>
      <c r="G1" s="5" t="s">
        <v>5123</v>
      </c>
      <c r="I1" s="8"/>
      <c r="J1" s="8"/>
      <c r="K1" s="9"/>
      <c r="L1" s="9"/>
      <c r="M1" s="9"/>
      <c r="N1" s="9"/>
      <c r="O1" s="9"/>
      <c r="P1" s="9"/>
      <c r="R1" s="9"/>
      <c r="S1" s="9"/>
      <c r="T1" s="9"/>
    </row>
    <row r="2" spans="1:20" x14ac:dyDescent="0.25">
      <c r="A2" t="s">
        <v>6</v>
      </c>
      <c r="B2">
        <v>6722.68</v>
      </c>
      <c r="C2">
        <v>15711.05</v>
      </c>
      <c r="D2" t="s">
        <v>106</v>
      </c>
      <c r="E2" t="s">
        <v>110</v>
      </c>
      <c r="F2" t="s">
        <v>123</v>
      </c>
      <c r="G2">
        <f t="shared" ref="G2:G65" si="0">C2-B2</f>
        <v>8988.369999999999</v>
      </c>
      <c r="I2" s="9"/>
      <c r="K2" s="9"/>
      <c r="L2" s="10"/>
      <c r="M2" s="9"/>
      <c r="N2" s="10"/>
      <c r="O2" s="9"/>
      <c r="P2" s="10"/>
      <c r="R2" s="10"/>
      <c r="S2" s="9"/>
      <c r="T2" s="10"/>
    </row>
    <row r="3" spans="1:20" x14ac:dyDescent="0.25">
      <c r="A3" t="s">
        <v>7</v>
      </c>
      <c r="B3">
        <v>10482.469999999999</v>
      </c>
      <c r="C3">
        <v>6790.17</v>
      </c>
      <c r="D3" t="s">
        <v>107</v>
      </c>
      <c r="E3" t="s">
        <v>111</v>
      </c>
      <c r="F3" t="s">
        <v>124</v>
      </c>
      <c r="G3">
        <f t="shared" si="0"/>
        <v>-3692.2999999999993</v>
      </c>
      <c r="I3" s="9"/>
      <c r="J3" s="9"/>
      <c r="K3" s="9"/>
      <c r="L3" s="9"/>
      <c r="M3" s="9"/>
      <c r="N3" s="9"/>
      <c r="O3" s="9"/>
      <c r="P3" s="9"/>
      <c r="R3" s="9"/>
      <c r="S3" s="9"/>
      <c r="T3" s="9"/>
    </row>
    <row r="4" spans="1:20" x14ac:dyDescent="0.25">
      <c r="A4" t="s">
        <v>8</v>
      </c>
      <c r="B4">
        <v>5036.34</v>
      </c>
      <c r="C4">
        <v>18471.55</v>
      </c>
      <c r="D4" t="s">
        <v>108</v>
      </c>
      <c r="E4" t="s">
        <v>112</v>
      </c>
      <c r="F4" t="s">
        <v>125</v>
      </c>
      <c r="G4">
        <f t="shared" si="0"/>
        <v>13435.21</v>
      </c>
      <c r="R4" s="9"/>
      <c r="S4" s="9"/>
      <c r="T4" s="9"/>
    </row>
    <row r="5" spans="1:20" x14ac:dyDescent="0.25">
      <c r="A5" t="s">
        <v>9</v>
      </c>
      <c r="B5">
        <v>16862.93</v>
      </c>
      <c r="C5">
        <v>14271.15</v>
      </c>
      <c r="D5" t="s">
        <v>107</v>
      </c>
      <c r="E5" t="s">
        <v>110</v>
      </c>
      <c r="F5" t="s">
        <v>126</v>
      </c>
      <c r="G5">
        <f t="shared" si="0"/>
        <v>-2591.7800000000007</v>
      </c>
      <c r="R5" s="9"/>
      <c r="S5" s="9"/>
      <c r="T5" s="9"/>
    </row>
    <row r="6" spans="1:20" x14ac:dyDescent="0.25">
      <c r="A6" t="s">
        <v>10</v>
      </c>
      <c r="B6">
        <v>11169.21</v>
      </c>
      <c r="C6">
        <v>16335.5</v>
      </c>
      <c r="D6" t="s">
        <v>108</v>
      </c>
      <c r="E6" t="s">
        <v>113</v>
      </c>
      <c r="F6" t="s">
        <v>127</v>
      </c>
      <c r="G6">
        <f t="shared" si="0"/>
        <v>5166.2900000000009</v>
      </c>
      <c r="R6" s="9"/>
      <c r="S6" s="9"/>
      <c r="T6" s="9"/>
    </row>
    <row r="7" spans="1:20" x14ac:dyDescent="0.25">
      <c r="A7" t="s">
        <v>11</v>
      </c>
      <c r="B7">
        <v>17179.13</v>
      </c>
      <c r="C7">
        <v>12616.97</v>
      </c>
      <c r="D7" t="s">
        <v>109</v>
      </c>
      <c r="E7" t="s">
        <v>110</v>
      </c>
      <c r="F7" t="s">
        <v>128</v>
      </c>
      <c r="G7">
        <f t="shared" si="0"/>
        <v>-4562.1600000000017</v>
      </c>
      <c r="R7" s="9"/>
      <c r="S7" s="9"/>
      <c r="T7" s="9"/>
    </row>
    <row r="8" spans="1:20" x14ac:dyDescent="0.25">
      <c r="A8" t="s">
        <v>12</v>
      </c>
      <c r="B8">
        <v>6987.44</v>
      </c>
      <c r="C8">
        <v>13950.01</v>
      </c>
      <c r="D8" t="s">
        <v>109</v>
      </c>
      <c r="E8" t="s">
        <v>114</v>
      </c>
      <c r="F8" t="s">
        <v>129</v>
      </c>
      <c r="G8">
        <f t="shared" si="0"/>
        <v>6962.5700000000006</v>
      </c>
      <c r="R8" s="9"/>
      <c r="S8" s="9"/>
      <c r="T8" s="9"/>
    </row>
    <row r="9" spans="1:20" x14ac:dyDescent="0.25">
      <c r="A9" t="s">
        <v>13</v>
      </c>
      <c r="B9">
        <v>10063.27</v>
      </c>
      <c r="C9">
        <v>12862.53</v>
      </c>
      <c r="D9" t="s">
        <v>106</v>
      </c>
      <c r="E9" t="s">
        <v>115</v>
      </c>
      <c r="F9" t="s">
        <v>130</v>
      </c>
      <c r="G9">
        <f t="shared" si="0"/>
        <v>2799.26</v>
      </c>
      <c r="R9" s="9"/>
      <c r="S9" s="9"/>
      <c r="T9" s="9"/>
    </row>
    <row r="10" spans="1:20" x14ac:dyDescent="0.25">
      <c r="A10" t="s">
        <v>14</v>
      </c>
      <c r="B10">
        <v>9469.7999999999993</v>
      </c>
      <c r="C10">
        <v>16195.62</v>
      </c>
      <c r="D10" t="s">
        <v>108</v>
      </c>
      <c r="E10" t="s">
        <v>116</v>
      </c>
      <c r="F10" t="s">
        <v>131</v>
      </c>
      <c r="G10">
        <f t="shared" si="0"/>
        <v>6725.8200000000015</v>
      </c>
      <c r="R10" s="9"/>
      <c r="S10" s="9"/>
      <c r="T10" s="9"/>
    </row>
    <row r="11" spans="1:20" x14ac:dyDescent="0.25">
      <c r="A11" t="s">
        <v>15</v>
      </c>
      <c r="B11">
        <v>5449.83</v>
      </c>
      <c r="C11">
        <v>13468.96</v>
      </c>
      <c r="D11" t="s">
        <v>106</v>
      </c>
      <c r="E11" t="s">
        <v>114</v>
      </c>
      <c r="F11" t="s">
        <v>132</v>
      </c>
      <c r="G11">
        <f t="shared" si="0"/>
        <v>8019.1299999999992</v>
      </c>
      <c r="R11" s="9"/>
      <c r="S11" s="9"/>
      <c r="T11" s="9"/>
    </row>
    <row r="12" spans="1:20" x14ac:dyDescent="0.25">
      <c r="A12" t="s">
        <v>16</v>
      </c>
      <c r="B12">
        <v>10056.790000000001</v>
      </c>
      <c r="C12">
        <v>9081.2800000000007</v>
      </c>
      <c r="D12" t="s">
        <v>108</v>
      </c>
      <c r="E12" t="s">
        <v>114</v>
      </c>
      <c r="F12" t="s">
        <v>133</v>
      </c>
      <c r="G12">
        <f t="shared" si="0"/>
        <v>-975.51000000000022</v>
      </c>
      <c r="R12" s="9"/>
      <c r="S12" s="9"/>
      <c r="T12" s="9"/>
    </row>
    <row r="13" spans="1:20" x14ac:dyDescent="0.25">
      <c r="A13" t="s">
        <v>17</v>
      </c>
      <c r="B13">
        <v>6968.05</v>
      </c>
      <c r="C13">
        <v>20165.57</v>
      </c>
      <c r="D13" t="s">
        <v>108</v>
      </c>
      <c r="E13" t="s">
        <v>117</v>
      </c>
      <c r="F13" t="s">
        <v>134</v>
      </c>
      <c r="G13">
        <f t="shared" si="0"/>
        <v>13197.52</v>
      </c>
      <c r="R13" s="9"/>
      <c r="S13" s="9"/>
      <c r="T13" s="9"/>
    </row>
    <row r="14" spans="1:20" x14ac:dyDescent="0.25">
      <c r="A14" t="s">
        <v>17</v>
      </c>
      <c r="B14">
        <v>5880.01</v>
      </c>
      <c r="C14">
        <v>15161.2</v>
      </c>
      <c r="D14" t="s">
        <v>106</v>
      </c>
      <c r="E14" t="s">
        <v>118</v>
      </c>
      <c r="F14" t="s">
        <v>135</v>
      </c>
      <c r="G14">
        <f t="shared" si="0"/>
        <v>9281.19</v>
      </c>
      <c r="R14" s="9"/>
      <c r="S14" s="9"/>
      <c r="T14" s="9"/>
    </row>
    <row r="15" spans="1:20" x14ac:dyDescent="0.25">
      <c r="A15" t="s">
        <v>18</v>
      </c>
      <c r="B15">
        <v>10068.9</v>
      </c>
      <c r="C15">
        <v>9207.33</v>
      </c>
      <c r="D15" t="s">
        <v>107</v>
      </c>
      <c r="E15" t="s">
        <v>119</v>
      </c>
      <c r="F15" t="s">
        <v>136</v>
      </c>
      <c r="G15">
        <f t="shared" si="0"/>
        <v>-861.56999999999971</v>
      </c>
      <c r="R15" s="9"/>
      <c r="S15" s="9"/>
      <c r="T15" s="9"/>
    </row>
    <row r="16" spans="1:20" x14ac:dyDescent="0.25">
      <c r="A16" t="s">
        <v>19</v>
      </c>
      <c r="B16">
        <v>5444.14</v>
      </c>
      <c r="C16">
        <v>12046.8</v>
      </c>
      <c r="D16" t="s">
        <v>107</v>
      </c>
      <c r="E16" t="s">
        <v>120</v>
      </c>
      <c r="F16" t="s">
        <v>137</v>
      </c>
      <c r="G16">
        <f t="shared" si="0"/>
        <v>6602.6599999999989</v>
      </c>
      <c r="R16" s="9"/>
      <c r="S16" s="9"/>
      <c r="T16" s="9"/>
    </row>
    <row r="17" spans="1:20" x14ac:dyDescent="0.25">
      <c r="A17" t="s">
        <v>20</v>
      </c>
      <c r="B17">
        <v>10918.15</v>
      </c>
      <c r="C17">
        <v>11891.22</v>
      </c>
      <c r="D17" t="s">
        <v>108</v>
      </c>
      <c r="E17" t="s">
        <v>120</v>
      </c>
      <c r="F17" t="s">
        <v>138</v>
      </c>
      <c r="G17">
        <f t="shared" si="0"/>
        <v>973.06999999999971</v>
      </c>
      <c r="R17" s="9"/>
      <c r="S17" s="9"/>
      <c r="T17" s="9"/>
    </row>
    <row r="18" spans="1:20" x14ac:dyDescent="0.25">
      <c r="A18" t="s">
        <v>21</v>
      </c>
      <c r="B18">
        <v>16765.95</v>
      </c>
      <c r="C18">
        <v>18418.75</v>
      </c>
      <c r="D18" t="s">
        <v>108</v>
      </c>
      <c r="E18" t="s">
        <v>119</v>
      </c>
      <c r="F18" t="s">
        <v>139</v>
      </c>
      <c r="G18">
        <f t="shared" si="0"/>
        <v>1652.7999999999993</v>
      </c>
    </row>
    <row r="19" spans="1:20" x14ac:dyDescent="0.25">
      <c r="A19" t="s">
        <v>22</v>
      </c>
      <c r="B19">
        <v>7926.03</v>
      </c>
      <c r="C19">
        <v>8737.82</v>
      </c>
      <c r="D19" t="s">
        <v>108</v>
      </c>
      <c r="E19" t="s">
        <v>114</v>
      </c>
      <c r="F19" t="s">
        <v>140</v>
      </c>
      <c r="G19">
        <f t="shared" si="0"/>
        <v>811.79</v>
      </c>
    </row>
    <row r="20" spans="1:20" x14ac:dyDescent="0.25">
      <c r="A20" t="s">
        <v>17</v>
      </c>
      <c r="B20">
        <v>14140.31</v>
      </c>
      <c r="C20">
        <v>7780.41</v>
      </c>
      <c r="D20" t="s">
        <v>108</v>
      </c>
      <c r="E20" t="s">
        <v>121</v>
      </c>
      <c r="F20" t="s">
        <v>141</v>
      </c>
      <c r="G20">
        <f t="shared" si="0"/>
        <v>-6359.9</v>
      </c>
    </row>
    <row r="21" spans="1:20" x14ac:dyDescent="0.25">
      <c r="A21" t="s">
        <v>23</v>
      </c>
      <c r="B21">
        <v>15455.13</v>
      </c>
      <c r="C21">
        <v>13850.15</v>
      </c>
      <c r="D21" t="s">
        <v>106</v>
      </c>
      <c r="E21" t="s">
        <v>120</v>
      </c>
      <c r="F21" t="s">
        <v>142</v>
      </c>
      <c r="G21">
        <f t="shared" si="0"/>
        <v>-1604.9799999999996</v>
      </c>
    </row>
    <row r="22" spans="1:20" x14ac:dyDescent="0.25">
      <c r="A22" t="s">
        <v>24</v>
      </c>
      <c r="B22">
        <v>9390.99</v>
      </c>
      <c r="C22">
        <v>19214.12</v>
      </c>
      <c r="D22" t="s">
        <v>107</v>
      </c>
      <c r="E22" t="s">
        <v>110</v>
      </c>
      <c r="F22" t="s">
        <v>143</v>
      </c>
      <c r="G22">
        <f t="shared" si="0"/>
        <v>9823.1299999999992</v>
      </c>
    </row>
    <row r="23" spans="1:20" x14ac:dyDescent="0.25">
      <c r="A23" t="s">
        <v>25</v>
      </c>
      <c r="B23">
        <v>18184.2</v>
      </c>
      <c r="C23">
        <v>12769.01</v>
      </c>
      <c r="D23" t="s">
        <v>106</v>
      </c>
      <c r="E23" t="s">
        <v>116</v>
      </c>
      <c r="F23" t="s">
        <v>144</v>
      </c>
      <c r="G23">
        <f t="shared" si="0"/>
        <v>-5415.1900000000005</v>
      </c>
    </row>
    <row r="24" spans="1:20" x14ac:dyDescent="0.25">
      <c r="A24" t="s">
        <v>10</v>
      </c>
      <c r="B24">
        <v>15197.43</v>
      </c>
      <c r="C24">
        <v>12234.43</v>
      </c>
      <c r="D24" t="s">
        <v>109</v>
      </c>
      <c r="E24" t="s">
        <v>111</v>
      </c>
      <c r="F24" t="s">
        <v>145</v>
      </c>
      <c r="G24">
        <f t="shared" si="0"/>
        <v>-2963</v>
      </c>
    </row>
    <row r="25" spans="1:20" x14ac:dyDescent="0.25">
      <c r="A25" t="s">
        <v>26</v>
      </c>
      <c r="B25">
        <v>14731.36</v>
      </c>
      <c r="C25">
        <v>5966.52</v>
      </c>
      <c r="D25" t="s">
        <v>109</v>
      </c>
      <c r="E25" t="s">
        <v>122</v>
      </c>
      <c r="F25" t="s">
        <v>146</v>
      </c>
      <c r="G25">
        <f t="shared" si="0"/>
        <v>-8764.84</v>
      </c>
    </row>
    <row r="26" spans="1:20" x14ac:dyDescent="0.25">
      <c r="A26" t="s">
        <v>27</v>
      </c>
      <c r="B26">
        <v>13236.77</v>
      </c>
      <c r="C26">
        <v>10147.799999999999</v>
      </c>
      <c r="D26" t="s">
        <v>109</v>
      </c>
      <c r="E26" t="s">
        <v>117</v>
      </c>
      <c r="F26" t="s">
        <v>147</v>
      </c>
      <c r="G26">
        <f t="shared" si="0"/>
        <v>-3088.9700000000012</v>
      </c>
    </row>
    <row r="27" spans="1:20" x14ac:dyDescent="0.25">
      <c r="A27" t="s">
        <v>16</v>
      </c>
      <c r="B27">
        <v>5345.94</v>
      </c>
      <c r="C27">
        <v>14774.48</v>
      </c>
      <c r="D27" t="s">
        <v>106</v>
      </c>
      <c r="E27" t="s">
        <v>117</v>
      </c>
      <c r="F27" t="s">
        <v>148</v>
      </c>
      <c r="G27">
        <f t="shared" si="0"/>
        <v>9428.5400000000009</v>
      </c>
    </row>
    <row r="28" spans="1:20" x14ac:dyDescent="0.25">
      <c r="A28" t="s">
        <v>28</v>
      </c>
      <c r="B28">
        <v>8152.7</v>
      </c>
      <c r="C28">
        <v>9050.09</v>
      </c>
      <c r="D28" t="s">
        <v>108</v>
      </c>
      <c r="E28" t="s">
        <v>115</v>
      </c>
      <c r="F28" t="s">
        <v>149</v>
      </c>
      <c r="G28">
        <f t="shared" si="0"/>
        <v>897.39000000000033</v>
      </c>
    </row>
    <row r="29" spans="1:20" x14ac:dyDescent="0.25">
      <c r="A29" t="s">
        <v>10</v>
      </c>
      <c r="B29">
        <v>9813.18</v>
      </c>
      <c r="C29">
        <v>13396.7</v>
      </c>
      <c r="D29" t="s">
        <v>106</v>
      </c>
      <c r="E29" t="s">
        <v>114</v>
      </c>
      <c r="F29" t="s">
        <v>150</v>
      </c>
      <c r="G29">
        <f t="shared" si="0"/>
        <v>3583.5200000000004</v>
      </c>
    </row>
    <row r="30" spans="1:20" x14ac:dyDescent="0.25">
      <c r="A30" t="s">
        <v>29</v>
      </c>
      <c r="B30">
        <v>10824.96</v>
      </c>
      <c r="C30">
        <v>18646.39</v>
      </c>
      <c r="D30" t="s">
        <v>106</v>
      </c>
      <c r="E30" t="s">
        <v>115</v>
      </c>
      <c r="F30" t="s">
        <v>151</v>
      </c>
      <c r="G30">
        <f t="shared" si="0"/>
        <v>7821.43</v>
      </c>
    </row>
    <row r="31" spans="1:20" x14ac:dyDescent="0.25">
      <c r="A31" t="s">
        <v>30</v>
      </c>
      <c r="B31">
        <v>16206.83</v>
      </c>
      <c r="C31">
        <v>9721.74</v>
      </c>
      <c r="D31" t="s">
        <v>109</v>
      </c>
      <c r="E31" t="s">
        <v>115</v>
      </c>
      <c r="F31" t="s">
        <v>152</v>
      </c>
      <c r="G31">
        <f t="shared" si="0"/>
        <v>-6485.09</v>
      </c>
    </row>
    <row r="32" spans="1:20" x14ac:dyDescent="0.25">
      <c r="A32" t="s">
        <v>31</v>
      </c>
      <c r="B32">
        <v>7475.72</v>
      </c>
      <c r="C32">
        <v>10182.83</v>
      </c>
      <c r="D32" t="s">
        <v>109</v>
      </c>
      <c r="E32" t="s">
        <v>115</v>
      </c>
      <c r="F32" t="s">
        <v>153</v>
      </c>
      <c r="G32">
        <f t="shared" si="0"/>
        <v>2707.1099999999997</v>
      </c>
    </row>
    <row r="33" spans="1:7" x14ac:dyDescent="0.25">
      <c r="A33" t="s">
        <v>16</v>
      </c>
      <c r="B33">
        <v>18171.599999999999</v>
      </c>
      <c r="C33">
        <v>9405.16</v>
      </c>
      <c r="D33" t="s">
        <v>109</v>
      </c>
      <c r="E33" t="s">
        <v>111</v>
      </c>
      <c r="F33" t="s">
        <v>154</v>
      </c>
      <c r="G33">
        <f t="shared" si="0"/>
        <v>-8766.4399999999987</v>
      </c>
    </row>
    <row r="34" spans="1:7" x14ac:dyDescent="0.25">
      <c r="A34" t="s">
        <v>18</v>
      </c>
      <c r="B34">
        <v>16978.75</v>
      </c>
      <c r="C34">
        <v>6894.03</v>
      </c>
      <c r="D34" t="s">
        <v>108</v>
      </c>
      <c r="E34" t="s">
        <v>116</v>
      </c>
      <c r="F34" t="s">
        <v>155</v>
      </c>
      <c r="G34">
        <f t="shared" si="0"/>
        <v>-10084.720000000001</v>
      </c>
    </row>
    <row r="35" spans="1:7" x14ac:dyDescent="0.25">
      <c r="A35" t="s">
        <v>22</v>
      </c>
      <c r="B35">
        <v>14820.78</v>
      </c>
      <c r="C35">
        <v>16932.439999999999</v>
      </c>
      <c r="D35" t="s">
        <v>107</v>
      </c>
      <c r="E35" t="s">
        <v>122</v>
      </c>
      <c r="F35" t="s">
        <v>156</v>
      </c>
      <c r="G35">
        <f t="shared" si="0"/>
        <v>2111.659999999998</v>
      </c>
    </row>
    <row r="36" spans="1:7" x14ac:dyDescent="0.25">
      <c r="A36" t="s">
        <v>32</v>
      </c>
      <c r="B36">
        <v>7657.43</v>
      </c>
      <c r="C36">
        <v>7540.8</v>
      </c>
      <c r="D36" t="s">
        <v>106</v>
      </c>
      <c r="E36" t="s">
        <v>114</v>
      </c>
      <c r="F36" t="s">
        <v>157</v>
      </c>
      <c r="G36">
        <f t="shared" si="0"/>
        <v>-116.63000000000011</v>
      </c>
    </row>
    <row r="37" spans="1:7" x14ac:dyDescent="0.25">
      <c r="A37" t="s">
        <v>33</v>
      </c>
      <c r="B37">
        <v>17792.080000000002</v>
      </c>
      <c r="C37">
        <v>8581.9699999999993</v>
      </c>
      <c r="D37" t="s">
        <v>107</v>
      </c>
      <c r="E37" t="s">
        <v>120</v>
      </c>
      <c r="F37" t="s">
        <v>158</v>
      </c>
      <c r="G37">
        <f t="shared" si="0"/>
        <v>-9210.1100000000024</v>
      </c>
    </row>
    <row r="38" spans="1:7" x14ac:dyDescent="0.25">
      <c r="A38" t="s">
        <v>34</v>
      </c>
      <c r="B38">
        <v>16117.23</v>
      </c>
      <c r="C38">
        <v>15550.97</v>
      </c>
      <c r="D38" t="s">
        <v>106</v>
      </c>
      <c r="E38" t="s">
        <v>111</v>
      </c>
      <c r="F38" t="s">
        <v>159</v>
      </c>
      <c r="G38">
        <f t="shared" si="0"/>
        <v>-566.26000000000022</v>
      </c>
    </row>
    <row r="39" spans="1:7" x14ac:dyDescent="0.25">
      <c r="A39" t="s">
        <v>35</v>
      </c>
      <c r="B39">
        <v>17140.689999999999</v>
      </c>
      <c r="C39">
        <v>11318.93</v>
      </c>
      <c r="D39" t="s">
        <v>109</v>
      </c>
      <c r="E39" t="s">
        <v>114</v>
      </c>
      <c r="F39" t="s">
        <v>160</v>
      </c>
      <c r="G39">
        <f t="shared" si="0"/>
        <v>-5821.7599999999984</v>
      </c>
    </row>
    <row r="40" spans="1:7" x14ac:dyDescent="0.25">
      <c r="A40" t="s">
        <v>25</v>
      </c>
      <c r="B40">
        <v>8762.32</v>
      </c>
      <c r="C40">
        <v>13889.63</v>
      </c>
      <c r="D40" t="s">
        <v>106</v>
      </c>
      <c r="E40" t="s">
        <v>115</v>
      </c>
      <c r="F40" t="s">
        <v>161</v>
      </c>
      <c r="G40">
        <f t="shared" si="0"/>
        <v>5127.3099999999995</v>
      </c>
    </row>
    <row r="41" spans="1:7" x14ac:dyDescent="0.25">
      <c r="A41" t="s">
        <v>36</v>
      </c>
      <c r="B41">
        <v>12833.67</v>
      </c>
      <c r="C41">
        <v>20630.490000000002</v>
      </c>
      <c r="D41" t="s">
        <v>108</v>
      </c>
      <c r="E41" t="s">
        <v>118</v>
      </c>
      <c r="F41" t="s">
        <v>162</v>
      </c>
      <c r="G41">
        <f t="shared" si="0"/>
        <v>7796.8200000000015</v>
      </c>
    </row>
    <row r="42" spans="1:7" x14ac:dyDescent="0.25">
      <c r="A42" t="s">
        <v>37</v>
      </c>
      <c r="B42">
        <v>10407.030000000001</v>
      </c>
      <c r="C42">
        <v>12069.96</v>
      </c>
      <c r="D42" t="s">
        <v>106</v>
      </c>
      <c r="E42" t="s">
        <v>111</v>
      </c>
      <c r="F42" t="s">
        <v>163</v>
      </c>
      <c r="G42">
        <f t="shared" si="0"/>
        <v>1662.9299999999985</v>
      </c>
    </row>
    <row r="43" spans="1:7" x14ac:dyDescent="0.25">
      <c r="A43" t="s">
        <v>38</v>
      </c>
      <c r="B43">
        <v>7014.32</v>
      </c>
      <c r="C43">
        <v>7577.04</v>
      </c>
      <c r="D43" t="s">
        <v>106</v>
      </c>
      <c r="E43" t="s">
        <v>115</v>
      </c>
      <c r="F43" t="s">
        <v>164</v>
      </c>
      <c r="G43">
        <f t="shared" si="0"/>
        <v>562.72000000000025</v>
      </c>
    </row>
    <row r="44" spans="1:7" x14ac:dyDescent="0.25">
      <c r="A44" t="s">
        <v>39</v>
      </c>
      <c r="B44">
        <v>5537.25</v>
      </c>
      <c r="C44">
        <v>7134.27</v>
      </c>
      <c r="D44" t="s">
        <v>109</v>
      </c>
      <c r="E44" t="s">
        <v>110</v>
      </c>
      <c r="F44" t="s">
        <v>165</v>
      </c>
      <c r="G44">
        <f t="shared" si="0"/>
        <v>1597.0200000000004</v>
      </c>
    </row>
    <row r="45" spans="1:7" x14ac:dyDescent="0.25">
      <c r="A45" t="s">
        <v>40</v>
      </c>
      <c r="B45">
        <v>19398.009999999998</v>
      </c>
      <c r="C45">
        <v>7638.42</v>
      </c>
      <c r="D45" t="s">
        <v>107</v>
      </c>
      <c r="E45" t="s">
        <v>116</v>
      </c>
      <c r="F45" t="s">
        <v>166</v>
      </c>
      <c r="G45">
        <f t="shared" si="0"/>
        <v>-11759.589999999998</v>
      </c>
    </row>
    <row r="46" spans="1:7" x14ac:dyDescent="0.25">
      <c r="A46" t="s">
        <v>39</v>
      </c>
      <c r="B46">
        <v>10997.11</v>
      </c>
      <c r="C46">
        <v>15089.15</v>
      </c>
      <c r="D46" t="s">
        <v>109</v>
      </c>
      <c r="E46" t="s">
        <v>113</v>
      </c>
      <c r="F46" t="s">
        <v>167</v>
      </c>
      <c r="G46">
        <f t="shared" si="0"/>
        <v>4092.0399999999991</v>
      </c>
    </row>
    <row r="47" spans="1:7" x14ac:dyDescent="0.25">
      <c r="A47" t="s">
        <v>24</v>
      </c>
      <c r="B47">
        <v>14777.2</v>
      </c>
      <c r="C47">
        <v>11570.15</v>
      </c>
      <c r="D47" t="s">
        <v>106</v>
      </c>
      <c r="E47" t="s">
        <v>116</v>
      </c>
      <c r="F47" t="s">
        <v>168</v>
      </c>
      <c r="G47">
        <f t="shared" si="0"/>
        <v>-3207.0500000000011</v>
      </c>
    </row>
    <row r="48" spans="1:7" x14ac:dyDescent="0.25">
      <c r="A48" t="s">
        <v>41</v>
      </c>
      <c r="B48">
        <v>7674.39</v>
      </c>
      <c r="C48">
        <v>8582.17</v>
      </c>
      <c r="D48" t="s">
        <v>108</v>
      </c>
      <c r="E48" t="s">
        <v>119</v>
      </c>
      <c r="F48" t="s">
        <v>169</v>
      </c>
      <c r="G48">
        <f t="shared" si="0"/>
        <v>907.77999999999975</v>
      </c>
    </row>
    <row r="49" spans="1:7" x14ac:dyDescent="0.25">
      <c r="A49" t="s">
        <v>42</v>
      </c>
      <c r="B49">
        <v>15976.86</v>
      </c>
      <c r="C49">
        <v>8299.1299999999992</v>
      </c>
      <c r="D49" t="s">
        <v>107</v>
      </c>
      <c r="E49" t="s">
        <v>110</v>
      </c>
      <c r="F49" t="s">
        <v>170</v>
      </c>
      <c r="G49">
        <f t="shared" si="0"/>
        <v>-7677.7300000000014</v>
      </c>
    </row>
    <row r="50" spans="1:7" x14ac:dyDescent="0.25">
      <c r="A50" t="s">
        <v>43</v>
      </c>
      <c r="B50">
        <v>18609.04</v>
      </c>
      <c r="C50">
        <v>10864.04</v>
      </c>
      <c r="D50" t="s">
        <v>106</v>
      </c>
      <c r="E50" t="s">
        <v>115</v>
      </c>
      <c r="F50" t="s">
        <v>171</v>
      </c>
      <c r="G50">
        <f t="shared" si="0"/>
        <v>-7745</v>
      </c>
    </row>
    <row r="51" spans="1:7" x14ac:dyDescent="0.25">
      <c r="A51" t="s">
        <v>44</v>
      </c>
      <c r="B51">
        <v>13806.51</v>
      </c>
      <c r="C51">
        <v>17352.11</v>
      </c>
      <c r="D51" t="s">
        <v>108</v>
      </c>
      <c r="E51" t="s">
        <v>116</v>
      </c>
      <c r="F51" t="s">
        <v>172</v>
      </c>
      <c r="G51">
        <f t="shared" si="0"/>
        <v>3545.6000000000004</v>
      </c>
    </row>
    <row r="52" spans="1:7" x14ac:dyDescent="0.25">
      <c r="A52" t="s">
        <v>45</v>
      </c>
      <c r="B52">
        <v>10821.7</v>
      </c>
      <c r="C52">
        <v>11436.01</v>
      </c>
      <c r="D52" t="s">
        <v>106</v>
      </c>
      <c r="E52" t="s">
        <v>115</v>
      </c>
      <c r="F52" t="s">
        <v>173</v>
      </c>
      <c r="G52">
        <f t="shared" si="0"/>
        <v>614.30999999999949</v>
      </c>
    </row>
    <row r="53" spans="1:7" x14ac:dyDescent="0.25">
      <c r="A53" t="s">
        <v>46</v>
      </c>
      <c r="B53">
        <v>10522</v>
      </c>
      <c r="C53">
        <v>10315.99</v>
      </c>
      <c r="D53" t="s">
        <v>107</v>
      </c>
      <c r="E53" t="s">
        <v>112</v>
      </c>
      <c r="F53" t="s">
        <v>174</v>
      </c>
      <c r="G53">
        <f t="shared" si="0"/>
        <v>-206.01000000000022</v>
      </c>
    </row>
    <row r="54" spans="1:7" x14ac:dyDescent="0.25">
      <c r="A54" t="s">
        <v>19</v>
      </c>
      <c r="B54">
        <v>13092.3</v>
      </c>
      <c r="C54">
        <v>16800.47</v>
      </c>
      <c r="D54" t="s">
        <v>107</v>
      </c>
      <c r="E54" t="s">
        <v>120</v>
      </c>
      <c r="F54" t="s">
        <v>175</v>
      </c>
      <c r="G54">
        <f t="shared" si="0"/>
        <v>3708.1700000000019</v>
      </c>
    </row>
    <row r="55" spans="1:7" x14ac:dyDescent="0.25">
      <c r="A55" t="s">
        <v>47</v>
      </c>
      <c r="B55">
        <v>19979.8</v>
      </c>
      <c r="C55">
        <v>6714.55</v>
      </c>
      <c r="D55" t="s">
        <v>107</v>
      </c>
      <c r="E55" t="s">
        <v>118</v>
      </c>
      <c r="F55" t="s">
        <v>176</v>
      </c>
      <c r="G55">
        <f t="shared" si="0"/>
        <v>-13265.25</v>
      </c>
    </row>
    <row r="56" spans="1:7" x14ac:dyDescent="0.25">
      <c r="A56" t="s">
        <v>48</v>
      </c>
      <c r="B56">
        <v>19875.84</v>
      </c>
      <c r="C56">
        <v>15516.46</v>
      </c>
      <c r="D56" t="s">
        <v>109</v>
      </c>
      <c r="E56" t="s">
        <v>115</v>
      </c>
      <c r="F56" t="s">
        <v>177</v>
      </c>
      <c r="G56">
        <f t="shared" si="0"/>
        <v>-4359.380000000001</v>
      </c>
    </row>
    <row r="57" spans="1:7" x14ac:dyDescent="0.25">
      <c r="A57" t="s">
        <v>8</v>
      </c>
      <c r="B57">
        <v>12444.48</v>
      </c>
      <c r="C57">
        <v>7889.96</v>
      </c>
      <c r="D57" t="s">
        <v>106</v>
      </c>
      <c r="E57" t="s">
        <v>116</v>
      </c>
      <c r="F57" t="s">
        <v>178</v>
      </c>
      <c r="G57">
        <f t="shared" si="0"/>
        <v>-4554.5199999999995</v>
      </c>
    </row>
    <row r="58" spans="1:7" x14ac:dyDescent="0.25">
      <c r="A58" t="s">
        <v>49</v>
      </c>
      <c r="B58">
        <v>6991.61</v>
      </c>
      <c r="C58">
        <v>5360.05</v>
      </c>
      <c r="D58" t="s">
        <v>108</v>
      </c>
      <c r="E58" t="s">
        <v>120</v>
      </c>
      <c r="F58" t="s">
        <v>179</v>
      </c>
      <c r="G58">
        <f t="shared" si="0"/>
        <v>-1631.5599999999995</v>
      </c>
    </row>
    <row r="59" spans="1:7" x14ac:dyDescent="0.25">
      <c r="A59" t="s">
        <v>50</v>
      </c>
      <c r="B59">
        <v>12653.04</v>
      </c>
      <c r="C59">
        <v>6184.06</v>
      </c>
      <c r="D59" t="s">
        <v>107</v>
      </c>
      <c r="E59" t="s">
        <v>122</v>
      </c>
      <c r="F59" t="s">
        <v>180</v>
      </c>
      <c r="G59">
        <f t="shared" si="0"/>
        <v>-6468.9800000000005</v>
      </c>
    </row>
    <row r="60" spans="1:7" x14ac:dyDescent="0.25">
      <c r="A60" t="s">
        <v>51</v>
      </c>
      <c r="B60">
        <v>11172.64</v>
      </c>
      <c r="C60">
        <v>8740.33</v>
      </c>
      <c r="D60" t="s">
        <v>109</v>
      </c>
      <c r="E60" t="s">
        <v>122</v>
      </c>
      <c r="F60" t="s">
        <v>181</v>
      </c>
      <c r="G60">
        <f t="shared" si="0"/>
        <v>-2432.3099999999995</v>
      </c>
    </row>
    <row r="61" spans="1:7" x14ac:dyDescent="0.25">
      <c r="A61" t="s">
        <v>18</v>
      </c>
      <c r="B61">
        <v>18068.25</v>
      </c>
      <c r="C61">
        <v>7250.53</v>
      </c>
      <c r="D61" t="s">
        <v>107</v>
      </c>
      <c r="E61" t="s">
        <v>115</v>
      </c>
      <c r="F61" t="s">
        <v>182</v>
      </c>
      <c r="G61">
        <f t="shared" si="0"/>
        <v>-10817.720000000001</v>
      </c>
    </row>
    <row r="62" spans="1:7" x14ac:dyDescent="0.25">
      <c r="A62" t="s">
        <v>29</v>
      </c>
      <c r="B62">
        <v>8997.23</v>
      </c>
      <c r="C62">
        <v>15467.75</v>
      </c>
      <c r="D62" t="s">
        <v>109</v>
      </c>
      <c r="E62" t="s">
        <v>116</v>
      </c>
      <c r="F62" t="s">
        <v>183</v>
      </c>
      <c r="G62">
        <f t="shared" si="0"/>
        <v>6470.52</v>
      </c>
    </row>
    <row r="63" spans="1:7" x14ac:dyDescent="0.25">
      <c r="A63" t="s">
        <v>16</v>
      </c>
      <c r="B63">
        <v>8957.5400000000009</v>
      </c>
      <c r="C63">
        <v>6319.25</v>
      </c>
      <c r="D63" t="s">
        <v>108</v>
      </c>
      <c r="E63" t="s">
        <v>117</v>
      </c>
      <c r="F63" t="s">
        <v>184</v>
      </c>
      <c r="G63">
        <f t="shared" si="0"/>
        <v>-2638.2900000000009</v>
      </c>
    </row>
    <row r="64" spans="1:7" x14ac:dyDescent="0.25">
      <c r="A64" t="s">
        <v>20</v>
      </c>
      <c r="B64">
        <v>15691.42</v>
      </c>
      <c r="C64">
        <v>7518.37</v>
      </c>
      <c r="D64" t="s">
        <v>106</v>
      </c>
      <c r="E64" t="s">
        <v>116</v>
      </c>
      <c r="F64" t="s">
        <v>185</v>
      </c>
      <c r="G64">
        <f t="shared" si="0"/>
        <v>-8173.05</v>
      </c>
    </row>
    <row r="65" spans="1:7" x14ac:dyDescent="0.25">
      <c r="A65" t="s">
        <v>52</v>
      </c>
      <c r="B65">
        <v>6145.91</v>
      </c>
      <c r="C65">
        <v>6581.74</v>
      </c>
      <c r="D65" t="s">
        <v>109</v>
      </c>
      <c r="E65" t="s">
        <v>122</v>
      </c>
      <c r="F65" t="s">
        <v>186</v>
      </c>
      <c r="G65">
        <f t="shared" si="0"/>
        <v>435.82999999999993</v>
      </c>
    </row>
    <row r="66" spans="1:7" x14ac:dyDescent="0.25">
      <c r="A66" t="s">
        <v>49</v>
      </c>
      <c r="B66">
        <v>7734.37</v>
      </c>
      <c r="C66">
        <v>17182.28</v>
      </c>
      <c r="D66" t="s">
        <v>108</v>
      </c>
      <c r="E66" t="s">
        <v>111</v>
      </c>
      <c r="F66" t="s">
        <v>187</v>
      </c>
      <c r="G66">
        <f t="shared" ref="G66:G129" si="1">C66-B66</f>
        <v>9447.91</v>
      </c>
    </row>
    <row r="67" spans="1:7" x14ac:dyDescent="0.25">
      <c r="A67" t="s">
        <v>53</v>
      </c>
      <c r="B67">
        <v>9094.2099999999991</v>
      </c>
      <c r="C67">
        <v>9150.32</v>
      </c>
      <c r="D67" t="s">
        <v>108</v>
      </c>
      <c r="E67" t="s">
        <v>120</v>
      </c>
      <c r="F67" t="s">
        <v>188</v>
      </c>
      <c r="G67">
        <f t="shared" si="1"/>
        <v>56.110000000000582</v>
      </c>
    </row>
    <row r="68" spans="1:7" x14ac:dyDescent="0.25">
      <c r="A68" t="s">
        <v>54</v>
      </c>
      <c r="B68">
        <v>14155.8</v>
      </c>
      <c r="C68">
        <v>5706.65</v>
      </c>
      <c r="D68" t="s">
        <v>108</v>
      </c>
      <c r="E68" t="s">
        <v>111</v>
      </c>
      <c r="F68" t="s">
        <v>189</v>
      </c>
      <c r="G68">
        <f t="shared" si="1"/>
        <v>-8449.15</v>
      </c>
    </row>
    <row r="69" spans="1:7" x14ac:dyDescent="0.25">
      <c r="A69" t="s">
        <v>55</v>
      </c>
      <c r="B69">
        <v>13485.97</v>
      </c>
      <c r="C69">
        <v>11670.3</v>
      </c>
      <c r="D69" t="s">
        <v>108</v>
      </c>
      <c r="E69" t="s">
        <v>121</v>
      </c>
      <c r="F69" t="s">
        <v>190</v>
      </c>
      <c r="G69">
        <f t="shared" si="1"/>
        <v>-1815.67</v>
      </c>
    </row>
    <row r="70" spans="1:7" x14ac:dyDescent="0.25">
      <c r="A70" t="s">
        <v>53</v>
      </c>
      <c r="B70">
        <v>17745.95</v>
      </c>
      <c r="C70">
        <v>14756.9</v>
      </c>
      <c r="D70" t="s">
        <v>108</v>
      </c>
      <c r="E70" t="s">
        <v>121</v>
      </c>
      <c r="F70" t="s">
        <v>191</v>
      </c>
      <c r="G70">
        <f t="shared" si="1"/>
        <v>-2989.0500000000011</v>
      </c>
    </row>
    <row r="71" spans="1:7" x14ac:dyDescent="0.25">
      <c r="A71" t="s">
        <v>42</v>
      </c>
      <c r="B71">
        <v>17634.57</v>
      </c>
      <c r="C71">
        <v>7974.12</v>
      </c>
      <c r="D71" t="s">
        <v>107</v>
      </c>
      <c r="E71" t="s">
        <v>117</v>
      </c>
      <c r="F71" t="s">
        <v>192</v>
      </c>
      <c r="G71">
        <f t="shared" si="1"/>
        <v>-9660.4500000000007</v>
      </c>
    </row>
    <row r="72" spans="1:7" x14ac:dyDescent="0.25">
      <c r="A72" t="s">
        <v>7</v>
      </c>
      <c r="B72">
        <v>5337.86</v>
      </c>
      <c r="C72">
        <v>19621.91</v>
      </c>
      <c r="D72" t="s">
        <v>106</v>
      </c>
      <c r="E72" t="s">
        <v>120</v>
      </c>
      <c r="F72" t="s">
        <v>193</v>
      </c>
      <c r="G72">
        <f t="shared" si="1"/>
        <v>14284.05</v>
      </c>
    </row>
    <row r="73" spans="1:7" x14ac:dyDescent="0.25">
      <c r="A73" t="s">
        <v>56</v>
      </c>
      <c r="B73">
        <v>5304.01</v>
      </c>
      <c r="C73">
        <v>6730.82</v>
      </c>
      <c r="D73" t="s">
        <v>108</v>
      </c>
      <c r="E73" t="s">
        <v>116</v>
      </c>
      <c r="F73" t="s">
        <v>194</v>
      </c>
      <c r="G73">
        <f t="shared" si="1"/>
        <v>1426.8099999999995</v>
      </c>
    </row>
    <row r="74" spans="1:7" x14ac:dyDescent="0.25">
      <c r="A74" t="s">
        <v>21</v>
      </c>
      <c r="B74">
        <v>8485.0300000000007</v>
      </c>
      <c r="C74">
        <v>5642.04</v>
      </c>
      <c r="D74" t="s">
        <v>107</v>
      </c>
      <c r="E74" t="s">
        <v>111</v>
      </c>
      <c r="F74" t="s">
        <v>195</v>
      </c>
      <c r="G74">
        <f t="shared" si="1"/>
        <v>-2842.9900000000007</v>
      </c>
    </row>
    <row r="75" spans="1:7" x14ac:dyDescent="0.25">
      <c r="A75" t="s">
        <v>40</v>
      </c>
      <c r="B75">
        <v>14826.68</v>
      </c>
      <c r="C75">
        <v>14676.03</v>
      </c>
      <c r="D75" t="s">
        <v>109</v>
      </c>
      <c r="E75" t="s">
        <v>118</v>
      </c>
      <c r="F75" t="s">
        <v>196</v>
      </c>
      <c r="G75">
        <f t="shared" si="1"/>
        <v>-150.64999999999964</v>
      </c>
    </row>
    <row r="76" spans="1:7" x14ac:dyDescent="0.25">
      <c r="A76" t="s">
        <v>18</v>
      </c>
      <c r="B76">
        <v>11256.72</v>
      </c>
      <c r="C76">
        <v>8204.33</v>
      </c>
      <c r="D76" t="s">
        <v>108</v>
      </c>
      <c r="E76" t="s">
        <v>113</v>
      </c>
      <c r="F76" t="s">
        <v>197</v>
      </c>
      <c r="G76">
        <f t="shared" si="1"/>
        <v>-3052.3899999999994</v>
      </c>
    </row>
    <row r="77" spans="1:7" x14ac:dyDescent="0.25">
      <c r="A77" t="s">
        <v>8</v>
      </c>
      <c r="B77">
        <v>15947.69</v>
      </c>
      <c r="C77">
        <v>6144.25</v>
      </c>
      <c r="D77" t="s">
        <v>106</v>
      </c>
      <c r="E77" t="s">
        <v>115</v>
      </c>
      <c r="F77" t="s">
        <v>198</v>
      </c>
      <c r="G77">
        <f t="shared" si="1"/>
        <v>-9803.44</v>
      </c>
    </row>
    <row r="78" spans="1:7" x14ac:dyDescent="0.25">
      <c r="A78" t="s">
        <v>57</v>
      </c>
      <c r="B78">
        <v>16357.77</v>
      </c>
      <c r="C78">
        <v>18158.11</v>
      </c>
      <c r="D78" t="s">
        <v>106</v>
      </c>
      <c r="E78" t="s">
        <v>111</v>
      </c>
      <c r="F78" t="s">
        <v>199</v>
      </c>
      <c r="G78">
        <f t="shared" si="1"/>
        <v>1800.3400000000001</v>
      </c>
    </row>
    <row r="79" spans="1:7" x14ac:dyDescent="0.25">
      <c r="A79" t="s">
        <v>58</v>
      </c>
      <c r="B79">
        <v>14127.37</v>
      </c>
      <c r="C79">
        <v>5952.75</v>
      </c>
      <c r="D79" t="s">
        <v>107</v>
      </c>
      <c r="E79" t="s">
        <v>117</v>
      </c>
      <c r="F79" t="s">
        <v>200</v>
      </c>
      <c r="G79">
        <f t="shared" si="1"/>
        <v>-8174.6200000000008</v>
      </c>
    </row>
    <row r="80" spans="1:7" x14ac:dyDescent="0.25">
      <c r="A80" t="s">
        <v>59</v>
      </c>
      <c r="B80">
        <v>14934.13</v>
      </c>
      <c r="C80">
        <v>15310.86</v>
      </c>
      <c r="D80" t="s">
        <v>108</v>
      </c>
      <c r="E80" t="s">
        <v>118</v>
      </c>
      <c r="F80" t="s">
        <v>201</v>
      </c>
      <c r="G80">
        <f t="shared" si="1"/>
        <v>376.73000000000138</v>
      </c>
    </row>
    <row r="81" spans="1:7" x14ac:dyDescent="0.25">
      <c r="A81" t="s">
        <v>36</v>
      </c>
      <c r="B81">
        <v>8754.6</v>
      </c>
      <c r="C81">
        <v>14676.7</v>
      </c>
      <c r="D81" t="s">
        <v>109</v>
      </c>
      <c r="E81" t="s">
        <v>115</v>
      </c>
      <c r="F81" t="s">
        <v>202</v>
      </c>
      <c r="G81">
        <f t="shared" si="1"/>
        <v>5922.1</v>
      </c>
    </row>
    <row r="82" spans="1:7" x14ac:dyDescent="0.25">
      <c r="A82" t="s">
        <v>6</v>
      </c>
      <c r="B82">
        <v>18881.41</v>
      </c>
      <c r="C82">
        <v>10378.75</v>
      </c>
      <c r="D82" t="s">
        <v>109</v>
      </c>
      <c r="E82" t="s">
        <v>112</v>
      </c>
      <c r="F82" t="s">
        <v>203</v>
      </c>
      <c r="G82">
        <f t="shared" si="1"/>
        <v>-8502.66</v>
      </c>
    </row>
    <row r="83" spans="1:7" x14ac:dyDescent="0.25">
      <c r="A83" t="s">
        <v>14</v>
      </c>
      <c r="B83">
        <v>6768.5</v>
      </c>
      <c r="C83">
        <v>11688.21</v>
      </c>
      <c r="D83" t="s">
        <v>107</v>
      </c>
      <c r="E83" t="s">
        <v>114</v>
      </c>
      <c r="F83" t="s">
        <v>204</v>
      </c>
      <c r="G83">
        <f t="shared" si="1"/>
        <v>4919.7099999999991</v>
      </c>
    </row>
    <row r="84" spans="1:7" x14ac:dyDescent="0.25">
      <c r="A84" t="s">
        <v>11</v>
      </c>
      <c r="B84">
        <v>8602.74</v>
      </c>
      <c r="C84">
        <v>7017.08</v>
      </c>
      <c r="D84" t="s">
        <v>107</v>
      </c>
      <c r="E84" t="s">
        <v>119</v>
      </c>
      <c r="F84" t="s">
        <v>205</v>
      </c>
      <c r="G84">
        <f t="shared" si="1"/>
        <v>-1585.6599999999999</v>
      </c>
    </row>
    <row r="85" spans="1:7" x14ac:dyDescent="0.25">
      <c r="A85" t="s">
        <v>60</v>
      </c>
      <c r="B85">
        <v>15959.22</v>
      </c>
      <c r="C85">
        <v>12400.25</v>
      </c>
      <c r="D85" t="s">
        <v>109</v>
      </c>
      <c r="E85" t="s">
        <v>115</v>
      </c>
      <c r="F85" t="s">
        <v>206</v>
      </c>
      <c r="G85">
        <f t="shared" si="1"/>
        <v>-3558.9699999999993</v>
      </c>
    </row>
    <row r="86" spans="1:7" x14ac:dyDescent="0.25">
      <c r="A86" t="s">
        <v>61</v>
      </c>
      <c r="B86">
        <v>10734.14</v>
      </c>
      <c r="C86">
        <v>14638.34</v>
      </c>
      <c r="D86" t="s">
        <v>109</v>
      </c>
      <c r="E86" t="s">
        <v>112</v>
      </c>
      <c r="F86" t="s">
        <v>207</v>
      </c>
      <c r="G86">
        <f t="shared" si="1"/>
        <v>3904.2000000000007</v>
      </c>
    </row>
    <row r="87" spans="1:7" x14ac:dyDescent="0.25">
      <c r="A87" t="s">
        <v>52</v>
      </c>
      <c r="B87">
        <v>7668.12</v>
      </c>
      <c r="C87">
        <v>17028.310000000001</v>
      </c>
      <c r="D87" t="s">
        <v>107</v>
      </c>
      <c r="E87" t="s">
        <v>110</v>
      </c>
      <c r="F87" t="s">
        <v>208</v>
      </c>
      <c r="G87">
        <f t="shared" si="1"/>
        <v>9360.1900000000023</v>
      </c>
    </row>
    <row r="88" spans="1:7" x14ac:dyDescent="0.25">
      <c r="A88" t="s">
        <v>62</v>
      </c>
      <c r="B88">
        <v>15948.72</v>
      </c>
      <c r="C88">
        <v>17732.93</v>
      </c>
      <c r="D88" t="s">
        <v>106</v>
      </c>
      <c r="E88" t="s">
        <v>114</v>
      </c>
      <c r="F88" t="s">
        <v>209</v>
      </c>
      <c r="G88">
        <f t="shared" si="1"/>
        <v>1784.2100000000009</v>
      </c>
    </row>
    <row r="89" spans="1:7" x14ac:dyDescent="0.25">
      <c r="A89" t="s">
        <v>58</v>
      </c>
      <c r="B89">
        <v>19226.54</v>
      </c>
      <c r="C89">
        <v>8098.48</v>
      </c>
      <c r="D89" t="s">
        <v>107</v>
      </c>
      <c r="E89" t="s">
        <v>112</v>
      </c>
      <c r="F89" t="s">
        <v>210</v>
      </c>
      <c r="G89">
        <f t="shared" si="1"/>
        <v>-11128.060000000001</v>
      </c>
    </row>
    <row r="90" spans="1:7" x14ac:dyDescent="0.25">
      <c r="A90" t="s">
        <v>63</v>
      </c>
      <c r="B90">
        <v>5769.87</v>
      </c>
      <c r="C90">
        <v>9452.14</v>
      </c>
      <c r="D90" t="s">
        <v>107</v>
      </c>
      <c r="E90" t="s">
        <v>112</v>
      </c>
      <c r="F90" t="s">
        <v>211</v>
      </c>
      <c r="G90">
        <f t="shared" si="1"/>
        <v>3682.2699999999995</v>
      </c>
    </row>
    <row r="91" spans="1:7" x14ac:dyDescent="0.25">
      <c r="A91" t="s">
        <v>64</v>
      </c>
      <c r="B91">
        <v>16684.900000000001</v>
      </c>
      <c r="C91">
        <v>16259.69</v>
      </c>
      <c r="D91" t="s">
        <v>106</v>
      </c>
      <c r="E91" t="s">
        <v>117</v>
      </c>
      <c r="F91" t="s">
        <v>212</v>
      </c>
      <c r="G91">
        <f t="shared" si="1"/>
        <v>-425.21000000000095</v>
      </c>
    </row>
    <row r="92" spans="1:7" x14ac:dyDescent="0.25">
      <c r="A92" t="s">
        <v>55</v>
      </c>
      <c r="B92">
        <v>19173.7</v>
      </c>
      <c r="C92">
        <v>12811.22</v>
      </c>
      <c r="D92" t="s">
        <v>108</v>
      </c>
      <c r="E92" t="s">
        <v>122</v>
      </c>
      <c r="F92" t="s">
        <v>213</v>
      </c>
      <c r="G92">
        <f t="shared" si="1"/>
        <v>-6362.4800000000014</v>
      </c>
    </row>
    <row r="93" spans="1:7" x14ac:dyDescent="0.25">
      <c r="A93" t="s">
        <v>58</v>
      </c>
      <c r="B93">
        <v>12004.33</v>
      </c>
      <c r="C93">
        <v>7086.64</v>
      </c>
      <c r="D93" t="s">
        <v>108</v>
      </c>
      <c r="E93" t="s">
        <v>111</v>
      </c>
      <c r="F93" t="s">
        <v>214</v>
      </c>
      <c r="G93">
        <f t="shared" si="1"/>
        <v>-4917.6899999999996</v>
      </c>
    </row>
    <row r="94" spans="1:7" x14ac:dyDescent="0.25">
      <c r="A94" t="s">
        <v>43</v>
      </c>
      <c r="B94">
        <v>7684.48</v>
      </c>
      <c r="C94">
        <v>5199.8500000000004</v>
      </c>
      <c r="D94" t="s">
        <v>107</v>
      </c>
      <c r="E94" t="s">
        <v>117</v>
      </c>
      <c r="F94" t="s">
        <v>215</v>
      </c>
      <c r="G94">
        <f t="shared" si="1"/>
        <v>-2484.6299999999992</v>
      </c>
    </row>
    <row r="95" spans="1:7" x14ac:dyDescent="0.25">
      <c r="A95" t="s">
        <v>65</v>
      </c>
      <c r="B95">
        <v>18266.23</v>
      </c>
      <c r="C95">
        <v>8457.61</v>
      </c>
      <c r="D95" t="s">
        <v>107</v>
      </c>
      <c r="E95" t="s">
        <v>120</v>
      </c>
      <c r="F95" t="s">
        <v>216</v>
      </c>
      <c r="G95">
        <f t="shared" si="1"/>
        <v>-9808.619999999999</v>
      </c>
    </row>
    <row r="96" spans="1:7" x14ac:dyDescent="0.25">
      <c r="A96" t="s">
        <v>20</v>
      </c>
      <c r="B96">
        <v>11370.61</v>
      </c>
      <c r="C96">
        <v>5666.23</v>
      </c>
      <c r="D96" t="s">
        <v>109</v>
      </c>
      <c r="E96" t="s">
        <v>122</v>
      </c>
      <c r="F96" t="s">
        <v>217</v>
      </c>
      <c r="G96">
        <f t="shared" si="1"/>
        <v>-5704.380000000001</v>
      </c>
    </row>
    <row r="97" spans="1:7" x14ac:dyDescent="0.25">
      <c r="A97" t="s">
        <v>66</v>
      </c>
      <c r="B97">
        <v>18887.39</v>
      </c>
      <c r="C97">
        <v>16711.13</v>
      </c>
      <c r="D97" t="s">
        <v>106</v>
      </c>
      <c r="E97" t="s">
        <v>122</v>
      </c>
      <c r="F97" t="s">
        <v>218</v>
      </c>
      <c r="G97">
        <f t="shared" si="1"/>
        <v>-2176.2599999999984</v>
      </c>
    </row>
    <row r="98" spans="1:7" x14ac:dyDescent="0.25">
      <c r="A98" t="s">
        <v>67</v>
      </c>
      <c r="B98">
        <v>14968.88</v>
      </c>
      <c r="C98">
        <v>10504.83</v>
      </c>
      <c r="D98" t="s">
        <v>107</v>
      </c>
      <c r="E98" t="s">
        <v>122</v>
      </c>
      <c r="F98" t="s">
        <v>219</v>
      </c>
      <c r="G98">
        <f t="shared" si="1"/>
        <v>-4464.0499999999993</v>
      </c>
    </row>
    <row r="99" spans="1:7" x14ac:dyDescent="0.25">
      <c r="A99" t="s">
        <v>31</v>
      </c>
      <c r="B99">
        <v>17625.05</v>
      </c>
      <c r="C99">
        <v>12566.59</v>
      </c>
      <c r="D99" t="s">
        <v>106</v>
      </c>
      <c r="E99" t="s">
        <v>114</v>
      </c>
      <c r="F99" t="s">
        <v>220</v>
      </c>
      <c r="G99">
        <f t="shared" si="1"/>
        <v>-5058.4599999999991</v>
      </c>
    </row>
    <row r="100" spans="1:7" x14ac:dyDescent="0.25">
      <c r="A100" t="s">
        <v>14</v>
      </c>
      <c r="B100">
        <v>12978.6</v>
      </c>
      <c r="C100">
        <v>14338.25</v>
      </c>
      <c r="D100" t="s">
        <v>106</v>
      </c>
      <c r="E100" t="s">
        <v>110</v>
      </c>
      <c r="F100" t="s">
        <v>221</v>
      </c>
      <c r="G100">
        <f t="shared" si="1"/>
        <v>1359.6499999999996</v>
      </c>
    </row>
    <row r="101" spans="1:7" x14ac:dyDescent="0.25">
      <c r="A101" t="s">
        <v>68</v>
      </c>
      <c r="B101">
        <v>7329.16</v>
      </c>
      <c r="C101">
        <v>12333.96</v>
      </c>
      <c r="D101" t="s">
        <v>107</v>
      </c>
      <c r="E101" t="s">
        <v>116</v>
      </c>
      <c r="F101" t="s">
        <v>222</v>
      </c>
      <c r="G101">
        <f t="shared" si="1"/>
        <v>5004.7999999999993</v>
      </c>
    </row>
    <row r="102" spans="1:7" x14ac:dyDescent="0.25">
      <c r="A102" t="s">
        <v>50</v>
      </c>
      <c r="B102">
        <v>14532.2</v>
      </c>
      <c r="C102">
        <v>9634.02</v>
      </c>
      <c r="D102" t="s">
        <v>106</v>
      </c>
      <c r="E102" t="s">
        <v>111</v>
      </c>
      <c r="F102" t="s">
        <v>223</v>
      </c>
      <c r="G102">
        <f t="shared" si="1"/>
        <v>-4898.18</v>
      </c>
    </row>
    <row r="103" spans="1:7" x14ac:dyDescent="0.25">
      <c r="A103" t="s">
        <v>13</v>
      </c>
      <c r="B103">
        <v>6866.59</v>
      </c>
      <c r="C103">
        <v>14166.83</v>
      </c>
      <c r="D103" t="s">
        <v>107</v>
      </c>
      <c r="E103" t="s">
        <v>114</v>
      </c>
      <c r="F103" t="s">
        <v>224</v>
      </c>
      <c r="G103">
        <f t="shared" si="1"/>
        <v>7300.24</v>
      </c>
    </row>
    <row r="104" spans="1:7" x14ac:dyDescent="0.25">
      <c r="A104" t="s">
        <v>18</v>
      </c>
      <c r="B104">
        <v>15981.45</v>
      </c>
      <c r="C104">
        <v>13353.77</v>
      </c>
      <c r="D104" t="s">
        <v>109</v>
      </c>
      <c r="E104" t="s">
        <v>122</v>
      </c>
      <c r="F104" t="s">
        <v>225</v>
      </c>
      <c r="G104">
        <f t="shared" si="1"/>
        <v>-2627.6800000000003</v>
      </c>
    </row>
    <row r="105" spans="1:7" x14ac:dyDescent="0.25">
      <c r="A105" t="s">
        <v>66</v>
      </c>
      <c r="B105">
        <v>13478.87</v>
      </c>
      <c r="C105">
        <v>13992.65</v>
      </c>
      <c r="D105" t="s">
        <v>108</v>
      </c>
      <c r="E105" t="s">
        <v>112</v>
      </c>
      <c r="F105" t="s">
        <v>226</v>
      </c>
      <c r="G105">
        <f t="shared" si="1"/>
        <v>513.77999999999884</v>
      </c>
    </row>
    <row r="106" spans="1:7" x14ac:dyDescent="0.25">
      <c r="A106" t="s">
        <v>69</v>
      </c>
      <c r="B106">
        <v>6950.98</v>
      </c>
      <c r="C106">
        <v>17047.71</v>
      </c>
      <c r="D106" t="s">
        <v>109</v>
      </c>
      <c r="E106" t="s">
        <v>112</v>
      </c>
      <c r="F106" t="s">
        <v>227</v>
      </c>
      <c r="G106">
        <f t="shared" si="1"/>
        <v>10096.73</v>
      </c>
    </row>
    <row r="107" spans="1:7" x14ac:dyDescent="0.25">
      <c r="A107" t="s">
        <v>70</v>
      </c>
      <c r="B107">
        <v>11205.23</v>
      </c>
      <c r="C107">
        <v>14855.99</v>
      </c>
      <c r="D107" t="s">
        <v>106</v>
      </c>
      <c r="E107" t="s">
        <v>115</v>
      </c>
      <c r="F107" t="s">
        <v>228</v>
      </c>
      <c r="G107">
        <f t="shared" si="1"/>
        <v>3650.76</v>
      </c>
    </row>
    <row r="108" spans="1:7" x14ac:dyDescent="0.25">
      <c r="A108" t="s">
        <v>22</v>
      </c>
      <c r="B108">
        <v>8914.7900000000009</v>
      </c>
      <c r="C108">
        <v>7358.46</v>
      </c>
      <c r="D108" t="s">
        <v>109</v>
      </c>
      <c r="E108" t="s">
        <v>122</v>
      </c>
      <c r="F108" t="s">
        <v>229</v>
      </c>
      <c r="G108">
        <f t="shared" si="1"/>
        <v>-1556.3300000000008</v>
      </c>
    </row>
    <row r="109" spans="1:7" x14ac:dyDescent="0.25">
      <c r="A109" t="s">
        <v>64</v>
      </c>
      <c r="B109">
        <v>6693.12</v>
      </c>
      <c r="C109">
        <v>15146.3</v>
      </c>
      <c r="D109" t="s">
        <v>107</v>
      </c>
      <c r="E109" t="s">
        <v>113</v>
      </c>
      <c r="F109" t="s">
        <v>230</v>
      </c>
      <c r="G109">
        <f t="shared" si="1"/>
        <v>8453.18</v>
      </c>
    </row>
    <row r="110" spans="1:7" x14ac:dyDescent="0.25">
      <c r="A110" t="s">
        <v>58</v>
      </c>
      <c r="B110">
        <v>5380.08</v>
      </c>
      <c r="C110">
        <v>12690.3</v>
      </c>
      <c r="D110" t="s">
        <v>107</v>
      </c>
      <c r="E110" t="s">
        <v>112</v>
      </c>
      <c r="F110" t="s">
        <v>231</v>
      </c>
      <c r="G110">
        <f t="shared" si="1"/>
        <v>7310.2199999999993</v>
      </c>
    </row>
    <row r="111" spans="1:7" x14ac:dyDescent="0.25">
      <c r="A111" t="s">
        <v>71</v>
      </c>
      <c r="B111">
        <v>14642.32</v>
      </c>
      <c r="C111">
        <v>20521.25</v>
      </c>
      <c r="D111" t="s">
        <v>108</v>
      </c>
      <c r="E111" t="s">
        <v>119</v>
      </c>
      <c r="F111" t="s">
        <v>232</v>
      </c>
      <c r="G111">
        <f t="shared" si="1"/>
        <v>5878.93</v>
      </c>
    </row>
    <row r="112" spans="1:7" x14ac:dyDescent="0.25">
      <c r="A112" t="s">
        <v>72</v>
      </c>
      <c r="B112">
        <v>18867.78</v>
      </c>
      <c r="C112">
        <v>4509</v>
      </c>
      <c r="D112" t="s">
        <v>109</v>
      </c>
      <c r="E112" t="s">
        <v>114</v>
      </c>
      <c r="F112" t="s">
        <v>233</v>
      </c>
      <c r="G112">
        <f t="shared" si="1"/>
        <v>-14358.779999999999</v>
      </c>
    </row>
    <row r="113" spans="1:7" x14ac:dyDescent="0.25">
      <c r="A113" t="s">
        <v>71</v>
      </c>
      <c r="B113">
        <v>7829.71</v>
      </c>
      <c r="C113">
        <v>16798.740000000002</v>
      </c>
      <c r="D113" t="s">
        <v>107</v>
      </c>
      <c r="E113" t="s">
        <v>112</v>
      </c>
      <c r="F113" t="s">
        <v>234</v>
      </c>
      <c r="G113">
        <f t="shared" si="1"/>
        <v>8969.0300000000025</v>
      </c>
    </row>
    <row r="114" spans="1:7" x14ac:dyDescent="0.25">
      <c r="A114" t="s">
        <v>46</v>
      </c>
      <c r="B114">
        <v>18141.37</v>
      </c>
      <c r="C114">
        <v>4187.7700000000004</v>
      </c>
      <c r="D114" t="s">
        <v>106</v>
      </c>
      <c r="E114" t="s">
        <v>121</v>
      </c>
      <c r="F114" t="s">
        <v>235</v>
      </c>
      <c r="G114">
        <f t="shared" si="1"/>
        <v>-13953.599999999999</v>
      </c>
    </row>
    <row r="115" spans="1:7" x14ac:dyDescent="0.25">
      <c r="A115" t="s">
        <v>73</v>
      </c>
      <c r="B115">
        <v>11859.34</v>
      </c>
      <c r="C115">
        <v>15792.87</v>
      </c>
      <c r="D115" t="s">
        <v>107</v>
      </c>
      <c r="E115" t="s">
        <v>115</v>
      </c>
      <c r="F115" t="s">
        <v>236</v>
      </c>
      <c r="G115">
        <f t="shared" si="1"/>
        <v>3933.5300000000007</v>
      </c>
    </row>
    <row r="116" spans="1:7" x14ac:dyDescent="0.25">
      <c r="A116" t="s">
        <v>31</v>
      </c>
      <c r="B116">
        <v>18345.78</v>
      </c>
      <c r="C116">
        <v>7560.6</v>
      </c>
      <c r="D116" t="s">
        <v>106</v>
      </c>
      <c r="E116" t="s">
        <v>114</v>
      </c>
      <c r="F116" t="s">
        <v>237</v>
      </c>
      <c r="G116">
        <f t="shared" si="1"/>
        <v>-10785.179999999998</v>
      </c>
    </row>
    <row r="117" spans="1:7" x14ac:dyDescent="0.25">
      <c r="A117" t="s">
        <v>74</v>
      </c>
      <c r="B117">
        <v>6561.42</v>
      </c>
      <c r="C117">
        <v>7362.33</v>
      </c>
      <c r="D117" t="s">
        <v>108</v>
      </c>
      <c r="E117" t="s">
        <v>117</v>
      </c>
      <c r="F117" t="s">
        <v>238</v>
      </c>
      <c r="G117">
        <f t="shared" si="1"/>
        <v>800.90999999999985</v>
      </c>
    </row>
    <row r="118" spans="1:7" x14ac:dyDescent="0.25">
      <c r="A118" t="s">
        <v>70</v>
      </c>
      <c r="B118">
        <v>11267.42</v>
      </c>
      <c r="C118">
        <v>13420.93</v>
      </c>
      <c r="D118" t="s">
        <v>107</v>
      </c>
      <c r="E118" t="s">
        <v>116</v>
      </c>
      <c r="F118" t="s">
        <v>239</v>
      </c>
      <c r="G118">
        <f t="shared" si="1"/>
        <v>2153.5100000000002</v>
      </c>
    </row>
    <row r="119" spans="1:7" x14ac:dyDescent="0.25">
      <c r="A119" t="s">
        <v>27</v>
      </c>
      <c r="B119">
        <v>14630.55</v>
      </c>
      <c r="C119">
        <v>8716.9</v>
      </c>
      <c r="D119" t="s">
        <v>107</v>
      </c>
      <c r="E119" t="s">
        <v>116</v>
      </c>
      <c r="F119" t="s">
        <v>240</v>
      </c>
      <c r="G119">
        <f t="shared" si="1"/>
        <v>-5913.65</v>
      </c>
    </row>
    <row r="120" spans="1:7" x14ac:dyDescent="0.25">
      <c r="A120" t="s">
        <v>75</v>
      </c>
      <c r="B120">
        <v>5125.49</v>
      </c>
      <c r="C120">
        <v>8042.9</v>
      </c>
      <c r="D120" t="s">
        <v>106</v>
      </c>
      <c r="E120" t="s">
        <v>117</v>
      </c>
      <c r="F120" t="s">
        <v>241</v>
      </c>
      <c r="G120">
        <f t="shared" si="1"/>
        <v>2917.41</v>
      </c>
    </row>
    <row r="121" spans="1:7" x14ac:dyDescent="0.25">
      <c r="A121" t="s">
        <v>15</v>
      </c>
      <c r="B121">
        <v>14984.84</v>
      </c>
      <c r="C121">
        <v>14998.09</v>
      </c>
      <c r="D121" t="s">
        <v>107</v>
      </c>
      <c r="E121" t="s">
        <v>114</v>
      </c>
      <c r="F121" t="s">
        <v>242</v>
      </c>
      <c r="G121">
        <f t="shared" si="1"/>
        <v>13.25</v>
      </c>
    </row>
    <row r="122" spans="1:7" x14ac:dyDescent="0.25">
      <c r="A122" t="s">
        <v>37</v>
      </c>
      <c r="B122">
        <v>7246.02</v>
      </c>
      <c r="C122">
        <v>13693.23</v>
      </c>
      <c r="D122" t="s">
        <v>107</v>
      </c>
      <c r="E122" t="s">
        <v>119</v>
      </c>
      <c r="F122" t="s">
        <v>243</v>
      </c>
      <c r="G122">
        <f t="shared" si="1"/>
        <v>6447.2099999999991</v>
      </c>
    </row>
    <row r="123" spans="1:7" x14ac:dyDescent="0.25">
      <c r="A123" t="s">
        <v>32</v>
      </c>
      <c r="B123">
        <v>8382.74</v>
      </c>
      <c r="C123">
        <v>17694.28</v>
      </c>
      <c r="D123" t="s">
        <v>109</v>
      </c>
      <c r="E123" t="s">
        <v>122</v>
      </c>
      <c r="F123" t="s">
        <v>244</v>
      </c>
      <c r="G123">
        <f t="shared" si="1"/>
        <v>9311.5399999999991</v>
      </c>
    </row>
    <row r="124" spans="1:7" x14ac:dyDescent="0.25">
      <c r="A124" t="s">
        <v>76</v>
      </c>
      <c r="B124">
        <v>10326.08</v>
      </c>
      <c r="C124">
        <v>13554.71</v>
      </c>
      <c r="D124" t="s">
        <v>107</v>
      </c>
      <c r="E124" t="s">
        <v>112</v>
      </c>
      <c r="F124" t="s">
        <v>245</v>
      </c>
      <c r="G124">
        <f t="shared" si="1"/>
        <v>3228.6299999999992</v>
      </c>
    </row>
    <row r="125" spans="1:7" x14ac:dyDescent="0.25">
      <c r="A125" t="s">
        <v>75</v>
      </c>
      <c r="B125">
        <v>16122.22</v>
      </c>
      <c r="C125">
        <v>16973</v>
      </c>
      <c r="D125" t="s">
        <v>106</v>
      </c>
      <c r="E125" t="s">
        <v>110</v>
      </c>
      <c r="F125" t="s">
        <v>246</v>
      </c>
      <c r="G125">
        <f t="shared" si="1"/>
        <v>850.78000000000065</v>
      </c>
    </row>
    <row r="126" spans="1:7" x14ac:dyDescent="0.25">
      <c r="A126" t="s">
        <v>77</v>
      </c>
      <c r="B126">
        <v>9390.1200000000008</v>
      </c>
      <c r="C126">
        <v>7576.85</v>
      </c>
      <c r="D126" t="s">
        <v>107</v>
      </c>
      <c r="E126" t="s">
        <v>117</v>
      </c>
      <c r="F126" t="s">
        <v>247</v>
      </c>
      <c r="G126">
        <f t="shared" si="1"/>
        <v>-1813.2700000000004</v>
      </c>
    </row>
    <row r="127" spans="1:7" x14ac:dyDescent="0.25">
      <c r="A127" t="s">
        <v>55</v>
      </c>
      <c r="B127">
        <v>17031.46</v>
      </c>
      <c r="C127">
        <v>17186.73</v>
      </c>
      <c r="D127" t="s">
        <v>107</v>
      </c>
      <c r="E127" t="s">
        <v>118</v>
      </c>
      <c r="F127" t="s">
        <v>248</v>
      </c>
      <c r="G127">
        <f t="shared" si="1"/>
        <v>155.27000000000044</v>
      </c>
    </row>
    <row r="128" spans="1:7" x14ac:dyDescent="0.25">
      <c r="A128" t="s">
        <v>78</v>
      </c>
      <c r="B128">
        <v>9299.86</v>
      </c>
      <c r="C128">
        <v>13064.84</v>
      </c>
      <c r="D128" t="s">
        <v>109</v>
      </c>
      <c r="E128" t="s">
        <v>119</v>
      </c>
      <c r="F128" t="s">
        <v>249</v>
      </c>
      <c r="G128">
        <f t="shared" si="1"/>
        <v>3764.9799999999996</v>
      </c>
    </row>
    <row r="129" spans="1:7" x14ac:dyDescent="0.25">
      <c r="A129" t="s">
        <v>67</v>
      </c>
      <c r="B129">
        <v>6169.06</v>
      </c>
      <c r="C129">
        <v>10723.26</v>
      </c>
      <c r="D129" t="s">
        <v>108</v>
      </c>
      <c r="E129" t="s">
        <v>121</v>
      </c>
      <c r="F129" t="s">
        <v>250</v>
      </c>
      <c r="G129">
        <f t="shared" si="1"/>
        <v>4554.2</v>
      </c>
    </row>
    <row r="130" spans="1:7" x14ac:dyDescent="0.25">
      <c r="A130" t="s">
        <v>46</v>
      </c>
      <c r="B130">
        <v>15084.81</v>
      </c>
      <c r="C130">
        <v>16213.16</v>
      </c>
      <c r="D130" t="s">
        <v>108</v>
      </c>
      <c r="E130" t="s">
        <v>121</v>
      </c>
      <c r="F130" t="s">
        <v>251</v>
      </c>
      <c r="G130">
        <f t="shared" ref="G130:G193" si="2">C130-B130</f>
        <v>1128.3500000000004</v>
      </c>
    </row>
    <row r="131" spans="1:7" x14ac:dyDescent="0.25">
      <c r="A131" t="s">
        <v>79</v>
      </c>
      <c r="B131">
        <v>8996.7199999999993</v>
      </c>
      <c r="C131">
        <v>16300.57</v>
      </c>
      <c r="D131" t="s">
        <v>109</v>
      </c>
      <c r="E131" t="s">
        <v>122</v>
      </c>
      <c r="F131" t="s">
        <v>252</v>
      </c>
      <c r="G131">
        <f t="shared" si="2"/>
        <v>7303.85</v>
      </c>
    </row>
    <row r="132" spans="1:7" x14ac:dyDescent="0.25">
      <c r="A132" t="s">
        <v>23</v>
      </c>
      <c r="B132">
        <v>11765.48</v>
      </c>
      <c r="C132">
        <v>13932.47</v>
      </c>
      <c r="D132" t="s">
        <v>109</v>
      </c>
      <c r="E132" t="s">
        <v>115</v>
      </c>
      <c r="F132" t="s">
        <v>253</v>
      </c>
      <c r="G132">
        <f t="shared" si="2"/>
        <v>2166.9899999999998</v>
      </c>
    </row>
    <row r="133" spans="1:7" x14ac:dyDescent="0.25">
      <c r="A133" t="s">
        <v>21</v>
      </c>
      <c r="B133">
        <v>19897.419999999998</v>
      </c>
      <c r="C133">
        <v>16840.259999999998</v>
      </c>
      <c r="D133" t="s">
        <v>109</v>
      </c>
      <c r="E133" t="s">
        <v>111</v>
      </c>
      <c r="F133" t="s">
        <v>254</v>
      </c>
      <c r="G133">
        <f t="shared" si="2"/>
        <v>-3057.16</v>
      </c>
    </row>
    <row r="134" spans="1:7" x14ac:dyDescent="0.25">
      <c r="A134" t="s">
        <v>70</v>
      </c>
      <c r="B134">
        <v>10207.799999999999</v>
      </c>
      <c r="C134">
        <v>10198.61</v>
      </c>
      <c r="D134" t="s">
        <v>109</v>
      </c>
      <c r="E134" t="s">
        <v>114</v>
      </c>
      <c r="F134" t="s">
        <v>255</v>
      </c>
      <c r="G134">
        <f t="shared" si="2"/>
        <v>-9.1899999999986903</v>
      </c>
    </row>
    <row r="135" spans="1:7" x14ac:dyDescent="0.25">
      <c r="A135" t="s">
        <v>80</v>
      </c>
      <c r="B135">
        <v>6058.8</v>
      </c>
      <c r="C135">
        <v>10979.51</v>
      </c>
      <c r="D135" t="s">
        <v>107</v>
      </c>
      <c r="E135" t="s">
        <v>110</v>
      </c>
      <c r="F135" t="s">
        <v>256</v>
      </c>
      <c r="G135">
        <f t="shared" si="2"/>
        <v>4920.71</v>
      </c>
    </row>
    <row r="136" spans="1:7" x14ac:dyDescent="0.25">
      <c r="A136" t="s">
        <v>24</v>
      </c>
      <c r="B136">
        <v>9139.08</v>
      </c>
      <c r="C136">
        <v>10876.38</v>
      </c>
      <c r="D136" t="s">
        <v>108</v>
      </c>
      <c r="E136" t="s">
        <v>119</v>
      </c>
      <c r="F136" t="s">
        <v>257</v>
      </c>
      <c r="G136">
        <f t="shared" si="2"/>
        <v>1737.2999999999993</v>
      </c>
    </row>
    <row r="137" spans="1:7" x14ac:dyDescent="0.25">
      <c r="A137" t="s">
        <v>57</v>
      </c>
      <c r="B137">
        <v>6200.98</v>
      </c>
      <c r="C137">
        <v>15659.32</v>
      </c>
      <c r="D137" t="s">
        <v>108</v>
      </c>
      <c r="E137" t="s">
        <v>110</v>
      </c>
      <c r="F137" t="s">
        <v>258</v>
      </c>
      <c r="G137">
        <f t="shared" si="2"/>
        <v>9458.34</v>
      </c>
    </row>
    <row r="138" spans="1:7" x14ac:dyDescent="0.25">
      <c r="A138" t="s">
        <v>81</v>
      </c>
      <c r="B138">
        <v>12013.35</v>
      </c>
      <c r="C138">
        <v>16230</v>
      </c>
      <c r="D138" t="s">
        <v>106</v>
      </c>
      <c r="E138" t="s">
        <v>111</v>
      </c>
      <c r="F138" t="s">
        <v>259</v>
      </c>
      <c r="G138">
        <f t="shared" si="2"/>
        <v>4216.6499999999996</v>
      </c>
    </row>
    <row r="139" spans="1:7" x14ac:dyDescent="0.25">
      <c r="A139" t="s">
        <v>18</v>
      </c>
      <c r="B139">
        <v>17482.099999999999</v>
      </c>
      <c r="C139">
        <v>13689.44</v>
      </c>
      <c r="D139" t="s">
        <v>106</v>
      </c>
      <c r="E139" t="s">
        <v>122</v>
      </c>
      <c r="F139" t="s">
        <v>260</v>
      </c>
      <c r="G139">
        <f t="shared" si="2"/>
        <v>-3792.659999999998</v>
      </c>
    </row>
    <row r="140" spans="1:7" x14ac:dyDescent="0.25">
      <c r="A140" t="s">
        <v>82</v>
      </c>
      <c r="B140">
        <v>15087.6</v>
      </c>
      <c r="C140">
        <v>11839.72</v>
      </c>
      <c r="D140" t="s">
        <v>107</v>
      </c>
      <c r="E140" t="s">
        <v>114</v>
      </c>
      <c r="F140" t="s">
        <v>261</v>
      </c>
      <c r="G140">
        <f t="shared" si="2"/>
        <v>-3247.880000000001</v>
      </c>
    </row>
    <row r="141" spans="1:7" x14ac:dyDescent="0.25">
      <c r="A141" t="s">
        <v>56</v>
      </c>
      <c r="B141">
        <v>14935.91</v>
      </c>
      <c r="C141">
        <v>19183.89</v>
      </c>
      <c r="D141" t="s">
        <v>106</v>
      </c>
      <c r="E141" t="s">
        <v>114</v>
      </c>
      <c r="F141" t="s">
        <v>262</v>
      </c>
      <c r="G141">
        <f t="shared" si="2"/>
        <v>4247.9799999999996</v>
      </c>
    </row>
    <row r="142" spans="1:7" x14ac:dyDescent="0.25">
      <c r="A142" t="s">
        <v>58</v>
      </c>
      <c r="B142">
        <v>9679.1299999999992</v>
      </c>
      <c r="C142">
        <v>20766.73</v>
      </c>
      <c r="D142" t="s">
        <v>107</v>
      </c>
      <c r="E142" t="s">
        <v>111</v>
      </c>
      <c r="F142" t="s">
        <v>263</v>
      </c>
      <c r="G142">
        <f t="shared" si="2"/>
        <v>11087.6</v>
      </c>
    </row>
    <row r="143" spans="1:7" x14ac:dyDescent="0.25">
      <c r="A143" t="s">
        <v>43</v>
      </c>
      <c r="B143">
        <v>7643</v>
      </c>
      <c r="C143">
        <v>17063.689999999999</v>
      </c>
      <c r="D143" t="s">
        <v>107</v>
      </c>
      <c r="E143" t="s">
        <v>110</v>
      </c>
      <c r="F143" t="s">
        <v>264</v>
      </c>
      <c r="G143">
        <f t="shared" si="2"/>
        <v>9420.6899999999987</v>
      </c>
    </row>
    <row r="144" spans="1:7" x14ac:dyDescent="0.25">
      <c r="A144" t="s">
        <v>9</v>
      </c>
      <c r="B144">
        <v>8983.49</v>
      </c>
      <c r="C144">
        <v>13906.83</v>
      </c>
      <c r="D144" t="s">
        <v>108</v>
      </c>
      <c r="E144" t="s">
        <v>111</v>
      </c>
      <c r="F144" t="s">
        <v>265</v>
      </c>
      <c r="G144">
        <f t="shared" si="2"/>
        <v>4923.34</v>
      </c>
    </row>
    <row r="145" spans="1:7" x14ac:dyDescent="0.25">
      <c r="A145" t="s">
        <v>7</v>
      </c>
      <c r="B145">
        <v>19585.38</v>
      </c>
      <c r="C145">
        <v>12981.77</v>
      </c>
      <c r="D145" t="s">
        <v>109</v>
      </c>
      <c r="E145" t="s">
        <v>116</v>
      </c>
      <c r="F145" t="s">
        <v>266</v>
      </c>
      <c r="G145">
        <f t="shared" si="2"/>
        <v>-6603.6100000000006</v>
      </c>
    </row>
    <row r="146" spans="1:7" x14ac:dyDescent="0.25">
      <c r="A146" t="s">
        <v>69</v>
      </c>
      <c r="B146">
        <v>15605.24</v>
      </c>
      <c r="C146">
        <v>9335.76</v>
      </c>
      <c r="D146" t="s">
        <v>109</v>
      </c>
      <c r="E146" t="s">
        <v>112</v>
      </c>
      <c r="F146" t="s">
        <v>267</v>
      </c>
      <c r="G146">
        <f t="shared" si="2"/>
        <v>-6269.48</v>
      </c>
    </row>
    <row r="147" spans="1:7" x14ac:dyDescent="0.25">
      <c r="A147" t="s">
        <v>83</v>
      </c>
      <c r="B147">
        <v>13446.17</v>
      </c>
      <c r="C147">
        <v>17680.3</v>
      </c>
      <c r="D147" t="s">
        <v>108</v>
      </c>
      <c r="E147" t="s">
        <v>120</v>
      </c>
      <c r="F147" t="s">
        <v>268</v>
      </c>
      <c r="G147">
        <f t="shared" si="2"/>
        <v>4234.1299999999992</v>
      </c>
    </row>
    <row r="148" spans="1:7" x14ac:dyDescent="0.25">
      <c r="A148" t="s">
        <v>55</v>
      </c>
      <c r="B148">
        <v>11299.84</v>
      </c>
      <c r="C148">
        <v>11604.24</v>
      </c>
      <c r="D148" t="s">
        <v>106</v>
      </c>
      <c r="E148" t="s">
        <v>114</v>
      </c>
      <c r="F148" t="s">
        <v>269</v>
      </c>
      <c r="G148">
        <f t="shared" si="2"/>
        <v>304.39999999999964</v>
      </c>
    </row>
    <row r="149" spans="1:7" x14ac:dyDescent="0.25">
      <c r="A149" t="s">
        <v>8</v>
      </c>
      <c r="B149">
        <v>5331.25</v>
      </c>
      <c r="C149">
        <v>15208.7</v>
      </c>
      <c r="D149" t="s">
        <v>108</v>
      </c>
      <c r="E149" t="s">
        <v>112</v>
      </c>
      <c r="F149" t="s">
        <v>270</v>
      </c>
      <c r="G149">
        <f t="shared" si="2"/>
        <v>9877.4500000000007</v>
      </c>
    </row>
    <row r="150" spans="1:7" x14ac:dyDescent="0.25">
      <c r="A150" t="s">
        <v>52</v>
      </c>
      <c r="B150">
        <v>14733.49</v>
      </c>
      <c r="C150">
        <v>20876.68</v>
      </c>
      <c r="D150" t="s">
        <v>108</v>
      </c>
      <c r="E150" t="s">
        <v>110</v>
      </c>
      <c r="F150" t="s">
        <v>271</v>
      </c>
      <c r="G150">
        <f t="shared" si="2"/>
        <v>6143.1900000000005</v>
      </c>
    </row>
    <row r="151" spans="1:7" x14ac:dyDescent="0.25">
      <c r="A151" t="s">
        <v>84</v>
      </c>
      <c r="B151">
        <v>18807.259999999998</v>
      </c>
      <c r="C151">
        <v>11571.56</v>
      </c>
      <c r="D151" t="s">
        <v>109</v>
      </c>
      <c r="E151" t="s">
        <v>119</v>
      </c>
      <c r="F151" t="s">
        <v>272</v>
      </c>
      <c r="G151">
        <f t="shared" si="2"/>
        <v>-7235.6999999999989</v>
      </c>
    </row>
    <row r="152" spans="1:7" x14ac:dyDescent="0.25">
      <c r="A152" t="s">
        <v>85</v>
      </c>
      <c r="B152">
        <v>17843.41</v>
      </c>
      <c r="C152">
        <v>7184.83</v>
      </c>
      <c r="D152" t="s">
        <v>106</v>
      </c>
      <c r="E152" t="s">
        <v>115</v>
      </c>
      <c r="F152" t="s">
        <v>273</v>
      </c>
      <c r="G152">
        <f t="shared" si="2"/>
        <v>-10658.58</v>
      </c>
    </row>
    <row r="153" spans="1:7" x14ac:dyDescent="0.25">
      <c r="A153" t="s">
        <v>58</v>
      </c>
      <c r="B153">
        <v>7009.06</v>
      </c>
      <c r="C153">
        <v>16242.51</v>
      </c>
      <c r="D153" t="s">
        <v>108</v>
      </c>
      <c r="E153" t="s">
        <v>113</v>
      </c>
      <c r="F153" t="s">
        <v>274</v>
      </c>
      <c r="G153">
        <f t="shared" si="2"/>
        <v>9233.4500000000007</v>
      </c>
    </row>
    <row r="154" spans="1:7" x14ac:dyDescent="0.25">
      <c r="A154" t="s">
        <v>86</v>
      </c>
      <c r="B154">
        <v>6542.23</v>
      </c>
      <c r="C154">
        <v>16519.29</v>
      </c>
      <c r="D154" t="s">
        <v>106</v>
      </c>
      <c r="E154" t="s">
        <v>114</v>
      </c>
      <c r="F154" t="s">
        <v>275</v>
      </c>
      <c r="G154">
        <f t="shared" si="2"/>
        <v>9977.0600000000013</v>
      </c>
    </row>
    <row r="155" spans="1:7" x14ac:dyDescent="0.25">
      <c r="A155" t="s">
        <v>87</v>
      </c>
      <c r="B155">
        <v>16965.55</v>
      </c>
      <c r="C155">
        <v>16018.04</v>
      </c>
      <c r="D155" t="s">
        <v>106</v>
      </c>
      <c r="E155" t="s">
        <v>114</v>
      </c>
      <c r="F155" t="s">
        <v>276</v>
      </c>
      <c r="G155">
        <f t="shared" si="2"/>
        <v>-947.5099999999984</v>
      </c>
    </row>
    <row r="156" spans="1:7" x14ac:dyDescent="0.25">
      <c r="A156" t="s">
        <v>53</v>
      </c>
      <c r="B156">
        <v>14770.19</v>
      </c>
      <c r="C156">
        <v>10920.65</v>
      </c>
      <c r="D156" t="s">
        <v>109</v>
      </c>
      <c r="E156" t="s">
        <v>118</v>
      </c>
      <c r="F156" t="s">
        <v>277</v>
      </c>
      <c r="G156">
        <f t="shared" si="2"/>
        <v>-3849.5400000000009</v>
      </c>
    </row>
    <row r="157" spans="1:7" x14ac:dyDescent="0.25">
      <c r="A157" t="s">
        <v>88</v>
      </c>
      <c r="B157">
        <v>17529.8</v>
      </c>
      <c r="C157">
        <v>10483.129999999999</v>
      </c>
      <c r="D157" t="s">
        <v>109</v>
      </c>
      <c r="E157" t="s">
        <v>120</v>
      </c>
      <c r="F157" t="s">
        <v>278</v>
      </c>
      <c r="G157">
        <f t="shared" si="2"/>
        <v>-7046.67</v>
      </c>
    </row>
    <row r="158" spans="1:7" x14ac:dyDescent="0.25">
      <c r="A158" t="s">
        <v>63</v>
      </c>
      <c r="B158">
        <v>19166.62</v>
      </c>
      <c r="C158">
        <v>9841.48</v>
      </c>
      <c r="D158" t="s">
        <v>109</v>
      </c>
      <c r="E158" t="s">
        <v>110</v>
      </c>
      <c r="F158" t="s">
        <v>279</v>
      </c>
      <c r="G158">
        <f t="shared" si="2"/>
        <v>-9325.14</v>
      </c>
    </row>
    <row r="159" spans="1:7" x14ac:dyDescent="0.25">
      <c r="A159" t="s">
        <v>15</v>
      </c>
      <c r="B159">
        <v>7305.53</v>
      </c>
      <c r="C159">
        <v>10208.870000000001</v>
      </c>
      <c r="D159" t="s">
        <v>107</v>
      </c>
      <c r="E159" t="s">
        <v>117</v>
      </c>
      <c r="F159" t="s">
        <v>280</v>
      </c>
      <c r="G159">
        <f t="shared" si="2"/>
        <v>2903.3400000000011</v>
      </c>
    </row>
    <row r="160" spans="1:7" x14ac:dyDescent="0.25">
      <c r="A160" t="s">
        <v>71</v>
      </c>
      <c r="B160">
        <v>18968.3</v>
      </c>
      <c r="C160">
        <v>12845.09</v>
      </c>
      <c r="D160" t="s">
        <v>106</v>
      </c>
      <c r="E160" t="s">
        <v>119</v>
      </c>
      <c r="F160" t="s">
        <v>281</v>
      </c>
      <c r="G160">
        <f t="shared" si="2"/>
        <v>-6123.2099999999991</v>
      </c>
    </row>
    <row r="161" spans="1:7" x14ac:dyDescent="0.25">
      <c r="A161" t="s">
        <v>43</v>
      </c>
      <c r="B161">
        <v>12377.53</v>
      </c>
      <c r="C161">
        <v>8719.57</v>
      </c>
      <c r="D161" t="s">
        <v>109</v>
      </c>
      <c r="E161" t="s">
        <v>121</v>
      </c>
      <c r="F161" t="s">
        <v>282</v>
      </c>
      <c r="G161">
        <f t="shared" si="2"/>
        <v>-3657.9600000000009</v>
      </c>
    </row>
    <row r="162" spans="1:7" x14ac:dyDescent="0.25">
      <c r="A162" t="s">
        <v>31</v>
      </c>
      <c r="B162">
        <v>6060.84</v>
      </c>
      <c r="C162">
        <v>14548.85</v>
      </c>
      <c r="D162" t="s">
        <v>108</v>
      </c>
      <c r="E162" t="s">
        <v>112</v>
      </c>
      <c r="F162" t="s">
        <v>283</v>
      </c>
      <c r="G162">
        <f t="shared" si="2"/>
        <v>8488.01</v>
      </c>
    </row>
    <row r="163" spans="1:7" x14ac:dyDescent="0.25">
      <c r="A163" t="s">
        <v>24</v>
      </c>
      <c r="B163">
        <v>15843.33</v>
      </c>
      <c r="C163">
        <v>13561.28</v>
      </c>
      <c r="D163" t="s">
        <v>106</v>
      </c>
      <c r="E163" t="s">
        <v>112</v>
      </c>
      <c r="F163" t="s">
        <v>284</v>
      </c>
      <c r="G163">
        <f t="shared" si="2"/>
        <v>-2282.0499999999993</v>
      </c>
    </row>
    <row r="164" spans="1:7" x14ac:dyDescent="0.25">
      <c r="A164" t="s">
        <v>89</v>
      </c>
      <c r="B164">
        <v>18755.509999999998</v>
      </c>
      <c r="C164">
        <v>10677.49</v>
      </c>
      <c r="D164" t="s">
        <v>108</v>
      </c>
      <c r="E164" t="s">
        <v>110</v>
      </c>
      <c r="F164" t="s">
        <v>285</v>
      </c>
      <c r="G164">
        <f t="shared" si="2"/>
        <v>-8078.0199999999986</v>
      </c>
    </row>
    <row r="165" spans="1:7" x14ac:dyDescent="0.25">
      <c r="A165" t="s">
        <v>20</v>
      </c>
      <c r="B165">
        <v>13135.74</v>
      </c>
      <c r="C165">
        <v>14571.97</v>
      </c>
      <c r="D165" t="s">
        <v>109</v>
      </c>
      <c r="E165" t="s">
        <v>119</v>
      </c>
      <c r="F165" t="s">
        <v>286</v>
      </c>
      <c r="G165">
        <f t="shared" si="2"/>
        <v>1436.2299999999996</v>
      </c>
    </row>
    <row r="166" spans="1:7" x14ac:dyDescent="0.25">
      <c r="A166" t="s">
        <v>49</v>
      </c>
      <c r="B166">
        <v>12240.32</v>
      </c>
      <c r="C166">
        <v>10190.719999999999</v>
      </c>
      <c r="D166" t="s">
        <v>109</v>
      </c>
      <c r="E166" t="s">
        <v>119</v>
      </c>
      <c r="F166" t="s">
        <v>287</v>
      </c>
      <c r="G166">
        <f t="shared" si="2"/>
        <v>-2049.6000000000004</v>
      </c>
    </row>
    <row r="167" spans="1:7" x14ac:dyDescent="0.25">
      <c r="A167" t="s">
        <v>15</v>
      </c>
      <c r="B167">
        <v>16406.18</v>
      </c>
      <c r="C167">
        <v>13553.95</v>
      </c>
      <c r="D167" t="s">
        <v>107</v>
      </c>
      <c r="E167" t="s">
        <v>118</v>
      </c>
      <c r="F167" t="s">
        <v>288</v>
      </c>
      <c r="G167">
        <f t="shared" si="2"/>
        <v>-2852.2299999999996</v>
      </c>
    </row>
    <row r="168" spans="1:7" x14ac:dyDescent="0.25">
      <c r="A168" t="s">
        <v>47</v>
      </c>
      <c r="B168">
        <v>10149.540000000001</v>
      </c>
      <c r="C168">
        <v>12898.94</v>
      </c>
      <c r="D168" t="s">
        <v>106</v>
      </c>
      <c r="E168" t="s">
        <v>116</v>
      </c>
      <c r="F168" t="s">
        <v>289</v>
      </c>
      <c r="G168">
        <f t="shared" si="2"/>
        <v>2749.3999999999996</v>
      </c>
    </row>
    <row r="169" spans="1:7" x14ac:dyDescent="0.25">
      <c r="A169" t="s">
        <v>41</v>
      </c>
      <c r="B169">
        <v>12900.88</v>
      </c>
      <c r="C169">
        <v>14791</v>
      </c>
      <c r="D169" t="s">
        <v>108</v>
      </c>
      <c r="E169" t="s">
        <v>110</v>
      </c>
      <c r="F169" t="s">
        <v>290</v>
      </c>
      <c r="G169">
        <f t="shared" si="2"/>
        <v>1890.1200000000008</v>
      </c>
    </row>
    <row r="170" spans="1:7" x14ac:dyDescent="0.25">
      <c r="A170" t="s">
        <v>90</v>
      </c>
      <c r="B170">
        <v>19041.849999999999</v>
      </c>
      <c r="C170">
        <v>17972.349999999999</v>
      </c>
      <c r="D170" t="s">
        <v>106</v>
      </c>
      <c r="E170" t="s">
        <v>110</v>
      </c>
      <c r="F170" t="s">
        <v>291</v>
      </c>
      <c r="G170">
        <f t="shared" si="2"/>
        <v>-1069.5</v>
      </c>
    </row>
    <row r="171" spans="1:7" x14ac:dyDescent="0.25">
      <c r="A171" t="s">
        <v>18</v>
      </c>
      <c r="B171">
        <v>19989.79</v>
      </c>
      <c r="C171">
        <v>6609.1</v>
      </c>
      <c r="D171" t="s">
        <v>108</v>
      </c>
      <c r="E171" t="s">
        <v>116</v>
      </c>
      <c r="F171" t="s">
        <v>292</v>
      </c>
      <c r="G171">
        <f t="shared" si="2"/>
        <v>-13380.69</v>
      </c>
    </row>
    <row r="172" spans="1:7" x14ac:dyDescent="0.25">
      <c r="A172" t="s">
        <v>12</v>
      </c>
      <c r="B172">
        <v>17435.32</v>
      </c>
      <c r="C172">
        <v>6139.58</v>
      </c>
      <c r="D172" t="s">
        <v>106</v>
      </c>
      <c r="E172" t="s">
        <v>117</v>
      </c>
      <c r="F172" t="s">
        <v>293</v>
      </c>
      <c r="G172">
        <f t="shared" si="2"/>
        <v>-11295.74</v>
      </c>
    </row>
    <row r="173" spans="1:7" x14ac:dyDescent="0.25">
      <c r="A173" t="s">
        <v>52</v>
      </c>
      <c r="B173">
        <v>11433.11</v>
      </c>
      <c r="C173">
        <v>4416.05</v>
      </c>
      <c r="D173" t="s">
        <v>107</v>
      </c>
      <c r="E173" t="s">
        <v>117</v>
      </c>
      <c r="F173" t="s">
        <v>294</v>
      </c>
      <c r="G173">
        <f t="shared" si="2"/>
        <v>-7017.06</v>
      </c>
    </row>
    <row r="174" spans="1:7" x14ac:dyDescent="0.25">
      <c r="A174" t="s">
        <v>91</v>
      </c>
      <c r="B174">
        <v>9676.0499999999993</v>
      </c>
      <c r="C174">
        <v>6484.29</v>
      </c>
      <c r="D174" t="s">
        <v>106</v>
      </c>
      <c r="E174" t="s">
        <v>121</v>
      </c>
      <c r="F174" t="s">
        <v>295</v>
      </c>
      <c r="G174">
        <f t="shared" si="2"/>
        <v>-3191.7599999999993</v>
      </c>
    </row>
    <row r="175" spans="1:7" x14ac:dyDescent="0.25">
      <c r="A175" t="s">
        <v>20</v>
      </c>
      <c r="B175">
        <v>8338.92</v>
      </c>
      <c r="C175">
        <v>18840.68</v>
      </c>
      <c r="D175" t="s">
        <v>106</v>
      </c>
      <c r="E175" t="s">
        <v>110</v>
      </c>
      <c r="F175" t="s">
        <v>296</v>
      </c>
      <c r="G175">
        <f t="shared" si="2"/>
        <v>10501.76</v>
      </c>
    </row>
    <row r="176" spans="1:7" x14ac:dyDescent="0.25">
      <c r="A176" t="s">
        <v>50</v>
      </c>
      <c r="B176">
        <v>14071.97</v>
      </c>
      <c r="C176">
        <v>5040.4399999999996</v>
      </c>
      <c r="D176" t="s">
        <v>108</v>
      </c>
      <c r="E176" t="s">
        <v>117</v>
      </c>
      <c r="F176" t="s">
        <v>297</v>
      </c>
      <c r="G176">
        <f t="shared" si="2"/>
        <v>-9031.5299999999988</v>
      </c>
    </row>
    <row r="177" spans="1:7" x14ac:dyDescent="0.25">
      <c r="A177" t="s">
        <v>41</v>
      </c>
      <c r="B177">
        <v>16468.25</v>
      </c>
      <c r="C177">
        <v>9598.67</v>
      </c>
      <c r="D177" t="s">
        <v>106</v>
      </c>
      <c r="E177" t="s">
        <v>113</v>
      </c>
      <c r="F177" t="s">
        <v>298</v>
      </c>
      <c r="G177">
        <f t="shared" si="2"/>
        <v>-6869.58</v>
      </c>
    </row>
    <row r="178" spans="1:7" x14ac:dyDescent="0.25">
      <c r="A178" t="s">
        <v>25</v>
      </c>
      <c r="B178">
        <v>10913.65</v>
      </c>
      <c r="C178">
        <v>11214.08</v>
      </c>
      <c r="D178" t="s">
        <v>109</v>
      </c>
      <c r="E178" t="s">
        <v>113</v>
      </c>
      <c r="F178" t="s">
        <v>299</v>
      </c>
      <c r="G178">
        <f t="shared" si="2"/>
        <v>300.43000000000029</v>
      </c>
    </row>
    <row r="179" spans="1:7" x14ac:dyDescent="0.25">
      <c r="A179" t="s">
        <v>6</v>
      </c>
      <c r="B179">
        <v>13949.16</v>
      </c>
      <c r="C179">
        <v>15411.81</v>
      </c>
      <c r="D179" t="s">
        <v>107</v>
      </c>
      <c r="E179" t="s">
        <v>116</v>
      </c>
      <c r="F179" t="s">
        <v>300</v>
      </c>
      <c r="G179">
        <f t="shared" si="2"/>
        <v>1462.6499999999996</v>
      </c>
    </row>
    <row r="180" spans="1:7" x14ac:dyDescent="0.25">
      <c r="A180" t="s">
        <v>34</v>
      </c>
      <c r="B180">
        <v>14949.98</v>
      </c>
      <c r="C180">
        <v>16334.8</v>
      </c>
      <c r="D180" t="s">
        <v>106</v>
      </c>
      <c r="E180" t="s">
        <v>115</v>
      </c>
      <c r="F180" t="s">
        <v>301</v>
      </c>
      <c r="G180">
        <f t="shared" si="2"/>
        <v>1384.8199999999997</v>
      </c>
    </row>
    <row r="181" spans="1:7" x14ac:dyDescent="0.25">
      <c r="A181" t="s">
        <v>13</v>
      </c>
      <c r="B181">
        <v>19650.34</v>
      </c>
      <c r="C181">
        <v>6618.14</v>
      </c>
      <c r="D181" t="s">
        <v>108</v>
      </c>
      <c r="E181" t="s">
        <v>122</v>
      </c>
      <c r="F181" t="s">
        <v>302</v>
      </c>
      <c r="G181">
        <f t="shared" si="2"/>
        <v>-13032.2</v>
      </c>
    </row>
    <row r="182" spans="1:7" x14ac:dyDescent="0.25">
      <c r="A182" t="s">
        <v>56</v>
      </c>
      <c r="B182">
        <v>5611.52</v>
      </c>
      <c r="C182">
        <v>18723.84</v>
      </c>
      <c r="D182" t="s">
        <v>106</v>
      </c>
      <c r="E182" t="s">
        <v>113</v>
      </c>
      <c r="F182" t="s">
        <v>303</v>
      </c>
      <c r="G182">
        <f t="shared" si="2"/>
        <v>13112.32</v>
      </c>
    </row>
    <row r="183" spans="1:7" x14ac:dyDescent="0.25">
      <c r="A183" t="s">
        <v>87</v>
      </c>
      <c r="B183">
        <v>10003.59</v>
      </c>
      <c r="C183">
        <v>11141.55</v>
      </c>
      <c r="D183" t="s">
        <v>109</v>
      </c>
      <c r="E183" t="s">
        <v>114</v>
      </c>
      <c r="F183" t="s">
        <v>304</v>
      </c>
      <c r="G183">
        <f t="shared" si="2"/>
        <v>1137.9599999999991</v>
      </c>
    </row>
    <row r="184" spans="1:7" x14ac:dyDescent="0.25">
      <c r="A184" t="s">
        <v>44</v>
      </c>
      <c r="B184">
        <v>11323.22</v>
      </c>
      <c r="C184">
        <v>5626.52</v>
      </c>
      <c r="D184" t="s">
        <v>108</v>
      </c>
      <c r="E184" t="s">
        <v>110</v>
      </c>
      <c r="F184" t="s">
        <v>305</v>
      </c>
      <c r="G184">
        <f t="shared" si="2"/>
        <v>-5696.6999999999989</v>
      </c>
    </row>
    <row r="185" spans="1:7" x14ac:dyDescent="0.25">
      <c r="A185" t="s">
        <v>42</v>
      </c>
      <c r="B185">
        <v>16145.04</v>
      </c>
      <c r="C185">
        <v>18235.490000000002</v>
      </c>
      <c r="D185" t="s">
        <v>108</v>
      </c>
      <c r="E185" t="s">
        <v>116</v>
      </c>
      <c r="F185" t="s">
        <v>306</v>
      </c>
      <c r="G185">
        <f t="shared" si="2"/>
        <v>2090.4500000000007</v>
      </c>
    </row>
    <row r="186" spans="1:7" x14ac:dyDescent="0.25">
      <c r="A186" t="s">
        <v>88</v>
      </c>
      <c r="B186">
        <v>13144.97</v>
      </c>
      <c r="C186">
        <v>10517.05</v>
      </c>
      <c r="D186" t="s">
        <v>106</v>
      </c>
      <c r="E186" t="s">
        <v>110</v>
      </c>
      <c r="F186" t="s">
        <v>307</v>
      </c>
      <c r="G186">
        <f t="shared" si="2"/>
        <v>-2627.92</v>
      </c>
    </row>
    <row r="187" spans="1:7" x14ac:dyDescent="0.25">
      <c r="A187" t="s">
        <v>92</v>
      </c>
      <c r="B187">
        <v>13401.97</v>
      </c>
      <c r="C187">
        <v>18292.759999999998</v>
      </c>
      <c r="D187" t="s">
        <v>106</v>
      </c>
      <c r="E187" t="s">
        <v>122</v>
      </c>
      <c r="F187" t="s">
        <v>308</v>
      </c>
      <c r="G187">
        <f t="shared" si="2"/>
        <v>4890.7899999999991</v>
      </c>
    </row>
    <row r="188" spans="1:7" x14ac:dyDescent="0.25">
      <c r="A188" t="s">
        <v>48</v>
      </c>
      <c r="B188">
        <v>18843.2</v>
      </c>
      <c r="C188">
        <v>14826.25</v>
      </c>
      <c r="D188" t="s">
        <v>107</v>
      </c>
      <c r="E188" t="s">
        <v>111</v>
      </c>
      <c r="F188" t="s">
        <v>309</v>
      </c>
      <c r="G188">
        <f t="shared" si="2"/>
        <v>-4016.9500000000007</v>
      </c>
    </row>
    <row r="189" spans="1:7" x14ac:dyDescent="0.25">
      <c r="A189" t="s">
        <v>20</v>
      </c>
      <c r="B189">
        <v>14355.25</v>
      </c>
      <c r="C189">
        <v>5885.82</v>
      </c>
      <c r="D189" t="s">
        <v>108</v>
      </c>
      <c r="E189" t="s">
        <v>117</v>
      </c>
      <c r="F189" t="s">
        <v>310</v>
      </c>
      <c r="G189">
        <f t="shared" si="2"/>
        <v>-8469.43</v>
      </c>
    </row>
    <row r="190" spans="1:7" x14ac:dyDescent="0.25">
      <c r="A190" t="s">
        <v>11</v>
      </c>
      <c r="B190">
        <v>12046.43</v>
      </c>
      <c r="C190">
        <v>9245.93</v>
      </c>
      <c r="D190" t="s">
        <v>107</v>
      </c>
      <c r="E190" t="s">
        <v>117</v>
      </c>
      <c r="F190" t="s">
        <v>311</v>
      </c>
      <c r="G190">
        <f t="shared" si="2"/>
        <v>-2800.5</v>
      </c>
    </row>
    <row r="191" spans="1:7" x14ac:dyDescent="0.25">
      <c r="A191" t="s">
        <v>84</v>
      </c>
      <c r="B191">
        <v>9950.9</v>
      </c>
      <c r="C191">
        <v>10304.32</v>
      </c>
      <c r="D191" t="s">
        <v>108</v>
      </c>
      <c r="E191" t="s">
        <v>120</v>
      </c>
      <c r="F191" t="s">
        <v>312</v>
      </c>
      <c r="G191">
        <f t="shared" si="2"/>
        <v>353.42000000000007</v>
      </c>
    </row>
    <row r="192" spans="1:7" x14ac:dyDescent="0.25">
      <c r="A192" t="s">
        <v>6</v>
      </c>
      <c r="B192">
        <v>19905.96</v>
      </c>
      <c r="C192">
        <v>5626.87</v>
      </c>
      <c r="D192" t="s">
        <v>107</v>
      </c>
      <c r="E192" t="s">
        <v>112</v>
      </c>
      <c r="F192" t="s">
        <v>313</v>
      </c>
      <c r="G192">
        <f t="shared" si="2"/>
        <v>-14279.09</v>
      </c>
    </row>
    <row r="193" spans="1:7" x14ac:dyDescent="0.25">
      <c r="A193" t="s">
        <v>8</v>
      </c>
      <c r="B193">
        <v>15257.25</v>
      </c>
      <c r="C193">
        <v>14567.67</v>
      </c>
      <c r="D193" t="s">
        <v>109</v>
      </c>
      <c r="E193" t="s">
        <v>112</v>
      </c>
      <c r="F193" t="s">
        <v>314</v>
      </c>
      <c r="G193">
        <f t="shared" si="2"/>
        <v>-689.57999999999993</v>
      </c>
    </row>
    <row r="194" spans="1:7" x14ac:dyDescent="0.25">
      <c r="A194" t="s">
        <v>25</v>
      </c>
      <c r="B194">
        <v>13041.98</v>
      </c>
      <c r="C194">
        <v>12071.22</v>
      </c>
      <c r="D194" t="s">
        <v>109</v>
      </c>
      <c r="E194" t="s">
        <v>122</v>
      </c>
      <c r="F194" t="s">
        <v>315</v>
      </c>
      <c r="G194">
        <f t="shared" ref="G194:G257" si="3">C194-B194</f>
        <v>-970.76000000000022</v>
      </c>
    </row>
    <row r="195" spans="1:7" x14ac:dyDescent="0.25">
      <c r="A195" t="s">
        <v>13</v>
      </c>
      <c r="B195">
        <v>15669.3</v>
      </c>
      <c r="C195">
        <v>17194.21</v>
      </c>
      <c r="D195" t="s">
        <v>106</v>
      </c>
      <c r="E195" t="s">
        <v>120</v>
      </c>
      <c r="F195" t="s">
        <v>316</v>
      </c>
      <c r="G195">
        <f t="shared" si="3"/>
        <v>1524.9099999999999</v>
      </c>
    </row>
    <row r="196" spans="1:7" x14ac:dyDescent="0.25">
      <c r="A196" t="s">
        <v>84</v>
      </c>
      <c r="B196">
        <v>6306.06</v>
      </c>
      <c r="C196">
        <v>14357.82</v>
      </c>
      <c r="D196" t="s">
        <v>107</v>
      </c>
      <c r="E196" t="s">
        <v>111</v>
      </c>
      <c r="F196" t="s">
        <v>317</v>
      </c>
      <c r="G196">
        <f t="shared" si="3"/>
        <v>8051.7599999999993</v>
      </c>
    </row>
    <row r="197" spans="1:7" x14ac:dyDescent="0.25">
      <c r="A197" t="s">
        <v>92</v>
      </c>
      <c r="B197">
        <v>16326.73</v>
      </c>
      <c r="C197">
        <v>17577.7</v>
      </c>
      <c r="D197" t="s">
        <v>108</v>
      </c>
      <c r="E197" t="s">
        <v>111</v>
      </c>
      <c r="F197" t="s">
        <v>318</v>
      </c>
      <c r="G197">
        <f t="shared" si="3"/>
        <v>1250.9700000000012</v>
      </c>
    </row>
    <row r="198" spans="1:7" x14ac:dyDescent="0.25">
      <c r="A198" t="s">
        <v>63</v>
      </c>
      <c r="B198">
        <v>13301.87</v>
      </c>
      <c r="C198">
        <v>15566.98</v>
      </c>
      <c r="D198" t="s">
        <v>108</v>
      </c>
      <c r="E198" t="s">
        <v>115</v>
      </c>
      <c r="F198" t="s">
        <v>319</v>
      </c>
      <c r="G198">
        <f t="shared" si="3"/>
        <v>2265.1099999999988</v>
      </c>
    </row>
    <row r="199" spans="1:7" x14ac:dyDescent="0.25">
      <c r="A199" t="s">
        <v>43</v>
      </c>
      <c r="B199">
        <v>11377.17</v>
      </c>
      <c r="C199">
        <v>7889.31</v>
      </c>
      <c r="D199" t="s">
        <v>106</v>
      </c>
      <c r="E199" t="s">
        <v>119</v>
      </c>
      <c r="F199" t="s">
        <v>320</v>
      </c>
      <c r="G199">
        <f t="shared" si="3"/>
        <v>-3487.8599999999997</v>
      </c>
    </row>
    <row r="200" spans="1:7" x14ac:dyDescent="0.25">
      <c r="A200" t="s">
        <v>62</v>
      </c>
      <c r="B200">
        <v>16862.240000000002</v>
      </c>
      <c r="C200">
        <v>14597.95</v>
      </c>
      <c r="D200" t="s">
        <v>106</v>
      </c>
      <c r="E200" t="s">
        <v>122</v>
      </c>
      <c r="F200" t="s">
        <v>321</v>
      </c>
      <c r="G200">
        <f t="shared" si="3"/>
        <v>-2264.2900000000009</v>
      </c>
    </row>
    <row r="201" spans="1:7" x14ac:dyDescent="0.25">
      <c r="A201" t="s">
        <v>8</v>
      </c>
      <c r="B201">
        <v>9996.4500000000007</v>
      </c>
      <c r="C201">
        <v>8672.3700000000008</v>
      </c>
      <c r="D201" t="s">
        <v>109</v>
      </c>
      <c r="E201" t="s">
        <v>122</v>
      </c>
      <c r="F201" t="s">
        <v>322</v>
      </c>
      <c r="G201">
        <f t="shared" si="3"/>
        <v>-1324.08</v>
      </c>
    </row>
    <row r="202" spans="1:7" x14ac:dyDescent="0.25">
      <c r="A202" t="s">
        <v>27</v>
      </c>
      <c r="B202">
        <v>19280.61</v>
      </c>
      <c r="C202">
        <v>12673.08</v>
      </c>
      <c r="D202" t="s">
        <v>109</v>
      </c>
      <c r="E202" t="s">
        <v>118</v>
      </c>
      <c r="F202" t="s">
        <v>323</v>
      </c>
      <c r="G202">
        <f t="shared" si="3"/>
        <v>-6607.5300000000007</v>
      </c>
    </row>
    <row r="203" spans="1:7" x14ac:dyDescent="0.25">
      <c r="A203" t="s">
        <v>20</v>
      </c>
      <c r="B203">
        <v>15228.03</v>
      </c>
      <c r="C203">
        <v>9353.75</v>
      </c>
      <c r="D203" t="s">
        <v>107</v>
      </c>
      <c r="E203" t="s">
        <v>116</v>
      </c>
      <c r="F203" t="s">
        <v>324</v>
      </c>
      <c r="G203">
        <f t="shared" si="3"/>
        <v>-5874.2800000000007</v>
      </c>
    </row>
    <row r="204" spans="1:7" x14ac:dyDescent="0.25">
      <c r="A204" t="s">
        <v>93</v>
      </c>
      <c r="B204">
        <v>12306.53</v>
      </c>
      <c r="C204">
        <v>14030.68</v>
      </c>
      <c r="D204" t="s">
        <v>109</v>
      </c>
      <c r="E204" t="s">
        <v>111</v>
      </c>
      <c r="F204" t="s">
        <v>325</v>
      </c>
      <c r="G204">
        <f t="shared" si="3"/>
        <v>1724.1499999999996</v>
      </c>
    </row>
    <row r="205" spans="1:7" x14ac:dyDescent="0.25">
      <c r="A205" t="s">
        <v>12</v>
      </c>
      <c r="B205">
        <v>12051.02</v>
      </c>
      <c r="C205">
        <v>19457.990000000002</v>
      </c>
      <c r="D205" t="s">
        <v>106</v>
      </c>
      <c r="E205" t="s">
        <v>114</v>
      </c>
      <c r="F205" t="s">
        <v>326</v>
      </c>
      <c r="G205">
        <f t="shared" si="3"/>
        <v>7406.9700000000012</v>
      </c>
    </row>
    <row r="206" spans="1:7" x14ac:dyDescent="0.25">
      <c r="A206" t="s">
        <v>28</v>
      </c>
      <c r="B206">
        <v>11453.6</v>
      </c>
      <c r="C206">
        <v>18870.62</v>
      </c>
      <c r="D206" t="s">
        <v>106</v>
      </c>
      <c r="E206" t="s">
        <v>110</v>
      </c>
      <c r="F206" t="s">
        <v>327</v>
      </c>
      <c r="G206">
        <f t="shared" si="3"/>
        <v>7417.0199999999986</v>
      </c>
    </row>
    <row r="207" spans="1:7" x14ac:dyDescent="0.25">
      <c r="A207" t="s">
        <v>20</v>
      </c>
      <c r="B207">
        <v>7931.01</v>
      </c>
      <c r="C207">
        <v>17040.240000000002</v>
      </c>
      <c r="D207" t="s">
        <v>109</v>
      </c>
      <c r="E207" t="s">
        <v>116</v>
      </c>
      <c r="F207" t="s">
        <v>328</v>
      </c>
      <c r="G207">
        <f t="shared" si="3"/>
        <v>9109.2300000000014</v>
      </c>
    </row>
    <row r="208" spans="1:7" x14ac:dyDescent="0.25">
      <c r="A208" t="s">
        <v>93</v>
      </c>
      <c r="B208">
        <v>8907.91</v>
      </c>
      <c r="C208">
        <v>17671.330000000002</v>
      </c>
      <c r="D208" t="s">
        <v>108</v>
      </c>
      <c r="E208" t="s">
        <v>116</v>
      </c>
      <c r="F208" t="s">
        <v>329</v>
      </c>
      <c r="G208">
        <f t="shared" si="3"/>
        <v>8763.4200000000019</v>
      </c>
    </row>
    <row r="209" spans="1:7" x14ac:dyDescent="0.25">
      <c r="A209" t="s">
        <v>68</v>
      </c>
      <c r="B209">
        <v>11402.9</v>
      </c>
      <c r="C209">
        <v>11453.48</v>
      </c>
      <c r="D209" t="s">
        <v>106</v>
      </c>
      <c r="E209" t="s">
        <v>111</v>
      </c>
      <c r="F209" t="s">
        <v>330</v>
      </c>
      <c r="G209">
        <f t="shared" si="3"/>
        <v>50.579999999999927</v>
      </c>
    </row>
    <row r="210" spans="1:7" x14ac:dyDescent="0.25">
      <c r="A210" t="s">
        <v>19</v>
      </c>
      <c r="B210">
        <v>7612.85</v>
      </c>
      <c r="C210">
        <v>8536.26</v>
      </c>
      <c r="D210" t="s">
        <v>106</v>
      </c>
      <c r="E210" t="s">
        <v>121</v>
      </c>
      <c r="F210" t="s">
        <v>331</v>
      </c>
      <c r="G210">
        <f t="shared" si="3"/>
        <v>923.40999999999985</v>
      </c>
    </row>
    <row r="211" spans="1:7" x14ac:dyDescent="0.25">
      <c r="A211" t="s">
        <v>27</v>
      </c>
      <c r="B211">
        <v>7220.6</v>
      </c>
      <c r="C211">
        <v>16685.150000000001</v>
      </c>
      <c r="D211" t="s">
        <v>106</v>
      </c>
      <c r="E211" t="s">
        <v>119</v>
      </c>
      <c r="F211" t="s">
        <v>332</v>
      </c>
      <c r="G211">
        <f t="shared" si="3"/>
        <v>9464.5500000000011</v>
      </c>
    </row>
    <row r="212" spans="1:7" x14ac:dyDescent="0.25">
      <c r="A212" t="s">
        <v>85</v>
      </c>
      <c r="B212">
        <v>8327.27</v>
      </c>
      <c r="C212">
        <v>4443.8</v>
      </c>
      <c r="D212" t="s">
        <v>109</v>
      </c>
      <c r="E212" t="s">
        <v>114</v>
      </c>
      <c r="F212" t="s">
        <v>333</v>
      </c>
      <c r="G212">
        <f t="shared" si="3"/>
        <v>-3883.4700000000003</v>
      </c>
    </row>
    <row r="213" spans="1:7" x14ac:dyDescent="0.25">
      <c r="A213" t="s">
        <v>94</v>
      </c>
      <c r="B213">
        <v>19164.66</v>
      </c>
      <c r="C213">
        <v>15533.44</v>
      </c>
      <c r="D213" t="s">
        <v>106</v>
      </c>
      <c r="E213" t="s">
        <v>116</v>
      </c>
      <c r="F213" t="s">
        <v>334</v>
      </c>
      <c r="G213">
        <f t="shared" si="3"/>
        <v>-3631.2199999999993</v>
      </c>
    </row>
    <row r="214" spans="1:7" x14ac:dyDescent="0.25">
      <c r="A214" t="s">
        <v>13</v>
      </c>
      <c r="B214">
        <v>13449.25</v>
      </c>
      <c r="C214">
        <v>9362.74</v>
      </c>
      <c r="D214" t="s">
        <v>107</v>
      </c>
      <c r="E214" t="s">
        <v>118</v>
      </c>
      <c r="F214" t="s">
        <v>335</v>
      </c>
      <c r="G214">
        <f t="shared" si="3"/>
        <v>-4086.51</v>
      </c>
    </row>
    <row r="215" spans="1:7" x14ac:dyDescent="0.25">
      <c r="A215" t="s">
        <v>24</v>
      </c>
      <c r="B215">
        <v>13219.18</v>
      </c>
      <c r="C215">
        <v>6640.63</v>
      </c>
      <c r="D215" t="s">
        <v>108</v>
      </c>
      <c r="E215" t="s">
        <v>122</v>
      </c>
      <c r="F215" t="s">
        <v>336</v>
      </c>
      <c r="G215">
        <f t="shared" si="3"/>
        <v>-6578.55</v>
      </c>
    </row>
    <row r="216" spans="1:7" x14ac:dyDescent="0.25">
      <c r="A216" t="s">
        <v>72</v>
      </c>
      <c r="B216">
        <v>7650.84</v>
      </c>
      <c r="C216">
        <v>12192.37</v>
      </c>
      <c r="D216" t="s">
        <v>109</v>
      </c>
      <c r="E216" t="s">
        <v>122</v>
      </c>
      <c r="F216" t="s">
        <v>337</v>
      </c>
      <c r="G216">
        <f t="shared" si="3"/>
        <v>4541.5300000000007</v>
      </c>
    </row>
    <row r="217" spans="1:7" x14ac:dyDescent="0.25">
      <c r="A217" t="s">
        <v>32</v>
      </c>
      <c r="B217">
        <v>12314.21</v>
      </c>
      <c r="C217">
        <v>14013.7</v>
      </c>
      <c r="D217" t="s">
        <v>108</v>
      </c>
      <c r="E217" t="s">
        <v>116</v>
      </c>
      <c r="F217" t="s">
        <v>338</v>
      </c>
      <c r="G217">
        <f t="shared" si="3"/>
        <v>1699.4900000000016</v>
      </c>
    </row>
    <row r="218" spans="1:7" x14ac:dyDescent="0.25">
      <c r="A218" t="s">
        <v>25</v>
      </c>
      <c r="B218">
        <v>7328</v>
      </c>
      <c r="C218">
        <v>10416.11</v>
      </c>
      <c r="D218" t="s">
        <v>109</v>
      </c>
      <c r="E218" t="s">
        <v>112</v>
      </c>
      <c r="F218" t="s">
        <v>339</v>
      </c>
      <c r="G218">
        <f t="shared" si="3"/>
        <v>3088.1100000000006</v>
      </c>
    </row>
    <row r="219" spans="1:7" x14ac:dyDescent="0.25">
      <c r="A219" t="s">
        <v>26</v>
      </c>
      <c r="B219">
        <v>10806.17</v>
      </c>
      <c r="C219">
        <v>8558.59</v>
      </c>
      <c r="D219" t="s">
        <v>108</v>
      </c>
      <c r="E219" t="s">
        <v>122</v>
      </c>
      <c r="F219" t="s">
        <v>340</v>
      </c>
      <c r="G219">
        <f t="shared" si="3"/>
        <v>-2247.58</v>
      </c>
    </row>
    <row r="220" spans="1:7" x14ac:dyDescent="0.25">
      <c r="A220" t="s">
        <v>58</v>
      </c>
      <c r="B220">
        <v>16148.25</v>
      </c>
      <c r="C220">
        <v>15919.37</v>
      </c>
      <c r="D220" t="s">
        <v>108</v>
      </c>
      <c r="E220" t="s">
        <v>122</v>
      </c>
      <c r="F220" t="s">
        <v>341</v>
      </c>
      <c r="G220">
        <f t="shared" si="3"/>
        <v>-228.8799999999992</v>
      </c>
    </row>
    <row r="221" spans="1:7" x14ac:dyDescent="0.25">
      <c r="A221" t="s">
        <v>76</v>
      </c>
      <c r="B221">
        <v>16730.189999999999</v>
      </c>
      <c r="C221">
        <v>10188.84</v>
      </c>
      <c r="D221" t="s">
        <v>106</v>
      </c>
      <c r="E221" t="s">
        <v>121</v>
      </c>
      <c r="F221" t="s">
        <v>342</v>
      </c>
      <c r="G221">
        <f t="shared" si="3"/>
        <v>-6541.3499999999985</v>
      </c>
    </row>
    <row r="222" spans="1:7" x14ac:dyDescent="0.25">
      <c r="A222" t="s">
        <v>80</v>
      </c>
      <c r="B222">
        <v>17383.25</v>
      </c>
      <c r="C222">
        <v>18477.82</v>
      </c>
      <c r="D222" t="s">
        <v>109</v>
      </c>
      <c r="E222" t="s">
        <v>120</v>
      </c>
      <c r="F222" t="s">
        <v>343</v>
      </c>
      <c r="G222">
        <f t="shared" si="3"/>
        <v>1094.5699999999997</v>
      </c>
    </row>
    <row r="223" spans="1:7" x14ac:dyDescent="0.25">
      <c r="A223" t="s">
        <v>6</v>
      </c>
      <c r="B223">
        <v>15356.86</v>
      </c>
      <c r="C223">
        <v>10592.88</v>
      </c>
      <c r="D223" t="s">
        <v>107</v>
      </c>
      <c r="E223" t="s">
        <v>118</v>
      </c>
      <c r="F223" t="s">
        <v>344</v>
      </c>
      <c r="G223">
        <f t="shared" si="3"/>
        <v>-4763.9800000000014</v>
      </c>
    </row>
    <row r="224" spans="1:7" x14ac:dyDescent="0.25">
      <c r="A224" t="s">
        <v>13</v>
      </c>
      <c r="B224">
        <v>10691.44</v>
      </c>
      <c r="C224">
        <v>12566.84</v>
      </c>
      <c r="D224" t="s">
        <v>109</v>
      </c>
      <c r="E224" t="s">
        <v>110</v>
      </c>
      <c r="F224" t="s">
        <v>345</v>
      </c>
      <c r="G224">
        <f t="shared" si="3"/>
        <v>1875.3999999999996</v>
      </c>
    </row>
    <row r="225" spans="1:7" x14ac:dyDescent="0.25">
      <c r="A225" t="s">
        <v>95</v>
      </c>
      <c r="B225">
        <v>6096.25</v>
      </c>
      <c r="C225">
        <v>14643.74</v>
      </c>
      <c r="D225" t="s">
        <v>106</v>
      </c>
      <c r="E225" t="s">
        <v>122</v>
      </c>
      <c r="F225" t="s">
        <v>346</v>
      </c>
      <c r="G225">
        <f t="shared" si="3"/>
        <v>8547.49</v>
      </c>
    </row>
    <row r="226" spans="1:7" x14ac:dyDescent="0.25">
      <c r="A226" t="s">
        <v>28</v>
      </c>
      <c r="B226">
        <v>13959.45</v>
      </c>
      <c r="C226">
        <v>15160.28</v>
      </c>
      <c r="D226" t="s">
        <v>107</v>
      </c>
      <c r="E226" t="s">
        <v>121</v>
      </c>
      <c r="F226" t="s">
        <v>347</v>
      </c>
      <c r="G226">
        <f t="shared" si="3"/>
        <v>1200.83</v>
      </c>
    </row>
    <row r="227" spans="1:7" x14ac:dyDescent="0.25">
      <c r="A227" t="s">
        <v>42</v>
      </c>
      <c r="B227">
        <v>16500.68</v>
      </c>
      <c r="C227">
        <v>10675.39</v>
      </c>
      <c r="D227" t="s">
        <v>107</v>
      </c>
      <c r="E227" t="s">
        <v>115</v>
      </c>
      <c r="F227" t="s">
        <v>348</v>
      </c>
      <c r="G227">
        <f t="shared" si="3"/>
        <v>-5825.2900000000009</v>
      </c>
    </row>
    <row r="228" spans="1:7" x14ac:dyDescent="0.25">
      <c r="A228" t="s">
        <v>24</v>
      </c>
      <c r="B228">
        <v>5582.77</v>
      </c>
      <c r="C228">
        <v>19395.18</v>
      </c>
      <c r="D228" t="s">
        <v>109</v>
      </c>
      <c r="E228" t="s">
        <v>110</v>
      </c>
      <c r="F228" t="s">
        <v>349</v>
      </c>
      <c r="G228">
        <f t="shared" si="3"/>
        <v>13812.41</v>
      </c>
    </row>
    <row r="229" spans="1:7" x14ac:dyDescent="0.25">
      <c r="A229" t="s">
        <v>29</v>
      </c>
      <c r="B229">
        <v>6953.61</v>
      </c>
      <c r="C229">
        <v>6310.15</v>
      </c>
      <c r="D229" t="s">
        <v>107</v>
      </c>
      <c r="E229" t="s">
        <v>122</v>
      </c>
      <c r="F229" t="s">
        <v>350</v>
      </c>
      <c r="G229">
        <f t="shared" si="3"/>
        <v>-643.46</v>
      </c>
    </row>
    <row r="230" spans="1:7" x14ac:dyDescent="0.25">
      <c r="A230" t="s">
        <v>43</v>
      </c>
      <c r="B230">
        <v>10285.69</v>
      </c>
      <c r="C230">
        <v>14971.37</v>
      </c>
      <c r="D230" t="s">
        <v>109</v>
      </c>
      <c r="E230" t="s">
        <v>116</v>
      </c>
      <c r="F230" t="s">
        <v>351</v>
      </c>
      <c r="G230">
        <f t="shared" si="3"/>
        <v>4685.68</v>
      </c>
    </row>
    <row r="231" spans="1:7" x14ac:dyDescent="0.25">
      <c r="A231" t="s">
        <v>82</v>
      </c>
      <c r="B231">
        <v>19322.89</v>
      </c>
      <c r="C231">
        <v>10445.950000000001</v>
      </c>
      <c r="D231" t="s">
        <v>108</v>
      </c>
      <c r="E231" t="s">
        <v>112</v>
      </c>
      <c r="F231" t="s">
        <v>352</v>
      </c>
      <c r="G231">
        <f t="shared" si="3"/>
        <v>-8876.9399999999987</v>
      </c>
    </row>
    <row r="232" spans="1:7" x14ac:dyDescent="0.25">
      <c r="A232" t="s">
        <v>90</v>
      </c>
      <c r="B232">
        <v>8679.17</v>
      </c>
      <c r="C232">
        <v>11626.63</v>
      </c>
      <c r="D232" t="s">
        <v>109</v>
      </c>
      <c r="E232" t="s">
        <v>116</v>
      </c>
      <c r="F232" t="s">
        <v>353</v>
      </c>
      <c r="G232">
        <f t="shared" si="3"/>
        <v>2947.4599999999991</v>
      </c>
    </row>
    <row r="233" spans="1:7" x14ac:dyDescent="0.25">
      <c r="A233" t="s">
        <v>45</v>
      </c>
      <c r="B233">
        <v>19058.63</v>
      </c>
      <c r="C233">
        <v>6139.48</v>
      </c>
      <c r="D233" t="s">
        <v>106</v>
      </c>
      <c r="E233" t="s">
        <v>117</v>
      </c>
      <c r="F233" t="s">
        <v>354</v>
      </c>
      <c r="G233">
        <f t="shared" si="3"/>
        <v>-12919.150000000001</v>
      </c>
    </row>
    <row r="234" spans="1:7" x14ac:dyDescent="0.25">
      <c r="A234" t="s">
        <v>22</v>
      </c>
      <c r="B234">
        <v>8524.16</v>
      </c>
      <c r="C234">
        <v>20596.22</v>
      </c>
      <c r="D234" t="s">
        <v>108</v>
      </c>
      <c r="E234" t="s">
        <v>120</v>
      </c>
      <c r="F234" t="s">
        <v>355</v>
      </c>
      <c r="G234">
        <f t="shared" si="3"/>
        <v>12072.060000000001</v>
      </c>
    </row>
    <row r="235" spans="1:7" x14ac:dyDescent="0.25">
      <c r="A235" t="s">
        <v>58</v>
      </c>
      <c r="B235">
        <v>15854.45</v>
      </c>
      <c r="C235">
        <v>16553.689999999999</v>
      </c>
      <c r="D235" t="s">
        <v>107</v>
      </c>
      <c r="E235" t="s">
        <v>112</v>
      </c>
      <c r="F235" t="s">
        <v>356</v>
      </c>
      <c r="G235">
        <f t="shared" si="3"/>
        <v>699.23999999999796</v>
      </c>
    </row>
    <row r="236" spans="1:7" x14ac:dyDescent="0.25">
      <c r="A236" t="s">
        <v>96</v>
      </c>
      <c r="B236">
        <v>7099.94</v>
      </c>
      <c r="C236">
        <v>8153.09</v>
      </c>
      <c r="D236" t="s">
        <v>108</v>
      </c>
      <c r="E236" t="s">
        <v>111</v>
      </c>
      <c r="F236" t="s">
        <v>357</v>
      </c>
      <c r="G236">
        <f t="shared" si="3"/>
        <v>1053.1500000000005</v>
      </c>
    </row>
    <row r="237" spans="1:7" x14ac:dyDescent="0.25">
      <c r="A237" t="s">
        <v>92</v>
      </c>
      <c r="B237">
        <v>14195.4</v>
      </c>
      <c r="C237">
        <v>5995.65</v>
      </c>
      <c r="D237" t="s">
        <v>108</v>
      </c>
      <c r="E237" t="s">
        <v>114</v>
      </c>
      <c r="F237" t="s">
        <v>358</v>
      </c>
      <c r="G237">
        <f t="shared" si="3"/>
        <v>-8199.75</v>
      </c>
    </row>
    <row r="238" spans="1:7" x14ac:dyDescent="0.25">
      <c r="A238" t="s">
        <v>79</v>
      </c>
      <c r="B238">
        <v>9252.6</v>
      </c>
      <c r="C238">
        <v>17253.72</v>
      </c>
      <c r="D238" t="s">
        <v>108</v>
      </c>
      <c r="E238" t="s">
        <v>115</v>
      </c>
      <c r="F238" t="s">
        <v>359</v>
      </c>
      <c r="G238">
        <f t="shared" si="3"/>
        <v>8001.1200000000008</v>
      </c>
    </row>
    <row r="239" spans="1:7" x14ac:dyDescent="0.25">
      <c r="A239" t="s">
        <v>26</v>
      </c>
      <c r="B239">
        <v>10838.05</v>
      </c>
      <c r="C239">
        <v>18837.62</v>
      </c>
      <c r="D239" t="s">
        <v>109</v>
      </c>
      <c r="E239" t="s">
        <v>119</v>
      </c>
      <c r="F239" t="s">
        <v>360</v>
      </c>
      <c r="G239">
        <f t="shared" si="3"/>
        <v>7999.57</v>
      </c>
    </row>
    <row r="240" spans="1:7" x14ac:dyDescent="0.25">
      <c r="A240" t="s">
        <v>52</v>
      </c>
      <c r="B240">
        <v>11898.24</v>
      </c>
      <c r="C240">
        <v>6145.23</v>
      </c>
      <c r="D240" t="s">
        <v>109</v>
      </c>
      <c r="E240" t="s">
        <v>121</v>
      </c>
      <c r="F240" t="s">
        <v>361</v>
      </c>
      <c r="G240">
        <f t="shared" si="3"/>
        <v>-5753.01</v>
      </c>
    </row>
    <row r="241" spans="1:7" x14ac:dyDescent="0.25">
      <c r="A241" t="s">
        <v>67</v>
      </c>
      <c r="B241">
        <v>5087.1899999999996</v>
      </c>
      <c r="C241">
        <v>7864.15</v>
      </c>
      <c r="D241" t="s">
        <v>107</v>
      </c>
      <c r="E241" t="s">
        <v>122</v>
      </c>
      <c r="F241" t="s">
        <v>362</v>
      </c>
      <c r="G241">
        <f t="shared" si="3"/>
        <v>2776.96</v>
      </c>
    </row>
    <row r="242" spans="1:7" x14ac:dyDescent="0.25">
      <c r="A242" t="s">
        <v>19</v>
      </c>
      <c r="B242">
        <v>10546.53</v>
      </c>
      <c r="C242">
        <v>10213.18</v>
      </c>
      <c r="D242" t="s">
        <v>106</v>
      </c>
      <c r="E242" t="s">
        <v>117</v>
      </c>
      <c r="F242" t="s">
        <v>363</v>
      </c>
      <c r="G242">
        <f t="shared" si="3"/>
        <v>-333.35000000000036</v>
      </c>
    </row>
    <row r="243" spans="1:7" x14ac:dyDescent="0.25">
      <c r="A243" t="s">
        <v>19</v>
      </c>
      <c r="B243">
        <v>18865.46</v>
      </c>
      <c r="C243">
        <v>13358.67</v>
      </c>
      <c r="D243" t="s">
        <v>108</v>
      </c>
      <c r="E243" t="s">
        <v>117</v>
      </c>
      <c r="F243" t="s">
        <v>364</v>
      </c>
      <c r="G243">
        <f t="shared" si="3"/>
        <v>-5506.7899999999991</v>
      </c>
    </row>
    <row r="244" spans="1:7" x14ac:dyDescent="0.25">
      <c r="A244" t="s">
        <v>25</v>
      </c>
      <c r="B244">
        <v>11331.83</v>
      </c>
      <c r="C244">
        <v>13164.52</v>
      </c>
      <c r="D244" t="s">
        <v>109</v>
      </c>
      <c r="E244" t="s">
        <v>120</v>
      </c>
      <c r="F244" t="s">
        <v>365</v>
      </c>
      <c r="G244">
        <f t="shared" si="3"/>
        <v>1832.6900000000005</v>
      </c>
    </row>
    <row r="245" spans="1:7" x14ac:dyDescent="0.25">
      <c r="A245" t="s">
        <v>10</v>
      </c>
      <c r="B245">
        <v>14834.13</v>
      </c>
      <c r="C245">
        <v>19710.03</v>
      </c>
      <c r="D245" t="s">
        <v>106</v>
      </c>
      <c r="E245" t="s">
        <v>121</v>
      </c>
      <c r="F245" t="s">
        <v>366</v>
      </c>
      <c r="G245">
        <f t="shared" si="3"/>
        <v>4875.8999999999996</v>
      </c>
    </row>
    <row r="246" spans="1:7" x14ac:dyDescent="0.25">
      <c r="A246" t="s">
        <v>77</v>
      </c>
      <c r="B246">
        <v>10025.879999999999</v>
      </c>
      <c r="C246">
        <v>18439.86</v>
      </c>
      <c r="D246" t="s">
        <v>108</v>
      </c>
      <c r="E246" t="s">
        <v>112</v>
      </c>
      <c r="F246" t="s">
        <v>367</v>
      </c>
      <c r="G246">
        <f t="shared" si="3"/>
        <v>8413.9800000000014</v>
      </c>
    </row>
    <row r="247" spans="1:7" x14ac:dyDescent="0.25">
      <c r="A247" t="s">
        <v>33</v>
      </c>
      <c r="B247">
        <v>9951.2999999999993</v>
      </c>
      <c r="C247">
        <v>6185.28</v>
      </c>
      <c r="D247" t="s">
        <v>108</v>
      </c>
      <c r="E247" t="s">
        <v>115</v>
      </c>
      <c r="F247" t="s">
        <v>368</v>
      </c>
      <c r="G247">
        <f t="shared" si="3"/>
        <v>-3766.0199999999995</v>
      </c>
    </row>
    <row r="248" spans="1:7" x14ac:dyDescent="0.25">
      <c r="A248" t="s">
        <v>21</v>
      </c>
      <c r="B248">
        <v>18385.77</v>
      </c>
      <c r="C248">
        <v>10810.29</v>
      </c>
      <c r="D248" t="s">
        <v>107</v>
      </c>
      <c r="E248" t="s">
        <v>119</v>
      </c>
      <c r="F248" t="s">
        <v>369</v>
      </c>
      <c r="G248">
        <f t="shared" si="3"/>
        <v>-7575.48</v>
      </c>
    </row>
    <row r="249" spans="1:7" x14ac:dyDescent="0.25">
      <c r="A249" t="s">
        <v>95</v>
      </c>
      <c r="B249">
        <v>18228.849999999999</v>
      </c>
      <c r="C249">
        <v>15758.38</v>
      </c>
      <c r="D249" t="s">
        <v>108</v>
      </c>
      <c r="E249" t="s">
        <v>116</v>
      </c>
      <c r="F249" t="s">
        <v>370</v>
      </c>
      <c r="G249">
        <f t="shared" si="3"/>
        <v>-2470.4699999999993</v>
      </c>
    </row>
    <row r="250" spans="1:7" x14ac:dyDescent="0.25">
      <c r="A250" t="s">
        <v>31</v>
      </c>
      <c r="B250">
        <v>16256.93</v>
      </c>
      <c r="C250">
        <v>8010.54</v>
      </c>
      <c r="D250" t="s">
        <v>106</v>
      </c>
      <c r="E250" t="s">
        <v>111</v>
      </c>
      <c r="F250" t="s">
        <v>371</v>
      </c>
      <c r="G250">
        <f t="shared" si="3"/>
        <v>-8246.39</v>
      </c>
    </row>
    <row r="251" spans="1:7" x14ac:dyDescent="0.25">
      <c r="A251" t="s">
        <v>94</v>
      </c>
      <c r="B251">
        <v>11733.11</v>
      </c>
      <c r="C251">
        <v>10132.219999999999</v>
      </c>
      <c r="D251" t="s">
        <v>107</v>
      </c>
      <c r="E251" t="s">
        <v>120</v>
      </c>
      <c r="F251" t="s">
        <v>372</v>
      </c>
      <c r="G251">
        <f t="shared" si="3"/>
        <v>-1600.8900000000012</v>
      </c>
    </row>
    <row r="252" spans="1:7" x14ac:dyDescent="0.25">
      <c r="A252" t="s">
        <v>87</v>
      </c>
      <c r="B252">
        <v>18263.990000000002</v>
      </c>
      <c r="C252">
        <v>18345.61</v>
      </c>
      <c r="D252" t="s">
        <v>107</v>
      </c>
      <c r="E252" t="s">
        <v>116</v>
      </c>
      <c r="F252" t="s">
        <v>373</v>
      </c>
      <c r="G252">
        <f t="shared" si="3"/>
        <v>81.619999999998981</v>
      </c>
    </row>
    <row r="253" spans="1:7" x14ac:dyDescent="0.25">
      <c r="A253" t="s">
        <v>11</v>
      </c>
      <c r="B253">
        <v>12259.33</v>
      </c>
      <c r="C253">
        <v>13982.81</v>
      </c>
      <c r="D253" t="s">
        <v>107</v>
      </c>
      <c r="E253" t="s">
        <v>111</v>
      </c>
      <c r="F253" t="s">
        <v>374</v>
      </c>
      <c r="G253">
        <f t="shared" si="3"/>
        <v>1723.4799999999996</v>
      </c>
    </row>
    <row r="254" spans="1:7" x14ac:dyDescent="0.25">
      <c r="A254" t="s">
        <v>89</v>
      </c>
      <c r="B254">
        <v>13679.54</v>
      </c>
      <c r="C254">
        <v>7106.12</v>
      </c>
      <c r="D254" t="s">
        <v>106</v>
      </c>
      <c r="E254" t="s">
        <v>113</v>
      </c>
      <c r="F254" t="s">
        <v>375</v>
      </c>
      <c r="G254">
        <f t="shared" si="3"/>
        <v>-6573.420000000001</v>
      </c>
    </row>
    <row r="255" spans="1:7" x14ac:dyDescent="0.25">
      <c r="A255" t="s">
        <v>97</v>
      </c>
      <c r="B255">
        <v>7070.12</v>
      </c>
      <c r="C255">
        <v>9333.27</v>
      </c>
      <c r="D255" t="s">
        <v>108</v>
      </c>
      <c r="E255" t="s">
        <v>115</v>
      </c>
      <c r="F255" t="s">
        <v>376</v>
      </c>
      <c r="G255">
        <f t="shared" si="3"/>
        <v>2263.1500000000005</v>
      </c>
    </row>
    <row r="256" spans="1:7" x14ac:dyDescent="0.25">
      <c r="A256" t="s">
        <v>80</v>
      </c>
      <c r="B256">
        <v>14033.66</v>
      </c>
      <c r="C256">
        <v>14523.32</v>
      </c>
      <c r="D256" t="s">
        <v>109</v>
      </c>
      <c r="E256" t="s">
        <v>118</v>
      </c>
      <c r="F256" t="s">
        <v>377</v>
      </c>
      <c r="G256">
        <f t="shared" si="3"/>
        <v>489.65999999999985</v>
      </c>
    </row>
    <row r="257" spans="1:7" x14ac:dyDescent="0.25">
      <c r="A257" t="s">
        <v>13</v>
      </c>
      <c r="B257">
        <v>17791.78</v>
      </c>
      <c r="C257">
        <v>9393.6299999999992</v>
      </c>
      <c r="D257" t="s">
        <v>108</v>
      </c>
      <c r="E257" t="s">
        <v>116</v>
      </c>
      <c r="F257" t="s">
        <v>378</v>
      </c>
      <c r="G257">
        <f t="shared" si="3"/>
        <v>-8398.15</v>
      </c>
    </row>
    <row r="258" spans="1:7" x14ac:dyDescent="0.25">
      <c r="A258" t="s">
        <v>25</v>
      </c>
      <c r="B258">
        <v>13355.72</v>
      </c>
      <c r="C258">
        <v>13541.99</v>
      </c>
      <c r="D258" t="s">
        <v>109</v>
      </c>
      <c r="E258" t="s">
        <v>114</v>
      </c>
      <c r="F258" t="s">
        <v>379</v>
      </c>
      <c r="G258">
        <f t="shared" ref="G258:G321" si="4">C258-B258</f>
        <v>186.27000000000044</v>
      </c>
    </row>
    <row r="259" spans="1:7" x14ac:dyDescent="0.25">
      <c r="A259" t="s">
        <v>10</v>
      </c>
      <c r="B259">
        <v>8791.33</v>
      </c>
      <c r="C259">
        <v>9952.36</v>
      </c>
      <c r="D259" t="s">
        <v>109</v>
      </c>
      <c r="E259" t="s">
        <v>122</v>
      </c>
      <c r="F259" t="s">
        <v>380</v>
      </c>
      <c r="G259">
        <f t="shared" si="4"/>
        <v>1161.0300000000007</v>
      </c>
    </row>
    <row r="260" spans="1:7" x14ac:dyDescent="0.25">
      <c r="A260" t="s">
        <v>97</v>
      </c>
      <c r="B260">
        <v>16232.12</v>
      </c>
      <c r="C260">
        <v>14488.04</v>
      </c>
      <c r="D260" t="s">
        <v>107</v>
      </c>
      <c r="E260" t="s">
        <v>113</v>
      </c>
      <c r="F260" t="s">
        <v>381</v>
      </c>
      <c r="G260">
        <f t="shared" si="4"/>
        <v>-1744.08</v>
      </c>
    </row>
    <row r="261" spans="1:7" x14ac:dyDescent="0.25">
      <c r="A261" t="s">
        <v>29</v>
      </c>
      <c r="B261">
        <v>10478.42</v>
      </c>
      <c r="C261">
        <v>19112.400000000001</v>
      </c>
      <c r="D261" t="s">
        <v>107</v>
      </c>
      <c r="E261" t="s">
        <v>120</v>
      </c>
      <c r="F261" t="s">
        <v>382</v>
      </c>
      <c r="G261">
        <f t="shared" si="4"/>
        <v>8633.9800000000014</v>
      </c>
    </row>
    <row r="262" spans="1:7" x14ac:dyDescent="0.25">
      <c r="A262" t="s">
        <v>79</v>
      </c>
      <c r="B262">
        <v>10148.84</v>
      </c>
      <c r="C262">
        <v>8538.51</v>
      </c>
      <c r="D262" t="s">
        <v>106</v>
      </c>
      <c r="E262" t="s">
        <v>118</v>
      </c>
      <c r="F262" t="s">
        <v>383</v>
      </c>
      <c r="G262">
        <f t="shared" si="4"/>
        <v>-1610.33</v>
      </c>
    </row>
    <row r="263" spans="1:7" x14ac:dyDescent="0.25">
      <c r="A263" t="s">
        <v>98</v>
      </c>
      <c r="B263">
        <v>5068.78</v>
      </c>
      <c r="C263">
        <v>6884.11</v>
      </c>
      <c r="D263" t="s">
        <v>109</v>
      </c>
      <c r="E263" t="s">
        <v>113</v>
      </c>
      <c r="F263" t="s">
        <v>384</v>
      </c>
      <c r="G263">
        <f t="shared" si="4"/>
        <v>1815.33</v>
      </c>
    </row>
    <row r="264" spans="1:7" x14ac:dyDescent="0.25">
      <c r="A264" t="s">
        <v>81</v>
      </c>
      <c r="B264">
        <v>10447.120000000001</v>
      </c>
      <c r="C264">
        <v>20182.78</v>
      </c>
      <c r="D264" t="s">
        <v>109</v>
      </c>
      <c r="E264" t="s">
        <v>122</v>
      </c>
      <c r="F264" t="s">
        <v>385</v>
      </c>
      <c r="G264">
        <f t="shared" si="4"/>
        <v>9735.659999999998</v>
      </c>
    </row>
    <row r="265" spans="1:7" x14ac:dyDescent="0.25">
      <c r="A265" t="s">
        <v>15</v>
      </c>
      <c r="B265">
        <v>16716.580000000002</v>
      </c>
      <c r="C265">
        <v>5658.36</v>
      </c>
      <c r="D265" t="s">
        <v>108</v>
      </c>
      <c r="E265" t="s">
        <v>113</v>
      </c>
      <c r="F265" t="s">
        <v>386</v>
      </c>
      <c r="G265">
        <f t="shared" si="4"/>
        <v>-11058.220000000001</v>
      </c>
    </row>
    <row r="266" spans="1:7" x14ac:dyDescent="0.25">
      <c r="A266" t="s">
        <v>9</v>
      </c>
      <c r="B266">
        <v>19663.990000000002</v>
      </c>
      <c r="C266">
        <v>4994.24</v>
      </c>
      <c r="D266" t="s">
        <v>107</v>
      </c>
      <c r="E266" t="s">
        <v>110</v>
      </c>
      <c r="F266" t="s">
        <v>387</v>
      </c>
      <c r="G266">
        <f t="shared" si="4"/>
        <v>-14669.750000000002</v>
      </c>
    </row>
    <row r="267" spans="1:7" x14ac:dyDescent="0.25">
      <c r="A267" t="s">
        <v>52</v>
      </c>
      <c r="B267">
        <v>15752.67</v>
      </c>
      <c r="C267">
        <v>5989.55</v>
      </c>
      <c r="D267" t="s">
        <v>109</v>
      </c>
      <c r="E267" t="s">
        <v>122</v>
      </c>
      <c r="F267" t="s">
        <v>388</v>
      </c>
      <c r="G267">
        <f t="shared" si="4"/>
        <v>-9763.119999999999</v>
      </c>
    </row>
    <row r="268" spans="1:7" x14ac:dyDescent="0.25">
      <c r="A268" t="s">
        <v>16</v>
      </c>
      <c r="B268">
        <v>14230.8</v>
      </c>
      <c r="C268">
        <v>12994.57</v>
      </c>
      <c r="D268" t="s">
        <v>107</v>
      </c>
      <c r="E268" t="s">
        <v>122</v>
      </c>
      <c r="F268" t="s">
        <v>389</v>
      </c>
      <c r="G268">
        <f t="shared" si="4"/>
        <v>-1236.2299999999996</v>
      </c>
    </row>
    <row r="269" spans="1:7" x14ac:dyDescent="0.25">
      <c r="A269" t="s">
        <v>51</v>
      </c>
      <c r="B269">
        <v>10440.67</v>
      </c>
      <c r="C269">
        <v>11279.46</v>
      </c>
      <c r="D269" t="s">
        <v>107</v>
      </c>
      <c r="E269" t="s">
        <v>121</v>
      </c>
      <c r="F269" t="s">
        <v>390</v>
      </c>
      <c r="G269">
        <f t="shared" si="4"/>
        <v>838.78999999999905</v>
      </c>
    </row>
    <row r="270" spans="1:7" x14ac:dyDescent="0.25">
      <c r="A270" t="s">
        <v>78</v>
      </c>
      <c r="B270">
        <v>19469.650000000001</v>
      </c>
      <c r="C270">
        <v>16889.04</v>
      </c>
      <c r="D270" t="s">
        <v>109</v>
      </c>
      <c r="E270" t="s">
        <v>115</v>
      </c>
      <c r="F270" t="s">
        <v>391</v>
      </c>
      <c r="G270">
        <f t="shared" si="4"/>
        <v>-2580.6100000000006</v>
      </c>
    </row>
    <row r="271" spans="1:7" x14ac:dyDescent="0.25">
      <c r="A271" t="s">
        <v>65</v>
      </c>
      <c r="B271">
        <v>13175.39</v>
      </c>
      <c r="C271">
        <v>6354.8</v>
      </c>
      <c r="D271" t="s">
        <v>107</v>
      </c>
      <c r="E271" t="s">
        <v>122</v>
      </c>
      <c r="F271" t="s">
        <v>392</v>
      </c>
      <c r="G271">
        <f t="shared" si="4"/>
        <v>-6820.5899999999992</v>
      </c>
    </row>
    <row r="272" spans="1:7" x14ac:dyDescent="0.25">
      <c r="A272" t="s">
        <v>68</v>
      </c>
      <c r="B272">
        <v>19688.599999999999</v>
      </c>
      <c r="C272">
        <v>4247.49</v>
      </c>
      <c r="D272" t="s">
        <v>107</v>
      </c>
      <c r="E272" t="s">
        <v>120</v>
      </c>
      <c r="F272" t="s">
        <v>393</v>
      </c>
      <c r="G272">
        <f t="shared" si="4"/>
        <v>-15441.109999999999</v>
      </c>
    </row>
    <row r="273" spans="1:7" x14ac:dyDescent="0.25">
      <c r="A273" t="s">
        <v>85</v>
      </c>
      <c r="B273">
        <v>10219.969999999999</v>
      </c>
      <c r="C273">
        <v>18583.77</v>
      </c>
      <c r="D273" t="s">
        <v>106</v>
      </c>
      <c r="E273" t="s">
        <v>121</v>
      </c>
      <c r="F273" t="s">
        <v>394</v>
      </c>
      <c r="G273">
        <f t="shared" si="4"/>
        <v>8363.8000000000011</v>
      </c>
    </row>
    <row r="274" spans="1:7" x14ac:dyDescent="0.25">
      <c r="A274" t="s">
        <v>30</v>
      </c>
      <c r="B274">
        <v>18315.169999999998</v>
      </c>
      <c r="C274">
        <v>12354.17</v>
      </c>
      <c r="D274" t="s">
        <v>107</v>
      </c>
      <c r="E274" t="s">
        <v>119</v>
      </c>
      <c r="F274" t="s">
        <v>395</v>
      </c>
      <c r="G274">
        <f t="shared" si="4"/>
        <v>-5960.9999999999982</v>
      </c>
    </row>
    <row r="275" spans="1:7" x14ac:dyDescent="0.25">
      <c r="A275" t="s">
        <v>99</v>
      </c>
      <c r="B275">
        <v>12024.27</v>
      </c>
      <c r="C275">
        <v>16257.78</v>
      </c>
      <c r="D275" t="s">
        <v>107</v>
      </c>
      <c r="E275" t="s">
        <v>120</v>
      </c>
      <c r="F275" t="s">
        <v>396</v>
      </c>
      <c r="G275">
        <f t="shared" si="4"/>
        <v>4233.51</v>
      </c>
    </row>
    <row r="276" spans="1:7" x14ac:dyDescent="0.25">
      <c r="A276" t="s">
        <v>95</v>
      </c>
      <c r="B276">
        <v>5702.48</v>
      </c>
      <c r="C276">
        <v>4954.33</v>
      </c>
      <c r="D276" t="s">
        <v>108</v>
      </c>
      <c r="E276" t="s">
        <v>120</v>
      </c>
      <c r="F276" t="s">
        <v>397</v>
      </c>
      <c r="G276">
        <f t="shared" si="4"/>
        <v>-748.14999999999964</v>
      </c>
    </row>
    <row r="277" spans="1:7" x14ac:dyDescent="0.25">
      <c r="A277" t="s">
        <v>54</v>
      </c>
      <c r="B277">
        <v>12923.9</v>
      </c>
      <c r="C277">
        <v>17632.12</v>
      </c>
      <c r="D277" t="s">
        <v>108</v>
      </c>
      <c r="E277" t="s">
        <v>116</v>
      </c>
      <c r="F277" t="s">
        <v>398</v>
      </c>
      <c r="G277">
        <f t="shared" si="4"/>
        <v>4708.2199999999993</v>
      </c>
    </row>
    <row r="278" spans="1:7" x14ac:dyDescent="0.25">
      <c r="A278" t="s">
        <v>100</v>
      </c>
      <c r="B278">
        <v>16739.04</v>
      </c>
      <c r="C278">
        <v>11230.54</v>
      </c>
      <c r="D278" t="s">
        <v>107</v>
      </c>
      <c r="E278" t="s">
        <v>121</v>
      </c>
      <c r="F278" t="s">
        <v>399</v>
      </c>
      <c r="G278">
        <f t="shared" si="4"/>
        <v>-5508.5</v>
      </c>
    </row>
    <row r="279" spans="1:7" x14ac:dyDescent="0.25">
      <c r="A279" t="s">
        <v>20</v>
      </c>
      <c r="B279">
        <v>16406.57</v>
      </c>
      <c r="C279">
        <v>4473.67</v>
      </c>
      <c r="D279" t="s">
        <v>106</v>
      </c>
      <c r="E279" t="s">
        <v>111</v>
      </c>
      <c r="F279" t="s">
        <v>400</v>
      </c>
      <c r="G279">
        <f t="shared" si="4"/>
        <v>-11932.9</v>
      </c>
    </row>
    <row r="280" spans="1:7" x14ac:dyDescent="0.25">
      <c r="A280" t="s">
        <v>76</v>
      </c>
      <c r="B280">
        <v>6758.13</v>
      </c>
      <c r="C280">
        <v>17415.13</v>
      </c>
      <c r="D280" t="s">
        <v>108</v>
      </c>
      <c r="E280" t="s">
        <v>120</v>
      </c>
      <c r="F280" t="s">
        <v>401</v>
      </c>
      <c r="G280">
        <f t="shared" si="4"/>
        <v>10657</v>
      </c>
    </row>
    <row r="281" spans="1:7" x14ac:dyDescent="0.25">
      <c r="A281" t="s">
        <v>26</v>
      </c>
      <c r="B281">
        <v>7423.02</v>
      </c>
      <c r="C281">
        <v>5699.09</v>
      </c>
      <c r="D281" t="s">
        <v>106</v>
      </c>
      <c r="E281" t="s">
        <v>116</v>
      </c>
      <c r="F281" t="s">
        <v>402</v>
      </c>
      <c r="G281">
        <f t="shared" si="4"/>
        <v>-1723.9300000000003</v>
      </c>
    </row>
    <row r="282" spans="1:7" x14ac:dyDescent="0.25">
      <c r="A282" t="s">
        <v>72</v>
      </c>
      <c r="B282">
        <v>8714.94</v>
      </c>
      <c r="C282">
        <v>15160.88</v>
      </c>
      <c r="D282" t="s">
        <v>107</v>
      </c>
      <c r="E282" t="s">
        <v>115</v>
      </c>
      <c r="F282" t="s">
        <v>403</v>
      </c>
      <c r="G282">
        <f t="shared" si="4"/>
        <v>6445.9399999999987</v>
      </c>
    </row>
    <row r="283" spans="1:7" x14ac:dyDescent="0.25">
      <c r="A283" t="s">
        <v>20</v>
      </c>
      <c r="B283">
        <v>10387.61</v>
      </c>
      <c r="C283">
        <v>20298.59</v>
      </c>
      <c r="D283" t="s">
        <v>108</v>
      </c>
      <c r="E283" t="s">
        <v>110</v>
      </c>
      <c r="F283" t="s">
        <v>404</v>
      </c>
      <c r="G283">
        <f t="shared" si="4"/>
        <v>9910.98</v>
      </c>
    </row>
    <row r="284" spans="1:7" x14ac:dyDescent="0.25">
      <c r="A284" t="s">
        <v>93</v>
      </c>
      <c r="B284">
        <v>14938.34</v>
      </c>
      <c r="C284">
        <v>18503.95</v>
      </c>
      <c r="D284" t="s">
        <v>107</v>
      </c>
      <c r="E284" t="s">
        <v>112</v>
      </c>
      <c r="F284" t="s">
        <v>405</v>
      </c>
      <c r="G284">
        <f t="shared" si="4"/>
        <v>3565.6100000000006</v>
      </c>
    </row>
    <row r="285" spans="1:7" x14ac:dyDescent="0.25">
      <c r="A285" t="s">
        <v>98</v>
      </c>
      <c r="B285">
        <v>8526.5400000000009</v>
      </c>
      <c r="C285">
        <v>19711.53</v>
      </c>
      <c r="D285" t="s">
        <v>107</v>
      </c>
      <c r="E285" t="s">
        <v>110</v>
      </c>
      <c r="F285" t="s">
        <v>406</v>
      </c>
      <c r="G285">
        <f t="shared" si="4"/>
        <v>11184.989999999998</v>
      </c>
    </row>
    <row r="286" spans="1:7" x14ac:dyDescent="0.25">
      <c r="A286" t="s">
        <v>73</v>
      </c>
      <c r="B286">
        <v>17924.61</v>
      </c>
      <c r="C286">
        <v>17479.54</v>
      </c>
      <c r="D286" t="s">
        <v>108</v>
      </c>
      <c r="E286" t="s">
        <v>115</v>
      </c>
      <c r="F286" t="s">
        <v>407</v>
      </c>
      <c r="G286">
        <f t="shared" si="4"/>
        <v>-445.06999999999971</v>
      </c>
    </row>
    <row r="287" spans="1:7" x14ac:dyDescent="0.25">
      <c r="A287" t="s">
        <v>101</v>
      </c>
      <c r="B287">
        <v>14829.96</v>
      </c>
      <c r="C287">
        <v>8081.1</v>
      </c>
      <c r="D287" t="s">
        <v>109</v>
      </c>
      <c r="E287" t="s">
        <v>114</v>
      </c>
      <c r="F287" t="s">
        <v>408</v>
      </c>
      <c r="G287">
        <f t="shared" si="4"/>
        <v>-6748.8599999999988</v>
      </c>
    </row>
    <row r="288" spans="1:7" x14ac:dyDescent="0.25">
      <c r="A288" t="s">
        <v>16</v>
      </c>
      <c r="B288">
        <v>18153.34</v>
      </c>
      <c r="C288">
        <v>16238.46</v>
      </c>
      <c r="D288" t="s">
        <v>107</v>
      </c>
      <c r="E288" t="s">
        <v>119</v>
      </c>
      <c r="F288" t="s">
        <v>409</v>
      </c>
      <c r="G288">
        <f t="shared" si="4"/>
        <v>-1914.880000000001</v>
      </c>
    </row>
    <row r="289" spans="1:7" x14ac:dyDescent="0.25">
      <c r="A289" t="s">
        <v>79</v>
      </c>
      <c r="B289">
        <v>7186.77</v>
      </c>
      <c r="C289">
        <v>18322.259999999998</v>
      </c>
      <c r="D289" t="s">
        <v>109</v>
      </c>
      <c r="E289" t="s">
        <v>122</v>
      </c>
      <c r="F289" t="s">
        <v>410</v>
      </c>
      <c r="G289">
        <f t="shared" si="4"/>
        <v>11135.489999999998</v>
      </c>
    </row>
    <row r="290" spans="1:7" x14ac:dyDescent="0.25">
      <c r="A290" t="s">
        <v>21</v>
      </c>
      <c r="B290">
        <v>7544.59</v>
      </c>
      <c r="C290">
        <v>13485.67</v>
      </c>
      <c r="D290" t="s">
        <v>108</v>
      </c>
      <c r="E290" t="s">
        <v>112</v>
      </c>
      <c r="F290" t="s">
        <v>411</v>
      </c>
      <c r="G290">
        <f t="shared" si="4"/>
        <v>5941.08</v>
      </c>
    </row>
    <row r="291" spans="1:7" x14ac:dyDescent="0.25">
      <c r="A291" t="s">
        <v>50</v>
      </c>
      <c r="B291">
        <v>18360.810000000001</v>
      </c>
      <c r="C291">
        <v>5425.57</v>
      </c>
      <c r="D291" t="s">
        <v>108</v>
      </c>
      <c r="E291" t="s">
        <v>119</v>
      </c>
      <c r="F291" t="s">
        <v>412</v>
      </c>
      <c r="G291">
        <f t="shared" si="4"/>
        <v>-12935.240000000002</v>
      </c>
    </row>
    <row r="292" spans="1:7" x14ac:dyDescent="0.25">
      <c r="A292" t="s">
        <v>48</v>
      </c>
      <c r="B292">
        <v>12041.51</v>
      </c>
      <c r="C292">
        <v>8023.86</v>
      </c>
      <c r="D292" t="s">
        <v>107</v>
      </c>
      <c r="E292" t="s">
        <v>111</v>
      </c>
      <c r="F292" t="s">
        <v>413</v>
      </c>
      <c r="G292">
        <f t="shared" si="4"/>
        <v>-4017.6500000000005</v>
      </c>
    </row>
    <row r="293" spans="1:7" x14ac:dyDescent="0.25">
      <c r="A293" t="s">
        <v>67</v>
      </c>
      <c r="B293">
        <v>19417.099999999999</v>
      </c>
      <c r="C293">
        <v>19255.46</v>
      </c>
      <c r="D293" t="s">
        <v>106</v>
      </c>
      <c r="E293" t="s">
        <v>119</v>
      </c>
      <c r="F293" t="s">
        <v>414</v>
      </c>
      <c r="G293">
        <f t="shared" si="4"/>
        <v>-161.63999999999942</v>
      </c>
    </row>
    <row r="294" spans="1:7" x14ac:dyDescent="0.25">
      <c r="A294" t="s">
        <v>47</v>
      </c>
      <c r="B294">
        <v>9448.14</v>
      </c>
      <c r="C294">
        <v>7670.4</v>
      </c>
      <c r="D294" t="s">
        <v>108</v>
      </c>
      <c r="E294" t="s">
        <v>113</v>
      </c>
      <c r="F294" t="s">
        <v>415</v>
      </c>
      <c r="G294">
        <f t="shared" si="4"/>
        <v>-1777.7399999999998</v>
      </c>
    </row>
    <row r="295" spans="1:7" x14ac:dyDescent="0.25">
      <c r="A295" t="s">
        <v>27</v>
      </c>
      <c r="B295">
        <v>8706.2900000000009</v>
      </c>
      <c r="C295">
        <v>7353.58</v>
      </c>
      <c r="D295" t="s">
        <v>106</v>
      </c>
      <c r="E295" t="s">
        <v>115</v>
      </c>
      <c r="F295" t="s">
        <v>416</v>
      </c>
      <c r="G295">
        <f t="shared" si="4"/>
        <v>-1352.7100000000009</v>
      </c>
    </row>
    <row r="296" spans="1:7" x14ac:dyDescent="0.25">
      <c r="A296" t="s">
        <v>94</v>
      </c>
      <c r="B296">
        <v>5923.48</v>
      </c>
      <c r="C296">
        <v>19081.03</v>
      </c>
      <c r="D296" t="s">
        <v>108</v>
      </c>
      <c r="E296" t="s">
        <v>121</v>
      </c>
      <c r="F296" t="s">
        <v>417</v>
      </c>
      <c r="G296">
        <f t="shared" si="4"/>
        <v>13157.55</v>
      </c>
    </row>
    <row r="297" spans="1:7" x14ac:dyDescent="0.25">
      <c r="A297" t="s">
        <v>61</v>
      </c>
      <c r="B297">
        <v>19139.91</v>
      </c>
      <c r="C297">
        <v>17109.16</v>
      </c>
      <c r="D297" t="s">
        <v>109</v>
      </c>
      <c r="E297" t="s">
        <v>114</v>
      </c>
      <c r="F297" t="s">
        <v>418</v>
      </c>
      <c r="G297">
        <f t="shared" si="4"/>
        <v>-2030.75</v>
      </c>
    </row>
    <row r="298" spans="1:7" x14ac:dyDescent="0.25">
      <c r="A298" t="s">
        <v>69</v>
      </c>
      <c r="B298">
        <v>14846.53</v>
      </c>
      <c r="C298">
        <v>10803.02</v>
      </c>
      <c r="D298" t="s">
        <v>106</v>
      </c>
      <c r="E298" t="s">
        <v>115</v>
      </c>
      <c r="F298" t="s">
        <v>419</v>
      </c>
      <c r="G298">
        <f t="shared" si="4"/>
        <v>-4043.51</v>
      </c>
    </row>
    <row r="299" spans="1:7" x14ac:dyDescent="0.25">
      <c r="A299" t="s">
        <v>15</v>
      </c>
      <c r="B299">
        <v>8434.93</v>
      </c>
      <c r="C299">
        <v>18742.97</v>
      </c>
      <c r="D299" t="s">
        <v>107</v>
      </c>
      <c r="E299" t="s">
        <v>117</v>
      </c>
      <c r="F299" t="s">
        <v>420</v>
      </c>
      <c r="G299">
        <f t="shared" si="4"/>
        <v>10308.040000000001</v>
      </c>
    </row>
    <row r="300" spans="1:7" x14ac:dyDescent="0.25">
      <c r="A300" t="s">
        <v>23</v>
      </c>
      <c r="B300">
        <v>11522.16</v>
      </c>
      <c r="C300">
        <v>16295.94</v>
      </c>
      <c r="D300" t="s">
        <v>108</v>
      </c>
      <c r="E300" t="s">
        <v>112</v>
      </c>
      <c r="F300" t="s">
        <v>421</v>
      </c>
      <c r="G300">
        <f t="shared" si="4"/>
        <v>4773.7800000000007</v>
      </c>
    </row>
    <row r="301" spans="1:7" x14ac:dyDescent="0.25">
      <c r="A301" t="s">
        <v>49</v>
      </c>
      <c r="B301">
        <v>5119.91</v>
      </c>
      <c r="C301">
        <v>18376.28</v>
      </c>
      <c r="D301" t="s">
        <v>108</v>
      </c>
      <c r="E301" t="s">
        <v>115</v>
      </c>
      <c r="F301" t="s">
        <v>422</v>
      </c>
      <c r="G301">
        <f t="shared" si="4"/>
        <v>13256.369999999999</v>
      </c>
    </row>
    <row r="302" spans="1:7" x14ac:dyDescent="0.25">
      <c r="A302" t="s">
        <v>15</v>
      </c>
      <c r="B302">
        <v>18113.63</v>
      </c>
      <c r="C302">
        <v>12312.24</v>
      </c>
      <c r="D302" t="s">
        <v>106</v>
      </c>
      <c r="E302" t="s">
        <v>114</v>
      </c>
      <c r="F302" t="s">
        <v>423</v>
      </c>
      <c r="G302">
        <f t="shared" si="4"/>
        <v>-5801.3900000000012</v>
      </c>
    </row>
    <row r="303" spans="1:7" x14ac:dyDescent="0.25">
      <c r="A303" t="s">
        <v>98</v>
      </c>
      <c r="B303">
        <v>6656.66</v>
      </c>
      <c r="C303">
        <v>17021.080000000002</v>
      </c>
      <c r="D303" t="s">
        <v>108</v>
      </c>
      <c r="E303" t="s">
        <v>110</v>
      </c>
      <c r="F303" t="s">
        <v>424</v>
      </c>
      <c r="G303">
        <f t="shared" si="4"/>
        <v>10364.420000000002</v>
      </c>
    </row>
    <row r="304" spans="1:7" x14ac:dyDescent="0.25">
      <c r="A304" t="s">
        <v>102</v>
      </c>
      <c r="B304">
        <v>16564.169999999998</v>
      </c>
      <c r="C304">
        <v>13744.7</v>
      </c>
      <c r="D304" t="s">
        <v>109</v>
      </c>
      <c r="E304" t="s">
        <v>112</v>
      </c>
      <c r="F304" t="s">
        <v>425</v>
      </c>
      <c r="G304">
        <f t="shared" si="4"/>
        <v>-2819.4699999999975</v>
      </c>
    </row>
    <row r="305" spans="1:7" x14ac:dyDescent="0.25">
      <c r="A305" t="s">
        <v>103</v>
      </c>
      <c r="B305">
        <v>18760.02</v>
      </c>
      <c r="C305">
        <v>18980.07</v>
      </c>
      <c r="D305" t="s">
        <v>106</v>
      </c>
      <c r="E305" t="s">
        <v>110</v>
      </c>
      <c r="F305" t="s">
        <v>426</v>
      </c>
      <c r="G305">
        <f t="shared" si="4"/>
        <v>220.04999999999927</v>
      </c>
    </row>
    <row r="306" spans="1:7" x14ac:dyDescent="0.25">
      <c r="A306" t="s">
        <v>49</v>
      </c>
      <c r="B306">
        <v>12563.68</v>
      </c>
      <c r="C306">
        <v>17179.099999999999</v>
      </c>
      <c r="D306" t="s">
        <v>107</v>
      </c>
      <c r="E306" t="s">
        <v>117</v>
      </c>
      <c r="F306" t="s">
        <v>427</v>
      </c>
      <c r="G306">
        <f t="shared" si="4"/>
        <v>4615.4199999999983</v>
      </c>
    </row>
    <row r="307" spans="1:7" x14ac:dyDescent="0.25">
      <c r="A307" t="s">
        <v>60</v>
      </c>
      <c r="B307">
        <v>13625.01</v>
      </c>
      <c r="C307">
        <v>12818.33</v>
      </c>
      <c r="D307" t="s">
        <v>109</v>
      </c>
      <c r="E307" t="s">
        <v>121</v>
      </c>
      <c r="F307" t="s">
        <v>428</v>
      </c>
      <c r="G307">
        <f t="shared" si="4"/>
        <v>-806.68000000000029</v>
      </c>
    </row>
    <row r="308" spans="1:7" x14ac:dyDescent="0.25">
      <c r="A308" t="s">
        <v>102</v>
      </c>
      <c r="B308">
        <v>5552.32</v>
      </c>
      <c r="C308">
        <v>8306.5</v>
      </c>
      <c r="D308" t="s">
        <v>107</v>
      </c>
      <c r="E308" t="s">
        <v>114</v>
      </c>
      <c r="F308" t="s">
        <v>429</v>
      </c>
      <c r="G308">
        <f t="shared" si="4"/>
        <v>2754.1800000000003</v>
      </c>
    </row>
    <row r="309" spans="1:7" x14ac:dyDescent="0.25">
      <c r="A309" t="s">
        <v>44</v>
      </c>
      <c r="B309">
        <v>7979.98</v>
      </c>
      <c r="C309">
        <v>19935.71</v>
      </c>
      <c r="D309" t="s">
        <v>109</v>
      </c>
      <c r="E309" t="s">
        <v>114</v>
      </c>
      <c r="F309" t="s">
        <v>430</v>
      </c>
      <c r="G309">
        <f t="shared" si="4"/>
        <v>11955.73</v>
      </c>
    </row>
    <row r="310" spans="1:7" x14ac:dyDescent="0.25">
      <c r="A310" t="s">
        <v>25</v>
      </c>
      <c r="B310">
        <v>16710.7</v>
      </c>
      <c r="C310">
        <v>12952.84</v>
      </c>
      <c r="D310" t="s">
        <v>109</v>
      </c>
      <c r="E310" t="s">
        <v>115</v>
      </c>
      <c r="F310" t="s">
        <v>431</v>
      </c>
      <c r="G310">
        <f t="shared" si="4"/>
        <v>-3757.8600000000006</v>
      </c>
    </row>
    <row r="311" spans="1:7" x14ac:dyDescent="0.25">
      <c r="A311" t="s">
        <v>55</v>
      </c>
      <c r="B311">
        <v>9881.2800000000007</v>
      </c>
      <c r="C311">
        <v>12670.49</v>
      </c>
      <c r="D311" t="s">
        <v>106</v>
      </c>
      <c r="E311" t="s">
        <v>119</v>
      </c>
      <c r="F311" t="s">
        <v>432</v>
      </c>
      <c r="G311">
        <f t="shared" si="4"/>
        <v>2789.2099999999991</v>
      </c>
    </row>
    <row r="312" spans="1:7" x14ac:dyDescent="0.25">
      <c r="A312" t="s">
        <v>39</v>
      </c>
      <c r="B312">
        <v>6265.34</v>
      </c>
      <c r="C312">
        <v>5309.02</v>
      </c>
      <c r="D312" t="s">
        <v>109</v>
      </c>
      <c r="E312" t="s">
        <v>119</v>
      </c>
      <c r="F312" t="s">
        <v>433</v>
      </c>
      <c r="G312">
        <f t="shared" si="4"/>
        <v>-956.31999999999971</v>
      </c>
    </row>
    <row r="313" spans="1:7" x14ac:dyDescent="0.25">
      <c r="A313" t="s">
        <v>53</v>
      </c>
      <c r="B313">
        <v>10862.29</v>
      </c>
      <c r="C313">
        <v>11167.76</v>
      </c>
      <c r="D313" t="s">
        <v>106</v>
      </c>
      <c r="E313" t="s">
        <v>121</v>
      </c>
      <c r="F313" t="s">
        <v>434</v>
      </c>
      <c r="G313">
        <f t="shared" si="4"/>
        <v>305.46999999999935</v>
      </c>
    </row>
    <row r="314" spans="1:7" x14ac:dyDescent="0.25">
      <c r="A314" t="s">
        <v>98</v>
      </c>
      <c r="B314">
        <v>14221.86</v>
      </c>
      <c r="C314">
        <v>15299.91</v>
      </c>
      <c r="D314" t="s">
        <v>106</v>
      </c>
      <c r="E314" t="s">
        <v>122</v>
      </c>
      <c r="F314" t="s">
        <v>435</v>
      </c>
      <c r="G314">
        <f t="shared" si="4"/>
        <v>1078.0499999999993</v>
      </c>
    </row>
    <row r="315" spans="1:7" x14ac:dyDescent="0.25">
      <c r="A315" t="s">
        <v>41</v>
      </c>
      <c r="B315">
        <v>19522.14</v>
      </c>
      <c r="C315">
        <v>12575.59</v>
      </c>
      <c r="D315" t="s">
        <v>106</v>
      </c>
      <c r="E315" t="s">
        <v>114</v>
      </c>
      <c r="F315" t="s">
        <v>436</v>
      </c>
      <c r="G315">
        <f t="shared" si="4"/>
        <v>-6946.5499999999993</v>
      </c>
    </row>
    <row r="316" spans="1:7" x14ac:dyDescent="0.25">
      <c r="A316" t="s">
        <v>43</v>
      </c>
      <c r="B316">
        <v>16378.7</v>
      </c>
      <c r="C316">
        <v>11334.4</v>
      </c>
      <c r="D316" t="s">
        <v>108</v>
      </c>
      <c r="E316" t="s">
        <v>121</v>
      </c>
      <c r="F316" t="s">
        <v>437</v>
      </c>
      <c r="G316">
        <f t="shared" si="4"/>
        <v>-5044.3000000000011</v>
      </c>
    </row>
    <row r="317" spans="1:7" x14ac:dyDescent="0.25">
      <c r="A317" t="s">
        <v>22</v>
      </c>
      <c r="B317">
        <v>14824.43</v>
      </c>
      <c r="C317">
        <v>18646.22</v>
      </c>
      <c r="D317" t="s">
        <v>108</v>
      </c>
      <c r="E317" t="s">
        <v>115</v>
      </c>
      <c r="F317" t="s">
        <v>438</v>
      </c>
      <c r="G317">
        <f t="shared" si="4"/>
        <v>3821.7900000000009</v>
      </c>
    </row>
    <row r="318" spans="1:7" x14ac:dyDescent="0.25">
      <c r="A318" t="s">
        <v>60</v>
      </c>
      <c r="B318">
        <v>17828.75</v>
      </c>
      <c r="C318">
        <v>8089.22</v>
      </c>
      <c r="D318" t="s">
        <v>109</v>
      </c>
      <c r="E318" t="s">
        <v>121</v>
      </c>
      <c r="F318" t="s">
        <v>439</v>
      </c>
      <c r="G318">
        <f t="shared" si="4"/>
        <v>-9739.5299999999988</v>
      </c>
    </row>
    <row r="319" spans="1:7" x14ac:dyDescent="0.25">
      <c r="A319" t="s">
        <v>55</v>
      </c>
      <c r="B319">
        <v>18653.98</v>
      </c>
      <c r="C319">
        <v>5374.63</v>
      </c>
      <c r="D319" t="s">
        <v>106</v>
      </c>
      <c r="E319" t="s">
        <v>111</v>
      </c>
      <c r="F319" t="s">
        <v>440</v>
      </c>
      <c r="G319">
        <f t="shared" si="4"/>
        <v>-13279.349999999999</v>
      </c>
    </row>
    <row r="320" spans="1:7" x14ac:dyDescent="0.25">
      <c r="A320" t="s">
        <v>43</v>
      </c>
      <c r="B320">
        <v>17490.560000000001</v>
      </c>
      <c r="C320">
        <v>15774.46</v>
      </c>
      <c r="D320" t="s">
        <v>108</v>
      </c>
      <c r="E320" t="s">
        <v>116</v>
      </c>
      <c r="F320" t="s">
        <v>441</v>
      </c>
      <c r="G320">
        <f t="shared" si="4"/>
        <v>-1716.1000000000022</v>
      </c>
    </row>
    <row r="321" spans="1:7" x14ac:dyDescent="0.25">
      <c r="A321" t="s">
        <v>61</v>
      </c>
      <c r="B321">
        <v>18807.43</v>
      </c>
      <c r="C321">
        <v>10030.17</v>
      </c>
      <c r="D321" t="s">
        <v>107</v>
      </c>
      <c r="E321" t="s">
        <v>114</v>
      </c>
      <c r="F321" t="s">
        <v>442</v>
      </c>
      <c r="G321">
        <f t="shared" si="4"/>
        <v>-8777.26</v>
      </c>
    </row>
    <row r="322" spans="1:7" x14ac:dyDescent="0.25">
      <c r="A322" t="s">
        <v>73</v>
      </c>
      <c r="B322">
        <v>8207.9599999999991</v>
      </c>
      <c r="C322">
        <v>14278.06</v>
      </c>
      <c r="D322" t="s">
        <v>106</v>
      </c>
      <c r="E322" t="s">
        <v>121</v>
      </c>
      <c r="F322" t="s">
        <v>443</v>
      </c>
      <c r="G322">
        <f t="shared" ref="G322:G385" si="5">C322-B322</f>
        <v>6070.1</v>
      </c>
    </row>
    <row r="323" spans="1:7" x14ac:dyDescent="0.25">
      <c r="A323" t="s">
        <v>61</v>
      </c>
      <c r="B323">
        <v>6580.65</v>
      </c>
      <c r="C323">
        <v>11639.2</v>
      </c>
      <c r="D323" t="s">
        <v>107</v>
      </c>
      <c r="E323" t="s">
        <v>122</v>
      </c>
      <c r="F323" t="s">
        <v>444</v>
      </c>
      <c r="G323">
        <f t="shared" si="5"/>
        <v>5058.5500000000011</v>
      </c>
    </row>
    <row r="324" spans="1:7" x14ac:dyDescent="0.25">
      <c r="A324" t="s">
        <v>29</v>
      </c>
      <c r="B324">
        <v>15782.8</v>
      </c>
      <c r="C324">
        <v>11581.84</v>
      </c>
      <c r="D324" t="s">
        <v>108</v>
      </c>
      <c r="E324" t="s">
        <v>112</v>
      </c>
      <c r="F324" t="s">
        <v>445</v>
      </c>
      <c r="G324">
        <f t="shared" si="5"/>
        <v>-4200.9599999999991</v>
      </c>
    </row>
    <row r="325" spans="1:7" x14ac:dyDescent="0.25">
      <c r="A325" t="s">
        <v>68</v>
      </c>
      <c r="B325">
        <v>18275.27</v>
      </c>
      <c r="C325">
        <v>15858.62</v>
      </c>
      <c r="D325" t="s">
        <v>106</v>
      </c>
      <c r="E325" t="s">
        <v>122</v>
      </c>
      <c r="F325" t="s">
        <v>446</v>
      </c>
      <c r="G325">
        <f t="shared" si="5"/>
        <v>-2416.6499999999996</v>
      </c>
    </row>
    <row r="326" spans="1:7" x14ac:dyDescent="0.25">
      <c r="A326" t="s">
        <v>55</v>
      </c>
      <c r="B326">
        <v>11169.6</v>
      </c>
      <c r="C326">
        <v>6845.51</v>
      </c>
      <c r="D326" t="s">
        <v>107</v>
      </c>
      <c r="E326" t="s">
        <v>110</v>
      </c>
      <c r="F326" t="s">
        <v>447</v>
      </c>
      <c r="G326">
        <f t="shared" si="5"/>
        <v>-4324.09</v>
      </c>
    </row>
    <row r="327" spans="1:7" x14ac:dyDescent="0.25">
      <c r="A327" t="s">
        <v>56</v>
      </c>
      <c r="B327">
        <v>18599.29</v>
      </c>
      <c r="C327">
        <v>16094.01</v>
      </c>
      <c r="D327" t="s">
        <v>109</v>
      </c>
      <c r="E327" t="s">
        <v>119</v>
      </c>
      <c r="F327" t="s">
        <v>448</v>
      </c>
      <c r="G327">
        <f t="shared" si="5"/>
        <v>-2505.2800000000007</v>
      </c>
    </row>
    <row r="328" spans="1:7" x14ac:dyDescent="0.25">
      <c r="A328" t="s">
        <v>28</v>
      </c>
      <c r="B328">
        <v>17030.32</v>
      </c>
      <c r="C328">
        <v>14111.81</v>
      </c>
      <c r="D328" t="s">
        <v>109</v>
      </c>
      <c r="E328" t="s">
        <v>112</v>
      </c>
      <c r="F328" t="s">
        <v>449</v>
      </c>
      <c r="G328">
        <f t="shared" si="5"/>
        <v>-2918.51</v>
      </c>
    </row>
    <row r="329" spans="1:7" x14ac:dyDescent="0.25">
      <c r="A329" t="s">
        <v>81</v>
      </c>
      <c r="B329">
        <v>6097.34</v>
      </c>
      <c r="C329">
        <v>12007.7</v>
      </c>
      <c r="D329" t="s">
        <v>108</v>
      </c>
      <c r="E329" t="s">
        <v>116</v>
      </c>
      <c r="F329" t="s">
        <v>450</v>
      </c>
      <c r="G329">
        <f t="shared" si="5"/>
        <v>5910.3600000000006</v>
      </c>
    </row>
    <row r="330" spans="1:7" x14ac:dyDescent="0.25">
      <c r="A330" t="s">
        <v>50</v>
      </c>
      <c r="B330">
        <v>5114.58</v>
      </c>
      <c r="C330">
        <v>10100.120000000001</v>
      </c>
      <c r="D330" t="s">
        <v>108</v>
      </c>
      <c r="E330" t="s">
        <v>122</v>
      </c>
      <c r="F330" t="s">
        <v>451</v>
      </c>
      <c r="G330">
        <f t="shared" si="5"/>
        <v>4985.5400000000009</v>
      </c>
    </row>
    <row r="331" spans="1:7" x14ac:dyDescent="0.25">
      <c r="A331" t="s">
        <v>16</v>
      </c>
      <c r="B331">
        <v>8949.7999999999993</v>
      </c>
      <c r="C331">
        <v>10542.16</v>
      </c>
      <c r="D331" t="s">
        <v>107</v>
      </c>
      <c r="E331" t="s">
        <v>112</v>
      </c>
      <c r="F331" t="s">
        <v>452</v>
      </c>
      <c r="G331">
        <f t="shared" si="5"/>
        <v>1592.3600000000006</v>
      </c>
    </row>
    <row r="332" spans="1:7" x14ac:dyDescent="0.25">
      <c r="A332" t="s">
        <v>61</v>
      </c>
      <c r="B332">
        <v>6408.41</v>
      </c>
      <c r="C332">
        <v>9519.6299999999992</v>
      </c>
      <c r="D332" t="s">
        <v>107</v>
      </c>
      <c r="E332" t="s">
        <v>112</v>
      </c>
      <c r="F332" t="s">
        <v>453</v>
      </c>
      <c r="G332">
        <f t="shared" si="5"/>
        <v>3111.2199999999993</v>
      </c>
    </row>
    <row r="333" spans="1:7" x14ac:dyDescent="0.25">
      <c r="A333" t="s">
        <v>59</v>
      </c>
      <c r="B333">
        <v>12613.31</v>
      </c>
      <c r="C333">
        <v>6050.46</v>
      </c>
      <c r="D333" t="s">
        <v>109</v>
      </c>
      <c r="E333" t="s">
        <v>116</v>
      </c>
      <c r="F333" t="s">
        <v>454</v>
      </c>
      <c r="G333">
        <f t="shared" si="5"/>
        <v>-6562.8499999999995</v>
      </c>
    </row>
    <row r="334" spans="1:7" x14ac:dyDescent="0.25">
      <c r="A334" t="s">
        <v>23</v>
      </c>
      <c r="B334">
        <v>9513.7099999999991</v>
      </c>
      <c r="C334">
        <v>7138.34</v>
      </c>
      <c r="D334" t="s">
        <v>108</v>
      </c>
      <c r="E334" t="s">
        <v>119</v>
      </c>
      <c r="F334" t="s">
        <v>455</v>
      </c>
      <c r="G334">
        <f t="shared" si="5"/>
        <v>-2375.369999999999</v>
      </c>
    </row>
    <row r="335" spans="1:7" x14ac:dyDescent="0.25">
      <c r="A335" t="s">
        <v>87</v>
      </c>
      <c r="B335">
        <v>6813.64</v>
      </c>
      <c r="C335">
        <v>8864.2099999999991</v>
      </c>
      <c r="D335" t="s">
        <v>108</v>
      </c>
      <c r="E335" t="s">
        <v>119</v>
      </c>
      <c r="F335" t="s">
        <v>456</v>
      </c>
      <c r="G335">
        <f t="shared" si="5"/>
        <v>2050.5699999999988</v>
      </c>
    </row>
    <row r="336" spans="1:7" x14ac:dyDescent="0.25">
      <c r="A336" t="s">
        <v>65</v>
      </c>
      <c r="B336">
        <v>8314.98</v>
      </c>
      <c r="C336">
        <v>11828.49</v>
      </c>
      <c r="D336" t="s">
        <v>109</v>
      </c>
      <c r="E336" t="s">
        <v>116</v>
      </c>
      <c r="F336" t="s">
        <v>457</v>
      </c>
      <c r="G336">
        <f t="shared" si="5"/>
        <v>3513.51</v>
      </c>
    </row>
    <row r="337" spans="1:7" x14ac:dyDescent="0.25">
      <c r="A337" t="s">
        <v>102</v>
      </c>
      <c r="B337">
        <v>18448.400000000001</v>
      </c>
      <c r="C337">
        <v>8311.86</v>
      </c>
      <c r="D337" t="s">
        <v>109</v>
      </c>
      <c r="E337" t="s">
        <v>112</v>
      </c>
      <c r="F337" t="s">
        <v>458</v>
      </c>
      <c r="G337">
        <f t="shared" si="5"/>
        <v>-10136.540000000001</v>
      </c>
    </row>
    <row r="338" spans="1:7" x14ac:dyDescent="0.25">
      <c r="A338" t="s">
        <v>24</v>
      </c>
      <c r="B338">
        <v>10387.6</v>
      </c>
      <c r="C338">
        <v>9598.4599999999991</v>
      </c>
      <c r="D338" t="s">
        <v>108</v>
      </c>
      <c r="E338" t="s">
        <v>116</v>
      </c>
      <c r="F338" t="s">
        <v>459</v>
      </c>
      <c r="G338">
        <f t="shared" si="5"/>
        <v>-789.14000000000124</v>
      </c>
    </row>
    <row r="339" spans="1:7" x14ac:dyDescent="0.25">
      <c r="A339" t="s">
        <v>73</v>
      </c>
      <c r="B339">
        <v>7610.36</v>
      </c>
      <c r="C339">
        <v>7085.02</v>
      </c>
      <c r="D339" t="s">
        <v>107</v>
      </c>
      <c r="E339" t="s">
        <v>120</v>
      </c>
      <c r="F339" t="s">
        <v>460</v>
      </c>
      <c r="G339">
        <f t="shared" si="5"/>
        <v>-525.33999999999924</v>
      </c>
    </row>
    <row r="340" spans="1:7" x14ac:dyDescent="0.25">
      <c r="A340" t="s">
        <v>100</v>
      </c>
      <c r="B340">
        <v>6049.94</v>
      </c>
      <c r="C340">
        <v>10303.799999999999</v>
      </c>
      <c r="D340" t="s">
        <v>106</v>
      </c>
      <c r="E340" t="s">
        <v>116</v>
      </c>
      <c r="F340" t="s">
        <v>461</v>
      </c>
      <c r="G340">
        <f t="shared" si="5"/>
        <v>4253.8599999999997</v>
      </c>
    </row>
    <row r="341" spans="1:7" x14ac:dyDescent="0.25">
      <c r="A341" t="s">
        <v>44</v>
      </c>
      <c r="B341">
        <v>10626.27</v>
      </c>
      <c r="C341">
        <v>10948.64</v>
      </c>
      <c r="D341" t="s">
        <v>109</v>
      </c>
      <c r="E341" t="s">
        <v>120</v>
      </c>
      <c r="F341" t="s">
        <v>462</v>
      </c>
      <c r="G341">
        <f t="shared" si="5"/>
        <v>322.36999999999898</v>
      </c>
    </row>
    <row r="342" spans="1:7" x14ac:dyDescent="0.25">
      <c r="A342" t="s">
        <v>76</v>
      </c>
      <c r="B342">
        <v>5689.13</v>
      </c>
      <c r="C342">
        <v>17395.02</v>
      </c>
      <c r="D342" t="s">
        <v>106</v>
      </c>
      <c r="E342" t="s">
        <v>118</v>
      </c>
      <c r="F342" t="s">
        <v>463</v>
      </c>
      <c r="G342">
        <f t="shared" si="5"/>
        <v>11705.89</v>
      </c>
    </row>
    <row r="343" spans="1:7" x14ac:dyDescent="0.25">
      <c r="A343" t="s">
        <v>24</v>
      </c>
      <c r="B343">
        <v>17676.86</v>
      </c>
      <c r="C343">
        <v>17000.150000000001</v>
      </c>
      <c r="D343" t="s">
        <v>106</v>
      </c>
      <c r="E343" t="s">
        <v>115</v>
      </c>
      <c r="F343" t="s">
        <v>464</v>
      </c>
      <c r="G343">
        <f t="shared" si="5"/>
        <v>-676.70999999999913</v>
      </c>
    </row>
    <row r="344" spans="1:7" x14ac:dyDescent="0.25">
      <c r="A344" t="s">
        <v>36</v>
      </c>
      <c r="B344">
        <v>11951.68</v>
      </c>
      <c r="C344">
        <v>19896.84</v>
      </c>
      <c r="D344" t="s">
        <v>109</v>
      </c>
      <c r="E344" t="s">
        <v>119</v>
      </c>
      <c r="F344" t="s">
        <v>465</v>
      </c>
      <c r="G344">
        <f t="shared" si="5"/>
        <v>7945.16</v>
      </c>
    </row>
    <row r="345" spans="1:7" x14ac:dyDescent="0.25">
      <c r="A345" t="s">
        <v>44</v>
      </c>
      <c r="B345">
        <v>12390.58</v>
      </c>
      <c r="C345">
        <v>13182.89</v>
      </c>
      <c r="D345" t="s">
        <v>108</v>
      </c>
      <c r="E345" t="s">
        <v>118</v>
      </c>
      <c r="F345" t="s">
        <v>466</v>
      </c>
      <c r="G345">
        <f t="shared" si="5"/>
        <v>792.30999999999949</v>
      </c>
    </row>
    <row r="346" spans="1:7" x14ac:dyDescent="0.25">
      <c r="A346" t="s">
        <v>22</v>
      </c>
      <c r="B346">
        <v>11873.15</v>
      </c>
      <c r="C346">
        <v>8509.0499999999993</v>
      </c>
      <c r="D346" t="s">
        <v>109</v>
      </c>
      <c r="E346" t="s">
        <v>116</v>
      </c>
      <c r="F346" t="s">
        <v>467</v>
      </c>
      <c r="G346">
        <f t="shared" si="5"/>
        <v>-3364.1000000000004</v>
      </c>
    </row>
    <row r="347" spans="1:7" x14ac:dyDescent="0.25">
      <c r="A347" t="s">
        <v>95</v>
      </c>
      <c r="B347">
        <v>17640.099999999999</v>
      </c>
      <c r="C347">
        <v>11987.13</v>
      </c>
      <c r="D347" t="s">
        <v>107</v>
      </c>
      <c r="E347" t="s">
        <v>111</v>
      </c>
      <c r="F347" t="s">
        <v>468</v>
      </c>
      <c r="G347">
        <f t="shared" si="5"/>
        <v>-5652.9699999999993</v>
      </c>
    </row>
    <row r="348" spans="1:7" x14ac:dyDescent="0.25">
      <c r="A348" t="s">
        <v>23</v>
      </c>
      <c r="B348">
        <v>8900.31</v>
      </c>
      <c r="C348">
        <v>14192.14</v>
      </c>
      <c r="D348" t="s">
        <v>109</v>
      </c>
      <c r="E348" t="s">
        <v>112</v>
      </c>
      <c r="F348" t="s">
        <v>469</v>
      </c>
      <c r="G348">
        <f t="shared" si="5"/>
        <v>5291.83</v>
      </c>
    </row>
    <row r="349" spans="1:7" x14ac:dyDescent="0.25">
      <c r="A349" t="s">
        <v>37</v>
      </c>
      <c r="B349">
        <v>5358.6</v>
      </c>
      <c r="C349">
        <v>18357.82</v>
      </c>
      <c r="D349" t="s">
        <v>108</v>
      </c>
      <c r="E349" t="s">
        <v>122</v>
      </c>
      <c r="F349" t="s">
        <v>470</v>
      </c>
      <c r="G349">
        <f t="shared" si="5"/>
        <v>12999.22</v>
      </c>
    </row>
    <row r="350" spans="1:7" x14ac:dyDescent="0.25">
      <c r="A350" t="s">
        <v>10</v>
      </c>
      <c r="B350">
        <v>14405.21</v>
      </c>
      <c r="C350">
        <v>14187.17</v>
      </c>
      <c r="D350" t="s">
        <v>106</v>
      </c>
      <c r="E350" t="s">
        <v>117</v>
      </c>
      <c r="F350" t="s">
        <v>471</v>
      </c>
      <c r="G350">
        <f t="shared" si="5"/>
        <v>-218.03999999999905</v>
      </c>
    </row>
    <row r="351" spans="1:7" x14ac:dyDescent="0.25">
      <c r="A351" t="s">
        <v>51</v>
      </c>
      <c r="B351">
        <v>7537.46</v>
      </c>
      <c r="C351">
        <v>18089.95</v>
      </c>
      <c r="D351" t="s">
        <v>108</v>
      </c>
      <c r="E351" t="s">
        <v>110</v>
      </c>
      <c r="F351" t="s">
        <v>472</v>
      </c>
      <c r="G351">
        <f t="shared" si="5"/>
        <v>10552.490000000002</v>
      </c>
    </row>
    <row r="352" spans="1:7" x14ac:dyDescent="0.25">
      <c r="A352" t="s">
        <v>10</v>
      </c>
      <c r="B352">
        <v>10355.36</v>
      </c>
      <c r="C352">
        <v>5544.52</v>
      </c>
      <c r="D352" t="s">
        <v>107</v>
      </c>
      <c r="E352" t="s">
        <v>116</v>
      </c>
      <c r="F352" t="s">
        <v>473</v>
      </c>
      <c r="G352">
        <f t="shared" si="5"/>
        <v>-4810.84</v>
      </c>
    </row>
    <row r="353" spans="1:7" x14ac:dyDescent="0.25">
      <c r="A353" t="s">
        <v>18</v>
      </c>
      <c r="B353">
        <v>15462.65</v>
      </c>
      <c r="C353">
        <v>11487.92</v>
      </c>
      <c r="D353" t="s">
        <v>106</v>
      </c>
      <c r="E353" t="s">
        <v>117</v>
      </c>
      <c r="F353" t="s">
        <v>474</v>
      </c>
      <c r="G353">
        <f t="shared" si="5"/>
        <v>-3974.7299999999996</v>
      </c>
    </row>
    <row r="354" spans="1:7" x14ac:dyDescent="0.25">
      <c r="A354" t="s">
        <v>79</v>
      </c>
      <c r="B354">
        <v>9787.68</v>
      </c>
      <c r="C354">
        <v>17637.63</v>
      </c>
      <c r="D354" t="s">
        <v>106</v>
      </c>
      <c r="E354" t="s">
        <v>119</v>
      </c>
      <c r="F354" t="s">
        <v>475</v>
      </c>
      <c r="G354">
        <f t="shared" si="5"/>
        <v>7849.9500000000007</v>
      </c>
    </row>
    <row r="355" spans="1:7" x14ac:dyDescent="0.25">
      <c r="A355" t="s">
        <v>55</v>
      </c>
      <c r="B355">
        <v>8983.17</v>
      </c>
      <c r="C355">
        <v>11546.89</v>
      </c>
      <c r="D355" t="s">
        <v>108</v>
      </c>
      <c r="E355" t="s">
        <v>120</v>
      </c>
      <c r="F355" t="s">
        <v>476</v>
      </c>
      <c r="G355">
        <f t="shared" si="5"/>
        <v>2563.7199999999993</v>
      </c>
    </row>
    <row r="356" spans="1:7" x14ac:dyDescent="0.25">
      <c r="A356" t="s">
        <v>21</v>
      </c>
      <c r="B356">
        <v>17596.18</v>
      </c>
      <c r="C356">
        <v>9183.93</v>
      </c>
      <c r="D356" t="s">
        <v>106</v>
      </c>
      <c r="E356" t="s">
        <v>111</v>
      </c>
      <c r="F356" t="s">
        <v>477</v>
      </c>
      <c r="G356">
        <f t="shared" si="5"/>
        <v>-8412.25</v>
      </c>
    </row>
    <row r="357" spans="1:7" x14ac:dyDescent="0.25">
      <c r="A357" t="s">
        <v>88</v>
      </c>
      <c r="B357">
        <v>16036.02</v>
      </c>
      <c r="C357">
        <v>11251.63</v>
      </c>
      <c r="D357" t="s">
        <v>109</v>
      </c>
      <c r="E357" t="s">
        <v>116</v>
      </c>
      <c r="F357" t="s">
        <v>478</v>
      </c>
      <c r="G357">
        <f t="shared" si="5"/>
        <v>-4784.3900000000012</v>
      </c>
    </row>
    <row r="358" spans="1:7" x14ac:dyDescent="0.25">
      <c r="A358" t="s">
        <v>33</v>
      </c>
      <c r="B358">
        <v>11222.99</v>
      </c>
      <c r="C358">
        <v>8348.4500000000007</v>
      </c>
      <c r="D358" t="s">
        <v>106</v>
      </c>
      <c r="E358" t="s">
        <v>116</v>
      </c>
      <c r="F358" t="s">
        <v>479</v>
      </c>
      <c r="G358">
        <f t="shared" si="5"/>
        <v>-2874.5399999999991</v>
      </c>
    </row>
    <row r="359" spans="1:7" x14ac:dyDescent="0.25">
      <c r="A359" t="s">
        <v>41</v>
      </c>
      <c r="B359">
        <v>12142.58</v>
      </c>
      <c r="C359">
        <v>13459.82</v>
      </c>
      <c r="D359" t="s">
        <v>108</v>
      </c>
      <c r="E359" t="s">
        <v>112</v>
      </c>
      <c r="F359" t="s">
        <v>480</v>
      </c>
      <c r="G359">
        <f t="shared" si="5"/>
        <v>1317.2399999999998</v>
      </c>
    </row>
    <row r="360" spans="1:7" x14ac:dyDescent="0.25">
      <c r="A360" t="s">
        <v>104</v>
      </c>
      <c r="B360">
        <v>19796.009999999998</v>
      </c>
      <c r="C360">
        <v>7352.38</v>
      </c>
      <c r="D360" t="s">
        <v>109</v>
      </c>
      <c r="E360" t="s">
        <v>122</v>
      </c>
      <c r="F360" t="s">
        <v>481</v>
      </c>
      <c r="G360">
        <f t="shared" si="5"/>
        <v>-12443.629999999997</v>
      </c>
    </row>
    <row r="361" spans="1:7" x14ac:dyDescent="0.25">
      <c r="A361" t="s">
        <v>104</v>
      </c>
      <c r="B361">
        <v>15237.07</v>
      </c>
      <c r="C361">
        <v>14177.96</v>
      </c>
      <c r="D361" t="s">
        <v>109</v>
      </c>
      <c r="E361" t="s">
        <v>122</v>
      </c>
      <c r="F361" t="s">
        <v>482</v>
      </c>
      <c r="G361">
        <f t="shared" si="5"/>
        <v>-1059.1100000000006</v>
      </c>
    </row>
    <row r="362" spans="1:7" x14ac:dyDescent="0.25">
      <c r="A362" t="s">
        <v>50</v>
      </c>
      <c r="B362">
        <v>10109.91</v>
      </c>
      <c r="C362">
        <v>7774.55</v>
      </c>
      <c r="D362" t="s">
        <v>108</v>
      </c>
      <c r="E362" t="s">
        <v>112</v>
      </c>
      <c r="F362" t="s">
        <v>483</v>
      </c>
      <c r="G362">
        <f t="shared" si="5"/>
        <v>-2335.3599999999997</v>
      </c>
    </row>
    <row r="363" spans="1:7" x14ac:dyDescent="0.25">
      <c r="A363" t="s">
        <v>76</v>
      </c>
      <c r="B363">
        <v>17882.88</v>
      </c>
      <c r="C363">
        <v>9771.48</v>
      </c>
      <c r="D363" t="s">
        <v>107</v>
      </c>
      <c r="E363" t="s">
        <v>120</v>
      </c>
      <c r="F363" t="s">
        <v>484</v>
      </c>
      <c r="G363">
        <f t="shared" si="5"/>
        <v>-8111.4000000000015</v>
      </c>
    </row>
    <row r="364" spans="1:7" x14ac:dyDescent="0.25">
      <c r="A364" t="s">
        <v>91</v>
      </c>
      <c r="B364">
        <v>14847.02</v>
      </c>
      <c r="C364">
        <v>19881.39</v>
      </c>
      <c r="D364" t="s">
        <v>109</v>
      </c>
      <c r="E364" t="s">
        <v>114</v>
      </c>
      <c r="F364" t="s">
        <v>485</v>
      </c>
      <c r="G364">
        <f t="shared" si="5"/>
        <v>5034.369999999999</v>
      </c>
    </row>
    <row r="365" spans="1:7" x14ac:dyDescent="0.25">
      <c r="A365" t="s">
        <v>98</v>
      </c>
      <c r="B365">
        <v>18164.79</v>
      </c>
      <c r="C365">
        <v>9136.7900000000009</v>
      </c>
      <c r="D365" t="s">
        <v>109</v>
      </c>
      <c r="E365" t="s">
        <v>118</v>
      </c>
      <c r="F365" t="s">
        <v>486</v>
      </c>
      <c r="G365">
        <f t="shared" si="5"/>
        <v>-9028</v>
      </c>
    </row>
    <row r="366" spans="1:7" x14ac:dyDescent="0.25">
      <c r="A366" t="s">
        <v>12</v>
      </c>
      <c r="B366">
        <v>5677.85</v>
      </c>
      <c r="C366">
        <v>5864.07</v>
      </c>
      <c r="D366" t="s">
        <v>108</v>
      </c>
      <c r="E366" t="s">
        <v>120</v>
      </c>
      <c r="F366" t="s">
        <v>487</v>
      </c>
      <c r="G366">
        <f t="shared" si="5"/>
        <v>186.21999999999935</v>
      </c>
    </row>
    <row r="367" spans="1:7" x14ac:dyDescent="0.25">
      <c r="A367" t="s">
        <v>25</v>
      </c>
      <c r="B367">
        <v>7572.08</v>
      </c>
      <c r="C367">
        <v>6851.17</v>
      </c>
      <c r="D367" t="s">
        <v>108</v>
      </c>
      <c r="E367" t="s">
        <v>115</v>
      </c>
      <c r="F367" t="s">
        <v>488</v>
      </c>
      <c r="G367">
        <f t="shared" si="5"/>
        <v>-720.90999999999985</v>
      </c>
    </row>
    <row r="368" spans="1:7" x14ac:dyDescent="0.25">
      <c r="A368" t="s">
        <v>18</v>
      </c>
      <c r="B368">
        <v>17172.18</v>
      </c>
      <c r="C368">
        <v>14122.66</v>
      </c>
      <c r="D368" t="s">
        <v>109</v>
      </c>
      <c r="E368" t="s">
        <v>116</v>
      </c>
      <c r="F368" t="s">
        <v>489</v>
      </c>
      <c r="G368">
        <f t="shared" si="5"/>
        <v>-3049.5200000000004</v>
      </c>
    </row>
    <row r="369" spans="1:7" x14ac:dyDescent="0.25">
      <c r="A369" t="s">
        <v>74</v>
      </c>
      <c r="B369">
        <v>6909.88</v>
      </c>
      <c r="C369">
        <v>11381.82</v>
      </c>
      <c r="D369" t="s">
        <v>108</v>
      </c>
      <c r="E369" t="s">
        <v>121</v>
      </c>
      <c r="F369" t="s">
        <v>490</v>
      </c>
      <c r="G369">
        <f t="shared" si="5"/>
        <v>4471.9399999999996</v>
      </c>
    </row>
    <row r="370" spans="1:7" x14ac:dyDescent="0.25">
      <c r="A370" t="s">
        <v>78</v>
      </c>
      <c r="B370">
        <v>12891.17</v>
      </c>
      <c r="C370">
        <v>11305.22</v>
      </c>
      <c r="D370" t="s">
        <v>106</v>
      </c>
      <c r="E370" t="s">
        <v>122</v>
      </c>
      <c r="F370" t="s">
        <v>491</v>
      </c>
      <c r="G370">
        <f t="shared" si="5"/>
        <v>-1585.9500000000007</v>
      </c>
    </row>
    <row r="371" spans="1:7" x14ac:dyDescent="0.25">
      <c r="A371" t="s">
        <v>69</v>
      </c>
      <c r="B371">
        <v>14240.98</v>
      </c>
      <c r="C371">
        <v>7702.12</v>
      </c>
      <c r="D371" t="s">
        <v>107</v>
      </c>
      <c r="E371" t="s">
        <v>114</v>
      </c>
      <c r="F371" t="s">
        <v>492</v>
      </c>
      <c r="G371">
        <f t="shared" si="5"/>
        <v>-6538.86</v>
      </c>
    </row>
    <row r="372" spans="1:7" x14ac:dyDescent="0.25">
      <c r="A372" t="s">
        <v>43</v>
      </c>
      <c r="B372">
        <v>14461.82</v>
      </c>
      <c r="C372">
        <v>18862.93</v>
      </c>
      <c r="D372" t="s">
        <v>108</v>
      </c>
      <c r="E372" t="s">
        <v>114</v>
      </c>
      <c r="F372" t="s">
        <v>493</v>
      </c>
      <c r="G372">
        <f t="shared" si="5"/>
        <v>4401.1100000000006</v>
      </c>
    </row>
    <row r="373" spans="1:7" x14ac:dyDescent="0.25">
      <c r="A373" t="s">
        <v>32</v>
      </c>
      <c r="B373">
        <v>17316.93</v>
      </c>
      <c r="C373">
        <v>7685.84</v>
      </c>
      <c r="D373" t="s">
        <v>107</v>
      </c>
      <c r="E373" t="s">
        <v>119</v>
      </c>
      <c r="F373" t="s">
        <v>494</v>
      </c>
      <c r="G373">
        <f t="shared" si="5"/>
        <v>-9631.09</v>
      </c>
    </row>
    <row r="374" spans="1:7" x14ac:dyDescent="0.25">
      <c r="A374" t="s">
        <v>66</v>
      </c>
      <c r="B374">
        <v>12646.98</v>
      </c>
      <c r="C374">
        <v>9283.57</v>
      </c>
      <c r="D374" t="s">
        <v>108</v>
      </c>
      <c r="E374" t="s">
        <v>117</v>
      </c>
      <c r="F374" t="s">
        <v>495</v>
      </c>
      <c r="G374">
        <f t="shared" si="5"/>
        <v>-3363.41</v>
      </c>
    </row>
    <row r="375" spans="1:7" x14ac:dyDescent="0.25">
      <c r="A375" t="s">
        <v>10</v>
      </c>
      <c r="B375">
        <v>16084.76</v>
      </c>
      <c r="C375">
        <v>12986.22</v>
      </c>
      <c r="D375" t="s">
        <v>106</v>
      </c>
      <c r="E375" t="s">
        <v>122</v>
      </c>
      <c r="F375" t="s">
        <v>496</v>
      </c>
      <c r="G375">
        <f t="shared" si="5"/>
        <v>-3098.5400000000009</v>
      </c>
    </row>
    <row r="376" spans="1:7" x14ac:dyDescent="0.25">
      <c r="A376" t="s">
        <v>53</v>
      </c>
      <c r="B376">
        <v>19865.45</v>
      </c>
      <c r="C376">
        <v>9979.89</v>
      </c>
      <c r="D376" t="s">
        <v>106</v>
      </c>
      <c r="E376" t="s">
        <v>111</v>
      </c>
      <c r="F376" t="s">
        <v>497</v>
      </c>
      <c r="G376">
        <f t="shared" si="5"/>
        <v>-9885.5600000000013</v>
      </c>
    </row>
    <row r="377" spans="1:7" x14ac:dyDescent="0.25">
      <c r="A377" t="s">
        <v>45</v>
      </c>
      <c r="B377">
        <v>10811.65</v>
      </c>
      <c r="C377">
        <v>9021.91</v>
      </c>
      <c r="D377" t="s">
        <v>106</v>
      </c>
      <c r="E377" t="s">
        <v>116</v>
      </c>
      <c r="F377" t="s">
        <v>498</v>
      </c>
      <c r="G377">
        <f t="shared" si="5"/>
        <v>-1789.7399999999998</v>
      </c>
    </row>
    <row r="378" spans="1:7" x14ac:dyDescent="0.25">
      <c r="A378" t="s">
        <v>28</v>
      </c>
      <c r="B378">
        <v>9686.43</v>
      </c>
      <c r="C378">
        <v>6256.88</v>
      </c>
      <c r="D378" t="s">
        <v>109</v>
      </c>
      <c r="E378" t="s">
        <v>111</v>
      </c>
      <c r="F378" t="s">
        <v>499</v>
      </c>
      <c r="G378">
        <f t="shared" si="5"/>
        <v>-3429.55</v>
      </c>
    </row>
    <row r="379" spans="1:7" x14ac:dyDescent="0.25">
      <c r="A379" t="s">
        <v>105</v>
      </c>
      <c r="B379">
        <v>12212.92</v>
      </c>
      <c r="C379">
        <v>11172.94</v>
      </c>
      <c r="D379" t="s">
        <v>109</v>
      </c>
      <c r="E379" t="s">
        <v>114</v>
      </c>
      <c r="F379" t="s">
        <v>500</v>
      </c>
      <c r="G379">
        <f t="shared" si="5"/>
        <v>-1039.9799999999996</v>
      </c>
    </row>
    <row r="380" spans="1:7" x14ac:dyDescent="0.25">
      <c r="A380" t="s">
        <v>16</v>
      </c>
      <c r="B380">
        <v>5562.55</v>
      </c>
      <c r="C380">
        <v>13639.73</v>
      </c>
      <c r="D380" t="s">
        <v>109</v>
      </c>
      <c r="E380" t="s">
        <v>114</v>
      </c>
      <c r="F380" t="s">
        <v>501</v>
      </c>
      <c r="G380">
        <f t="shared" si="5"/>
        <v>8077.1799999999994</v>
      </c>
    </row>
    <row r="381" spans="1:7" x14ac:dyDescent="0.25">
      <c r="A381" t="s">
        <v>41</v>
      </c>
      <c r="B381">
        <v>10543.09</v>
      </c>
      <c r="C381">
        <v>6851.52</v>
      </c>
      <c r="D381" t="s">
        <v>108</v>
      </c>
      <c r="E381" t="s">
        <v>117</v>
      </c>
      <c r="F381" t="s">
        <v>502</v>
      </c>
      <c r="G381">
        <f t="shared" si="5"/>
        <v>-3691.5699999999997</v>
      </c>
    </row>
    <row r="382" spans="1:7" x14ac:dyDescent="0.25">
      <c r="A382" t="s">
        <v>15</v>
      </c>
      <c r="B382">
        <v>12552.93</v>
      </c>
      <c r="C382">
        <v>13634.47</v>
      </c>
      <c r="D382" t="s">
        <v>107</v>
      </c>
      <c r="E382" t="s">
        <v>119</v>
      </c>
      <c r="F382" t="s">
        <v>503</v>
      </c>
      <c r="G382">
        <f t="shared" si="5"/>
        <v>1081.5399999999991</v>
      </c>
    </row>
    <row r="383" spans="1:7" x14ac:dyDescent="0.25">
      <c r="A383" t="s">
        <v>94</v>
      </c>
      <c r="B383">
        <v>19980.07</v>
      </c>
      <c r="C383">
        <v>13617.87</v>
      </c>
      <c r="D383" t="s">
        <v>108</v>
      </c>
      <c r="E383" t="s">
        <v>117</v>
      </c>
      <c r="F383" t="s">
        <v>504</v>
      </c>
      <c r="G383">
        <f t="shared" si="5"/>
        <v>-6362.1999999999989</v>
      </c>
    </row>
    <row r="384" spans="1:7" x14ac:dyDescent="0.25">
      <c r="A384" t="s">
        <v>101</v>
      </c>
      <c r="B384">
        <v>8110.19</v>
      </c>
      <c r="C384">
        <v>6202.96</v>
      </c>
      <c r="D384" t="s">
        <v>108</v>
      </c>
      <c r="E384" t="s">
        <v>112</v>
      </c>
      <c r="F384" t="s">
        <v>505</v>
      </c>
      <c r="G384">
        <f t="shared" si="5"/>
        <v>-1907.2299999999996</v>
      </c>
    </row>
    <row r="385" spans="1:7" x14ac:dyDescent="0.25">
      <c r="A385" t="s">
        <v>64</v>
      </c>
      <c r="B385">
        <v>15408.92</v>
      </c>
      <c r="C385">
        <v>8426.43</v>
      </c>
      <c r="D385" t="s">
        <v>107</v>
      </c>
      <c r="E385" t="s">
        <v>111</v>
      </c>
      <c r="F385" t="s">
        <v>506</v>
      </c>
      <c r="G385">
        <f t="shared" si="5"/>
        <v>-6982.49</v>
      </c>
    </row>
    <row r="386" spans="1:7" x14ac:dyDescent="0.25">
      <c r="A386" t="s">
        <v>69</v>
      </c>
      <c r="B386">
        <v>18863.03</v>
      </c>
      <c r="C386">
        <v>19858.34</v>
      </c>
      <c r="D386" t="s">
        <v>106</v>
      </c>
      <c r="E386" t="s">
        <v>115</v>
      </c>
      <c r="F386" t="s">
        <v>507</v>
      </c>
      <c r="G386">
        <f t="shared" ref="G386:G449" si="6">C386-B386</f>
        <v>995.31000000000131</v>
      </c>
    </row>
    <row r="387" spans="1:7" x14ac:dyDescent="0.25">
      <c r="A387" t="s">
        <v>60</v>
      </c>
      <c r="B387">
        <v>18955.52</v>
      </c>
      <c r="C387">
        <v>10402.43</v>
      </c>
      <c r="D387" t="s">
        <v>107</v>
      </c>
      <c r="E387" t="s">
        <v>116</v>
      </c>
      <c r="F387" t="s">
        <v>508</v>
      </c>
      <c r="G387">
        <f t="shared" si="6"/>
        <v>-8553.09</v>
      </c>
    </row>
    <row r="388" spans="1:7" x14ac:dyDescent="0.25">
      <c r="A388" t="s">
        <v>34</v>
      </c>
      <c r="B388">
        <v>11684.45</v>
      </c>
      <c r="C388">
        <v>8558.1</v>
      </c>
      <c r="D388" t="s">
        <v>109</v>
      </c>
      <c r="E388" t="s">
        <v>111</v>
      </c>
      <c r="F388" t="s">
        <v>509</v>
      </c>
      <c r="G388">
        <f t="shared" si="6"/>
        <v>-3126.3500000000004</v>
      </c>
    </row>
    <row r="389" spans="1:7" x14ac:dyDescent="0.25">
      <c r="A389" t="s">
        <v>10</v>
      </c>
      <c r="B389">
        <v>14618.49</v>
      </c>
      <c r="C389">
        <v>6057.48</v>
      </c>
      <c r="D389" t="s">
        <v>107</v>
      </c>
      <c r="E389" t="s">
        <v>116</v>
      </c>
      <c r="F389" t="s">
        <v>510</v>
      </c>
      <c r="G389">
        <f t="shared" si="6"/>
        <v>-8561.01</v>
      </c>
    </row>
    <row r="390" spans="1:7" x14ac:dyDescent="0.25">
      <c r="A390" t="s">
        <v>62</v>
      </c>
      <c r="B390">
        <v>14040.39</v>
      </c>
      <c r="C390">
        <v>8837.61</v>
      </c>
      <c r="D390" t="s">
        <v>108</v>
      </c>
      <c r="E390" t="s">
        <v>121</v>
      </c>
      <c r="F390" t="s">
        <v>511</v>
      </c>
      <c r="G390">
        <f t="shared" si="6"/>
        <v>-5202.7799999999988</v>
      </c>
    </row>
    <row r="391" spans="1:7" x14ac:dyDescent="0.25">
      <c r="A391" t="s">
        <v>71</v>
      </c>
      <c r="B391">
        <v>8650.81</v>
      </c>
      <c r="C391">
        <v>11790.51</v>
      </c>
      <c r="D391" t="s">
        <v>109</v>
      </c>
      <c r="E391" t="s">
        <v>119</v>
      </c>
      <c r="F391" t="s">
        <v>512</v>
      </c>
      <c r="G391">
        <f t="shared" si="6"/>
        <v>3139.7000000000007</v>
      </c>
    </row>
    <row r="392" spans="1:7" x14ac:dyDescent="0.25">
      <c r="A392" t="s">
        <v>104</v>
      </c>
      <c r="B392">
        <v>10509.61</v>
      </c>
      <c r="C392">
        <v>14669.68</v>
      </c>
      <c r="D392" t="s">
        <v>109</v>
      </c>
      <c r="E392" t="s">
        <v>122</v>
      </c>
      <c r="F392" t="s">
        <v>513</v>
      </c>
      <c r="G392">
        <f t="shared" si="6"/>
        <v>4160.07</v>
      </c>
    </row>
    <row r="393" spans="1:7" x14ac:dyDescent="0.25">
      <c r="A393" t="s">
        <v>84</v>
      </c>
      <c r="B393">
        <v>19143.3</v>
      </c>
      <c r="C393">
        <v>6403.28</v>
      </c>
      <c r="D393" t="s">
        <v>106</v>
      </c>
      <c r="E393" t="s">
        <v>110</v>
      </c>
      <c r="F393" t="s">
        <v>514</v>
      </c>
      <c r="G393">
        <f t="shared" si="6"/>
        <v>-12740.02</v>
      </c>
    </row>
    <row r="394" spans="1:7" x14ac:dyDescent="0.25">
      <c r="A394" t="s">
        <v>46</v>
      </c>
      <c r="B394">
        <v>9241.32</v>
      </c>
      <c r="C394">
        <v>9840.07</v>
      </c>
      <c r="D394" t="s">
        <v>106</v>
      </c>
      <c r="E394" t="s">
        <v>120</v>
      </c>
      <c r="F394" t="s">
        <v>515</v>
      </c>
      <c r="G394">
        <f t="shared" si="6"/>
        <v>598.75</v>
      </c>
    </row>
    <row r="395" spans="1:7" x14ac:dyDescent="0.25">
      <c r="A395" t="s">
        <v>55</v>
      </c>
      <c r="B395">
        <v>19848.259999999998</v>
      </c>
      <c r="C395">
        <v>4281</v>
      </c>
      <c r="D395" t="s">
        <v>106</v>
      </c>
      <c r="E395" t="s">
        <v>114</v>
      </c>
      <c r="F395" t="s">
        <v>516</v>
      </c>
      <c r="G395">
        <f t="shared" si="6"/>
        <v>-15567.259999999998</v>
      </c>
    </row>
    <row r="396" spans="1:7" x14ac:dyDescent="0.25">
      <c r="A396" t="s">
        <v>21</v>
      </c>
      <c r="B396">
        <v>5634.95</v>
      </c>
      <c r="C396">
        <v>9087.61</v>
      </c>
      <c r="D396" t="s">
        <v>109</v>
      </c>
      <c r="E396" t="s">
        <v>112</v>
      </c>
      <c r="F396" t="s">
        <v>517</v>
      </c>
      <c r="G396">
        <f t="shared" si="6"/>
        <v>3452.6600000000008</v>
      </c>
    </row>
    <row r="397" spans="1:7" x14ac:dyDescent="0.25">
      <c r="A397" t="s">
        <v>7</v>
      </c>
      <c r="B397">
        <v>19341.990000000002</v>
      </c>
      <c r="C397">
        <v>10226.42</v>
      </c>
      <c r="D397" t="s">
        <v>108</v>
      </c>
      <c r="E397" t="s">
        <v>112</v>
      </c>
      <c r="F397" t="s">
        <v>518</v>
      </c>
      <c r="G397">
        <f t="shared" si="6"/>
        <v>-9115.5700000000015</v>
      </c>
    </row>
    <row r="398" spans="1:7" x14ac:dyDescent="0.25">
      <c r="A398" t="s">
        <v>61</v>
      </c>
      <c r="B398">
        <v>6016.7</v>
      </c>
      <c r="C398">
        <v>6008.11</v>
      </c>
      <c r="D398" t="s">
        <v>109</v>
      </c>
      <c r="E398" t="s">
        <v>111</v>
      </c>
      <c r="F398" t="s">
        <v>519</v>
      </c>
      <c r="G398">
        <f t="shared" si="6"/>
        <v>-8.5900000000001455</v>
      </c>
    </row>
    <row r="399" spans="1:7" x14ac:dyDescent="0.25">
      <c r="A399" t="s">
        <v>54</v>
      </c>
      <c r="B399">
        <v>7375.8</v>
      </c>
      <c r="C399">
        <v>8595.99</v>
      </c>
      <c r="D399" t="s">
        <v>107</v>
      </c>
      <c r="E399" t="s">
        <v>122</v>
      </c>
      <c r="F399" t="s">
        <v>520</v>
      </c>
      <c r="G399">
        <f t="shared" si="6"/>
        <v>1220.1899999999996</v>
      </c>
    </row>
    <row r="400" spans="1:7" x14ac:dyDescent="0.25">
      <c r="A400" t="s">
        <v>50</v>
      </c>
      <c r="B400">
        <v>16671.18</v>
      </c>
      <c r="C400">
        <v>8664.19</v>
      </c>
      <c r="D400" t="s">
        <v>107</v>
      </c>
      <c r="E400" t="s">
        <v>122</v>
      </c>
      <c r="F400" t="s">
        <v>521</v>
      </c>
      <c r="G400">
        <f t="shared" si="6"/>
        <v>-8006.99</v>
      </c>
    </row>
    <row r="401" spans="1:7" x14ac:dyDescent="0.25">
      <c r="A401" t="s">
        <v>26</v>
      </c>
      <c r="B401">
        <v>8629.7099999999991</v>
      </c>
      <c r="C401">
        <v>11864.29</v>
      </c>
      <c r="D401" t="s">
        <v>107</v>
      </c>
      <c r="E401" t="s">
        <v>116</v>
      </c>
      <c r="F401" t="s">
        <v>522</v>
      </c>
      <c r="G401">
        <f t="shared" si="6"/>
        <v>3234.5800000000017</v>
      </c>
    </row>
    <row r="402" spans="1:7" x14ac:dyDescent="0.25">
      <c r="A402" t="s">
        <v>25</v>
      </c>
      <c r="B402">
        <v>5636.43</v>
      </c>
      <c r="C402">
        <v>16914.900000000001</v>
      </c>
      <c r="D402" t="s">
        <v>108</v>
      </c>
      <c r="E402" t="s">
        <v>115</v>
      </c>
      <c r="F402" t="s">
        <v>523</v>
      </c>
      <c r="G402">
        <f t="shared" si="6"/>
        <v>11278.470000000001</v>
      </c>
    </row>
    <row r="403" spans="1:7" x14ac:dyDescent="0.25">
      <c r="A403" t="s">
        <v>87</v>
      </c>
      <c r="B403">
        <v>14704.41</v>
      </c>
      <c r="C403">
        <v>16206.97</v>
      </c>
      <c r="D403" t="s">
        <v>106</v>
      </c>
      <c r="E403" t="s">
        <v>114</v>
      </c>
      <c r="F403" t="s">
        <v>524</v>
      </c>
      <c r="G403">
        <f t="shared" si="6"/>
        <v>1502.5599999999995</v>
      </c>
    </row>
    <row r="404" spans="1:7" x14ac:dyDescent="0.25">
      <c r="A404" t="s">
        <v>81</v>
      </c>
      <c r="B404">
        <v>19165.95</v>
      </c>
      <c r="C404">
        <v>16589.96</v>
      </c>
      <c r="D404" t="s">
        <v>108</v>
      </c>
      <c r="E404" t="s">
        <v>121</v>
      </c>
      <c r="F404" t="s">
        <v>525</v>
      </c>
      <c r="G404">
        <f t="shared" si="6"/>
        <v>-2575.9900000000016</v>
      </c>
    </row>
    <row r="405" spans="1:7" x14ac:dyDescent="0.25">
      <c r="A405" t="s">
        <v>17</v>
      </c>
      <c r="B405">
        <v>5988</v>
      </c>
      <c r="C405">
        <v>19551.400000000001</v>
      </c>
      <c r="D405" t="s">
        <v>108</v>
      </c>
      <c r="E405" t="s">
        <v>120</v>
      </c>
      <c r="F405" t="s">
        <v>526</v>
      </c>
      <c r="G405">
        <f t="shared" si="6"/>
        <v>13563.400000000001</v>
      </c>
    </row>
    <row r="406" spans="1:7" x14ac:dyDescent="0.25">
      <c r="A406" t="s">
        <v>91</v>
      </c>
      <c r="B406">
        <v>11124.17</v>
      </c>
      <c r="C406">
        <v>11490.52</v>
      </c>
      <c r="D406" t="s">
        <v>106</v>
      </c>
      <c r="E406" t="s">
        <v>117</v>
      </c>
      <c r="F406" t="s">
        <v>527</v>
      </c>
      <c r="G406">
        <f t="shared" si="6"/>
        <v>366.35000000000036</v>
      </c>
    </row>
    <row r="407" spans="1:7" x14ac:dyDescent="0.25">
      <c r="A407" t="s">
        <v>67</v>
      </c>
      <c r="B407">
        <v>10464.33</v>
      </c>
      <c r="C407">
        <v>12481.26</v>
      </c>
      <c r="D407" t="s">
        <v>107</v>
      </c>
      <c r="E407" t="s">
        <v>114</v>
      </c>
      <c r="F407" t="s">
        <v>528</v>
      </c>
      <c r="G407">
        <f t="shared" si="6"/>
        <v>2016.9300000000003</v>
      </c>
    </row>
    <row r="408" spans="1:7" x14ac:dyDescent="0.25">
      <c r="A408" t="s">
        <v>85</v>
      </c>
      <c r="B408">
        <v>16946.12</v>
      </c>
      <c r="C408">
        <v>17512.080000000002</v>
      </c>
      <c r="D408" t="s">
        <v>108</v>
      </c>
      <c r="E408" t="s">
        <v>119</v>
      </c>
      <c r="F408" t="s">
        <v>529</v>
      </c>
      <c r="G408">
        <f t="shared" si="6"/>
        <v>565.96000000000276</v>
      </c>
    </row>
    <row r="409" spans="1:7" x14ac:dyDescent="0.25">
      <c r="A409" t="s">
        <v>15</v>
      </c>
      <c r="B409">
        <v>7782.76</v>
      </c>
      <c r="C409">
        <v>12267.33</v>
      </c>
      <c r="D409" t="s">
        <v>108</v>
      </c>
      <c r="E409" t="s">
        <v>121</v>
      </c>
      <c r="F409" t="s">
        <v>530</v>
      </c>
      <c r="G409">
        <f t="shared" si="6"/>
        <v>4484.57</v>
      </c>
    </row>
    <row r="410" spans="1:7" x14ac:dyDescent="0.25">
      <c r="A410" t="s">
        <v>44</v>
      </c>
      <c r="B410">
        <v>8164.36</v>
      </c>
      <c r="C410">
        <v>7221.39</v>
      </c>
      <c r="D410" t="s">
        <v>107</v>
      </c>
      <c r="E410" t="s">
        <v>120</v>
      </c>
      <c r="F410" t="s">
        <v>531</v>
      </c>
      <c r="G410">
        <f t="shared" si="6"/>
        <v>-942.96999999999935</v>
      </c>
    </row>
    <row r="411" spans="1:7" x14ac:dyDescent="0.25">
      <c r="A411" t="s">
        <v>30</v>
      </c>
      <c r="B411">
        <v>15732.02</v>
      </c>
      <c r="C411">
        <v>15070.84</v>
      </c>
      <c r="D411" t="s">
        <v>107</v>
      </c>
      <c r="E411" t="s">
        <v>116</v>
      </c>
      <c r="F411" t="s">
        <v>532</v>
      </c>
      <c r="G411">
        <f t="shared" si="6"/>
        <v>-661.18000000000029</v>
      </c>
    </row>
    <row r="412" spans="1:7" x14ac:dyDescent="0.25">
      <c r="A412" t="s">
        <v>44</v>
      </c>
      <c r="B412">
        <v>9519.58</v>
      </c>
      <c r="C412">
        <v>6676.74</v>
      </c>
      <c r="D412" t="s">
        <v>108</v>
      </c>
      <c r="E412" t="s">
        <v>116</v>
      </c>
      <c r="F412" t="s">
        <v>533</v>
      </c>
      <c r="G412">
        <f t="shared" si="6"/>
        <v>-2842.84</v>
      </c>
    </row>
    <row r="413" spans="1:7" x14ac:dyDescent="0.25">
      <c r="A413" t="s">
        <v>75</v>
      </c>
      <c r="B413">
        <v>12771.38</v>
      </c>
      <c r="C413">
        <v>16638.23</v>
      </c>
      <c r="D413" t="s">
        <v>108</v>
      </c>
      <c r="E413" t="s">
        <v>116</v>
      </c>
      <c r="F413" t="s">
        <v>534</v>
      </c>
      <c r="G413">
        <f t="shared" si="6"/>
        <v>3866.8500000000004</v>
      </c>
    </row>
    <row r="414" spans="1:7" x14ac:dyDescent="0.25">
      <c r="A414" t="s">
        <v>100</v>
      </c>
      <c r="B414">
        <v>9087.9</v>
      </c>
      <c r="C414">
        <v>7508.88</v>
      </c>
      <c r="D414" t="s">
        <v>109</v>
      </c>
      <c r="E414" t="s">
        <v>119</v>
      </c>
      <c r="F414" t="s">
        <v>535</v>
      </c>
      <c r="G414">
        <f t="shared" si="6"/>
        <v>-1579.0199999999995</v>
      </c>
    </row>
    <row r="415" spans="1:7" x14ac:dyDescent="0.25">
      <c r="A415" t="s">
        <v>99</v>
      </c>
      <c r="B415">
        <v>18283.66</v>
      </c>
      <c r="C415">
        <v>15115.94</v>
      </c>
      <c r="D415" t="s">
        <v>106</v>
      </c>
      <c r="E415" t="s">
        <v>122</v>
      </c>
      <c r="F415" t="s">
        <v>536</v>
      </c>
      <c r="G415">
        <f t="shared" si="6"/>
        <v>-3167.7199999999993</v>
      </c>
    </row>
    <row r="416" spans="1:7" x14ac:dyDescent="0.25">
      <c r="A416" t="s">
        <v>36</v>
      </c>
      <c r="B416">
        <v>9772.2999999999993</v>
      </c>
      <c r="C416">
        <v>16505.580000000002</v>
      </c>
      <c r="D416" t="s">
        <v>106</v>
      </c>
      <c r="E416" t="s">
        <v>122</v>
      </c>
      <c r="F416" t="s">
        <v>537</v>
      </c>
      <c r="G416">
        <f t="shared" si="6"/>
        <v>6733.2800000000025</v>
      </c>
    </row>
    <row r="417" spans="1:7" x14ac:dyDescent="0.25">
      <c r="A417" t="s">
        <v>13</v>
      </c>
      <c r="B417">
        <v>6601.68</v>
      </c>
      <c r="C417">
        <v>10433.89</v>
      </c>
      <c r="D417" t="s">
        <v>106</v>
      </c>
      <c r="E417" t="s">
        <v>115</v>
      </c>
      <c r="F417" t="s">
        <v>538</v>
      </c>
      <c r="G417">
        <f t="shared" si="6"/>
        <v>3832.2099999999991</v>
      </c>
    </row>
    <row r="418" spans="1:7" x14ac:dyDescent="0.25">
      <c r="A418" t="s">
        <v>26</v>
      </c>
      <c r="B418">
        <v>11991.86</v>
      </c>
      <c r="C418">
        <v>17296.79</v>
      </c>
      <c r="D418" t="s">
        <v>108</v>
      </c>
      <c r="E418" t="s">
        <v>111</v>
      </c>
      <c r="F418" t="s">
        <v>539</v>
      </c>
      <c r="G418">
        <f t="shared" si="6"/>
        <v>5304.93</v>
      </c>
    </row>
    <row r="419" spans="1:7" x14ac:dyDescent="0.25">
      <c r="A419" t="s">
        <v>52</v>
      </c>
      <c r="B419">
        <v>14767.42</v>
      </c>
      <c r="C419">
        <v>8444.4500000000007</v>
      </c>
      <c r="D419" t="s">
        <v>109</v>
      </c>
      <c r="E419" t="s">
        <v>111</v>
      </c>
      <c r="F419" t="s">
        <v>540</v>
      </c>
      <c r="G419">
        <f t="shared" si="6"/>
        <v>-6322.9699999999993</v>
      </c>
    </row>
    <row r="420" spans="1:7" x14ac:dyDescent="0.25">
      <c r="A420" t="s">
        <v>70</v>
      </c>
      <c r="B420">
        <v>9486.3799999999992</v>
      </c>
      <c r="C420">
        <v>12397.85</v>
      </c>
      <c r="D420" t="s">
        <v>107</v>
      </c>
      <c r="E420" t="s">
        <v>111</v>
      </c>
      <c r="F420" t="s">
        <v>541</v>
      </c>
      <c r="G420">
        <f t="shared" si="6"/>
        <v>2911.4700000000012</v>
      </c>
    </row>
    <row r="421" spans="1:7" x14ac:dyDescent="0.25">
      <c r="A421" t="s">
        <v>102</v>
      </c>
      <c r="B421">
        <v>15683.84</v>
      </c>
      <c r="C421">
        <v>10795.53</v>
      </c>
      <c r="D421" t="s">
        <v>106</v>
      </c>
      <c r="E421" t="s">
        <v>111</v>
      </c>
      <c r="F421" t="s">
        <v>542</v>
      </c>
      <c r="G421">
        <f t="shared" si="6"/>
        <v>-4888.3099999999995</v>
      </c>
    </row>
    <row r="422" spans="1:7" x14ac:dyDescent="0.25">
      <c r="A422" t="s">
        <v>33</v>
      </c>
      <c r="B422">
        <v>14355.72</v>
      </c>
      <c r="C422">
        <v>8946.7199999999993</v>
      </c>
      <c r="D422" t="s">
        <v>107</v>
      </c>
      <c r="E422" t="s">
        <v>117</v>
      </c>
      <c r="F422" t="s">
        <v>543</v>
      </c>
      <c r="G422">
        <f t="shared" si="6"/>
        <v>-5409</v>
      </c>
    </row>
    <row r="423" spans="1:7" x14ac:dyDescent="0.25">
      <c r="A423" t="s">
        <v>46</v>
      </c>
      <c r="B423">
        <v>6161.4</v>
      </c>
      <c r="C423">
        <v>9169.7900000000009</v>
      </c>
      <c r="D423" t="s">
        <v>106</v>
      </c>
      <c r="E423" t="s">
        <v>112</v>
      </c>
      <c r="F423" t="s">
        <v>544</v>
      </c>
      <c r="G423">
        <f t="shared" si="6"/>
        <v>3008.3900000000012</v>
      </c>
    </row>
    <row r="424" spans="1:7" x14ac:dyDescent="0.25">
      <c r="A424" t="s">
        <v>37</v>
      </c>
      <c r="B424">
        <v>18415.88</v>
      </c>
      <c r="C424">
        <v>16609.490000000002</v>
      </c>
      <c r="D424" t="s">
        <v>108</v>
      </c>
      <c r="E424" t="s">
        <v>112</v>
      </c>
      <c r="F424" t="s">
        <v>545</v>
      </c>
      <c r="G424">
        <f t="shared" si="6"/>
        <v>-1806.3899999999994</v>
      </c>
    </row>
    <row r="425" spans="1:7" x14ac:dyDescent="0.25">
      <c r="A425" t="s">
        <v>34</v>
      </c>
      <c r="B425">
        <v>10216.74</v>
      </c>
      <c r="C425">
        <v>16148.83</v>
      </c>
      <c r="D425" t="s">
        <v>107</v>
      </c>
      <c r="E425" t="s">
        <v>118</v>
      </c>
      <c r="F425" t="s">
        <v>546</v>
      </c>
      <c r="G425">
        <f t="shared" si="6"/>
        <v>5932.09</v>
      </c>
    </row>
    <row r="426" spans="1:7" x14ac:dyDescent="0.25">
      <c r="A426" t="s">
        <v>62</v>
      </c>
      <c r="B426">
        <v>15231.48</v>
      </c>
      <c r="C426">
        <v>5157.09</v>
      </c>
      <c r="D426" t="s">
        <v>106</v>
      </c>
      <c r="E426" t="s">
        <v>115</v>
      </c>
      <c r="F426" t="s">
        <v>547</v>
      </c>
      <c r="G426">
        <f t="shared" si="6"/>
        <v>-10074.39</v>
      </c>
    </row>
    <row r="427" spans="1:7" x14ac:dyDescent="0.25">
      <c r="A427" t="s">
        <v>63</v>
      </c>
      <c r="B427">
        <v>8543.68</v>
      </c>
      <c r="C427">
        <v>7769.77</v>
      </c>
      <c r="D427" t="s">
        <v>107</v>
      </c>
      <c r="E427" t="s">
        <v>116</v>
      </c>
      <c r="F427" t="s">
        <v>548</v>
      </c>
      <c r="G427">
        <f t="shared" si="6"/>
        <v>-773.90999999999985</v>
      </c>
    </row>
    <row r="428" spans="1:7" x14ac:dyDescent="0.25">
      <c r="A428" t="s">
        <v>56</v>
      </c>
      <c r="B428">
        <v>17824.43</v>
      </c>
      <c r="C428">
        <v>10990.57</v>
      </c>
      <c r="D428" t="s">
        <v>107</v>
      </c>
      <c r="E428" t="s">
        <v>113</v>
      </c>
      <c r="F428" t="s">
        <v>549</v>
      </c>
      <c r="G428">
        <f t="shared" si="6"/>
        <v>-6833.8600000000006</v>
      </c>
    </row>
    <row r="429" spans="1:7" x14ac:dyDescent="0.25">
      <c r="A429" t="s">
        <v>90</v>
      </c>
      <c r="B429">
        <v>9853.65</v>
      </c>
      <c r="C429">
        <v>16332.45</v>
      </c>
      <c r="D429" t="s">
        <v>107</v>
      </c>
      <c r="E429" t="s">
        <v>110</v>
      </c>
      <c r="F429" t="s">
        <v>550</v>
      </c>
      <c r="G429">
        <f t="shared" si="6"/>
        <v>6478.8000000000011</v>
      </c>
    </row>
    <row r="430" spans="1:7" x14ac:dyDescent="0.25">
      <c r="A430" t="s">
        <v>57</v>
      </c>
      <c r="B430">
        <v>19153.650000000001</v>
      </c>
      <c r="C430">
        <v>17659.96</v>
      </c>
      <c r="D430" t="s">
        <v>107</v>
      </c>
      <c r="E430" t="s">
        <v>121</v>
      </c>
      <c r="F430" t="s">
        <v>551</v>
      </c>
      <c r="G430">
        <f t="shared" si="6"/>
        <v>-1493.6900000000023</v>
      </c>
    </row>
    <row r="431" spans="1:7" x14ac:dyDescent="0.25">
      <c r="A431" t="s">
        <v>41</v>
      </c>
      <c r="B431">
        <v>6526.96</v>
      </c>
      <c r="C431">
        <v>16497.71</v>
      </c>
      <c r="D431" t="s">
        <v>106</v>
      </c>
      <c r="E431" t="s">
        <v>121</v>
      </c>
      <c r="F431" t="s">
        <v>552</v>
      </c>
      <c r="G431">
        <f t="shared" si="6"/>
        <v>9970.75</v>
      </c>
    </row>
    <row r="432" spans="1:7" x14ac:dyDescent="0.25">
      <c r="A432" t="s">
        <v>8</v>
      </c>
      <c r="B432">
        <v>8754.57</v>
      </c>
      <c r="C432">
        <v>18012.91</v>
      </c>
      <c r="D432" t="s">
        <v>107</v>
      </c>
      <c r="E432" t="s">
        <v>120</v>
      </c>
      <c r="F432" t="s">
        <v>553</v>
      </c>
      <c r="G432">
        <f t="shared" si="6"/>
        <v>9258.34</v>
      </c>
    </row>
    <row r="433" spans="1:7" x14ac:dyDescent="0.25">
      <c r="A433" t="s">
        <v>86</v>
      </c>
      <c r="B433">
        <v>13786.67</v>
      </c>
      <c r="C433">
        <v>14389.58</v>
      </c>
      <c r="D433" t="s">
        <v>107</v>
      </c>
      <c r="E433" t="s">
        <v>116</v>
      </c>
      <c r="F433" t="s">
        <v>554</v>
      </c>
      <c r="G433">
        <f t="shared" si="6"/>
        <v>602.90999999999985</v>
      </c>
    </row>
    <row r="434" spans="1:7" x14ac:dyDescent="0.25">
      <c r="A434" t="s">
        <v>49</v>
      </c>
      <c r="B434">
        <v>17816.52</v>
      </c>
      <c r="C434">
        <v>11363.75</v>
      </c>
      <c r="D434" t="s">
        <v>109</v>
      </c>
      <c r="E434" t="s">
        <v>114</v>
      </c>
      <c r="F434" t="s">
        <v>555</v>
      </c>
      <c r="G434">
        <f t="shared" si="6"/>
        <v>-6452.77</v>
      </c>
    </row>
    <row r="435" spans="1:7" x14ac:dyDescent="0.25">
      <c r="A435" t="s">
        <v>84</v>
      </c>
      <c r="B435">
        <v>9805.76</v>
      </c>
      <c r="C435">
        <v>17736.79</v>
      </c>
      <c r="D435" t="s">
        <v>107</v>
      </c>
      <c r="E435" t="s">
        <v>119</v>
      </c>
      <c r="F435" t="s">
        <v>556</v>
      </c>
      <c r="G435">
        <f t="shared" si="6"/>
        <v>7931.0300000000007</v>
      </c>
    </row>
    <row r="436" spans="1:7" x14ac:dyDescent="0.25">
      <c r="A436" t="s">
        <v>62</v>
      </c>
      <c r="B436">
        <v>13554.41</v>
      </c>
      <c r="C436">
        <v>7932.93</v>
      </c>
      <c r="D436" t="s">
        <v>106</v>
      </c>
      <c r="E436" t="s">
        <v>110</v>
      </c>
      <c r="F436" t="s">
        <v>557</v>
      </c>
      <c r="G436">
        <f t="shared" si="6"/>
        <v>-5621.48</v>
      </c>
    </row>
    <row r="437" spans="1:7" x14ac:dyDescent="0.25">
      <c r="A437" t="s">
        <v>66</v>
      </c>
      <c r="B437">
        <v>17681.71</v>
      </c>
      <c r="C437">
        <v>16727.509999999998</v>
      </c>
      <c r="D437" t="s">
        <v>108</v>
      </c>
      <c r="E437" t="s">
        <v>116</v>
      </c>
      <c r="F437" t="s">
        <v>558</v>
      </c>
      <c r="G437">
        <f t="shared" si="6"/>
        <v>-954.20000000000073</v>
      </c>
    </row>
    <row r="438" spans="1:7" x14ac:dyDescent="0.25">
      <c r="A438" t="s">
        <v>77</v>
      </c>
      <c r="B438">
        <v>10313.120000000001</v>
      </c>
      <c r="C438">
        <v>8035.44</v>
      </c>
      <c r="D438" t="s">
        <v>108</v>
      </c>
      <c r="E438" t="s">
        <v>121</v>
      </c>
      <c r="F438" t="s">
        <v>559</v>
      </c>
      <c r="G438">
        <f t="shared" si="6"/>
        <v>-2277.6800000000012</v>
      </c>
    </row>
    <row r="439" spans="1:7" x14ac:dyDescent="0.25">
      <c r="A439" t="s">
        <v>81</v>
      </c>
      <c r="B439">
        <v>10663.13</v>
      </c>
      <c r="C439">
        <v>14288.19</v>
      </c>
      <c r="D439" t="s">
        <v>107</v>
      </c>
      <c r="E439" t="s">
        <v>110</v>
      </c>
      <c r="F439" t="s">
        <v>560</v>
      </c>
      <c r="G439">
        <f t="shared" si="6"/>
        <v>3625.0600000000013</v>
      </c>
    </row>
    <row r="440" spans="1:7" x14ac:dyDescent="0.25">
      <c r="A440" t="s">
        <v>88</v>
      </c>
      <c r="B440">
        <v>13638.92</v>
      </c>
      <c r="C440">
        <v>12294.27</v>
      </c>
      <c r="D440" t="s">
        <v>107</v>
      </c>
      <c r="E440" t="s">
        <v>117</v>
      </c>
      <c r="F440" t="s">
        <v>561</v>
      </c>
      <c r="G440">
        <f t="shared" si="6"/>
        <v>-1344.6499999999996</v>
      </c>
    </row>
    <row r="441" spans="1:7" x14ac:dyDescent="0.25">
      <c r="A441" t="s">
        <v>69</v>
      </c>
      <c r="B441">
        <v>9793.06</v>
      </c>
      <c r="C441">
        <v>9430.49</v>
      </c>
      <c r="D441" t="s">
        <v>109</v>
      </c>
      <c r="E441" t="s">
        <v>118</v>
      </c>
      <c r="F441" t="s">
        <v>562</v>
      </c>
      <c r="G441">
        <f t="shared" si="6"/>
        <v>-362.56999999999971</v>
      </c>
    </row>
    <row r="442" spans="1:7" x14ac:dyDescent="0.25">
      <c r="A442" t="s">
        <v>60</v>
      </c>
      <c r="B442">
        <v>11528.67</v>
      </c>
      <c r="C442">
        <v>8655.26</v>
      </c>
      <c r="D442" t="s">
        <v>109</v>
      </c>
      <c r="E442" t="s">
        <v>120</v>
      </c>
      <c r="F442" t="s">
        <v>563</v>
      </c>
      <c r="G442">
        <f t="shared" si="6"/>
        <v>-2873.41</v>
      </c>
    </row>
    <row r="443" spans="1:7" x14ac:dyDescent="0.25">
      <c r="A443" t="s">
        <v>70</v>
      </c>
      <c r="B443">
        <v>17437.650000000001</v>
      </c>
      <c r="C443">
        <v>8510.7900000000009</v>
      </c>
      <c r="D443" t="s">
        <v>107</v>
      </c>
      <c r="E443" t="s">
        <v>122</v>
      </c>
      <c r="F443" t="s">
        <v>564</v>
      </c>
      <c r="G443">
        <f t="shared" si="6"/>
        <v>-8926.86</v>
      </c>
    </row>
    <row r="444" spans="1:7" x14ac:dyDescent="0.25">
      <c r="A444" t="s">
        <v>66</v>
      </c>
      <c r="B444">
        <v>11114.97</v>
      </c>
      <c r="C444">
        <v>11797.03</v>
      </c>
      <c r="D444" t="s">
        <v>106</v>
      </c>
      <c r="E444" t="s">
        <v>117</v>
      </c>
      <c r="F444" t="s">
        <v>565</v>
      </c>
      <c r="G444">
        <f t="shared" si="6"/>
        <v>682.06000000000131</v>
      </c>
    </row>
    <row r="445" spans="1:7" x14ac:dyDescent="0.25">
      <c r="A445" t="s">
        <v>48</v>
      </c>
      <c r="B445">
        <v>7117.11</v>
      </c>
      <c r="C445">
        <v>18623.580000000002</v>
      </c>
      <c r="D445" t="s">
        <v>109</v>
      </c>
      <c r="E445" t="s">
        <v>117</v>
      </c>
      <c r="F445" t="s">
        <v>566</v>
      </c>
      <c r="G445">
        <f t="shared" si="6"/>
        <v>11506.470000000001</v>
      </c>
    </row>
    <row r="446" spans="1:7" x14ac:dyDescent="0.25">
      <c r="A446" t="s">
        <v>56</v>
      </c>
      <c r="B446">
        <v>10675.31</v>
      </c>
      <c r="C446">
        <v>17969.400000000001</v>
      </c>
      <c r="D446" t="s">
        <v>107</v>
      </c>
      <c r="E446" t="s">
        <v>110</v>
      </c>
      <c r="F446" t="s">
        <v>567</v>
      </c>
      <c r="G446">
        <f t="shared" si="6"/>
        <v>7294.090000000002</v>
      </c>
    </row>
    <row r="447" spans="1:7" x14ac:dyDescent="0.25">
      <c r="A447" t="s">
        <v>25</v>
      </c>
      <c r="B447">
        <v>16058.62</v>
      </c>
      <c r="C447">
        <v>8574.57</v>
      </c>
      <c r="D447" t="s">
        <v>106</v>
      </c>
      <c r="E447" t="s">
        <v>115</v>
      </c>
      <c r="F447" t="s">
        <v>568</v>
      </c>
      <c r="G447">
        <f t="shared" si="6"/>
        <v>-7484.0500000000011</v>
      </c>
    </row>
    <row r="448" spans="1:7" x14ac:dyDescent="0.25">
      <c r="A448" t="s">
        <v>14</v>
      </c>
      <c r="B448">
        <v>13101.31</v>
      </c>
      <c r="C448">
        <v>17339.86</v>
      </c>
      <c r="D448" t="s">
        <v>109</v>
      </c>
      <c r="E448" t="s">
        <v>116</v>
      </c>
      <c r="F448" t="s">
        <v>569</v>
      </c>
      <c r="G448">
        <f t="shared" si="6"/>
        <v>4238.5500000000011</v>
      </c>
    </row>
    <row r="449" spans="1:7" x14ac:dyDescent="0.25">
      <c r="A449" t="s">
        <v>50</v>
      </c>
      <c r="B449">
        <v>13471.26</v>
      </c>
      <c r="C449">
        <v>17204.669999999998</v>
      </c>
      <c r="D449" t="s">
        <v>108</v>
      </c>
      <c r="E449" t="s">
        <v>112</v>
      </c>
      <c r="F449" t="s">
        <v>570</v>
      </c>
      <c r="G449">
        <f t="shared" si="6"/>
        <v>3733.409999999998</v>
      </c>
    </row>
    <row r="450" spans="1:7" x14ac:dyDescent="0.25">
      <c r="A450" t="s">
        <v>80</v>
      </c>
      <c r="B450">
        <v>6596.18</v>
      </c>
      <c r="C450">
        <v>14365.27</v>
      </c>
      <c r="D450" t="s">
        <v>107</v>
      </c>
      <c r="E450" t="s">
        <v>112</v>
      </c>
      <c r="F450" t="s">
        <v>571</v>
      </c>
      <c r="G450">
        <f t="shared" ref="G450:G513" si="7">C450-B450</f>
        <v>7769.09</v>
      </c>
    </row>
    <row r="451" spans="1:7" x14ac:dyDescent="0.25">
      <c r="A451" t="s">
        <v>96</v>
      </c>
      <c r="B451">
        <v>18051.12</v>
      </c>
      <c r="C451">
        <v>11897.73</v>
      </c>
      <c r="D451" t="s">
        <v>106</v>
      </c>
      <c r="E451" t="s">
        <v>114</v>
      </c>
      <c r="F451" t="s">
        <v>572</v>
      </c>
      <c r="G451">
        <f t="shared" si="7"/>
        <v>-6153.3899999999994</v>
      </c>
    </row>
    <row r="452" spans="1:7" x14ac:dyDescent="0.25">
      <c r="A452" t="s">
        <v>84</v>
      </c>
      <c r="B452">
        <v>17784.919999999998</v>
      </c>
      <c r="C452">
        <v>6998.12</v>
      </c>
      <c r="D452" t="s">
        <v>106</v>
      </c>
      <c r="E452" t="s">
        <v>111</v>
      </c>
      <c r="F452" t="s">
        <v>573</v>
      </c>
      <c r="G452">
        <f t="shared" si="7"/>
        <v>-10786.8</v>
      </c>
    </row>
    <row r="453" spans="1:7" x14ac:dyDescent="0.25">
      <c r="A453" t="s">
        <v>11</v>
      </c>
      <c r="B453">
        <v>5480.01</v>
      </c>
      <c r="C453">
        <v>15825.33</v>
      </c>
      <c r="D453" t="s">
        <v>106</v>
      </c>
      <c r="E453" t="s">
        <v>114</v>
      </c>
      <c r="F453" t="s">
        <v>574</v>
      </c>
      <c r="G453">
        <f t="shared" si="7"/>
        <v>10345.32</v>
      </c>
    </row>
    <row r="454" spans="1:7" x14ac:dyDescent="0.25">
      <c r="A454" t="s">
        <v>64</v>
      </c>
      <c r="B454">
        <v>10457.209999999999</v>
      </c>
      <c r="C454">
        <v>8097.63</v>
      </c>
      <c r="D454" t="s">
        <v>106</v>
      </c>
      <c r="E454" t="s">
        <v>110</v>
      </c>
      <c r="F454" t="s">
        <v>575</v>
      </c>
      <c r="G454">
        <f t="shared" si="7"/>
        <v>-2359.579999999999</v>
      </c>
    </row>
    <row r="455" spans="1:7" x14ac:dyDescent="0.25">
      <c r="A455" t="s">
        <v>41</v>
      </c>
      <c r="B455">
        <v>17815.189999999999</v>
      </c>
      <c r="C455">
        <v>10754.39</v>
      </c>
      <c r="D455" t="s">
        <v>107</v>
      </c>
      <c r="E455" t="s">
        <v>118</v>
      </c>
      <c r="F455" t="s">
        <v>576</v>
      </c>
      <c r="G455">
        <f t="shared" si="7"/>
        <v>-7060.7999999999993</v>
      </c>
    </row>
    <row r="456" spans="1:7" x14ac:dyDescent="0.25">
      <c r="A456" t="s">
        <v>65</v>
      </c>
      <c r="B456">
        <v>12172.57</v>
      </c>
      <c r="C456">
        <v>8945.7900000000009</v>
      </c>
      <c r="D456" t="s">
        <v>107</v>
      </c>
      <c r="E456" t="s">
        <v>116</v>
      </c>
      <c r="F456" t="s">
        <v>577</v>
      </c>
      <c r="G456">
        <f t="shared" si="7"/>
        <v>-3226.7799999999988</v>
      </c>
    </row>
    <row r="457" spans="1:7" x14ac:dyDescent="0.25">
      <c r="A457" t="s">
        <v>92</v>
      </c>
      <c r="B457">
        <v>17124.68</v>
      </c>
      <c r="C457">
        <v>18536.45</v>
      </c>
      <c r="D457" t="s">
        <v>109</v>
      </c>
      <c r="E457" t="s">
        <v>112</v>
      </c>
      <c r="F457" t="s">
        <v>578</v>
      </c>
      <c r="G457">
        <f t="shared" si="7"/>
        <v>1411.7700000000004</v>
      </c>
    </row>
    <row r="458" spans="1:7" x14ac:dyDescent="0.25">
      <c r="A458" t="s">
        <v>103</v>
      </c>
      <c r="B458">
        <v>19635.169999999998</v>
      </c>
      <c r="C458">
        <v>11432.48</v>
      </c>
      <c r="D458" t="s">
        <v>109</v>
      </c>
      <c r="E458" t="s">
        <v>117</v>
      </c>
      <c r="F458" t="s">
        <v>579</v>
      </c>
      <c r="G458">
        <f t="shared" si="7"/>
        <v>-8202.6899999999987</v>
      </c>
    </row>
    <row r="459" spans="1:7" x14ac:dyDescent="0.25">
      <c r="A459" t="s">
        <v>99</v>
      </c>
      <c r="B459">
        <v>5626.13</v>
      </c>
      <c r="C459">
        <v>16384.310000000001</v>
      </c>
      <c r="D459" t="s">
        <v>106</v>
      </c>
      <c r="E459" t="s">
        <v>112</v>
      </c>
      <c r="F459" t="s">
        <v>580</v>
      </c>
      <c r="G459">
        <f t="shared" si="7"/>
        <v>10758.18</v>
      </c>
    </row>
    <row r="460" spans="1:7" x14ac:dyDescent="0.25">
      <c r="A460" t="s">
        <v>67</v>
      </c>
      <c r="B460">
        <v>15219.7</v>
      </c>
      <c r="C460">
        <v>20383.45</v>
      </c>
      <c r="D460" t="s">
        <v>109</v>
      </c>
      <c r="E460" t="s">
        <v>112</v>
      </c>
      <c r="F460" t="s">
        <v>581</v>
      </c>
      <c r="G460">
        <f t="shared" si="7"/>
        <v>5163.75</v>
      </c>
    </row>
    <row r="461" spans="1:7" x14ac:dyDescent="0.25">
      <c r="A461" t="s">
        <v>92</v>
      </c>
      <c r="B461">
        <v>5726.14</v>
      </c>
      <c r="C461">
        <v>7494.42</v>
      </c>
      <c r="D461" t="s">
        <v>106</v>
      </c>
      <c r="E461" t="s">
        <v>119</v>
      </c>
      <c r="F461" t="s">
        <v>582</v>
      </c>
      <c r="G461">
        <f t="shared" si="7"/>
        <v>1768.2799999999997</v>
      </c>
    </row>
    <row r="462" spans="1:7" x14ac:dyDescent="0.25">
      <c r="A462" t="s">
        <v>11</v>
      </c>
      <c r="B462">
        <v>17468.91</v>
      </c>
      <c r="C462">
        <v>16206.92</v>
      </c>
      <c r="D462" t="s">
        <v>107</v>
      </c>
      <c r="E462" t="s">
        <v>120</v>
      </c>
      <c r="F462" t="s">
        <v>583</v>
      </c>
      <c r="G462">
        <f t="shared" si="7"/>
        <v>-1261.9899999999998</v>
      </c>
    </row>
    <row r="463" spans="1:7" x14ac:dyDescent="0.25">
      <c r="A463" t="s">
        <v>71</v>
      </c>
      <c r="B463">
        <v>7673.86</v>
      </c>
      <c r="C463">
        <v>10840.57</v>
      </c>
      <c r="D463" t="s">
        <v>108</v>
      </c>
      <c r="E463" t="s">
        <v>112</v>
      </c>
      <c r="F463" t="s">
        <v>584</v>
      </c>
      <c r="G463">
        <f t="shared" si="7"/>
        <v>3166.71</v>
      </c>
    </row>
    <row r="464" spans="1:7" x14ac:dyDescent="0.25">
      <c r="A464" t="s">
        <v>43</v>
      </c>
      <c r="B464">
        <v>12627.63</v>
      </c>
      <c r="C464">
        <v>12932.34</v>
      </c>
      <c r="D464" t="s">
        <v>106</v>
      </c>
      <c r="E464" t="s">
        <v>112</v>
      </c>
      <c r="F464" t="s">
        <v>585</v>
      </c>
      <c r="G464">
        <f t="shared" si="7"/>
        <v>304.71000000000095</v>
      </c>
    </row>
    <row r="465" spans="1:7" x14ac:dyDescent="0.25">
      <c r="A465" t="s">
        <v>68</v>
      </c>
      <c r="B465">
        <v>8430.35</v>
      </c>
      <c r="C465">
        <v>8613.02</v>
      </c>
      <c r="D465" t="s">
        <v>108</v>
      </c>
      <c r="E465" t="s">
        <v>110</v>
      </c>
      <c r="F465" t="s">
        <v>586</v>
      </c>
      <c r="G465">
        <f t="shared" si="7"/>
        <v>182.67000000000007</v>
      </c>
    </row>
    <row r="466" spans="1:7" x14ac:dyDescent="0.25">
      <c r="A466" t="s">
        <v>68</v>
      </c>
      <c r="B466">
        <v>7272.68</v>
      </c>
      <c r="C466">
        <v>11848.77</v>
      </c>
      <c r="D466" t="s">
        <v>108</v>
      </c>
      <c r="E466" t="s">
        <v>120</v>
      </c>
      <c r="F466" t="s">
        <v>587</v>
      </c>
      <c r="G466">
        <f t="shared" si="7"/>
        <v>4576.09</v>
      </c>
    </row>
    <row r="467" spans="1:7" x14ac:dyDescent="0.25">
      <c r="A467" t="s">
        <v>27</v>
      </c>
      <c r="B467">
        <v>9227.5300000000007</v>
      </c>
      <c r="C467">
        <v>13549.38</v>
      </c>
      <c r="D467" t="s">
        <v>108</v>
      </c>
      <c r="E467" t="s">
        <v>110</v>
      </c>
      <c r="F467" t="s">
        <v>588</v>
      </c>
      <c r="G467">
        <f t="shared" si="7"/>
        <v>4321.8499999999985</v>
      </c>
    </row>
    <row r="468" spans="1:7" x14ac:dyDescent="0.25">
      <c r="A468" t="s">
        <v>10</v>
      </c>
      <c r="B468">
        <v>16646.07</v>
      </c>
      <c r="C468">
        <v>5501.29</v>
      </c>
      <c r="D468" t="s">
        <v>109</v>
      </c>
      <c r="E468" t="s">
        <v>116</v>
      </c>
      <c r="F468" t="s">
        <v>589</v>
      </c>
      <c r="G468">
        <f t="shared" si="7"/>
        <v>-11144.779999999999</v>
      </c>
    </row>
    <row r="469" spans="1:7" x14ac:dyDescent="0.25">
      <c r="A469" t="s">
        <v>18</v>
      </c>
      <c r="B469">
        <v>8090.11</v>
      </c>
      <c r="C469">
        <v>14102.68</v>
      </c>
      <c r="D469" t="s">
        <v>106</v>
      </c>
      <c r="E469" t="s">
        <v>119</v>
      </c>
      <c r="F469" t="s">
        <v>590</v>
      </c>
      <c r="G469">
        <f t="shared" si="7"/>
        <v>6012.5700000000006</v>
      </c>
    </row>
    <row r="470" spans="1:7" x14ac:dyDescent="0.25">
      <c r="A470" t="s">
        <v>91</v>
      </c>
      <c r="B470">
        <v>17448.34</v>
      </c>
      <c r="C470">
        <v>10433.1</v>
      </c>
      <c r="D470" t="s">
        <v>106</v>
      </c>
      <c r="E470" t="s">
        <v>122</v>
      </c>
      <c r="F470" t="s">
        <v>591</v>
      </c>
      <c r="G470">
        <f t="shared" si="7"/>
        <v>-7015.24</v>
      </c>
    </row>
    <row r="471" spans="1:7" x14ac:dyDescent="0.25">
      <c r="A471" t="s">
        <v>45</v>
      </c>
      <c r="B471">
        <v>6280.29</v>
      </c>
      <c r="C471">
        <v>19418.96</v>
      </c>
      <c r="D471" t="s">
        <v>109</v>
      </c>
      <c r="E471" t="s">
        <v>110</v>
      </c>
      <c r="F471" t="s">
        <v>592</v>
      </c>
      <c r="G471">
        <f t="shared" si="7"/>
        <v>13138.669999999998</v>
      </c>
    </row>
    <row r="472" spans="1:7" x14ac:dyDescent="0.25">
      <c r="A472" t="s">
        <v>104</v>
      </c>
      <c r="B472">
        <v>12190.74</v>
      </c>
      <c r="C472">
        <v>9532.23</v>
      </c>
      <c r="D472" t="s">
        <v>109</v>
      </c>
      <c r="E472" t="s">
        <v>111</v>
      </c>
      <c r="F472" t="s">
        <v>593</v>
      </c>
      <c r="G472">
        <f t="shared" si="7"/>
        <v>-2658.51</v>
      </c>
    </row>
    <row r="473" spans="1:7" x14ac:dyDescent="0.25">
      <c r="A473" t="s">
        <v>69</v>
      </c>
      <c r="B473">
        <v>14412.01</v>
      </c>
      <c r="C473">
        <v>8080.55</v>
      </c>
      <c r="D473" t="s">
        <v>106</v>
      </c>
      <c r="E473" t="s">
        <v>116</v>
      </c>
      <c r="F473" t="s">
        <v>594</v>
      </c>
      <c r="G473">
        <f t="shared" si="7"/>
        <v>-6331.46</v>
      </c>
    </row>
    <row r="474" spans="1:7" x14ac:dyDescent="0.25">
      <c r="A474" t="s">
        <v>97</v>
      </c>
      <c r="B474">
        <v>13042.52</v>
      </c>
      <c r="C474">
        <v>18220.810000000001</v>
      </c>
      <c r="D474" t="s">
        <v>108</v>
      </c>
      <c r="E474" t="s">
        <v>121</v>
      </c>
      <c r="F474" t="s">
        <v>595</v>
      </c>
      <c r="G474">
        <f t="shared" si="7"/>
        <v>5178.2900000000009</v>
      </c>
    </row>
    <row r="475" spans="1:7" x14ac:dyDescent="0.25">
      <c r="A475" t="s">
        <v>103</v>
      </c>
      <c r="B475">
        <v>15437.19</v>
      </c>
      <c r="C475">
        <v>17547.509999999998</v>
      </c>
      <c r="D475" t="s">
        <v>106</v>
      </c>
      <c r="E475" t="s">
        <v>122</v>
      </c>
      <c r="F475" t="s">
        <v>596</v>
      </c>
      <c r="G475">
        <f t="shared" si="7"/>
        <v>2110.3199999999979</v>
      </c>
    </row>
    <row r="476" spans="1:7" x14ac:dyDescent="0.25">
      <c r="A476" t="s">
        <v>7</v>
      </c>
      <c r="B476">
        <v>12856.08</v>
      </c>
      <c r="C476">
        <v>6160.32</v>
      </c>
      <c r="D476" t="s">
        <v>107</v>
      </c>
      <c r="E476" t="s">
        <v>121</v>
      </c>
      <c r="F476" t="s">
        <v>597</v>
      </c>
      <c r="G476">
        <f t="shared" si="7"/>
        <v>-6695.76</v>
      </c>
    </row>
    <row r="477" spans="1:7" x14ac:dyDescent="0.25">
      <c r="A477" t="s">
        <v>94</v>
      </c>
      <c r="B477">
        <v>11642.21</v>
      </c>
      <c r="C477">
        <v>13152.63</v>
      </c>
      <c r="D477" t="s">
        <v>106</v>
      </c>
      <c r="E477" t="s">
        <v>114</v>
      </c>
      <c r="F477" t="s">
        <v>598</v>
      </c>
      <c r="G477">
        <f t="shared" si="7"/>
        <v>1510.42</v>
      </c>
    </row>
    <row r="478" spans="1:7" x14ac:dyDescent="0.25">
      <c r="A478" t="s">
        <v>48</v>
      </c>
      <c r="B478">
        <v>7791.19</v>
      </c>
      <c r="C478">
        <v>18972.62</v>
      </c>
      <c r="D478" t="s">
        <v>108</v>
      </c>
      <c r="E478" t="s">
        <v>116</v>
      </c>
      <c r="F478" t="s">
        <v>599</v>
      </c>
      <c r="G478">
        <f t="shared" si="7"/>
        <v>11181.43</v>
      </c>
    </row>
    <row r="479" spans="1:7" x14ac:dyDescent="0.25">
      <c r="A479" t="s">
        <v>54</v>
      </c>
      <c r="B479">
        <v>5462.75</v>
      </c>
      <c r="C479">
        <v>19344.73</v>
      </c>
      <c r="D479" t="s">
        <v>106</v>
      </c>
      <c r="E479" t="s">
        <v>114</v>
      </c>
      <c r="F479" t="s">
        <v>600</v>
      </c>
      <c r="G479">
        <f t="shared" si="7"/>
        <v>13881.98</v>
      </c>
    </row>
    <row r="480" spans="1:7" x14ac:dyDescent="0.25">
      <c r="A480" t="s">
        <v>37</v>
      </c>
      <c r="B480">
        <v>12688.48</v>
      </c>
      <c r="C480">
        <v>7966.58</v>
      </c>
      <c r="D480" t="s">
        <v>108</v>
      </c>
      <c r="E480" t="s">
        <v>122</v>
      </c>
      <c r="F480" t="s">
        <v>601</v>
      </c>
      <c r="G480">
        <f t="shared" si="7"/>
        <v>-4721.8999999999996</v>
      </c>
    </row>
    <row r="481" spans="1:7" x14ac:dyDescent="0.25">
      <c r="A481" t="s">
        <v>36</v>
      </c>
      <c r="B481">
        <v>18428.86</v>
      </c>
      <c r="C481">
        <v>15274.69</v>
      </c>
      <c r="D481" t="s">
        <v>106</v>
      </c>
      <c r="E481" t="s">
        <v>115</v>
      </c>
      <c r="F481" t="s">
        <v>602</v>
      </c>
      <c r="G481">
        <f t="shared" si="7"/>
        <v>-3154.17</v>
      </c>
    </row>
    <row r="482" spans="1:7" x14ac:dyDescent="0.25">
      <c r="A482" t="s">
        <v>65</v>
      </c>
      <c r="B482">
        <v>5526.01</v>
      </c>
      <c r="C482">
        <v>9137.7800000000007</v>
      </c>
      <c r="D482" t="s">
        <v>109</v>
      </c>
      <c r="E482" t="s">
        <v>116</v>
      </c>
      <c r="F482" t="s">
        <v>603</v>
      </c>
      <c r="G482">
        <f t="shared" si="7"/>
        <v>3611.7700000000004</v>
      </c>
    </row>
    <row r="483" spans="1:7" x14ac:dyDescent="0.25">
      <c r="A483" t="s">
        <v>23</v>
      </c>
      <c r="B483">
        <v>17670.71</v>
      </c>
      <c r="C483">
        <v>11459.65</v>
      </c>
      <c r="D483" t="s">
        <v>109</v>
      </c>
      <c r="E483" t="s">
        <v>110</v>
      </c>
      <c r="F483" t="s">
        <v>604</v>
      </c>
      <c r="G483">
        <f t="shared" si="7"/>
        <v>-6211.0599999999995</v>
      </c>
    </row>
    <row r="484" spans="1:7" x14ac:dyDescent="0.25">
      <c r="A484" t="s">
        <v>39</v>
      </c>
      <c r="B484">
        <v>8972.98</v>
      </c>
      <c r="C484">
        <v>10545.64</v>
      </c>
      <c r="D484" t="s">
        <v>107</v>
      </c>
      <c r="E484" t="s">
        <v>115</v>
      </c>
      <c r="F484" t="s">
        <v>605</v>
      </c>
      <c r="G484">
        <f t="shared" si="7"/>
        <v>1572.6599999999999</v>
      </c>
    </row>
    <row r="485" spans="1:7" x14ac:dyDescent="0.25">
      <c r="A485" t="s">
        <v>102</v>
      </c>
      <c r="B485">
        <v>18544.87</v>
      </c>
      <c r="C485">
        <v>12986.08</v>
      </c>
      <c r="D485" t="s">
        <v>106</v>
      </c>
      <c r="E485" t="s">
        <v>119</v>
      </c>
      <c r="F485" t="s">
        <v>606</v>
      </c>
      <c r="G485">
        <f t="shared" si="7"/>
        <v>-5558.7899999999991</v>
      </c>
    </row>
    <row r="486" spans="1:7" x14ac:dyDescent="0.25">
      <c r="A486" t="s">
        <v>42</v>
      </c>
      <c r="B486">
        <v>15536.83</v>
      </c>
      <c r="C486">
        <v>4694.99</v>
      </c>
      <c r="D486" t="s">
        <v>108</v>
      </c>
      <c r="E486" t="s">
        <v>119</v>
      </c>
      <c r="F486" t="s">
        <v>607</v>
      </c>
      <c r="G486">
        <f t="shared" si="7"/>
        <v>-10841.84</v>
      </c>
    </row>
    <row r="487" spans="1:7" x14ac:dyDescent="0.25">
      <c r="A487" t="s">
        <v>43</v>
      </c>
      <c r="B487">
        <v>13636.01</v>
      </c>
      <c r="C487">
        <v>10446.49</v>
      </c>
      <c r="D487" t="s">
        <v>109</v>
      </c>
      <c r="E487" t="s">
        <v>116</v>
      </c>
      <c r="F487" t="s">
        <v>608</v>
      </c>
      <c r="G487">
        <f t="shared" si="7"/>
        <v>-3189.5200000000004</v>
      </c>
    </row>
    <row r="488" spans="1:7" x14ac:dyDescent="0.25">
      <c r="A488" t="s">
        <v>14</v>
      </c>
      <c r="B488">
        <v>10740.59</v>
      </c>
      <c r="C488">
        <v>6979.9</v>
      </c>
      <c r="D488" t="s">
        <v>109</v>
      </c>
      <c r="E488" t="s">
        <v>119</v>
      </c>
      <c r="F488" t="s">
        <v>609</v>
      </c>
      <c r="G488">
        <f t="shared" si="7"/>
        <v>-3760.6900000000005</v>
      </c>
    </row>
    <row r="489" spans="1:7" x14ac:dyDescent="0.25">
      <c r="A489" t="s">
        <v>63</v>
      </c>
      <c r="B489">
        <v>6683.84</v>
      </c>
      <c r="C489">
        <v>13599.63</v>
      </c>
      <c r="D489" t="s">
        <v>109</v>
      </c>
      <c r="E489" t="s">
        <v>110</v>
      </c>
      <c r="F489" t="s">
        <v>610</v>
      </c>
      <c r="G489">
        <f t="shared" si="7"/>
        <v>6915.7899999999991</v>
      </c>
    </row>
    <row r="490" spans="1:7" x14ac:dyDescent="0.25">
      <c r="A490" t="s">
        <v>36</v>
      </c>
      <c r="B490">
        <v>10768.66</v>
      </c>
      <c r="C490">
        <v>11090.51</v>
      </c>
      <c r="D490" t="s">
        <v>108</v>
      </c>
      <c r="E490" t="s">
        <v>116</v>
      </c>
      <c r="F490" t="s">
        <v>611</v>
      </c>
      <c r="G490">
        <f t="shared" si="7"/>
        <v>321.85000000000036</v>
      </c>
    </row>
    <row r="491" spans="1:7" x14ac:dyDescent="0.25">
      <c r="A491" t="s">
        <v>91</v>
      </c>
      <c r="B491">
        <v>5501.72</v>
      </c>
      <c r="C491">
        <v>8705.99</v>
      </c>
      <c r="D491" t="s">
        <v>106</v>
      </c>
      <c r="E491" t="s">
        <v>112</v>
      </c>
      <c r="F491" t="s">
        <v>612</v>
      </c>
      <c r="G491">
        <f t="shared" si="7"/>
        <v>3204.2699999999995</v>
      </c>
    </row>
    <row r="492" spans="1:7" x14ac:dyDescent="0.25">
      <c r="A492" t="s">
        <v>62</v>
      </c>
      <c r="B492">
        <v>18109.669999999998</v>
      </c>
      <c r="C492">
        <v>14076.01</v>
      </c>
      <c r="D492" t="s">
        <v>106</v>
      </c>
      <c r="E492" t="s">
        <v>112</v>
      </c>
      <c r="F492" t="s">
        <v>613</v>
      </c>
      <c r="G492">
        <f t="shared" si="7"/>
        <v>-4033.659999999998</v>
      </c>
    </row>
    <row r="493" spans="1:7" x14ac:dyDescent="0.25">
      <c r="A493" t="s">
        <v>67</v>
      </c>
      <c r="B493">
        <v>8309.76</v>
      </c>
      <c r="C493">
        <v>18571.3</v>
      </c>
      <c r="D493" t="s">
        <v>107</v>
      </c>
      <c r="E493" t="s">
        <v>113</v>
      </c>
      <c r="F493" t="s">
        <v>614</v>
      </c>
      <c r="G493">
        <f t="shared" si="7"/>
        <v>10261.539999999999</v>
      </c>
    </row>
    <row r="494" spans="1:7" x14ac:dyDescent="0.25">
      <c r="A494" t="s">
        <v>85</v>
      </c>
      <c r="B494">
        <v>5319.55</v>
      </c>
      <c r="C494">
        <v>19016.669999999998</v>
      </c>
      <c r="D494" t="s">
        <v>109</v>
      </c>
      <c r="E494" t="s">
        <v>115</v>
      </c>
      <c r="F494" t="s">
        <v>615</v>
      </c>
      <c r="G494">
        <f t="shared" si="7"/>
        <v>13697.119999999999</v>
      </c>
    </row>
    <row r="495" spans="1:7" x14ac:dyDescent="0.25">
      <c r="A495" t="s">
        <v>42</v>
      </c>
      <c r="B495">
        <v>5995.95</v>
      </c>
      <c r="C495">
        <v>7189.83</v>
      </c>
      <c r="D495" t="s">
        <v>108</v>
      </c>
      <c r="E495" t="s">
        <v>114</v>
      </c>
      <c r="F495" t="s">
        <v>616</v>
      </c>
      <c r="G495">
        <f t="shared" si="7"/>
        <v>1193.8800000000001</v>
      </c>
    </row>
    <row r="496" spans="1:7" x14ac:dyDescent="0.25">
      <c r="A496" t="s">
        <v>85</v>
      </c>
      <c r="B496">
        <v>17089.98</v>
      </c>
      <c r="C496">
        <v>17440.55</v>
      </c>
      <c r="D496" t="s">
        <v>109</v>
      </c>
      <c r="E496" t="s">
        <v>120</v>
      </c>
      <c r="F496" t="s">
        <v>617</v>
      </c>
      <c r="G496">
        <f t="shared" si="7"/>
        <v>350.56999999999971</v>
      </c>
    </row>
    <row r="497" spans="1:7" x14ac:dyDescent="0.25">
      <c r="A497" t="s">
        <v>47</v>
      </c>
      <c r="B497">
        <v>16803.95</v>
      </c>
      <c r="C497">
        <v>4760.66</v>
      </c>
      <c r="D497" t="s">
        <v>108</v>
      </c>
      <c r="E497" t="s">
        <v>117</v>
      </c>
      <c r="F497" t="s">
        <v>618</v>
      </c>
      <c r="G497">
        <f t="shared" si="7"/>
        <v>-12043.29</v>
      </c>
    </row>
    <row r="498" spans="1:7" x14ac:dyDescent="0.25">
      <c r="A498" t="s">
        <v>37</v>
      </c>
      <c r="B498">
        <v>14362.39</v>
      </c>
      <c r="C498">
        <v>16066.85</v>
      </c>
      <c r="D498" t="s">
        <v>106</v>
      </c>
      <c r="E498" t="s">
        <v>120</v>
      </c>
      <c r="F498" t="s">
        <v>619</v>
      </c>
      <c r="G498">
        <f t="shared" si="7"/>
        <v>1704.4600000000009</v>
      </c>
    </row>
    <row r="499" spans="1:7" x14ac:dyDescent="0.25">
      <c r="A499" t="s">
        <v>29</v>
      </c>
      <c r="B499">
        <v>15379.22</v>
      </c>
      <c r="C499">
        <v>13736.74</v>
      </c>
      <c r="D499" t="s">
        <v>107</v>
      </c>
      <c r="E499" t="s">
        <v>111</v>
      </c>
      <c r="F499" t="s">
        <v>620</v>
      </c>
      <c r="G499">
        <f t="shared" si="7"/>
        <v>-1642.4799999999996</v>
      </c>
    </row>
    <row r="500" spans="1:7" x14ac:dyDescent="0.25">
      <c r="A500" t="s">
        <v>64</v>
      </c>
      <c r="B500">
        <v>8641.26</v>
      </c>
      <c r="C500">
        <v>4699.3900000000003</v>
      </c>
      <c r="D500" t="s">
        <v>109</v>
      </c>
      <c r="E500" t="s">
        <v>110</v>
      </c>
      <c r="F500" t="s">
        <v>621</v>
      </c>
      <c r="G500">
        <f t="shared" si="7"/>
        <v>-3941.87</v>
      </c>
    </row>
    <row r="501" spans="1:7" x14ac:dyDescent="0.25">
      <c r="A501" t="s">
        <v>103</v>
      </c>
      <c r="B501">
        <v>12386.45</v>
      </c>
      <c r="C501">
        <v>9363.0400000000009</v>
      </c>
      <c r="D501" t="s">
        <v>107</v>
      </c>
      <c r="E501" t="s">
        <v>114</v>
      </c>
      <c r="F501" t="s">
        <v>622</v>
      </c>
      <c r="G501">
        <f t="shared" si="7"/>
        <v>-3023.41</v>
      </c>
    </row>
    <row r="502" spans="1:7" x14ac:dyDescent="0.25">
      <c r="A502" t="s">
        <v>52</v>
      </c>
      <c r="B502">
        <v>9390.76</v>
      </c>
      <c r="C502">
        <v>17785.11</v>
      </c>
      <c r="D502" t="s">
        <v>106</v>
      </c>
      <c r="E502" t="s">
        <v>120</v>
      </c>
      <c r="F502" t="s">
        <v>623</v>
      </c>
      <c r="G502">
        <f t="shared" si="7"/>
        <v>8394.35</v>
      </c>
    </row>
    <row r="503" spans="1:7" x14ac:dyDescent="0.25">
      <c r="A503" t="s">
        <v>15</v>
      </c>
      <c r="B503">
        <v>12524.21</v>
      </c>
      <c r="C503">
        <v>13684.26</v>
      </c>
      <c r="D503" t="s">
        <v>108</v>
      </c>
      <c r="E503" t="s">
        <v>115</v>
      </c>
      <c r="F503" t="s">
        <v>624</v>
      </c>
      <c r="G503">
        <f t="shared" si="7"/>
        <v>1160.0500000000011</v>
      </c>
    </row>
    <row r="504" spans="1:7" x14ac:dyDescent="0.25">
      <c r="A504" t="s">
        <v>95</v>
      </c>
      <c r="B504">
        <v>10920.04</v>
      </c>
      <c r="C504">
        <v>18745.599999999999</v>
      </c>
      <c r="D504" t="s">
        <v>106</v>
      </c>
      <c r="E504" t="s">
        <v>114</v>
      </c>
      <c r="F504" t="s">
        <v>625</v>
      </c>
      <c r="G504">
        <f t="shared" si="7"/>
        <v>7825.5599999999977</v>
      </c>
    </row>
    <row r="505" spans="1:7" x14ac:dyDescent="0.25">
      <c r="A505" t="s">
        <v>62</v>
      </c>
      <c r="B505">
        <v>12706.52</v>
      </c>
      <c r="C505">
        <v>17391.79</v>
      </c>
      <c r="D505" t="s">
        <v>108</v>
      </c>
      <c r="E505" t="s">
        <v>121</v>
      </c>
      <c r="F505" t="s">
        <v>626</v>
      </c>
      <c r="G505">
        <f t="shared" si="7"/>
        <v>4685.2700000000004</v>
      </c>
    </row>
    <row r="506" spans="1:7" x14ac:dyDescent="0.25">
      <c r="A506" t="s">
        <v>61</v>
      </c>
      <c r="B506">
        <v>6993.16</v>
      </c>
      <c r="C506">
        <v>15717.02</v>
      </c>
      <c r="D506" t="s">
        <v>107</v>
      </c>
      <c r="E506" t="s">
        <v>120</v>
      </c>
      <c r="F506" t="s">
        <v>627</v>
      </c>
      <c r="G506">
        <f t="shared" si="7"/>
        <v>8723.86</v>
      </c>
    </row>
    <row r="507" spans="1:7" x14ac:dyDescent="0.25">
      <c r="A507" t="s">
        <v>102</v>
      </c>
      <c r="B507">
        <v>15388.85</v>
      </c>
      <c r="C507">
        <v>9302.69</v>
      </c>
      <c r="D507" t="s">
        <v>106</v>
      </c>
      <c r="E507" t="s">
        <v>120</v>
      </c>
      <c r="F507" t="s">
        <v>628</v>
      </c>
      <c r="G507">
        <f t="shared" si="7"/>
        <v>-6086.16</v>
      </c>
    </row>
    <row r="508" spans="1:7" x14ac:dyDescent="0.25">
      <c r="A508" t="s">
        <v>86</v>
      </c>
      <c r="B508">
        <v>18162.759999999998</v>
      </c>
      <c r="C508">
        <v>11388.46</v>
      </c>
      <c r="D508" t="s">
        <v>106</v>
      </c>
      <c r="E508" t="s">
        <v>117</v>
      </c>
      <c r="F508" t="s">
        <v>629</v>
      </c>
      <c r="G508">
        <f t="shared" si="7"/>
        <v>-6774.2999999999993</v>
      </c>
    </row>
    <row r="509" spans="1:7" x14ac:dyDescent="0.25">
      <c r="A509" t="s">
        <v>16</v>
      </c>
      <c r="B509">
        <v>19270.37</v>
      </c>
      <c r="C509">
        <v>5956.64</v>
      </c>
      <c r="D509" t="s">
        <v>106</v>
      </c>
      <c r="E509" t="s">
        <v>115</v>
      </c>
      <c r="F509" t="s">
        <v>630</v>
      </c>
      <c r="G509">
        <f t="shared" si="7"/>
        <v>-13313.73</v>
      </c>
    </row>
    <row r="510" spans="1:7" x14ac:dyDescent="0.25">
      <c r="A510" t="s">
        <v>50</v>
      </c>
      <c r="B510">
        <v>11561.89</v>
      </c>
      <c r="C510">
        <v>18095.310000000001</v>
      </c>
      <c r="D510" t="s">
        <v>109</v>
      </c>
      <c r="E510" t="s">
        <v>122</v>
      </c>
      <c r="F510" t="s">
        <v>631</v>
      </c>
      <c r="G510">
        <f t="shared" si="7"/>
        <v>6533.4200000000019</v>
      </c>
    </row>
    <row r="511" spans="1:7" x14ac:dyDescent="0.25">
      <c r="A511" t="s">
        <v>84</v>
      </c>
      <c r="B511">
        <v>14797.43</v>
      </c>
      <c r="C511">
        <v>12209.4</v>
      </c>
      <c r="D511" t="s">
        <v>107</v>
      </c>
      <c r="E511" t="s">
        <v>114</v>
      </c>
      <c r="F511" t="s">
        <v>632</v>
      </c>
      <c r="G511">
        <f t="shared" si="7"/>
        <v>-2588.0300000000007</v>
      </c>
    </row>
    <row r="512" spans="1:7" x14ac:dyDescent="0.25">
      <c r="A512" t="s">
        <v>105</v>
      </c>
      <c r="B512">
        <v>5404.68</v>
      </c>
      <c r="C512">
        <v>9726.06</v>
      </c>
      <c r="D512" t="s">
        <v>108</v>
      </c>
      <c r="E512" t="s">
        <v>119</v>
      </c>
      <c r="F512" t="s">
        <v>633</v>
      </c>
      <c r="G512">
        <f t="shared" si="7"/>
        <v>4321.3799999999992</v>
      </c>
    </row>
    <row r="513" spans="1:7" x14ac:dyDescent="0.25">
      <c r="A513" t="s">
        <v>93</v>
      </c>
      <c r="B513">
        <v>16700.97</v>
      </c>
      <c r="C513">
        <v>17311.34</v>
      </c>
      <c r="D513" t="s">
        <v>107</v>
      </c>
      <c r="E513" t="s">
        <v>116</v>
      </c>
      <c r="F513" t="s">
        <v>634</v>
      </c>
      <c r="G513">
        <f t="shared" si="7"/>
        <v>610.36999999999898</v>
      </c>
    </row>
    <row r="514" spans="1:7" x14ac:dyDescent="0.25">
      <c r="A514" t="s">
        <v>100</v>
      </c>
      <c r="B514">
        <v>13210.44</v>
      </c>
      <c r="C514">
        <v>6270.58</v>
      </c>
      <c r="D514" t="s">
        <v>106</v>
      </c>
      <c r="E514" t="s">
        <v>116</v>
      </c>
      <c r="F514" t="s">
        <v>635</v>
      </c>
      <c r="G514">
        <f t="shared" ref="G514:G577" si="8">C514-B514</f>
        <v>-6939.8600000000006</v>
      </c>
    </row>
    <row r="515" spans="1:7" x14ac:dyDescent="0.25">
      <c r="A515" t="s">
        <v>55</v>
      </c>
      <c r="B515">
        <v>7227.21</v>
      </c>
      <c r="C515">
        <v>13275.88</v>
      </c>
      <c r="D515" t="s">
        <v>108</v>
      </c>
      <c r="E515" t="s">
        <v>118</v>
      </c>
      <c r="F515" t="s">
        <v>636</v>
      </c>
      <c r="G515">
        <f t="shared" si="8"/>
        <v>6048.6699999999992</v>
      </c>
    </row>
    <row r="516" spans="1:7" x14ac:dyDescent="0.25">
      <c r="A516" t="s">
        <v>18</v>
      </c>
      <c r="B516">
        <v>6110.74</v>
      </c>
      <c r="C516">
        <v>15416.36</v>
      </c>
      <c r="D516" t="s">
        <v>108</v>
      </c>
      <c r="E516" t="s">
        <v>114</v>
      </c>
      <c r="F516" t="s">
        <v>637</v>
      </c>
      <c r="G516">
        <f t="shared" si="8"/>
        <v>9305.6200000000008</v>
      </c>
    </row>
    <row r="517" spans="1:7" x14ac:dyDescent="0.25">
      <c r="A517" t="s">
        <v>67</v>
      </c>
      <c r="B517">
        <v>19599.849999999999</v>
      </c>
      <c r="C517">
        <v>11294.51</v>
      </c>
      <c r="D517" t="s">
        <v>108</v>
      </c>
      <c r="E517" t="s">
        <v>117</v>
      </c>
      <c r="F517" t="s">
        <v>638</v>
      </c>
      <c r="G517">
        <f t="shared" si="8"/>
        <v>-8305.3399999999983</v>
      </c>
    </row>
    <row r="518" spans="1:7" x14ac:dyDescent="0.25">
      <c r="A518" t="s">
        <v>19</v>
      </c>
      <c r="B518">
        <v>8271.67</v>
      </c>
      <c r="C518">
        <v>14085.79</v>
      </c>
      <c r="D518" t="s">
        <v>107</v>
      </c>
      <c r="E518" t="s">
        <v>115</v>
      </c>
      <c r="F518" t="s">
        <v>639</v>
      </c>
      <c r="G518">
        <f t="shared" si="8"/>
        <v>5814.1200000000008</v>
      </c>
    </row>
    <row r="519" spans="1:7" x14ac:dyDescent="0.25">
      <c r="A519" t="s">
        <v>67</v>
      </c>
      <c r="B519">
        <v>14111.81</v>
      </c>
      <c r="C519">
        <v>8012.81</v>
      </c>
      <c r="D519" t="s">
        <v>108</v>
      </c>
      <c r="E519" t="s">
        <v>121</v>
      </c>
      <c r="F519" t="s">
        <v>640</v>
      </c>
      <c r="G519">
        <f t="shared" si="8"/>
        <v>-6098.9999999999991</v>
      </c>
    </row>
    <row r="520" spans="1:7" x14ac:dyDescent="0.25">
      <c r="A520" t="s">
        <v>83</v>
      </c>
      <c r="B520">
        <v>8021.26</v>
      </c>
      <c r="C520">
        <v>10374.5</v>
      </c>
      <c r="D520" t="s">
        <v>109</v>
      </c>
      <c r="E520" t="s">
        <v>111</v>
      </c>
      <c r="F520" t="s">
        <v>641</v>
      </c>
      <c r="G520">
        <f t="shared" si="8"/>
        <v>2353.2399999999998</v>
      </c>
    </row>
    <row r="521" spans="1:7" x14ac:dyDescent="0.25">
      <c r="A521" t="s">
        <v>47</v>
      </c>
      <c r="B521">
        <v>17440.189999999999</v>
      </c>
      <c r="C521">
        <v>12233.83</v>
      </c>
      <c r="D521" t="s">
        <v>107</v>
      </c>
      <c r="E521" t="s">
        <v>112</v>
      </c>
      <c r="F521" t="s">
        <v>642</v>
      </c>
      <c r="G521">
        <f t="shared" si="8"/>
        <v>-5206.3599999999988</v>
      </c>
    </row>
    <row r="522" spans="1:7" x14ac:dyDescent="0.25">
      <c r="A522" t="s">
        <v>23</v>
      </c>
      <c r="B522">
        <v>8278.08</v>
      </c>
      <c r="C522">
        <v>17588.22</v>
      </c>
      <c r="D522" t="s">
        <v>108</v>
      </c>
      <c r="E522" t="s">
        <v>120</v>
      </c>
      <c r="F522" t="s">
        <v>643</v>
      </c>
      <c r="G522">
        <f t="shared" si="8"/>
        <v>9310.1400000000012</v>
      </c>
    </row>
    <row r="523" spans="1:7" x14ac:dyDescent="0.25">
      <c r="A523" t="s">
        <v>71</v>
      </c>
      <c r="B523">
        <v>18237.14</v>
      </c>
      <c r="C523">
        <v>13796.36</v>
      </c>
      <c r="D523" t="s">
        <v>108</v>
      </c>
      <c r="E523" t="s">
        <v>118</v>
      </c>
      <c r="F523" t="s">
        <v>644</v>
      </c>
      <c r="G523">
        <f t="shared" si="8"/>
        <v>-4440.7799999999988</v>
      </c>
    </row>
    <row r="524" spans="1:7" x14ac:dyDescent="0.25">
      <c r="A524" t="s">
        <v>35</v>
      </c>
      <c r="B524">
        <v>10266.01</v>
      </c>
      <c r="C524">
        <v>6163.66</v>
      </c>
      <c r="D524" t="s">
        <v>109</v>
      </c>
      <c r="E524" t="s">
        <v>118</v>
      </c>
      <c r="F524" t="s">
        <v>645</v>
      </c>
      <c r="G524">
        <f t="shared" si="8"/>
        <v>-4102.3500000000004</v>
      </c>
    </row>
    <row r="525" spans="1:7" x14ac:dyDescent="0.25">
      <c r="A525" t="s">
        <v>15</v>
      </c>
      <c r="B525">
        <v>10765.34</v>
      </c>
      <c r="C525">
        <v>13679.08</v>
      </c>
      <c r="D525" t="s">
        <v>106</v>
      </c>
      <c r="E525" t="s">
        <v>118</v>
      </c>
      <c r="F525" t="s">
        <v>646</v>
      </c>
      <c r="G525">
        <f t="shared" si="8"/>
        <v>2913.74</v>
      </c>
    </row>
    <row r="526" spans="1:7" x14ac:dyDescent="0.25">
      <c r="A526" t="s">
        <v>48</v>
      </c>
      <c r="B526">
        <v>6893.43</v>
      </c>
      <c r="C526">
        <v>11657.39</v>
      </c>
      <c r="D526" t="s">
        <v>107</v>
      </c>
      <c r="E526" t="s">
        <v>114</v>
      </c>
      <c r="F526" t="s">
        <v>647</v>
      </c>
      <c r="G526">
        <f t="shared" si="8"/>
        <v>4763.9599999999991</v>
      </c>
    </row>
    <row r="527" spans="1:7" x14ac:dyDescent="0.25">
      <c r="A527" t="s">
        <v>33</v>
      </c>
      <c r="B527">
        <v>12504.81</v>
      </c>
      <c r="C527">
        <v>8455.86</v>
      </c>
      <c r="D527" t="s">
        <v>108</v>
      </c>
      <c r="E527" t="s">
        <v>120</v>
      </c>
      <c r="F527" t="s">
        <v>648</v>
      </c>
      <c r="G527">
        <f t="shared" si="8"/>
        <v>-4048.9499999999989</v>
      </c>
    </row>
    <row r="528" spans="1:7" x14ac:dyDescent="0.25">
      <c r="A528" t="s">
        <v>26</v>
      </c>
      <c r="B528">
        <v>13118.21</v>
      </c>
      <c r="C528">
        <v>15915.42</v>
      </c>
      <c r="D528" t="s">
        <v>106</v>
      </c>
      <c r="E528" t="s">
        <v>121</v>
      </c>
      <c r="F528" t="s">
        <v>649</v>
      </c>
      <c r="G528">
        <f t="shared" si="8"/>
        <v>2797.2100000000009</v>
      </c>
    </row>
    <row r="529" spans="1:7" x14ac:dyDescent="0.25">
      <c r="A529" t="s">
        <v>7</v>
      </c>
      <c r="B529">
        <v>13030.76</v>
      </c>
      <c r="C529">
        <v>11427.26</v>
      </c>
      <c r="D529" t="s">
        <v>107</v>
      </c>
      <c r="E529" t="s">
        <v>122</v>
      </c>
      <c r="F529" t="s">
        <v>650</v>
      </c>
      <c r="G529">
        <f t="shared" si="8"/>
        <v>-1603.5</v>
      </c>
    </row>
    <row r="530" spans="1:7" x14ac:dyDescent="0.25">
      <c r="A530" t="s">
        <v>86</v>
      </c>
      <c r="B530">
        <v>17085.09</v>
      </c>
      <c r="C530">
        <v>12595.13</v>
      </c>
      <c r="D530" t="s">
        <v>106</v>
      </c>
      <c r="E530" t="s">
        <v>117</v>
      </c>
      <c r="F530" t="s">
        <v>651</v>
      </c>
      <c r="G530">
        <f t="shared" si="8"/>
        <v>-4489.9600000000009</v>
      </c>
    </row>
    <row r="531" spans="1:7" x14ac:dyDescent="0.25">
      <c r="A531" t="s">
        <v>74</v>
      </c>
      <c r="B531">
        <v>5267.42</v>
      </c>
      <c r="C531">
        <v>19183.22</v>
      </c>
      <c r="D531" t="s">
        <v>108</v>
      </c>
      <c r="E531" t="s">
        <v>119</v>
      </c>
      <c r="F531" t="s">
        <v>652</v>
      </c>
      <c r="G531">
        <f t="shared" si="8"/>
        <v>13915.800000000001</v>
      </c>
    </row>
    <row r="532" spans="1:7" x14ac:dyDescent="0.25">
      <c r="A532" t="s">
        <v>72</v>
      </c>
      <c r="B532">
        <v>10760</v>
      </c>
      <c r="C532">
        <v>13892.87</v>
      </c>
      <c r="D532" t="s">
        <v>107</v>
      </c>
      <c r="E532" t="s">
        <v>122</v>
      </c>
      <c r="F532" t="s">
        <v>653</v>
      </c>
      <c r="G532">
        <f t="shared" si="8"/>
        <v>3132.8700000000008</v>
      </c>
    </row>
    <row r="533" spans="1:7" x14ac:dyDescent="0.25">
      <c r="A533" t="s">
        <v>47</v>
      </c>
      <c r="B533">
        <v>8932.9</v>
      </c>
      <c r="C533">
        <v>16569.78</v>
      </c>
      <c r="D533" t="s">
        <v>109</v>
      </c>
      <c r="E533" t="s">
        <v>121</v>
      </c>
      <c r="F533" t="s">
        <v>654</v>
      </c>
      <c r="G533">
        <f t="shared" si="8"/>
        <v>7636.8799999999992</v>
      </c>
    </row>
    <row r="534" spans="1:7" x14ac:dyDescent="0.25">
      <c r="A534" t="s">
        <v>43</v>
      </c>
      <c r="B534">
        <v>11952.52</v>
      </c>
      <c r="C534">
        <v>7654.26</v>
      </c>
      <c r="D534" t="s">
        <v>109</v>
      </c>
      <c r="E534" t="s">
        <v>121</v>
      </c>
      <c r="F534" t="s">
        <v>655</v>
      </c>
      <c r="G534">
        <f t="shared" si="8"/>
        <v>-4298.26</v>
      </c>
    </row>
    <row r="535" spans="1:7" x14ac:dyDescent="0.25">
      <c r="A535" t="s">
        <v>44</v>
      </c>
      <c r="B535">
        <v>16934.330000000002</v>
      </c>
      <c r="C535">
        <v>17101.12</v>
      </c>
      <c r="D535" t="s">
        <v>108</v>
      </c>
      <c r="E535" t="s">
        <v>122</v>
      </c>
      <c r="F535" t="s">
        <v>656</v>
      </c>
      <c r="G535">
        <f t="shared" si="8"/>
        <v>166.78999999999724</v>
      </c>
    </row>
    <row r="536" spans="1:7" x14ac:dyDescent="0.25">
      <c r="A536" t="s">
        <v>44</v>
      </c>
      <c r="B536">
        <v>19501.849999999999</v>
      </c>
      <c r="C536">
        <v>18152.23</v>
      </c>
      <c r="D536" t="s">
        <v>106</v>
      </c>
      <c r="E536" t="s">
        <v>114</v>
      </c>
      <c r="F536" t="s">
        <v>657</v>
      </c>
      <c r="G536">
        <f t="shared" si="8"/>
        <v>-1349.619999999999</v>
      </c>
    </row>
    <row r="537" spans="1:7" x14ac:dyDescent="0.25">
      <c r="A537" t="s">
        <v>35</v>
      </c>
      <c r="B537">
        <v>9590.23</v>
      </c>
      <c r="C537">
        <v>16154.34</v>
      </c>
      <c r="D537" t="s">
        <v>107</v>
      </c>
      <c r="E537" t="s">
        <v>110</v>
      </c>
      <c r="F537" t="s">
        <v>658</v>
      </c>
      <c r="G537">
        <f t="shared" si="8"/>
        <v>6564.1100000000006</v>
      </c>
    </row>
    <row r="538" spans="1:7" x14ac:dyDescent="0.25">
      <c r="A538" t="s">
        <v>104</v>
      </c>
      <c r="B538">
        <v>18062.47</v>
      </c>
      <c r="C538">
        <v>5246.22</v>
      </c>
      <c r="D538" t="s">
        <v>106</v>
      </c>
      <c r="E538" t="s">
        <v>119</v>
      </c>
      <c r="F538" t="s">
        <v>659</v>
      </c>
      <c r="G538">
        <f t="shared" si="8"/>
        <v>-12816.25</v>
      </c>
    </row>
    <row r="539" spans="1:7" x14ac:dyDescent="0.25">
      <c r="A539" t="s">
        <v>87</v>
      </c>
      <c r="B539">
        <v>10690.06</v>
      </c>
      <c r="C539">
        <v>16100.68</v>
      </c>
      <c r="D539" t="s">
        <v>106</v>
      </c>
      <c r="E539" t="s">
        <v>114</v>
      </c>
      <c r="F539" t="s">
        <v>660</v>
      </c>
      <c r="G539">
        <f t="shared" si="8"/>
        <v>5410.6200000000008</v>
      </c>
    </row>
    <row r="540" spans="1:7" x14ac:dyDescent="0.25">
      <c r="A540" t="s">
        <v>97</v>
      </c>
      <c r="B540">
        <v>7670.53</v>
      </c>
      <c r="C540">
        <v>11431.16</v>
      </c>
      <c r="D540" t="s">
        <v>107</v>
      </c>
      <c r="E540" t="s">
        <v>117</v>
      </c>
      <c r="F540" t="s">
        <v>661</v>
      </c>
      <c r="G540">
        <f t="shared" si="8"/>
        <v>3760.63</v>
      </c>
    </row>
    <row r="541" spans="1:7" x14ac:dyDescent="0.25">
      <c r="A541" t="s">
        <v>81</v>
      </c>
      <c r="B541">
        <v>5374.8</v>
      </c>
      <c r="C541">
        <v>7438.4</v>
      </c>
      <c r="D541" t="s">
        <v>107</v>
      </c>
      <c r="E541" t="s">
        <v>110</v>
      </c>
      <c r="F541" t="s">
        <v>662</v>
      </c>
      <c r="G541">
        <f t="shared" si="8"/>
        <v>2063.5999999999995</v>
      </c>
    </row>
    <row r="542" spans="1:7" x14ac:dyDescent="0.25">
      <c r="A542" t="s">
        <v>100</v>
      </c>
      <c r="B542">
        <v>7024.26</v>
      </c>
      <c r="C542">
        <v>15461.46</v>
      </c>
      <c r="D542" t="s">
        <v>109</v>
      </c>
      <c r="E542" t="s">
        <v>114</v>
      </c>
      <c r="F542" t="s">
        <v>663</v>
      </c>
      <c r="G542">
        <f t="shared" si="8"/>
        <v>8437.1999999999989</v>
      </c>
    </row>
    <row r="543" spans="1:7" x14ac:dyDescent="0.25">
      <c r="A543" t="s">
        <v>22</v>
      </c>
      <c r="B543">
        <v>5091.7299999999996</v>
      </c>
      <c r="C543">
        <v>19199.599999999999</v>
      </c>
      <c r="D543" t="s">
        <v>107</v>
      </c>
      <c r="E543" t="s">
        <v>111</v>
      </c>
      <c r="F543" t="s">
        <v>664</v>
      </c>
      <c r="G543">
        <f t="shared" si="8"/>
        <v>14107.869999999999</v>
      </c>
    </row>
    <row r="544" spans="1:7" x14ac:dyDescent="0.25">
      <c r="A544" t="s">
        <v>102</v>
      </c>
      <c r="B544">
        <v>6599.33</v>
      </c>
      <c r="C544">
        <v>7361.67</v>
      </c>
      <c r="D544" t="s">
        <v>106</v>
      </c>
      <c r="E544" t="s">
        <v>112</v>
      </c>
      <c r="F544" t="s">
        <v>665</v>
      </c>
      <c r="G544">
        <f t="shared" si="8"/>
        <v>762.34000000000015</v>
      </c>
    </row>
    <row r="545" spans="1:7" x14ac:dyDescent="0.25">
      <c r="A545" t="s">
        <v>76</v>
      </c>
      <c r="B545">
        <v>6710.57</v>
      </c>
      <c r="C545">
        <v>5380.61</v>
      </c>
      <c r="D545" t="s">
        <v>109</v>
      </c>
      <c r="E545" t="s">
        <v>121</v>
      </c>
      <c r="F545" t="s">
        <v>666</v>
      </c>
      <c r="G545">
        <f t="shared" si="8"/>
        <v>-1329.96</v>
      </c>
    </row>
    <row r="546" spans="1:7" x14ac:dyDescent="0.25">
      <c r="A546" t="s">
        <v>82</v>
      </c>
      <c r="B546">
        <v>13889.35</v>
      </c>
      <c r="C546">
        <v>15565.42</v>
      </c>
      <c r="D546" t="s">
        <v>107</v>
      </c>
      <c r="E546" t="s">
        <v>121</v>
      </c>
      <c r="F546" t="s">
        <v>667</v>
      </c>
      <c r="G546">
        <f t="shared" si="8"/>
        <v>1676.0699999999997</v>
      </c>
    </row>
    <row r="547" spans="1:7" x14ac:dyDescent="0.25">
      <c r="A547" t="s">
        <v>22</v>
      </c>
      <c r="B547">
        <v>10110.299999999999</v>
      </c>
      <c r="C547">
        <v>7366.16</v>
      </c>
      <c r="D547" t="s">
        <v>106</v>
      </c>
      <c r="E547" t="s">
        <v>116</v>
      </c>
      <c r="F547" t="s">
        <v>668</v>
      </c>
      <c r="G547">
        <f t="shared" si="8"/>
        <v>-2744.1399999999994</v>
      </c>
    </row>
    <row r="548" spans="1:7" x14ac:dyDescent="0.25">
      <c r="A548" t="s">
        <v>93</v>
      </c>
      <c r="B548">
        <v>10335.07</v>
      </c>
      <c r="C548">
        <v>13912.13</v>
      </c>
      <c r="D548" t="s">
        <v>109</v>
      </c>
      <c r="E548" t="s">
        <v>116</v>
      </c>
      <c r="F548" t="s">
        <v>669</v>
      </c>
      <c r="G548">
        <f t="shared" si="8"/>
        <v>3577.0599999999995</v>
      </c>
    </row>
    <row r="549" spans="1:7" x14ac:dyDescent="0.25">
      <c r="A549" t="s">
        <v>101</v>
      </c>
      <c r="B549">
        <v>7173.45</v>
      </c>
      <c r="C549">
        <v>20244.11</v>
      </c>
      <c r="D549" t="s">
        <v>107</v>
      </c>
      <c r="E549" t="s">
        <v>115</v>
      </c>
      <c r="F549" t="s">
        <v>670</v>
      </c>
      <c r="G549">
        <f t="shared" si="8"/>
        <v>13070.66</v>
      </c>
    </row>
    <row r="550" spans="1:7" x14ac:dyDescent="0.25">
      <c r="A550" t="s">
        <v>15</v>
      </c>
      <c r="B550">
        <v>19450.13</v>
      </c>
      <c r="C550">
        <v>14007.94</v>
      </c>
      <c r="D550" t="s">
        <v>106</v>
      </c>
      <c r="E550" t="s">
        <v>120</v>
      </c>
      <c r="F550" t="s">
        <v>671</v>
      </c>
      <c r="G550">
        <f t="shared" si="8"/>
        <v>-5442.1900000000005</v>
      </c>
    </row>
    <row r="551" spans="1:7" x14ac:dyDescent="0.25">
      <c r="A551" t="s">
        <v>22</v>
      </c>
      <c r="B551">
        <v>13516.82</v>
      </c>
      <c r="C551">
        <v>10569.05</v>
      </c>
      <c r="D551" t="s">
        <v>108</v>
      </c>
      <c r="E551" t="s">
        <v>118</v>
      </c>
      <c r="F551" t="s">
        <v>672</v>
      </c>
      <c r="G551">
        <f t="shared" si="8"/>
        <v>-2947.7700000000004</v>
      </c>
    </row>
    <row r="552" spans="1:7" x14ac:dyDescent="0.25">
      <c r="A552" t="s">
        <v>6</v>
      </c>
      <c r="B552">
        <v>19704.27</v>
      </c>
      <c r="C552">
        <v>15682.69</v>
      </c>
      <c r="D552" t="s">
        <v>107</v>
      </c>
      <c r="E552" t="s">
        <v>121</v>
      </c>
      <c r="F552" t="s">
        <v>673</v>
      </c>
      <c r="G552">
        <f t="shared" si="8"/>
        <v>-4021.58</v>
      </c>
    </row>
    <row r="553" spans="1:7" x14ac:dyDescent="0.25">
      <c r="A553" t="s">
        <v>73</v>
      </c>
      <c r="B553">
        <v>11833.2</v>
      </c>
      <c r="C553">
        <v>12614.47</v>
      </c>
      <c r="D553" t="s">
        <v>106</v>
      </c>
      <c r="E553" t="s">
        <v>111</v>
      </c>
      <c r="F553" t="s">
        <v>674</v>
      </c>
      <c r="G553">
        <f t="shared" si="8"/>
        <v>781.26999999999862</v>
      </c>
    </row>
    <row r="554" spans="1:7" x14ac:dyDescent="0.25">
      <c r="A554" t="s">
        <v>71</v>
      </c>
      <c r="B554">
        <v>16472.36</v>
      </c>
      <c r="C554">
        <v>14822.64</v>
      </c>
      <c r="D554" t="s">
        <v>107</v>
      </c>
      <c r="E554" t="s">
        <v>114</v>
      </c>
      <c r="F554" t="s">
        <v>675</v>
      </c>
      <c r="G554">
        <f t="shared" si="8"/>
        <v>-1649.7200000000012</v>
      </c>
    </row>
    <row r="555" spans="1:7" x14ac:dyDescent="0.25">
      <c r="A555" t="s">
        <v>15</v>
      </c>
      <c r="B555">
        <v>9920.35</v>
      </c>
      <c r="C555">
        <v>12492.26</v>
      </c>
      <c r="D555" t="s">
        <v>106</v>
      </c>
      <c r="E555" t="s">
        <v>119</v>
      </c>
      <c r="F555" t="s">
        <v>676</v>
      </c>
      <c r="G555">
        <f t="shared" si="8"/>
        <v>2571.91</v>
      </c>
    </row>
    <row r="556" spans="1:7" x14ac:dyDescent="0.25">
      <c r="A556" t="s">
        <v>69</v>
      </c>
      <c r="B556">
        <v>10664.48</v>
      </c>
      <c r="C556">
        <v>11510.28</v>
      </c>
      <c r="D556" t="s">
        <v>107</v>
      </c>
      <c r="E556" t="s">
        <v>119</v>
      </c>
      <c r="F556" t="s">
        <v>677</v>
      </c>
      <c r="G556">
        <f t="shared" si="8"/>
        <v>845.80000000000109</v>
      </c>
    </row>
    <row r="557" spans="1:7" x14ac:dyDescent="0.25">
      <c r="A557" t="s">
        <v>51</v>
      </c>
      <c r="B557">
        <v>17459.330000000002</v>
      </c>
      <c r="C557">
        <v>14893.73</v>
      </c>
      <c r="D557" t="s">
        <v>106</v>
      </c>
      <c r="E557" t="s">
        <v>110</v>
      </c>
      <c r="F557" t="s">
        <v>678</v>
      </c>
      <c r="G557">
        <f t="shared" si="8"/>
        <v>-2565.6000000000022</v>
      </c>
    </row>
    <row r="558" spans="1:7" x14ac:dyDescent="0.25">
      <c r="A558" t="s">
        <v>15</v>
      </c>
      <c r="B558">
        <v>15262.93</v>
      </c>
      <c r="C558">
        <v>5515.17</v>
      </c>
      <c r="D558" t="s">
        <v>108</v>
      </c>
      <c r="E558" t="s">
        <v>122</v>
      </c>
      <c r="F558" t="s">
        <v>679</v>
      </c>
      <c r="G558">
        <f t="shared" si="8"/>
        <v>-9747.76</v>
      </c>
    </row>
    <row r="559" spans="1:7" x14ac:dyDescent="0.25">
      <c r="A559" t="s">
        <v>47</v>
      </c>
      <c r="B559">
        <v>6125.73</v>
      </c>
      <c r="C559">
        <v>13739.12</v>
      </c>
      <c r="D559" t="s">
        <v>109</v>
      </c>
      <c r="E559" t="s">
        <v>114</v>
      </c>
      <c r="F559" t="s">
        <v>680</v>
      </c>
      <c r="G559">
        <f t="shared" si="8"/>
        <v>7613.3900000000012</v>
      </c>
    </row>
    <row r="560" spans="1:7" x14ac:dyDescent="0.25">
      <c r="A560" t="s">
        <v>100</v>
      </c>
      <c r="B560">
        <v>12823.37</v>
      </c>
      <c r="C560">
        <v>17980.259999999998</v>
      </c>
      <c r="D560" t="s">
        <v>107</v>
      </c>
      <c r="E560" t="s">
        <v>117</v>
      </c>
      <c r="F560" t="s">
        <v>681</v>
      </c>
      <c r="G560">
        <f t="shared" si="8"/>
        <v>5156.8899999999976</v>
      </c>
    </row>
    <row r="561" spans="1:7" x14ac:dyDescent="0.25">
      <c r="A561" t="s">
        <v>25</v>
      </c>
      <c r="B561">
        <v>16835.95</v>
      </c>
      <c r="C561">
        <v>18362.419999999998</v>
      </c>
      <c r="D561" t="s">
        <v>108</v>
      </c>
      <c r="E561" t="s">
        <v>111</v>
      </c>
      <c r="F561" t="s">
        <v>682</v>
      </c>
      <c r="G561">
        <f t="shared" si="8"/>
        <v>1526.4699999999975</v>
      </c>
    </row>
    <row r="562" spans="1:7" x14ac:dyDescent="0.25">
      <c r="A562" t="s">
        <v>20</v>
      </c>
      <c r="B562">
        <v>8035.56</v>
      </c>
      <c r="C562">
        <v>17670.63</v>
      </c>
      <c r="D562" t="s">
        <v>107</v>
      </c>
      <c r="E562" t="s">
        <v>121</v>
      </c>
      <c r="F562" t="s">
        <v>683</v>
      </c>
      <c r="G562">
        <f t="shared" si="8"/>
        <v>9635.07</v>
      </c>
    </row>
    <row r="563" spans="1:7" x14ac:dyDescent="0.25">
      <c r="A563" t="s">
        <v>80</v>
      </c>
      <c r="B563">
        <v>15705.52</v>
      </c>
      <c r="C563">
        <v>19649.5</v>
      </c>
      <c r="D563" t="s">
        <v>108</v>
      </c>
      <c r="E563" t="s">
        <v>117</v>
      </c>
      <c r="F563" t="s">
        <v>684</v>
      </c>
      <c r="G563">
        <f t="shared" si="8"/>
        <v>3943.9799999999996</v>
      </c>
    </row>
    <row r="564" spans="1:7" x14ac:dyDescent="0.25">
      <c r="A564" t="s">
        <v>7</v>
      </c>
      <c r="B564">
        <v>16393.32</v>
      </c>
      <c r="C564">
        <v>5392.16</v>
      </c>
      <c r="D564" t="s">
        <v>107</v>
      </c>
      <c r="E564" t="s">
        <v>114</v>
      </c>
      <c r="F564" t="s">
        <v>685</v>
      </c>
      <c r="G564">
        <f t="shared" si="8"/>
        <v>-11001.16</v>
      </c>
    </row>
    <row r="565" spans="1:7" x14ac:dyDescent="0.25">
      <c r="A565" t="s">
        <v>77</v>
      </c>
      <c r="B565">
        <v>8339.82</v>
      </c>
      <c r="C565">
        <v>11340.09</v>
      </c>
      <c r="D565" t="s">
        <v>109</v>
      </c>
      <c r="E565" t="s">
        <v>119</v>
      </c>
      <c r="F565" t="s">
        <v>686</v>
      </c>
      <c r="G565">
        <f t="shared" si="8"/>
        <v>3000.2700000000004</v>
      </c>
    </row>
    <row r="566" spans="1:7" x14ac:dyDescent="0.25">
      <c r="A566" t="s">
        <v>33</v>
      </c>
      <c r="B566">
        <v>15334.25</v>
      </c>
      <c r="C566">
        <v>10527.66</v>
      </c>
      <c r="D566" t="s">
        <v>107</v>
      </c>
      <c r="E566" t="s">
        <v>120</v>
      </c>
      <c r="F566" t="s">
        <v>687</v>
      </c>
      <c r="G566">
        <f t="shared" si="8"/>
        <v>-4806.59</v>
      </c>
    </row>
    <row r="567" spans="1:7" x14ac:dyDescent="0.25">
      <c r="A567" t="s">
        <v>59</v>
      </c>
      <c r="B567">
        <v>13239.56</v>
      </c>
      <c r="C567">
        <v>14705.32</v>
      </c>
      <c r="D567" t="s">
        <v>107</v>
      </c>
      <c r="E567" t="s">
        <v>113</v>
      </c>
      <c r="F567" t="s">
        <v>688</v>
      </c>
      <c r="G567">
        <f t="shared" si="8"/>
        <v>1465.7600000000002</v>
      </c>
    </row>
    <row r="568" spans="1:7" x14ac:dyDescent="0.25">
      <c r="A568" t="s">
        <v>45</v>
      </c>
      <c r="B568">
        <v>19440.669999999998</v>
      </c>
      <c r="C568">
        <v>19470.78</v>
      </c>
      <c r="D568" t="s">
        <v>107</v>
      </c>
      <c r="E568" t="s">
        <v>114</v>
      </c>
      <c r="F568" t="s">
        <v>689</v>
      </c>
      <c r="G568">
        <f t="shared" si="8"/>
        <v>30.110000000000582</v>
      </c>
    </row>
    <row r="569" spans="1:7" x14ac:dyDescent="0.25">
      <c r="A569" t="s">
        <v>7</v>
      </c>
      <c r="B569">
        <v>7989.74</v>
      </c>
      <c r="C569">
        <v>7866.49</v>
      </c>
      <c r="D569" t="s">
        <v>108</v>
      </c>
      <c r="E569" t="s">
        <v>122</v>
      </c>
      <c r="F569" t="s">
        <v>690</v>
      </c>
      <c r="G569">
        <f t="shared" si="8"/>
        <v>-123.25</v>
      </c>
    </row>
    <row r="570" spans="1:7" x14ac:dyDescent="0.25">
      <c r="A570" t="s">
        <v>42</v>
      </c>
      <c r="B570">
        <v>17539.18</v>
      </c>
      <c r="C570">
        <v>6748.42</v>
      </c>
      <c r="D570" t="s">
        <v>109</v>
      </c>
      <c r="E570" t="s">
        <v>119</v>
      </c>
      <c r="F570" t="s">
        <v>691</v>
      </c>
      <c r="G570">
        <f t="shared" si="8"/>
        <v>-10790.76</v>
      </c>
    </row>
    <row r="571" spans="1:7" x14ac:dyDescent="0.25">
      <c r="A571" t="s">
        <v>62</v>
      </c>
      <c r="B571">
        <v>11226.29</v>
      </c>
      <c r="C571">
        <v>19735.849999999999</v>
      </c>
      <c r="D571" t="s">
        <v>106</v>
      </c>
      <c r="E571" t="s">
        <v>111</v>
      </c>
      <c r="F571" t="s">
        <v>692</v>
      </c>
      <c r="G571">
        <f t="shared" si="8"/>
        <v>8509.5599999999977</v>
      </c>
    </row>
    <row r="572" spans="1:7" x14ac:dyDescent="0.25">
      <c r="A572" t="s">
        <v>22</v>
      </c>
      <c r="B572">
        <v>15549.66</v>
      </c>
      <c r="C572">
        <v>9704.49</v>
      </c>
      <c r="D572" t="s">
        <v>106</v>
      </c>
      <c r="E572" t="s">
        <v>118</v>
      </c>
      <c r="F572" t="s">
        <v>693</v>
      </c>
      <c r="G572">
        <f t="shared" si="8"/>
        <v>-5845.17</v>
      </c>
    </row>
    <row r="573" spans="1:7" x14ac:dyDescent="0.25">
      <c r="A573" t="s">
        <v>104</v>
      </c>
      <c r="B573">
        <v>17577.8</v>
      </c>
      <c r="C573">
        <v>15073.14</v>
      </c>
      <c r="D573" t="s">
        <v>107</v>
      </c>
      <c r="E573" t="s">
        <v>117</v>
      </c>
      <c r="F573" t="s">
        <v>694</v>
      </c>
      <c r="G573">
        <f t="shared" si="8"/>
        <v>-2504.66</v>
      </c>
    </row>
    <row r="574" spans="1:7" x14ac:dyDescent="0.25">
      <c r="A574" t="s">
        <v>72</v>
      </c>
      <c r="B574">
        <v>15121.08</v>
      </c>
      <c r="C574">
        <v>15921.6</v>
      </c>
      <c r="D574" t="s">
        <v>106</v>
      </c>
      <c r="E574" t="s">
        <v>114</v>
      </c>
      <c r="F574" t="s">
        <v>695</v>
      </c>
      <c r="G574">
        <f t="shared" si="8"/>
        <v>800.52000000000044</v>
      </c>
    </row>
    <row r="575" spans="1:7" x14ac:dyDescent="0.25">
      <c r="A575" t="s">
        <v>94</v>
      </c>
      <c r="B575">
        <v>17254.650000000001</v>
      </c>
      <c r="C575">
        <v>15595.3</v>
      </c>
      <c r="D575" t="s">
        <v>107</v>
      </c>
      <c r="E575" t="s">
        <v>112</v>
      </c>
      <c r="F575" t="s">
        <v>696</v>
      </c>
      <c r="G575">
        <f t="shared" si="8"/>
        <v>-1659.3500000000022</v>
      </c>
    </row>
    <row r="576" spans="1:7" x14ac:dyDescent="0.25">
      <c r="A576" t="s">
        <v>82</v>
      </c>
      <c r="B576">
        <v>18830.900000000001</v>
      </c>
      <c r="C576">
        <v>11567.83</v>
      </c>
      <c r="D576" t="s">
        <v>109</v>
      </c>
      <c r="E576" t="s">
        <v>111</v>
      </c>
      <c r="F576" t="s">
        <v>697</v>
      </c>
      <c r="G576">
        <f t="shared" si="8"/>
        <v>-7263.0700000000015</v>
      </c>
    </row>
    <row r="577" spans="1:7" x14ac:dyDescent="0.25">
      <c r="A577" t="s">
        <v>69</v>
      </c>
      <c r="B577">
        <v>12794.76</v>
      </c>
      <c r="C577">
        <v>8434.5300000000007</v>
      </c>
      <c r="D577" t="s">
        <v>109</v>
      </c>
      <c r="E577" t="s">
        <v>118</v>
      </c>
      <c r="F577" t="s">
        <v>698</v>
      </c>
      <c r="G577">
        <f t="shared" si="8"/>
        <v>-4360.2299999999996</v>
      </c>
    </row>
    <row r="578" spans="1:7" x14ac:dyDescent="0.25">
      <c r="A578" t="s">
        <v>48</v>
      </c>
      <c r="B578">
        <v>14448.16</v>
      </c>
      <c r="C578">
        <v>9082.66</v>
      </c>
      <c r="D578" t="s">
        <v>109</v>
      </c>
      <c r="E578" t="s">
        <v>122</v>
      </c>
      <c r="F578" t="s">
        <v>699</v>
      </c>
      <c r="G578">
        <f t="shared" ref="G578:G641" si="9">C578-B578</f>
        <v>-5365.5</v>
      </c>
    </row>
    <row r="579" spans="1:7" x14ac:dyDescent="0.25">
      <c r="A579" t="s">
        <v>97</v>
      </c>
      <c r="B579">
        <v>9789.2099999999991</v>
      </c>
      <c r="C579">
        <v>12534.46</v>
      </c>
      <c r="D579" t="s">
        <v>106</v>
      </c>
      <c r="E579" t="s">
        <v>119</v>
      </c>
      <c r="F579" t="s">
        <v>700</v>
      </c>
      <c r="G579">
        <f t="shared" si="9"/>
        <v>2745.25</v>
      </c>
    </row>
    <row r="580" spans="1:7" x14ac:dyDescent="0.25">
      <c r="A580" t="s">
        <v>96</v>
      </c>
      <c r="B580">
        <v>7731.46</v>
      </c>
      <c r="C580">
        <v>11244.64</v>
      </c>
      <c r="D580" t="s">
        <v>107</v>
      </c>
      <c r="E580" t="s">
        <v>115</v>
      </c>
      <c r="F580" t="s">
        <v>701</v>
      </c>
      <c r="G580">
        <f t="shared" si="9"/>
        <v>3513.1799999999994</v>
      </c>
    </row>
    <row r="581" spans="1:7" x14ac:dyDescent="0.25">
      <c r="A581" t="s">
        <v>80</v>
      </c>
      <c r="B581">
        <v>8090.12</v>
      </c>
      <c r="C581">
        <v>7382.88</v>
      </c>
      <c r="D581" t="s">
        <v>108</v>
      </c>
      <c r="E581" t="s">
        <v>117</v>
      </c>
      <c r="F581" t="s">
        <v>702</v>
      </c>
      <c r="G581">
        <f t="shared" si="9"/>
        <v>-707.23999999999978</v>
      </c>
    </row>
    <row r="582" spans="1:7" x14ac:dyDescent="0.25">
      <c r="A582" t="s">
        <v>63</v>
      </c>
      <c r="B582">
        <v>15266.9</v>
      </c>
      <c r="C582">
        <v>7619.78</v>
      </c>
      <c r="D582" t="s">
        <v>107</v>
      </c>
      <c r="E582" t="s">
        <v>111</v>
      </c>
      <c r="F582" t="s">
        <v>703</v>
      </c>
      <c r="G582">
        <f t="shared" si="9"/>
        <v>-7647.12</v>
      </c>
    </row>
    <row r="583" spans="1:7" x14ac:dyDescent="0.25">
      <c r="A583" t="s">
        <v>21</v>
      </c>
      <c r="B583">
        <v>7430.26</v>
      </c>
      <c r="C583">
        <v>14923.38</v>
      </c>
      <c r="D583" t="s">
        <v>107</v>
      </c>
      <c r="E583" t="s">
        <v>115</v>
      </c>
      <c r="F583" t="s">
        <v>704</v>
      </c>
      <c r="G583">
        <f t="shared" si="9"/>
        <v>7493.119999999999</v>
      </c>
    </row>
    <row r="584" spans="1:7" x14ac:dyDescent="0.25">
      <c r="A584" t="s">
        <v>88</v>
      </c>
      <c r="B584">
        <v>11767.66</v>
      </c>
      <c r="C584">
        <v>17396.72</v>
      </c>
      <c r="D584" t="s">
        <v>108</v>
      </c>
      <c r="E584" t="s">
        <v>121</v>
      </c>
      <c r="F584" t="s">
        <v>705</v>
      </c>
      <c r="G584">
        <f t="shared" si="9"/>
        <v>5629.0600000000013</v>
      </c>
    </row>
    <row r="585" spans="1:7" x14ac:dyDescent="0.25">
      <c r="A585" t="s">
        <v>36</v>
      </c>
      <c r="B585">
        <v>9043.81</v>
      </c>
      <c r="C585">
        <v>19285.79</v>
      </c>
      <c r="D585" t="s">
        <v>109</v>
      </c>
      <c r="E585" t="s">
        <v>116</v>
      </c>
      <c r="F585" t="s">
        <v>706</v>
      </c>
      <c r="G585">
        <f t="shared" si="9"/>
        <v>10241.980000000001</v>
      </c>
    </row>
    <row r="586" spans="1:7" x14ac:dyDescent="0.25">
      <c r="A586" t="s">
        <v>52</v>
      </c>
      <c r="B586">
        <v>5386.62</v>
      </c>
      <c r="C586">
        <v>15399.6</v>
      </c>
      <c r="D586" t="s">
        <v>109</v>
      </c>
      <c r="E586" t="s">
        <v>115</v>
      </c>
      <c r="F586" t="s">
        <v>707</v>
      </c>
      <c r="G586">
        <f t="shared" si="9"/>
        <v>10012.98</v>
      </c>
    </row>
    <row r="587" spans="1:7" x14ac:dyDescent="0.25">
      <c r="A587" t="s">
        <v>70</v>
      </c>
      <c r="B587">
        <v>8715.81</v>
      </c>
      <c r="C587">
        <v>12602.9</v>
      </c>
      <c r="D587" t="s">
        <v>106</v>
      </c>
      <c r="E587" t="s">
        <v>119</v>
      </c>
      <c r="F587" t="s">
        <v>708</v>
      </c>
      <c r="G587">
        <f t="shared" si="9"/>
        <v>3887.09</v>
      </c>
    </row>
    <row r="588" spans="1:7" x14ac:dyDescent="0.25">
      <c r="A588" t="s">
        <v>15</v>
      </c>
      <c r="B588">
        <v>5583.59</v>
      </c>
      <c r="C588">
        <v>10019.81</v>
      </c>
      <c r="D588" t="s">
        <v>109</v>
      </c>
      <c r="E588" t="s">
        <v>117</v>
      </c>
      <c r="F588" t="s">
        <v>709</v>
      </c>
      <c r="G588">
        <f t="shared" si="9"/>
        <v>4436.2199999999993</v>
      </c>
    </row>
    <row r="589" spans="1:7" x14ac:dyDescent="0.25">
      <c r="A589" t="s">
        <v>47</v>
      </c>
      <c r="B589">
        <v>9475.18</v>
      </c>
      <c r="C589">
        <v>16161.38</v>
      </c>
      <c r="D589" t="s">
        <v>109</v>
      </c>
      <c r="E589" t="s">
        <v>116</v>
      </c>
      <c r="F589" t="s">
        <v>710</v>
      </c>
      <c r="G589">
        <f t="shared" si="9"/>
        <v>6686.1999999999989</v>
      </c>
    </row>
    <row r="590" spans="1:7" x14ac:dyDescent="0.25">
      <c r="A590" t="s">
        <v>88</v>
      </c>
      <c r="B590">
        <v>10520.05</v>
      </c>
      <c r="C590">
        <v>18581.900000000001</v>
      </c>
      <c r="D590" t="s">
        <v>106</v>
      </c>
      <c r="E590" t="s">
        <v>110</v>
      </c>
      <c r="F590" t="s">
        <v>711</v>
      </c>
      <c r="G590">
        <f t="shared" si="9"/>
        <v>8061.8500000000022</v>
      </c>
    </row>
    <row r="591" spans="1:7" x14ac:dyDescent="0.25">
      <c r="A591" t="s">
        <v>33</v>
      </c>
      <c r="B591">
        <v>17496.169999999998</v>
      </c>
      <c r="C591">
        <v>15180.58</v>
      </c>
      <c r="D591" t="s">
        <v>109</v>
      </c>
      <c r="E591" t="s">
        <v>119</v>
      </c>
      <c r="F591" t="s">
        <v>712</v>
      </c>
      <c r="G591">
        <f t="shared" si="9"/>
        <v>-2315.5899999999983</v>
      </c>
    </row>
    <row r="592" spans="1:7" x14ac:dyDescent="0.25">
      <c r="A592" t="s">
        <v>33</v>
      </c>
      <c r="B592">
        <v>6916.75</v>
      </c>
      <c r="C592">
        <v>11650.12</v>
      </c>
      <c r="D592" t="s">
        <v>106</v>
      </c>
      <c r="E592" t="s">
        <v>115</v>
      </c>
      <c r="F592" t="s">
        <v>713</v>
      </c>
      <c r="G592">
        <f t="shared" si="9"/>
        <v>4733.3700000000008</v>
      </c>
    </row>
    <row r="593" spans="1:7" x14ac:dyDescent="0.25">
      <c r="A593" t="s">
        <v>41</v>
      </c>
      <c r="B593">
        <v>11081.43</v>
      </c>
      <c r="C593">
        <v>16665.87</v>
      </c>
      <c r="D593" t="s">
        <v>107</v>
      </c>
      <c r="E593" t="s">
        <v>110</v>
      </c>
      <c r="F593" t="s">
        <v>714</v>
      </c>
      <c r="G593">
        <f t="shared" si="9"/>
        <v>5584.4399999999987</v>
      </c>
    </row>
    <row r="594" spans="1:7" x14ac:dyDescent="0.25">
      <c r="A594" t="s">
        <v>105</v>
      </c>
      <c r="B594">
        <v>13384.02</v>
      </c>
      <c r="C594">
        <v>17149.669999999998</v>
      </c>
      <c r="D594" t="s">
        <v>106</v>
      </c>
      <c r="E594" t="s">
        <v>119</v>
      </c>
      <c r="F594" t="s">
        <v>715</v>
      </c>
      <c r="G594">
        <f t="shared" si="9"/>
        <v>3765.6499999999978</v>
      </c>
    </row>
    <row r="595" spans="1:7" x14ac:dyDescent="0.25">
      <c r="A595" t="s">
        <v>70</v>
      </c>
      <c r="B595">
        <v>8243.32</v>
      </c>
      <c r="C595">
        <v>9792.5499999999993</v>
      </c>
      <c r="D595" t="s">
        <v>109</v>
      </c>
      <c r="E595" t="s">
        <v>111</v>
      </c>
      <c r="F595" t="s">
        <v>716</v>
      </c>
      <c r="G595">
        <f t="shared" si="9"/>
        <v>1549.2299999999996</v>
      </c>
    </row>
    <row r="596" spans="1:7" x14ac:dyDescent="0.25">
      <c r="A596" t="s">
        <v>92</v>
      </c>
      <c r="B596">
        <v>11819.8</v>
      </c>
      <c r="C596">
        <v>5127.71</v>
      </c>
      <c r="D596" t="s">
        <v>106</v>
      </c>
      <c r="E596" t="s">
        <v>121</v>
      </c>
      <c r="F596" t="s">
        <v>717</v>
      </c>
      <c r="G596">
        <f t="shared" si="9"/>
        <v>-6692.0899999999992</v>
      </c>
    </row>
    <row r="597" spans="1:7" x14ac:dyDescent="0.25">
      <c r="A597" t="s">
        <v>46</v>
      </c>
      <c r="B597">
        <v>11331.91</v>
      </c>
      <c r="C597">
        <v>10276.68</v>
      </c>
      <c r="D597" t="s">
        <v>108</v>
      </c>
      <c r="E597" t="s">
        <v>122</v>
      </c>
      <c r="F597" t="s">
        <v>718</v>
      </c>
      <c r="G597">
        <f t="shared" si="9"/>
        <v>-1055.2299999999996</v>
      </c>
    </row>
    <row r="598" spans="1:7" x14ac:dyDescent="0.25">
      <c r="A598" t="s">
        <v>31</v>
      </c>
      <c r="B598">
        <v>17391.86</v>
      </c>
      <c r="C598">
        <v>10780.71</v>
      </c>
      <c r="D598" t="s">
        <v>106</v>
      </c>
      <c r="E598" t="s">
        <v>120</v>
      </c>
      <c r="F598" t="s">
        <v>719</v>
      </c>
      <c r="G598">
        <f t="shared" si="9"/>
        <v>-6611.1500000000015</v>
      </c>
    </row>
    <row r="599" spans="1:7" x14ac:dyDescent="0.25">
      <c r="A599" t="s">
        <v>14</v>
      </c>
      <c r="B599">
        <v>6954.15</v>
      </c>
      <c r="C599">
        <v>14606.43</v>
      </c>
      <c r="D599" t="s">
        <v>108</v>
      </c>
      <c r="E599" t="s">
        <v>112</v>
      </c>
      <c r="F599" t="s">
        <v>720</v>
      </c>
      <c r="G599">
        <f t="shared" si="9"/>
        <v>7652.2800000000007</v>
      </c>
    </row>
    <row r="600" spans="1:7" x14ac:dyDescent="0.25">
      <c r="A600" t="s">
        <v>26</v>
      </c>
      <c r="B600">
        <v>13128.01</v>
      </c>
      <c r="C600">
        <v>8692.15</v>
      </c>
      <c r="D600" t="s">
        <v>109</v>
      </c>
      <c r="E600" t="s">
        <v>116</v>
      </c>
      <c r="F600" t="s">
        <v>721</v>
      </c>
      <c r="G600">
        <f t="shared" si="9"/>
        <v>-4435.8600000000006</v>
      </c>
    </row>
    <row r="601" spans="1:7" x14ac:dyDescent="0.25">
      <c r="A601" t="s">
        <v>51</v>
      </c>
      <c r="B601">
        <v>10933.91</v>
      </c>
      <c r="C601">
        <v>13125.13</v>
      </c>
      <c r="D601" t="s">
        <v>107</v>
      </c>
      <c r="E601" t="s">
        <v>110</v>
      </c>
      <c r="F601" t="s">
        <v>722</v>
      </c>
      <c r="G601">
        <f t="shared" si="9"/>
        <v>2191.2199999999993</v>
      </c>
    </row>
    <row r="602" spans="1:7" x14ac:dyDescent="0.25">
      <c r="A602" t="s">
        <v>15</v>
      </c>
      <c r="B602">
        <v>9251.31</v>
      </c>
      <c r="C602">
        <v>11160.89</v>
      </c>
      <c r="D602" t="s">
        <v>107</v>
      </c>
      <c r="E602" t="s">
        <v>117</v>
      </c>
      <c r="F602" t="s">
        <v>723</v>
      </c>
      <c r="G602">
        <f t="shared" si="9"/>
        <v>1909.58</v>
      </c>
    </row>
    <row r="603" spans="1:7" x14ac:dyDescent="0.25">
      <c r="A603" t="s">
        <v>65</v>
      </c>
      <c r="B603">
        <v>6109.5</v>
      </c>
      <c r="C603">
        <v>14813.91</v>
      </c>
      <c r="D603" t="s">
        <v>106</v>
      </c>
      <c r="E603" t="s">
        <v>114</v>
      </c>
      <c r="F603" t="s">
        <v>724</v>
      </c>
      <c r="G603">
        <f t="shared" si="9"/>
        <v>8704.41</v>
      </c>
    </row>
    <row r="604" spans="1:7" x14ac:dyDescent="0.25">
      <c r="A604" t="s">
        <v>76</v>
      </c>
      <c r="B604">
        <v>6995.58</v>
      </c>
      <c r="C604">
        <v>9602.86</v>
      </c>
      <c r="D604" t="s">
        <v>106</v>
      </c>
      <c r="E604" t="s">
        <v>113</v>
      </c>
      <c r="F604" t="s">
        <v>725</v>
      </c>
      <c r="G604">
        <f t="shared" si="9"/>
        <v>2607.2800000000007</v>
      </c>
    </row>
    <row r="605" spans="1:7" x14ac:dyDescent="0.25">
      <c r="A605" t="s">
        <v>41</v>
      </c>
      <c r="B605">
        <v>11901.09</v>
      </c>
      <c r="C605">
        <v>13054.9</v>
      </c>
      <c r="D605" t="s">
        <v>107</v>
      </c>
      <c r="E605" t="s">
        <v>120</v>
      </c>
      <c r="F605" t="s">
        <v>726</v>
      </c>
      <c r="G605">
        <f t="shared" si="9"/>
        <v>1153.8099999999995</v>
      </c>
    </row>
    <row r="606" spans="1:7" x14ac:dyDescent="0.25">
      <c r="A606" t="s">
        <v>90</v>
      </c>
      <c r="B606">
        <v>9487.2900000000009</v>
      </c>
      <c r="C606">
        <v>9980.59</v>
      </c>
      <c r="D606" t="s">
        <v>107</v>
      </c>
      <c r="E606" t="s">
        <v>116</v>
      </c>
      <c r="F606" t="s">
        <v>727</v>
      </c>
      <c r="G606">
        <f t="shared" si="9"/>
        <v>493.29999999999927</v>
      </c>
    </row>
    <row r="607" spans="1:7" x14ac:dyDescent="0.25">
      <c r="A607" t="s">
        <v>25</v>
      </c>
      <c r="B607">
        <v>5104.83</v>
      </c>
      <c r="C607">
        <v>14113.7</v>
      </c>
      <c r="D607" t="s">
        <v>108</v>
      </c>
      <c r="E607" t="s">
        <v>120</v>
      </c>
      <c r="F607" t="s">
        <v>728</v>
      </c>
      <c r="G607">
        <f t="shared" si="9"/>
        <v>9008.8700000000008</v>
      </c>
    </row>
    <row r="608" spans="1:7" x14ac:dyDescent="0.25">
      <c r="A608" t="s">
        <v>98</v>
      </c>
      <c r="B608">
        <v>8075.42</v>
      </c>
      <c r="C608">
        <v>13658.12</v>
      </c>
      <c r="D608" t="s">
        <v>106</v>
      </c>
      <c r="E608" t="s">
        <v>111</v>
      </c>
      <c r="F608" t="s">
        <v>729</v>
      </c>
      <c r="G608">
        <f t="shared" si="9"/>
        <v>5582.7000000000007</v>
      </c>
    </row>
    <row r="609" spans="1:7" x14ac:dyDescent="0.25">
      <c r="A609" t="s">
        <v>7</v>
      </c>
      <c r="B609">
        <v>12893.82</v>
      </c>
      <c r="C609">
        <v>7575.35</v>
      </c>
      <c r="D609" t="s">
        <v>107</v>
      </c>
      <c r="E609" t="s">
        <v>116</v>
      </c>
      <c r="F609" t="s">
        <v>730</v>
      </c>
      <c r="G609">
        <f t="shared" si="9"/>
        <v>-5318.4699999999993</v>
      </c>
    </row>
    <row r="610" spans="1:7" x14ac:dyDescent="0.25">
      <c r="A610" t="s">
        <v>88</v>
      </c>
      <c r="B610">
        <v>5249.98</v>
      </c>
      <c r="C610">
        <v>6038.15</v>
      </c>
      <c r="D610" t="s">
        <v>107</v>
      </c>
      <c r="E610" t="s">
        <v>120</v>
      </c>
      <c r="F610" t="s">
        <v>731</v>
      </c>
      <c r="G610">
        <f t="shared" si="9"/>
        <v>788.17000000000007</v>
      </c>
    </row>
    <row r="611" spans="1:7" x14ac:dyDescent="0.25">
      <c r="A611" t="s">
        <v>31</v>
      </c>
      <c r="B611">
        <v>7933.7</v>
      </c>
      <c r="C611">
        <v>18903.599999999999</v>
      </c>
      <c r="D611" t="s">
        <v>106</v>
      </c>
      <c r="E611" t="s">
        <v>112</v>
      </c>
      <c r="F611" t="s">
        <v>732</v>
      </c>
      <c r="G611">
        <f t="shared" si="9"/>
        <v>10969.899999999998</v>
      </c>
    </row>
    <row r="612" spans="1:7" x14ac:dyDescent="0.25">
      <c r="A612" t="s">
        <v>87</v>
      </c>
      <c r="B612">
        <v>14577.99</v>
      </c>
      <c r="C612">
        <v>17378.96</v>
      </c>
      <c r="D612" t="s">
        <v>108</v>
      </c>
      <c r="E612" t="s">
        <v>121</v>
      </c>
      <c r="F612" t="s">
        <v>733</v>
      </c>
      <c r="G612">
        <f t="shared" si="9"/>
        <v>2800.9699999999993</v>
      </c>
    </row>
    <row r="613" spans="1:7" x14ac:dyDescent="0.25">
      <c r="A613" t="s">
        <v>80</v>
      </c>
      <c r="B613">
        <v>13815.32</v>
      </c>
      <c r="C613">
        <v>16434.39</v>
      </c>
      <c r="D613" t="s">
        <v>109</v>
      </c>
      <c r="E613" t="s">
        <v>117</v>
      </c>
      <c r="F613" t="s">
        <v>734</v>
      </c>
      <c r="G613">
        <f t="shared" si="9"/>
        <v>2619.0699999999997</v>
      </c>
    </row>
    <row r="614" spans="1:7" x14ac:dyDescent="0.25">
      <c r="A614" t="s">
        <v>97</v>
      </c>
      <c r="B614">
        <v>12672.51</v>
      </c>
      <c r="C614">
        <v>8176.82</v>
      </c>
      <c r="D614" t="s">
        <v>109</v>
      </c>
      <c r="E614" t="s">
        <v>112</v>
      </c>
      <c r="F614" t="s">
        <v>735</v>
      </c>
      <c r="G614">
        <f t="shared" si="9"/>
        <v>-4495.6900000000005</v>
      </c>
    </row>
    <row r="615" spans="1:7" x14ac:dyDescent="0.25">
      <c r="A615" t="s">
        <v>63</v>
      </c>
      <c r="B615">
        <v>11799.02</v>
      </c>
      <c r="C615">
        <v>20327.43</v>
      </c>
      <c r="D615" t="s">
        <v>108</v>
      </c>
      <c r="E615" t="s">
        <v>110</v>
      </c>
      <c r="F615" t="s">
        <v>736</v>
      </c>
      <c r="G615">
        <f t="shared" si="9"/>
        <v>8528.41</v>
      </c>
    </row>
    <row r="616" spans="1:7" x14ac:dyDescent="0.25">
      <c r="A616" t="s">
        <v>92</v>
      </c>
      <c r="B616">
        <v>16004.79</v>
      </c>
      <c r="C616">
        <v>17330.53</v>
      </c>
      <c r="D616" t="s">
        <v>107</v>
      </c>
      <c r="E616" t="s">
        <v>112</v>
      </c>
      <c r="F616" t="s">
        <v>737</v>
      </c>
      <c r="G616">
        <f t="shared" si="9"/>
        <v>1325.739999999998</v>
      </c>
    </row>
    <row r="617" spans="1:7" x14ac:dyDescent="0.25">
      <c r="A617" t="s">
        <v>21</v>
      </c>
      <c r="B617">
        <v>19168.7</v>
      </c>
      <c r="C617">
        <v>11960.56</v>
      </c>
      <c r="D617" t="s">
        <v>108</v>
      </c>
      <c r="E617" t="s">
        <v>121</v>
      </c>
      <c r="F617" t="s">
        <v>738</v>
      </c>
      <c r="G617">
        <f t="shared" si="9"/>
        <v>-7208.1400000000012</v>
      </c>
    </row>
    <row r="618" spans="1:7" x14ac:dyDescent="0.25">
      <c r="A618" t="s">
        <v>56</v>
      </c>
      <c r="B618">
        <v>10838.04</v>
      </c>
      <c r="C618">
        <v>7088.03</v>
      </c>
      <c r="D618" t="s">
        <v>109</v>
      </c>
      <c r="E618" t="s">
        <v>111</v>
      </c>
      <c r="F618" t="s">
        <v>739</v>
      </c>
      <c r="G618">
        <f t="shared" si="9"/>
        <v>-3750.0100000000011</v>
      </c>
    </row>
    <row r="619" spans="1:7" x14ac:dyDescent="0.25">
      <c r="A619" t="s">
        <v>86</v>
      </c>
      <c r="B619">
        <v>19000.060000000001</v>
      </c>
      <c r="C619">
        <v>15031.33</v>
      </c>
      <c r="D619" t="s">
        <v>108</v>
      </c>
      <c r="E619" t="s">
        <v>121</v>
      </c>
      <c r="F619" t="s">
        <v>740</v>
      </c>
      <c r="G619">
        <f t="shared" si="9"/>
        <v>-3968.7300000000014</v>
      </c>
    </row>
    <row r="620" spans="1:7" x14ac:dyDescent="0.25">
      <c r="A620" t="s">
        <v>35</v>
      </c>
      <c r="B620">
        <v>10376.379999999999</v>
      </c>
      <c r="C620">
        <v>6738.99</v>
      </c>
      <c r="D620" t="s">
        <v>108</v>
      </c>
      <c r="E620" t="s">
        <v>115</v>
      </c>
      <c r="F620" t="s">
        <v>741</v>
      </c>
      <c r="G620">
        <f t="shared" si="9"/>
        <v>-3637.3899999999994</v>
      </c>
    </row>
    <row r="621" spans="1:7" x14ac:dyDescent="0.25">
      <c r="A621" t="s">
        <v>45</v>
      </c>
      <c r="B621">
        <v>15716.58</v>
      </c>
      <c r="C621">
        <v>7339.41</v>
      </c>
      <c r="D621" t="s">
        <v>108</v>
      </c>
      <c r="E621" t="s">
        <v>120</v>
      </c>
      <c r="F621" t="s">
        <v>742</v>
      </c>
      <c r="G621">
        <f t="shared" si="9"/>
        <v>-8377.17</v>
      </c>
    </row>
    <row r="622" spans="1:7" x14ac:dyDescent="0.25">
      <c r="A622" t="s">
        <v>23</v>
      </c>
      <c r="B622">
        <v>18783.22</v>
      </c>
      <c r="C622">
        <v>8479.93</v>
      </c>
      <c r="D622" t="s">
        <v>109</v>
      </c>
      <c r="E622" t="s">
        <v>115</v>
      </c>
      <c r="F622" t="s">
        <v>743</v>
      </c>
      <c r="G622">
        <f t="shared" si="9"/>
        <v>-10303.290000000001</v>
      </c>
    </row>
    <row r="623" spans="1:7" x14ac:dyDescent="0.25">
      <c r="A623" t="s">
        <v>56</v>
      </c>
      <c r="B623">
        <v>8899.86</v>
      </c>
      <c r="C623">
        <v>5209.9399999999996</v>
      </c>
      <c r="D623" t="s">
        <v>109</v>
      </c>
      <c r="E623" t="s">
        <v>118</v>
      </c>
      <c r="F623" t="s">
        <v>744</v>
      </c>
      <c r="G623">
        <f t="shared" si="9"/>
        <v>-3689.920000000001</v>
      </c>
    </row>
    <row r="624" spans="1:7" x14ac:dyDescent="0.25">
      <c r="A624" t="s">
        <v>54</v>
      </c>
      <c r="B624">
        <v>16420.71</v>
      </c>
      <c r="C624">
        <v>14112.62</v>
      </c>
      <c r="D624" t="s">
        <v>109</v>
      </c>
      <c r="E624" t="s">
        <v>117</v>
      </c>
      <c r="F624" t="s">
        <v>745</v>
      </c>
      <c r="G624">
        <f t="shared" si="9"/>
        <v>-2308.0899999999983</v>
      </c>
    </row>
    <row r="625" spans="1:7" x14ac:dyDescent="0.25">
      <c r="A625" t="s">
        <v>80</v>
      </c>
      <c r="B625">
        <v>13345.2</v>
      </c>
      <c r="C625">
        <v>10219.43</v>
      </c>
      <c r="D625" t="s">
        <v>108</v>
      </c>
      <c r="E625" t="s">
        <v>121</v>
      </c>
      <c r="F625" t="s">
        <v>746</v>
      </c>
      <c r="G625">
        <f t="shared" si="9"/>
        <v>-3125.7700000000004</v>
      </c>
    </row>
    <row r="626" spans="1:7" x14ac:dyDescent="0.25">
      <c r="A626" t="s">
        <v>40</v>
      </c>
      <c r="B626">
        <v>17516.62</v>
      </c>
      <c r="C626">
        <v>16516.16</v>
      </c>
      <c r="D626" t="s">
        <v>108</v>
      </c>
      <c r="E626" t="s">
        <v>117</v>
      </c>
      <c r="F626" t="s">
        <v>747</v>
      </c>
      <c r="G626">
        <f t="shared" si="9"/>
        <v>-1000.4599999999991</v>
      </c>
    </row>
    <row r="627" spans="1:7" x14ac:dyDescent="0.25">
      <c r="A627" t="s">
        <v>91</v>
      </c>
      <c r="B627">
        <v>18829.34</v>
      </c>
      <c r="C627">
        <v>17447.38</v>
      </c>
      <c r="D627" t="s">
        <v>106</v>
      </c>
      <c r="E627" t="s">
        <v>117</v>
      </c>
      <c r="F627" t="s">
        <v>748</v>
      </c>
      <c r="G627">
        <f t="shared" si="9"/>
        <v>-1381.9599999999991</v>
      </c>
    </row>
    <row r="628" spans="1:7" x14ac:dyDescent="0.25">
      <c r="A628" t="s">
        <v>31</v>
      </c>
      <c r="B628">
        <v>17329.16</v>
      </c>
      <c r="C628">
        <v>15090.47</v>
      </c>
      <c r="D628" t="s">
        <v>107</v>
      </c>
      <c r="E628" t="s">
        <v>120</v>
      </c>
      <c r="F628" t="s">
        <v>749</v>
      </c>
      <c r="G628">
        <f t="shared" si="9"/>
        <v>-2238.6900000000005</v>
      </c>
    </row>
    <row r="629" spans="1:7" x14ac:dyDescent="0.25">
      <c r="A629" t="s">
        <v>29</v>
      </c>
      <c r="B629">
        <v>8175.15</v>
      </c>
      <c r="C629">
        <v>17274.2</v>
      </c>
      <c r="D629" t="s">
        <v>106</v>
      </c>
      <c r="E629" t="s">
        <v>117</v>
      </c>
      <c r="F629" t="s">
        <v>750</v>
      </c>
      <c r="G629">
        <f t="shared" si="9"/>
        <v>9099.0500000000011</v>
      </c>
    </row>
    <row r="630" spans="1:7" x14ac:dyDescent="0.25">
      <c r="A630" t="s">
        <v>33</v>
      </c>
      <c r="B630">
        <v>15183.67</v>
      </c>
      <c r="C630">
        <v>16593.900000000001</v>
      </c>
      <c r="D630" t="s">
        <v>109</v>
      </c>
      <c r="E630" t="s">
        <v>121</v>
      </c>
      <c r="F630" t="s">
        <v>751</v>
      </c>
      <c r="G630">
        <f t="shared" si="9"/>
        <v>1410.2300000000014</v>
      </c>
    </row>
    <row r="631" spans="1:7" x14ac:dyDescent="0.25">
      <c r="A631" t="s">
        <v>85</v>
      </c>
      <c r="B631">
        <v>13125.19</v>
      </c>
      <c r="C631">
        <v>18345.7</v>
      </c>
      <c r="D631" t="s">
        <v>108</v>
      </c>
      <c r="E631" t="s">
        <v>112</v>
      </c>
      <c r="F631" t="s">
        <v>752</v>
      </c>
      <c r="G631">
        <f t="shared" si="9"/>
        <v>5220.51</v>
      </c>
    </row>
    <row r="632" spans="1:7" x14ac:dyDescent="0.25">
      <c r="A632" t="s">
        <v>85</v>
      </c>
      <c r="B632">
        <v>8060.9</v>
      </c>
      <c r="C632">
        <v>7574.66</v>
      </c>
      <c r="D632" t="s">
        <v>109</v>
      </c>
      <c r="E632" t="s">
        <v>120</v>
      </c>
      <c r="F632" t="s">
        <v>753</v>
      </c>
      <c r="G632">
        <f t="shared" si="9"/>
        <v>-486.23999999999978</v>
      </c>
    </row>
    <row r="633" spans="1:7" x14ac:dyDescent="0.25">
      <c r="A633" t="s">
        <v>21</v>
      </c>
      <c r="B633">
        <v>9011.1</v>
      </c>
      <c r="C633">
        <v>10233.57</v>
      </c>
      <c r="D633" t="s">
        <v>109</v>
      </c>
      <c r="E633" t="s">
        <v>110</v>
      </c>
      <c r="F633" t="s">
        <v>754</v>
      </c>
      <c r="G633">
        <f t="shared" si="9"/>
        <v>1222.4699999999993</v>
      </c>
    </row>
    <row r="634" spans="1:7" x14ac:dyDescent="0.25">
      <c r="A634" t="s">
        <v>92</v>
      </c>
      <c r="B634">
        <v>18616.560000000001</v>
      </c>
      <c r="C634">
        <v>16932.89</v>
      </c>
      <c r="D634" t="s">
        <v>109</v>
      </c>
      <c r="E634" t="s">
        <v>111</v>
      </c>
      <c r="F634" t="s">
        <v>755</v>
      </c>
      <c r="G634">
        <f t="shared" si="9"/>
        <v>-1683.6700000000019</v>
      </c>
    </row>
    <row r="635" spans="1:7" x14ac:dyDescent="0.25">
      <c r="A635" t="s">
        <v>53</v>
      </c>
      <c r="B635">
        <v>5036.24</v>
      </c>
      <c r="C635">
        <v>15171.56</v>
      </c>
      <c r="D635" t="s">
        <v>109</v>
      </c>
      <c r="E635" t="s">
        <v>122</v>
      </c>
      <c r="F635" t="s">
        <v>756</v>
      </c>
      <c r="G635">
        <f t="shared" si="9"/>
        <v>10135.32</v>
      </c>
    </row>
    <row r="636" spans="1:7" x14ac:dyDescent="0.25">
      <c r="A636" t="s">
        <v>45</v>
      </c>
      <c r="B636">
        <v>13794.45</v>
      </c>
      <c r="C636">
        <v>10006.74</v>
      </c>
      <c r="D636" t="s">
        <v>107</v>
      </c>
      <c r="E636" t="s">
        <v>113</v>
      </c>
      <c r="F636" t="s">
        <v>757</v>
      </c>
      <c r="G636">
        <f t="shared" si="9"/>
        <v>-3787.7100000000009</v>
      </c>
    </row>
    <row r="637" spans="1:7" x14ac:dyDescent="0.25">
      <c r="A637" t="s">
        <v>34</v>
      </c>
      <c r="B637">
        <v>7080.64</v>
      </c>
      <c r="C637">
        <v>5035.99</v>
      </c>
      <c r="D637" t="s">
        <v>106</v>
      </c>
      <c r="E637" t="s">
        <v>119</v>
      </c>
      <c r="F637" t="s">
        <v>758</v>
      </c>
      <c r="G637">
        <f t="shared" si="9"/>
        <v>-2044.6500000000005</v>
      </c>
    </row>
    <row r="638" spans="1:7" x14ac:dyDescent="0.25">
      <c r="A638" t="s">
        <v>23</v>
      </c>
      <c r="B638">
        <v>15623.03</v>
      </c>
      <c r="C638">
        <v>16686.64</v>
      </c>
      <c r="D638" t="s">
        <v>107</v>
      </c>
      <c r="E638" t="s">
        <v>113</v>
      </c>
      <c r="F638" t="s">
        <v>759</v>
      </c>
      <c r="G638">
        <f t="shared" si="9"/>
        <v>1063.6099999999988</v>
      </c>
    </row>
    <row r="639" spans="1:7" x14ac:dyDescent="0.25">
      <c r="A639" t="s">
        <v>20</v>
      </c>
      <c r="B639">
        <v>9331.08</v>
      </c>
      <c r="C639">
        <v>11240.84</v>
      </c>
      <c r="D639" t="s">
        <v>109</v>
      </c>
      <c r="E639" t="s">
        <v>111</v>
      </c>
      <c r="F639" t="s">
        <v>760</v>
      </c>
      <c r="G639">
        <f t="shared" si="9"/>
        <v>1909.7600000000002</v>
      </c>
    </row>
    <row r="640" spans="1:7" x14ac:dyDescent="0.25">
      <c r="A640" t="s">
        <v>8</v>
      </c>
      <c r="B640">
        <v>6397.66</v>
      </c>
      <c r="C640">
        <v>5871.71</v>
      </c>
      <c r="D640" t="s">
        <v>108</v>
      </c>
      <c r="E640" t="s">
        <v>114</v>
      </c>
      <c r="F640" t="s">
        <v>761</v>
      </c>
      <c r="G640">
        <f t="shared" si="9"/>
        <v>-525.94999999999982</v>
      </c>
    </row>
    <row r="641" spans="1:7" x14ac:dyDescent="0.25">
      <c r="A641" t="s">
        <v>58</v>
      </c>
      <c r="B641">
        <v>19240.77</v>
      </c>
      <c r="C641">
        <v>16672.669999999998</v>
      </c>
      <c r="D641" t="s">
        <v>107</v>
      </c>
      <c r="E641" t="s">
        <v>119</v>
      </c>
      <c r="F641" t="s">
        <v>762</v>
      </c>
      <c r="G641">
        <f t="shared" si="9"/>
        <v>-2568.1000000000022</v>
      </c>
    </row>
    <row r="642" spans="1:7" x14ac:dyDescent="0.25">
      <c r="A642" t="s">
        <v>67</v>
      </c>
      <c r="B642">
        <v>5614.05</v>
      </c>
      <c r="C642">
        <v>10473.780000000001</v>
      </c>
      <c r="D642" t="s">
        <v>109</v>
      </c>
      <c r="E642" t="s">
        <v>121</v>
      </c>
      <c r="F642" t="s">
        <v>763</v>
      </c>
      <c r="G642">
        <f t="shared" ref="G642:G705" si="10">C642-B642</f>
        <v>4859.7300000000005</v>
      </c>
    </row>
    <row r="643" spans="1:7" x14ac:dyDescent="0.25">
      <c r="A643" t="s">
        <v>50</v>
      </c>
      <c r="B643">
        <v>18540.27</v>
      </c>
      <c r="C643">
        <v>13102.08</v>
      </c>
      <c r="D643" t="s">
        <v>107</v>
      </c>
      <c r="E643" t="s">
        <v>122</v>
      </c>
      <c r="F643" t="s">
        <v>764</v>
      </c>
      <c r="G643">
        <f t="shared" si="10"/>
        <v>-5438.1900000000005</v>
      </c>
    </row>
    <row r="644" spans="1:7" x14ac:dyDescent="0.25">
      <c r="A644" t="s">
        <v>41</v>
      </c>
      <c r="B644">
        <v>13897.31</v>
      </c>
      <c r="C644">
        <v>18452.57</v>
      </c>
      <c r="D644" t="s">
        <v>109</v>
      </c>
      <c r="E644" t="s">
        <v>118</v>
      </c>
      <c r="F644" t="s">
        <v>765</v>
      </c>
      <c r="G644">
        <f t="shared" si="10"/>
        <v>4555.26</v>
      </c>
    </row>
    <row r="645" spans="1:7" x14ac:dyDescent="0.25">
      <c r="A645" t="s">
        <v>14</v>
      </c>
      <c r="B645">
        <v>6110.89</v>
      </c>
      <c r="C645">
        <v>14522</v>
      </c>
      <c r="D645" t="s">
        <v>106</v>
      </c>
      <c r="E645" t="s">
        <v>111</v>
      </c>
      <c r="F645" t="s">
        <v>766</v>
      </c>
      <c r="G645">
        <f t="shared" si="10"/>
        <v>8411.11</v>
      </c>
    </row>
    <row r="646" spans="1:7" x14ac:dyDescent="0.25">
      <c r="A646" t="s">
        <v>57</v>
      </c>
      <c r="B646">
        <v>12010.89</v>
      </c>
      <c r="C646">
        <v>6873.92</v>
      </c>
      <c r="D646" t="s">
        <v>107</v>
      </c>
      <c r="E646" t="s">
        <v>119</v>
      </c>
      <c r="F646" t="s">
        <v>767</v>
      </c>
      <c r="G646">
        <f t="shared" si="10"/>
        <v>-5136.9699999999993</v>
      </c>
    </row>
    <row r="647" spans="1:7" x14ac:dyDescent="0.25">
      <c r="A647" t="s">
        <v>71</v>
      </c>
      <c r="B647">
        <v>9112.84</v>
      </c>
      <c r="C647">
        <v>19164.72</v>
      </c>
      <c r="D647" t="s">
        <v>109</v>
      </c>
      <c r="E647" t="s">
        <v>121</v>
      </c>
      <c r="F647" t="s">
        <v>768</v>
      </c>
      <c r="G647">
        <f t="shared" si="10"/>
        <v>10051.880000000001</v>
      </c>
    </row>
    <row r="648" spans="1:7" x14ac:dyDescent="0.25">
      <c r="A648" t="s">
        <v>71</v>
      </c>
      <c r="B648">
        <v>8375.7099999999991</v>
      </c>
      <c r="C648">
        <v>14567.78</v>
      </c>
      <c r="D648" t="s">
        <v>106</v>
      </c>
      <c r="E648" t="s">
        <v>110</v>
      </c>
      <c r="F648" t="s">
        <v>769</v>
      </c>
      <c r="G648">
        <f t="shared" si="10"/>
        <v>6192.0700000000015</v>
      </c>
    </row>
    <row r="649" spans="1:7" x14ac:dyDescent="0.25">
      <c r="A649" t="s">
        <v>43</v>
      </c>
      <c r="B649">
        <v>5165.32</v>
      </c>
      <c r="C649">
        <v>6730.1</v>
      </c>
      <c r="D649" t="s">
        <v>107</v>
      </c>
      <c r="E649" t="s">
        <v>122</v>
      </c>
      <c r="F649" t="s">
        <v>770</v>
      </c>
      <c r="G649">
        <f t="shared" si="10"/>
        <v>1564.7800000000007</v>
      </c>
    </row>
    <row r="650" spans="1:7" x14ac:dyDescent="0.25">
      <c r="A650" t="s">
        <v>31</v>
      </c>
      <c r="B650">
        <v>19708</v>
      </c>
      <c r="C650">
        <v>19205.099999999999</v>
      </c>
      <c r="D650" t="s">
        <v>109</v>
      </c>
      <c r="E650" t="s">
        <v>119</v>
      </c>
      <c r="F650" t="s">
        <v>771</v>
      </c>
      <c r="G650">
        <f t="shared" si="10"/>
        <v>-502.90000000000146</v>
      </c>
    </row>
    <row r="651" spans="1:7" x14ac:dyDescent="0.25">
      <c r="A651" t="s">
        <v>86</v>
      </c>
      <c r="B651">
        <v>11098.49</v>
      </c>
      <c r="C651">
        <v>8617.6</v>
      </c>
      <c r="D651" t="s">
        <v>107</v>
      </c>
      <c r="E651" t="s">
        <v>110</v>
      </c>
      <c r="F651" t="s">
        <v>772</v>
      </c>
      <c r="G651">
        <f t="shared" si="10"/>
        <v>-2480.8899999999994</v>
      </c>
    </row>
    <row r="652" spans="1:7" x14ac:dyDescent="0.25">
      <c r="A652" t="s">
        <v>42</v>
      </c>
      <c r="B652">
        <v>10210.629999999999</v>
      </c>
      <c r="C652">
        <v>9085.01</v>
      </c>
      <c r="D652" t="s">
        <v>107</v>
      </c>
      <c r="E652" t="s">
        <v>114</v>
      </c>
      <c r="F652" t="s">
        <v>773</v>
      </c>
      <c r="G652">
        <f t="shared" si="10"/>
        <v>-1125.619999999999</v>
      </c>
    </row>
    <row r="653" spans="1:7" x14ac:dyDescent="0.25">
      <c r="A653" t="s">
        <v>99</v>
      </c>
      <c r="B653">
        <v>9928.82</v>
      </c>
      <c r="C653">
        <v>13677.53</v>
      </c>
      <c r="D653" t="s">
        <v>107</v>
      </c>
      <c r="E653" t="s">
        <v>119</v>
      </c>
      <c r="F653" t="s">
        <v>774</v>
      </c>
      <c r="G653">
        <f t="shared" si="10"/>
        <v>3748.7100000000009</v>
      </c>
    </row>
    <row r="654" spans="1:7" x14ac:dyDescent="0.25">
      <c r="A654" t="s">
        <v>70</v>
      </c>
      <c r="B654">
        <v>18408.509999999998</v>
      </c>
      <c r="C654">
        <v>17861.669999999998</v>
      </c>
      <c r="D654" t="s">
        <v>108</v>
      </c>
      <c r="E654" t="s">
        <v>119</v>
      </c>
      <c r="F654" t="s">
        <v>775</v>
      </c>
      <c r="G654">
        <f t="shared" si="10"/>
        <v>-546.84000000000015</v>
      </c>
    </row>
    <row r="655" spans="1:7" x14ac:dyDescent="0.25">
      <c r="A655" t="s">
        <v>67</v>
      </c>
      <c r="B655">
        <v>7971.02</v>
      </c>
      <c r="C655">
        <v>18246.96</v>
      </c>
      <c r="D655" t="s">
        <v>107</v>
      </c>
      <c r="E655" t="s">
        <v>115</v>
      </c>
      <c r="F655" t="s">
        <v>776</v>
      </c>
      <c r="G655">
        <f t="shared" si="10"/>
        <v>10275.939999999999</v>
      </c>
    </row>
    <row r="656" spans="1:7" x14ac:dyDescent="0.25">
      <c r="A656" t="s">
        <v>88</v>
      </c>
      <c r="B656">
        <v>8666.07</v>
      </c>
      <c r="C656">
        <v>12886.25</v>
      </c>
      <c r="D656" t="s">
        <v>108</v>
      </c>
      <c r="E656" t="s">
        <v>119</v>
      </c>
      <c r="F656" t="s">
        <v>777</v>
      </c>
      <c r="G656">
        <f t="shared" si="10"/>
        <v>4220.18</v>
      </c>
    </row>
    <row r="657" spans="1:7" x14ac:dyDescent="0.25">
      <c r="A657" t="s">
        <v>15</v>
      </c>
      <c r="B657">
        <v>5161.58</v>
      </c>
      <c r="C657">
        <v>6621.58</v>
      </c>
      <c r="D657" t="s">
        <v>107</v>
      </c>
      <c r="E657" t="s">
        <v>120</v>
      </c>
      <c r="F657" t="s">
        <v>778</v>
      </c>
      <c r="G657">
        <f t="shared" si="10"/>
        <v>1460</v>
      </c>
    </row>
    <row r="658" spans="1:7" x14ac:dyDescent="0.25">
      <c r="A658" t="s">
        <v>16</v>
      </c>
      <c r="B658">
        <v>8261.59</v>
      </c>
      <c r="C658">
        <v>8973.25</v>
      </c>
      <c r="D658" t="s">
        <v>108</v>
      </c>
      <c r="E658" t="s">
        <v>117</v>
      </c>
      <c r="F658" t="s">
        <v>779</v>
      </c>
      <c r="G658">
        <f t="shared" si="10"/>
        <v>711.65999999999985</v>
      </c>
    </row>
    <row r="659" spans="1:7" x14ac:dyDescent="0.25">
      <c r="A659" t="s">
        <v>92</v>
      </c>
      <c r="B659">
        <v>16012.5</v>
      </c>
      <c r="C659">
        <v>19742.73</v>
      </c>
      <c r="D659" t="s">
        <v>108</v>
      </c>
      <c r="E659" t="s">
        <v>120</v>
      </c>
      <c r="F659" t="s">
        <v>780</v>
      </c>
      <c r="G659">
        <f t="shared" si="10"/>
        <v>3730.2299999999996</v>
      </c>
    </row>
    <row r="660" spans="1:7" x14ac:dyDescent="0.25">
      <c r="A660" t="s">
        <v>103</v>
      </c>
      <c r="B660">
        <v>16018.15</v>
      </c>
      <c r="C660">
        <v>18277.98</v>
      </c>
      <c r="D660" t="s">
        <v>109</v>
      </c>
      <c r="E660" t="s">
        <v>110</v>
      </c>
      <c r="F660" t="s">
        <v>781</v>
      </c>
      <c r="G660">
        <f t="shared" si="10"/>
        <v>2259.83</v>
      </c>
    </row>
    <row r="661" spans="1:7" x14ac:dyDescent="0.25">
      <c r="A661" t="s">
        <v>61</v>
      </c>
      <c r="B661">
        <v>13417.02</v>
      </c>
      <c r="C661">
        <v>19363.669999999998</v>
      </c>
      <c r="D661" t="s">
        <v>109</v>
      </c>
      <c r="E661" t="s">
        <v>118</v>
      </c>
      <c r="F661" t="s">
        <v>782</v>
      </c>
      <c r="G661">
        <f t="shared" si="10"/>
        <v>5946.6499999999978</v>
      </c>
    </row>
    <row r="662" spans="1:7" x14ac:dyDescent="0.25">
      <c r="A662" t="s">
        <v>52</v>
      </c>
      <c r="B662">
        <v>17352.27</v>
      </c>
      <c r="C662">
        <v>17299.810000000001</v>
      </c>
      <c r="D662" t="s">
        <v>108</v>
      </c>
      <c r="E662" t="s">
        <v>110</v>
      </c>
      <c r="F662" t="s">
        <v>783</v>
      </c>
      <c r="G662">
        <f t="shared" si="10"/>
        <v>-52.459999999999127</v>
      </c>
    </row>
    <row r="663" spans="1:7" x14ac:dyDescent="0.25">
      <c r="A663" t="s">
        <v>54</v>
      </c>
      <c r="B663">
        <v>8552.89</v>
      </c>
      <c r="C663">
        <v>4839.1499999999996</v>
      </c>
      <c r="D663" t="s">
        <v>106</v>
      </c>
      <c r="E663" t="s">
        <v>110</v>
      </c>
      <c r="F663" t="s">
        <v>784</v>
      </c>
      <c r="G663">
        <f t="shared" si="10"/>
        <v>-3713.74</v>
      </c>
    </row>
    <row r="664" spans="1:7" x14ac:dyDescent="0.25">
      <c r="A664" t="s">
        <v>35</v>
      </c>
      <c r="B664">
        <v>5189.32</v>
      </c>
      <c r="C664">
        <v>5275.25</v>
      </c>
      <c r="D664" t="s">
        <v>108</v>
      </c>
      <c r="E664" t="s">
        <v>117</v>
      </c>
      <c r="F664" t="s">
        <v>785</v>
      </c>
      <c r="G664">
        <f t="shared" si="10"/>
        <v>85.930000000000291</v>
      </c>
    </row>
    <row r="665" spans="1:7" x14ac:dyDescent="0.25">
      <c r="A665" t="s">
        <v>46</v>
      </c>
      <c r="B665">
        <v>13765.08</v>
      </c>
      <c r="C665">
        <v>16253.98</v>
      </c>
      <c r="D665" t="s">
        <v>106</v>
      </c>
      <c r="E665" t="s">
        <v>111</v>
      </c>
      <c r="F665" t="s">
        <v>786</v>
      </c>
      <c r="G665">
        <f t="shared" si="10"/>
        <v>2488.8999999999996</v>
      </c>
    </row>
    <row r="666" spans="1:7" x14ac:dyDescent="0.25">
      <c r="A666" t="s">
        <v>45</v>
      </c>
      <c r="B666">
        <v>11425.78</v>
      </c>
      <c r="C666">
        <v>18415.52</v>
      </c>
      <c r="D666" t="s">
        <v>106</v>
      </c>
      <c r="E666" t="s">
        <v>121</v>
      </c>
      <c r="F666" t="s">
        <v>787</v>
      </c>
      <c r="G666">
        <f t="shared" si="10"/>
        <v>6989.74</v>
      </c>
    </row>
    <row r="667" spans="1:7" x14ac:dyDescent="0.25">
      <c r="A667" t="s">
        <v>10</v>
      </c>
      <c r="B667">
        <v>16880.650000000001</v>
      </c>
      <c r="C667">
        <v>14603.98</v>
      </c>
      <c r="D667" t="s">
        <v>106</v>
      </c>
      <c r="E667" t="s">
        <v>119</v>
      </c>
      <c r="F667" t="s">
        <v>788</v>
      </c>
      <c r="G667">
        <f t="shared" si="10"/>
        <v>-2276.6700000000019</v>
      </c>
    </row>
    <row r="668" spans="1:7" x14ac:dyDescent="0.25">
      <c r="A668" t="s">
        <v>94</v>
      </c>
      <c r="B668">
        <v>17194.11</v>
      </c>
      <c r="C668">
        <v>12856.47</v>
      </c>
      <c r="D668" t="s">
        <v>107</v>
      </c>
      <c r="E668" t="s">
        <v>110</v>
      </c>
      <c r="F668" t="s">
        <v>789</v>
      </c>
      <c r="G668">
        <f t="shared" si="10"/>
        <v>-4337.6400000000012</v>
      </c>
    </row>
    <row r="669" spans="1:7" x14ac:dyDescent="0.25">
      <c r="A669" t="s">
        <v>44</v>
      </c>
      <c r="B669">
        <v>11104.87</v>
      </c>
      <c r="C669">
        <v>14947.85</v>
      </c>
      <c r="D669" t="s">
        <v>109</v>
      </c>
      <c r="E669" t="s">
        <v>119</v>
      </c>
      <c r="F669" t="s">
        <v>790</v>
      </c>
      <c r="G669">
        <f t="shared" si="10"/>
        <v>3842.9799999999996</v>
      </c>
    </row>
    <row r="670" spans="1:7" x14ac:dyDescent="0.25">
      <c r="A670" t="s">
        <v>95</v>
      </c>
      <c r="B670">
        <v>5392.16</v>
      </c>
      <c r="C670">
        <v>18442.03</v>
      </c>
      <c r="D670" t="s">
        <v>109</v>
      </c>
      <c r="E670" t="s">
        <v>120</v>
      </c>
      <c r="F670" t="s">
        <v>791</v>
      </c>
      <c r="G670">
        <f t="shared" si="10"/>
        <v>13049.869999999999</v>
      </c>
    </row>
    <row r="671" spans="1:7" x14ac:dyDescent="0.25">
      <c r="A671" t="s">
        <v>99</v>
      </c>
      <c r="B671">
        <v>14142.31</v>
      </c>
      <c r="C671">
        <v>12812.05</v>
      </c>
      <c r="D671" t="s">
        <v>107</v>
      </c>
      <c r="E671" t="s">
        <v>117</v>
      </c>
      <c r="F671" t="s">
        <v>792</v>
      </c>
      <c r="G671">
        <f t="shared" si="10"/>
        <v>-1330.2600000000002</v>
      </c>
    </row>
    <row r="672" spans="1:7" x14ac:dyDescent="0.25">
      <c r="A672" t="s">
        <v>15</v>
      </c>
      <c r="B672">
        <v>14288.83</v>
      </c>
      <c r="C672">
        <v>12098.09</v>
      </c>
      <c r="D672" t="s">
        <v>107</v>
      </c>
      <c r="E672" t="s">
        <v>120</v>
      </c>
      <c r="F672" t="s">
        <v>793</v>
      </c>
      <c r="G672">
        <f t="shared" si="10"/>
        <v>-2190.7399999999998</v>
      </c>
    </row>
    <row r="673" spans="1:7" x14ac:dyDescent="0.25">
      <c r="A673" t="s">
        <v>94</v>
      </c>
      <c r="B673">
        <v>16725.28</v>
      </c>
      <c r="C673">
        <v>11824.6</v>
      </c>
      <c r="D673" t="s">
        <v>108</v>
      </c>
      <c r="E673" t="s">
        <v>117</v>
      </c>
      <c r="F673" t="s">
        <v>794</v>
      </c>
      <c r="G673">
        <f t="shared" si="10"/>
        <v>-4900.6799999999985</v>
      </c>
    </row>
    <row r="674" spans="1:7" x14ac:dyDescent="0.25">
      <c r="A674" t="s">
        <v>63</v>
      </c>
      <c r="B674">
        <v>18758.669999999998</v>
      </c>
      <c r="C674">
        <v>4630.2299999999996</v>
      </c>
      <c r="D674" t="s">
        <v>106</v>
      </c>
      <c r="E674" t="s">
        <v>112</v>
      </c>
      <c r="F674" t="s">
        <v>795</v>
      </c>
      <c r="G674">
        <f t="shared" si="10"/>
        <v>-14128.439999999999</v>
      </c>
    </row>
    <row r="675" spans="1:7" x14ac:dyDescent="0.25">
      <c r="A675" t="s">
        <v>64</v>
      </c>
      <c r="B675">
        <v>17008.669999999998</v>
      </c>
      <c r="C675">
        <v>16283.89</v>
      </c>
      <c r="D675" t="s">
        <v>108</v>
      </c>
      <c r="E675" t="s">
        <v>117</v>
      </c>
      <c r="F675" t="s">
        <v>796</v>
      </c>
      <c r="G675">
        <f t="shared" si="10"/>
        <v>-724.77999999999884</v>
      </c>
    </row>
    <row r="676" spans="1:7" x14ac:dyDescent="0.25">
      <c r="A676" t="s">
        <v>7</v>
      </c>
      <c r="B676">
        <v>17640.419999999998</v>
      </c>
      <c r="C676">
        <v>9571.15</v>
      </c>
      <c r="D676" t="s">
        <v>107</v>
      </c>
      <c r="E676" t="s">
        <v>112</v>
      </c>
      <c r="F676" t="s">
        <v>797</v>
      </c>
      <c r="G676">
        <f t="shared" si="10"/>
        <v>-8069.2699999999986</v>
      </c>
    </row>
    <row r="677" spans="1:7" x14ac:dyDescent="0.25">
      <c r="A677" t="s">
        <v>62</v>
      </c>
      <c r="B677">
        <v>19527.43</v>
      </c>
      <c r="C677">
        <v>7271.81</v>
      </c>
      <c r="D677" t="s">
        <v>106</v>
      </c>
      <c r="E677" t="s">
        <v>120</v>
      </c>
      <c r="F677" t="s">
        <v>798</v>
      </c>
      <c r="G677">
        <f t="shared" si="10"/>
        <v>-12255.619999999999</v>
      </c>
    </row>
    <row r="678" spans="1:7" x14ac:dyDescent="0.25">
      <c r="A678" t="s">
        <v>7</v>
      </c>
      <c r="B678">
        <v>17536.86</v>
      </c>
      <c r="C678">
        <v>12464.77</v>
      </c>
      <c r="D678" t="s">
        <v>108</v>
      </c>
      <c r="E678" t="s">
        <v>116</v>
      </c>
      <c r="F678" t="s">
        <v>799</v>
      </c>
      <c r="G678">
        <f t="shared" si="10"/>
        <v>-5072.09</v>
      </c>
    </row>
    <row r="679" spans="1:7" x14ac:dyDescent="0.25">
      <c r="A679" t="s">
        <v>14</v>
      </c>
      <c r="B679">
        <v>14362.32</v>
      </c>
      <c r="C679">
        <v>5790.06</v>
      </c>
      <c r="D679" t="s">
        <v>106</v>
      </c>
      <c r="E679" t="s">
        <v>114</v>
      </c>
      <c r="F679" t="s">
        <v>800</v>
      </c>
      <c r="G679">
        <f t="shared" si="10"/>
        <v>-8572.2599999999984</v>
      </c>
    </row>
    <row r="680" spans="1:7" x14ac:dyDescent="0.25">
      <c r="A680" t="s">
        <v>72</v>
      </c>
      <c r="B680">
        <v>9682.1200000000008</v>
      </c>
      <c r="C680">
        <v>9791.7199999999993</v>
      </c>
      <c r="D680" t="s">
        <v>109</v>
      </c>
      <c r="E680" t="s">
        <v>117</v>
      </c>
      <c r="F680" t="s">
        <v>801</v>
      </c>
      <c r="G680">
        <f t="shared" si="10"/>
        <v>109.59999999999854</v>
      </c>
    </row>
    <row r="681" spans="1:7" x14ac:dyDescent="0.25">
      <c r="A681" t="s">
        <v>53</v>
      </c>
      <c r="B681">
        <v>10135.69</v>
      </c>
      <c r="C681">
        <v>13859.78</v>
      </c>
      <c r="D681" t="s">
        <v>107</v>
      </c>
      <c r="E681" t="s">
        <v>122</v>
      </c>
      <c r="F681" t="s">
        <v>802</v>
      </c>
      <c r="G681">
        <f t="shared" si="10"/>
        <v>3724.09</v>
      </c>
    </row>
    <row r="682" spans="1:7" x14ac:dyDescent="0.25">
      <c r="A682" t="s">
        <v>19</v>
      </c>
      <c r="B682">
        <v>16817.64</v>
      </c>
      <c r="C682">
        <v>18419.21</v>
      </c>
      <c r="D682" t="s">
        <v>106</v>
      </c>
      <c r="E682" t="s">
        <v>116</v>
      </c>
      <c r="F682" t="s">
        <v>803</v>
      </c>
      <c r="G682">
        <f t="shared" si="10"/>
        <v>1601.5699999999997</v>
      </c>
    </row>
    <row r="683" spans="1:7" x14ac:dyDescent="0.25">
      <c r="A683" t="s">
        <v>102</v>
      </c>
      <c r="B683">
        <v>18353.59</v>
      </c>
      <c r="C683">
        <v>12124.01</v>
      </c>
      <c r="D683" t="s">
        <v>109</v>
      </c>
      <c r="E683" t="s">
        <v>117</v>
      </c>
      <c r="F683" t="s">
        <v>804</v>
      </c>
      <c r="G683">
        <f t="shared" si="10"/>
        <v>-6229.58</v>
      </c>
    </row>
    <row r="684" spans="1:7" x14ac:dyDescent="0.25">
      <c r="A684" t="s">
        <v>19</v>
      </c>
      <c r="B684">
        <v>11197.08</v>
      </c>
      <c r="C684">
        <v>18666.310000000001</v>
      </c>
      <c r="D684" t="s">
        <v>106</v>
      </c>
      <c r="E684" t="s">
        <v>119</v>
      </c>
      <c r="F684" t="s">
        <v>805</v>
      </c>
      <c r="G684">
        <f t="shared" si="10"/>
        <v>7469.2300000000014</v>
      </c>
    </row>
    <row r="685" spans="1:7" x14ac:dyDescent="0.25">
      <c r="A685" t="s">
        <v>26</v>
      </c>
      <c r="B685">
        <v>18683.54</v>
      </c>
      <c r="C685">
        <v>11730.16</v>
      </c>
      <c r="D685" t="s">
        <v>109</v>
      </c>
      <c r="E685" t="s">
        <v>122</v>
      </c>
      <c r="F685" t="s">
        <v>806</v>
      </c>
      <c r="G685">
        <f t="shared" si="10"/>
        <v>-6953.380000000001</v>
      </c>
    </row>
    <row r="686" spans="1:7" x14ac:dyDescent="0.25">
      <c r="A686" t="s">
        <v>79</v>
      </c>
      <c r="B686">
        <v>10798.42</v>
      </c>
      <c r="C686">
        <v>14285.66</v>
      </c>
      <c r="D686" t="s">
        <v>108</v>
      </c>
      <c r="E686" t="s">
        <v>115</v>
      </c>
      <c r="F686" t="s">
        <v>807</v>
      </c>
      <c r="G686">
        <f t="shared" si="10"/>
        <v>3487.24</v>
      </c>
    </row>
    <row r="687" spans="1:7" x14ac:dyDescent="0.25">
      <c r="A687" t="s">
        <v>87</v>
      </c>
      <c r="B687">
        <v>18681.169999999998</v>
      </c>
      <c r="C687">
        <v>18805.759999999998</v>
      </c>
      <c r="D687" t="s">
        <v>107</v>
      </c>
      <c r="E687" t="s">
        <v>111</v>
      </c>
      <c r="F687" t="s">
        <v>808</v>
      </c>
      <c r="G687">
        <f t="shared" si="10"/>
        <v>124.59000000000015</v>
      </c>
    </row>
    <row r="688" spans="1:7" x14ac:dyDescent="0.25">
      <c r="A688" t="s">
        <v>35</v>
      </c>
      <c r="B688">
        <v>17700.22</v>
      </c>
      <c r="C688">
        <v>5332.04</v>
      </c>
      <c r="D688" t="s">
        <v>109</v>
      </c>
      <c r="E688" t="s">
        <v>120</v>
      </c>
      <c r="F688" t="s">
        <v>809</v>
      </c>
      <c r="G688">
        <f t="shared" si="10"/>
        <v>-12368.18</v>
      </c>
    </row>
    <row r="689" spans="1:7" x14ac:dyDescent="0.25">
      <c r="A689" t="s">
        <v>28</v>
      </c>
      <c r="B689">
        <v>15050.16</v>
      </c>
      <c r="C689">
        <v>8977.66</v>
      </c>
      <c r="D689" t="s">
        <v>108</v>
      </c>
      <c r="E689" t="s">
        <v>118</v>
      </c>
      <c r="F689" t="s">
        <v>810</v>
      </c>
      <c r="G689">
        <f t="shared" si="10"/>
        <v>-6072.5</v>
      </c>
    </row>
    <row r="690" spans="1:7" x14ac:dyDescent="0.25">
      <c r="A690" t="s">
        <v>53</v>
      </c>
      <c r="B690">
        <v>14752.9</v>
      </c>
      <c r="C690">
        <v>12722.03</v>
      </c>
      <c r="D690" t="s">
        <v>108</v>
      </c>
      <c r="E690" t="s">
        <v>122</v>
      </c>
      <c r="F690" t="s">
        <v>811</v>
      </c>
      <c r="G690">
        <f t="shared" si="10"/>
        <v>-2030.869999999999</v>
      </c>
    </row>
    <row r="691" spans="1:7" x14ac:dyDescent="0.25">
      <c r="A691" t="s">
        <v>98</v>
      </c>
      <c r="B691">
        <v>7029.53</v>
      </c>
      <c r="C691">
        <v>17426.18</v>
      </c>
      <c r="D691" t="s">
        <v>109</v>
      </c>
      <c r="E691" t="s">
        <v>120</v>
      </c>
      <c r="F691" t="s">
        <v>812</v>
      </c>
      <c r="G691">
        <f t="shared" si="10"/>
        <v>10396.650000000001</v>
      </c>
    </row>
    <row r="692" spans="1:7" x14ac:dyDescent="0.25">
      <c r="A692" t="s">
        <v>13</v>
      </c>
      <c r="B692">
        <v>11867.83</v>
      </c>
      <c r="C692">
        <v>9584.01</v>
      </c>
      <c r="D692" t="s">
        <v>106</v>
      </c>
      <c r="E692" t="s">
        <v>115</v>
      </c>
      <c r="F692" t="s">
        <v>813</v>
      </c>
      <c r="G692">
        <f t="shared" si="10"/>
        <v>-2283.8199999999997</v>
      </c>
    </row>
    <row r="693" spans="1:7" x14ac:dyDescent="0.25">
      <c r="A693" t="s">
        <v>95</v>
      </c>
      <c r="B693">
        <v>8911.19</v>
      </c>
      <c r="C693">
        <v>9439.49</v>
      </c>
      <c r="D693" t="s">
        <v>109</v>
      </c>
      <c r="E693" t="s">
        <v>117</v>
      </c>
      <c r="F693" t="s">
        <v>814</v>
      </c>
      <c r="G693">
        <f t="shared" si="10"/>
        <v>528.29999999999927</v>
      </c>
    </row>
    <row r="694" spans="1:7" x14ac:dyDescent="0.25">
      <c r="A694" t="s">
        <v>19</v>
      </c>
      <c r="B694">
        <v>7519.6</v>
      </c>
      <c r="C694">
        <v>19147.62</v>
      </c>
      <c r="D694" t="s">
        <v>106</v>
      </c>
      <c r="E694" t="s">
        <v>116</v>
      </c>
      <c r="F694" t="s">
        <v>815</v>
      </c>
      <c r="G694">
        <f t="shared" si="10"/>
        <v>11628.019999999999</v>
      </c>
    </row>
    <row r="695" spans="1:7" x14ac:dyDescent="0.25">
      <c r="A695" t="s">
        <v>11</v>
      </c>
      <c r="B695">
        <v>19952.73</v>
      </c>
      <c r="C695">
        <v>14409.55</v>
      </c>
      <c r="D695" t="s">
        <v>107</v>
      </c>
      <c r="E695" t="s">
        <v>114</v>
      </c>
      <c r="F695" t="s">
        <v>816</v>
      </c>
      <c r="G695">
        <f t="shared" si="10"/>
        <v>-5543.18</v>
      </c>
    </row>
    <row r="696" spans="1:7" x14ac:dyDescent="0.25">
      <c r="A696" t="s">
        <v>88</v>
      </c>
      <c r="B696">
        <v>11092.76</v>
      </c>
      <c r="C696">
        <v>15790.87</v>
      </c>
      <c r="D696" t="s">
        <v>109</v>
      </c>
      <c r="E696" t="s">
        <v>121</v>
      </c>
      <c r="F696" t="s">
        <v>817</v>
      </c>
      <c r="G696">
        <f t="shared" si="10"/>
        <v>4698.1100000000006</v>
      </c>
    </row>
    <row r="697" spans="1:7" x14ac:dyDescent="0.25">
      <c r="A697" t="s">
        <v>72</v>
      </c>
      <c r="B697">
        <v>19519.25</v>
      </c>
      <c r="C697">
        <v>20510.75</v>
      </c>
      <c r="D697" t="s">
        <v>109</v>
      </c>
      <c r="E697" t="s">
        <v>115</v>
      </c>
      <c r="F697" t="s">
        <v>818</v>
      </c>
      <c r="G697">
        <f t="shared" si="10"/>
        <v>991.5</v>
      </c>
    </row>
    <row r="698" spans="1:7" x14ac:dyDescent="0.25">
      <c r="A698" t="s">
        <v>34</v>
      </c>
      <c r="B698">
        <v>6426.16</v>
      </c>
      <c r="C698">
        <v>15410.08</v>
      </c>
      <c r="D698" t="s">
        <v>107</v>
      </c>
      <c r="E698" t="s">
        <v>111</v>
      </c>
      <c r="F698" t="s">
        <v>819</v>
      </c>
      <c r="G698">
        <f t="shared" si="10"/>
        <v>8983.92</v>
      </c>
    </row>
    <row r="699" spans="1:7" x14ac:dyDescent="0.25">
      <c r="A699" t="s">
        <v>33</v>
      </c>
      <c r="B699">
        <v>12528.25</v>
      </c>
      <c r="C699">
        <v>9382.25</v>
      </c>
      <c r="D699" t="s">
        <v>109</v>
      </c>
      <c r="E699" t="s">
        <v>119</v>
      </c>
      <c r="F699" t="s">
        <v>820</v>
      </c>
      <c r="G699">
        <f t="shared" si="10"/>
        <v>-3146</v>
      </c>
    </row>
    <row r="700" spans="1:7" x14ac:dyDescent="0.25">
      <c r="A700" t="s">
        <v>66</v>
      </c>
      <c r="B700">
        <v>16135.84</v>
      </c>
      <c r="C700">
        <v>15296.62</v>
      </c>
      <c r="D700" t="s">
        <v>108</v>
      </c>
      <c r="E700" t="s">
        <v>110</v>
      </c>
      <c r="F700" t="s">
        <v>821</v>
      </c>
      <c r="G700">
        <f t="shared" si="10"/>
        <v>-839.21999999999935</v>
      </c>
    </row>
    <row r="701" spans="1:7" x14ac:dyDescent="0.25">
      <c r="A701" t="s">
        <v>68</v>
      </c>
      <c r="B701">
        <v>13192.13</v>
      </c>
      <c r="C701">
        <v>12383.56</v>
      </c>
      <c r="D701" t="s">
        <v>106</v>
      </c>
      <c r="E701" t="s">
        <v>114</v>
      </c>
      <c r="F701" t="s">
        <v>822</v>
      </c>
      <c r="G701">
        <f t="shared" si="10"/>
        <v>-808.56999999999971</v>
      </c>
    </row>
    <row r="702" spans="1:7" x14ac:dyDescent="0.25">
      <c r="A702" t="s">
        <v>29</v>
      </c>
      <c r="B702">
        <v>13991.05</v>
      </c>
      <c r="C702">
        <v>6747.27</v>
      </c>
      <c r="D702" t="s">
        <v>106</v>
      </c>
      <c r="E702" t="s">
        <v>117</v>
      </c>
      <c r="F702" t="s">
        <v>823</v>
      </c>
      <c r="G702">
        <f t="shared" si="10"/>
        <v>-7243.7799999999988</v>
      </c>
    </row>
    <row r="703" spans="1:7" x14ac:dyDescent="0.25">
      <c r="A703" t="s">
        <v>50</v>
      </c>
      <c r="B703">
        <v>13046.03</v>
      </c>
      <c r="C703">
        <v>6441.12</v>
      </c>
      <c r="D703" t="s">
        <v>107</v>
      </c>
      <c r="E703" t="s">
        <v>121</v>
      </c>
      <c r="F703" t="s">
        <v>824</v>
      </c>
      <c r="G703">
        <f t="shared" si="10"/>
        <v>-6604.9100000000008</v>
      </c>
    </row>
    <row r="704" spans="1:7" x14ac:dyDescent="0.25">
      <c r="A704" t="s">
        <v>77</v>
      </c>
      <c r="B704">
        <v>10850.28</v>
      </c>
      <c r="C704">
        <v>7524.95</v>
      </c>
      <c r="D704" t="s">
        <v>107</v>
      </c>
      <c r="E704" t="s">
        <v>115</v>
      </c>
      <c r="F704" t="s">
        <v>825</v>
      </c>
      <c r="G704">
        <f t="shared" si="10"/>
        <v>-3325.3300000000008</v>
      </c>
    </row>
    <row r="705" spans="1:7" x14ac:dyDescent="0.25">
      <c r="A705" t="s">
        <v>101</v>
      </c>
      <c r="B705">
        <v>15598.7</v>
      </c>
      <c r="C705">
        <v>17353.77</v>
      </c>
      <c r="D705" t="s">
        <v>106</v>
      </c>
      <c r="E705" t="s">
        <v>122</v>
      </c>
      <c r="F705" t="s">
        <v>826</v>
      </c>
      <c r="G705">
        <f t="shared" si="10"/>
        <v>1755.0699999999997</v>
      </c>
    </row>
    <row r="706" spans="1:7" x14ac:dyDescent="0.25">
      <c r="A706" t="s">
        <v>68</v>
      </c>
      <c r="B706">
        <v>18428.05</v>
      </c>
      <c r="C706">
        <v>7052.57</v>
      </c>
      <c r="D706" t="s">
        <v>107</v>
      </c>
      <c r="E706" t="s">
        <v>111</v>
      </c>
      <c r="F706" t="s">
        <v>827</v>
      </c>
      <c r="G706">
        <f t="shared" ref="G706:G769" si="11">C706-B706</f>
        <v>-11375.48</v>
      </c>
    </row>
    <row r="707" spans="1:7" x14ac:dyDescent="0.25">
      <c r="A707" t="s">
        <v>77</v>
      </c>
      <c r="B707">
        <v>12455.98</v>
      </c>
      <c r="C707">
        <v>19224.240000000002</v>
      </c>
      <c r="D707" t="s">
        <v>107</v>
      </c>
      <c r="E707" t="s">
        <v>112</v>
      </c>
      <c r="F707" t="s">
        <v>828</v>
      </c>
      <c r="G707">
        <f t="shared" si="11"/>
        <v>6768.260000000002</v>
      </c>
    </row>
    <row r="708" spans="1:7" x14ac:dyDescent="0.25">
      <c r="A708" t="s">
        <v>68</v>
      </c>
      <c r="B708">
        <v>16630.62</v>
      </c>
      <c r="C708">
        <v>17685.75</v>
      </c>
      <c r="D708" t="s">
        <v>106</v>
      </c>
      <c r="E708" t="s">
        <v>117</v>
      </c>
      <c r="F708" t="s">
        <v>829</v>
      </c>
      <c r="G708">
        <f t="shared" si="11"/>
        <v>1055.130000000001</v>
      </c>
    </row>
    <row r="709" spans="1:7" x14ac:dyDescent="0.25">
      <c r="A709" t="s">
        <v>63</v>
      </c>
      <c r="B709">
        <v>10179.16</v>
      </c>
      <c r="C709">
        <v>9759.2999999999993</v>
      </c>
      <c r="D709" t="s">
        <v>107</v>
      </c>
      <c r="E709" t="s">
        <v>119</v>
      </c>
      <c r="F709" t="s">
        <v>830</v>
      </c>
      <c r="G709">
        <f t="shared" si="11"/>
        <v>-419.86000000000058</v>
      </c>
    </row>
    <row r="710" spans="1:7" x14ac:dyDescent="0.25">
      <c r="A710" t="s">
        <v>46</v>
      </c>
      <c r="B710">
        <v>13891.53</v>
      </c>
      <c r="C710">
        <v>8380.7099999999991</v>
      </c>
      <c r="D710" t="s">
        <v>109</v>
      </c>
      <c r="E710" t="s">
        <v>116</v>
      </c>
      <c r="F710" t="s">
        <v>831</v>
      </c>
      <c r="G710">
        <f t="shared" si="11"/>
        <v>-5510.8200000000015</v>
      </c>
    </row>
    <row r="711" spans="1:7" x14ac:dyDescent="0.25">
      <c r="A711" t="s">
        <v>6</v>
      </c>
      <c r="B711">
        <v>18748.68</v>
      </c>
      <c r="C711">
        <v>6226.61</v>
      </c>
      <c r="D711" t="s">
        <v>109</v>
      </c>
      <c r="E711" t="s">
        <v>110</v>
      </c>
      <c r="F711" t="s">
        <v>832</v>
      </c>
      <c r="G711">
        <f t="shared" si="11"/>
        <v>-12522.07</v>
      </c>
    </row>
    <row r="712" spans="1:7" x14ac:dyDescent="0.25">
      <c r="A712" t="s">
        <v>39</v>
      </c>
      <c r="B712">
        <v>6185.13</v>
      </c>
      <c r="C712">
        <v>14107.93</v>
      </c>
      <c r="D712" t="s">
        <v>109</v>
      </c>
      <c r="E712" t="s">
        <v>112</v>
      </c>
      <c r="F712" t="s">
        <v>833</v>
      </c>
      <c r="G712">
        <f t="shared" si="11"/>
        <v>7922.8</v>
      </c>
    </row>
    <row r="713" spans="1:7" x14ac:dyDescent="0.25">
      <c r="A713" t="s">
        <v>76</v>
      </c>
      <c r="B713">
        <v>16946.560000000001</v>
      </c>
      <c r="C713">
        <v>15006.67</v>
      </c>
      <c r="D713" t="s">
        <v>108</v>
      </c>
      <c r="E713" t="s">
        <v>119</v>
      </c>
      <c r="F713" t="s">
        <v>834</v>
      </c>
      <c r="G713">
        <f t="shared" si="11"/>
        <v>-1939.8900000000012</v>
      </c>
    </row>
    <row r="714" spans="1:7" x14ac:dyDescent="0.25">
      <c r="A714" t="s">
        <v>58</v>
      </c>
      <c r="B714">
        <v>10192.85</v>
      </c>
      <c r="C714">
        <v>17653.61</v>
      </c>
      <c r="D714" t="s">
        <v>107</v>
      </c>
      <c r="E714" t="s">
        <v>120</v>
      </c>
      <c r="F714" t="s">
        <v>835</v>
      </c>
      <c r="G714">
        <f t="shared" si="11"/>
        <v>7460.76</v>
      </c>
    </row>
    <row r="715" spans="1:7" x14ac:dyDescent="0.25">
      <c r="A715" t="s">
        <v>74</v>
      </c>
      <c r="B715">
        <v>12130.63</v>
      </c>
      <c r="C715">
        <v>17451.46</v>
      </c>
      <c r="D715" t="s">
        <v>106</v>
      </c>
      <c r="E715" t="s">
        <v>119</v>
      </c>
      <c r="F715" t="s">
        <v>836</v>
      </c>
      <c r="G715">
        <f t="shared" si="11"/>
        <v>5320.83</v>
      </c>
    </row>
    <row r="716" spans="1:7" x14ac:dyDescent="0.25">
      <c r="A716" t="s">
        <v>20</v>
      </c>
      <c r="B716">
        <v>5949.71</v>
      </c>
      <c r="C716">
        <v>17989.32</v>
      </c>
      <c r="D716" t="s">
        <v>109</v>
      </c>
      <c r="E716" t="s">
        <v>117</v>
      </c>
      <c r="F716" t="s">
        <v>837</v>
      </c>
      <c r="G716">
        <f t="shared" si="11"/>
        <v>12039.61</v>
      </c>
    </row>
    <row r="717" spans="1:7" x14ac:dyDescent="0.25">
      <c r="A717" t="s">
        <v>18</v>
      </c>
      <c r="B717">
        <v>11922.25</v>
      </c>
      <c r="C717">
        <v>19268.47</v>
      </c>
      <c r="D717" t="s">
        <v>106</v>
      </c>
      <c r="E717" t="s">
        <v>117</v>
      </c>
      <c r="F717" t="s">
        <v>838</v>
      </c>
      <c r="G717">
        <f t="shared" si="11"/>
        <v>7346.2200000000012</v>
      </c>
    </row>
    <row r="718" spans="1:7" x14ac:dyDescent="0.25">
      <c r="A718" t="s">
        <v>91</v>
      </c>
      <c r="B718">
        <v>8009.36</v>
      </c>
      <c r="C718">
        <v>13676.46</v>
      </c>
      <c r="D718" t="s">
        <v>106</v>
      </c>
      <c r="E718" t="s">
        <v>122</v>
      </c>
      <c r="F718" t="s">
        <v>839</v>
      </c>
      <c r="G718">
        <f t="shared" si="11"/>
        <v>5667.0999999999995</v>
      </c>
    </row>
    <row r="719" spans="1:7" x14ac:dyDescent="0.25">
      <c r="A719" t="s">
        <v>27</v>
      </c>
      <c r="B719">
        <v>15374.97</v>
      </c>
      <c r="C719">
        <v>16018.04</v>
      </c>
      <c r="D719" t="s">
        <v>107</v>
      </c>
      <c r="E719" t="s">
        <v>121</v>
      </c>
      <c r="F719" t="s">
        <v>840</v>
      </c>
      <c r="G719">
        <f t="shared" si="11"/>
        <v>643.07000000000153</v>
      </c>
    </row>
    <row r="720" spans="1:7" x14ac:dyDescent="0.25">
      <c r="A720" t="s">
        <v>37</v>
      </c>
      <c r="B720">
        <v>10430.030000000001</v>
      </c>
      <c r="C720">
        <v>7847.56</v>
      </c>
      <c r="D720" t="s">
        <v>109</v>
      </c>
      <c r="E720" t="s">
        <v>112</v>
      </c>
      <c r="F720" t="s">
        <v>841</v>
      </c>
      <c r="G720">
        <f t="shared" si="11"/>
        <v>-2582.4700000000003</v>
      </c>
    </row>
    <row r="721" spans="1:7" x14ac:dyDescent="0.25">
      <c r="A721" t="s">
        <v>90</v>
      </c>
      <c r="B721">
        <v>8127.67</v>
      </c>
      <c r="C721">
        <v>16943.98</v>
      </c>
      <c r="D721" t="s">
        <v>107</v>
      </c>
      <c r="E721" t="s">
        <v>112</v>
      </c>
      <c r="F721" t="s">
        <v>842</v>
      </c>
      <c r="G721">
        <f t="shared" si="11"/>
        <v>8816.31</v>
      </c>
    </row>
    <row r="722" spans="1:7" x14ac:dyDescent="0.25">
      <c r="A722" t="s">
        <v>70</v>
      </c>
      <c r="B722">
        <v>14796.41</v>
      </c>
      <c r="C722">
        <v>10233.879999999999</v>
      </c>
      <c r="D722" t="s">
        <v>108</v>
      </c>
      <c r="E722" t="s">
        <v>114</v>
      </c>
      <c r="F722" t="s">
        <v>843</v>
      </c>
      <c r="G722">
        <f t="shared" si="11"/>
        <v>-4562.5300000000007</v>
      </c>
    </row>
    <row r="723" spans="1:7" x14ac:dyDescent="0.25">
      <c r="A723" t="s">
        <v>75</v>
      </c>
      <c r="B723">
        <v>14832.4</v>
      </c>
      <c r="C723">
        <v>11976.83</v>
      </c>
      <c r="D723" t="s">
        <v>109</v>
      </c>
      <c r="E723" t="s">
        <v>111</v>
      </c>
      <c r="F723" t="s">
        <v>844</v>
      </c>
      <c r="G723">
        <f t="shared" si="11"/>
        <v>-2855.5699999999997</v>
      </c>
    </row>
    <row r="724" spans="1:7" x14ac:dyDescent="0.25">
      <c r="A724" t="s">
        <v>101</v>
      </c>
      <c r="B724">
        <v>18216.89</v>
      </c>
      <c r="C724">
        <v>15348.4</v>
      </c>
      <c r="D724" t="s">
        <v>106</v>
      </c>
      <c r="E724" t="s">
        <v>117</v>
      </c>
      <c r="F724" t="s">
        <v>845</v>
      </c>
      <c r="G724">
        <f t="shared" si="11"/>
        <v>-2868.49</v>
      </c>
    </row>
    <row r="725" spans="1:7" x14ac:dyDescent="0.25">
      <c r="A725" t="s">
        <v>23</v>
      </c>
      <c r="B725">
        <v>6268.17</v>
      </c>
      <c r="C725">
        <v>10816.02</v>
      </c>
      <c r="D725" t="s">
        <v>107</v>
      </c>
      <c r="E725" t="s">
        <v>115</v>
      </c>
      <c r="F725" t="s">
        <v>846</v>
      </c>
      <c r="G725">
        <f t="shared" si="11"/>
        <v>4547.8500000000004</v>
      </c>
    </row>
    <row r="726" spans="1:7" x14ac:dyDescent="0.25">
      <c r="A726" t="s">
        <v>45</v>
      </c>
      <c r="B726">
        <v>15053.81</v>
      </c>
      <c r="C726">
        <v>6546.73</v>
      </c>
      <c r="D726" t="s">
        <v>106</v>
      </c>
      <c r="E726" t="s">
        <v>111</v>
      </c>
      <c r="F726" t="s">
        <v>847</v>
      </c>
      <c r="G726">
        <f t="shared" si="11"/>
        <v>-8507.08</v>
      </c>
    </row>
    <row r="727" spans="1:7" x14ac:dyDescent="0.25">
      <c r="A727" t="s">
        <v>42</v>
      </c>
      <c r="B727">
        <v>5199.43</v>
      </c>
      <c r="C727">
        <v>10437.83</v>
      </c>
      <c r="D727" t="s">
        <v>108</v>
      </c>
      <c r="E727" t="s">
        <v>120</v>
      </c>
      <c r="F727" t="s">
        <v>848</v>
      </c>
      <c r="G727">
        <f t="shared" si="11"/>
        <v>5238.3999999999996</v>
      </c>
    </row>
    <row r="728" spans="1:7" x14ac:dyDescent="0.25">
      <c r="A728" t="s">
        <v>84</v>
      </c>
      <c r="B728">
        <v>9491.51</v>
      </c>
      <c r="C728">
        <v>6751.08</v>
      </c>
      <c r="D728" t="s">
        <v>107</v>
      </c>
      <c r="E728" t="s">
        <v>122</v>
      </c>
      <c r="F728" t="s">
        <v>849</v>
      </c>
      <c r="G728">
        <f t="shared" si="11"/>
        <v>-2740.4300000000003</v>
      </c>
    </row>
    <row r="729" spans="1:7" x14ac:dyDescent="0.25">
      <c r="A729" t="s">
        <v>66</v>
      </c>
      <c r="B729">
        <v>19559.990000000002</v>
      </c>
      <c r="C729">
        <v>14717.89</v>
      </c>
      <c r="D729" t="s">
        <v>108</v>
      </c>
      <c r="E729" t="s">
        <v>118</v>
      </c>
      <c r="F729" t="s">
        <v>850</v>
      </c>
      <c r="G729">
        <f t="shared" si="11"/>
        <v>-4842.1000000000022</v>
      </c>
    </row>
    <row r="730" spans="1:7" x14ac:dyDescent="0.25">
      <c r="A730" t="s">
        <v>7</v>
      </c>
      <c r="B730">
        <v>8945.56</v>
      </c>
      <c r="C730">
        <v>13701.6</v>
      </c>
      <c r="D730" t="s">
        <v>107</v>
      </c>
      <c r="E730" t="s">
        <v>119</v>
      </c>
      <c r="F730" t="s">
        <v>851</v>
      </c>
      <c r="G730">
        <f t="shared" si="11"/>
        <v>4756.0400000000009</v>
      </c>
    </row>
    <row r="731" spans="1:7" x14ac:dyDescent="0.25">
      <c r="A731" t="s">
        <v>59</v>
      </c>
      <c r="B731">
        <v>14668.66</v>
      </c>
      <c r="C731">
        <v>17619.73</v>
      </c>
      <c r="D731" t="s">
        <v>109</v>
      </c>
      <c r="E731" t="s">
        <v>119</v>
      </c>
      <c r="F731" t="s">
        <v>852</v>
      </c>
      <c r="G731">
        <f t="shared" si="11"/>
        <v>2951.0699999999997</v>
      </c>
    </row>
    <row r="732" spans="1:7" x14ac:dyDescent="0.25">
      <c r="A732" t="s">
        <v>56</v>
      </c>
      <c r="B732">
        <v>10935.76</v>
      </c>
      <c r="C732">
        <v>14684.95</v>
      </c>
      <c r="D732" t="s">
        <v>108</v>
      </c>
      <c r="E732" t="s">
        <v>114</v>
      </c>
      <c r="F732" t="s">
        <v>853</v>
      </c>
      <c r="G732">
        <f t="shared" si="11"/>
        <v>3749.1900000000005</v>
      </c>
    </row>
    <row r="733" spans="1:7" x14ac:dyDescent="0.25">
      <c r="A733" t="s">
        <v>25</v>
      </c>
      <c r="B733">
        <v>5002.07</v>
      </c>
      <c r="C733">
        <v>12525.3</v>
      </c>
      <c r="D733" t="s">
        <v>109</v>
      </c>
      <c r="E733" t="s">
        <v>112</v>
      </c>
      <c r="F733" t="s">
        <v>854</v>
      </c>
      <c r="G733">
        <f t="shared" si="11"/>
        <v>7523.23</v>
      </c>
    </row>
    <row r="734" spans="1:7" x14ac:dyDescent="0.25">
      <c r="A734" t="s">
        <v>39</v>
      </c>
      <c r="B734">
        <v>7869.63</v>
      </c>
      <c r="C734">
        <v>19323.8</v>
      </c>
      <c r="D734" t="s">
        <v>109</v>
      </c>
      <c r="E734" t="s">
        <v>111</v>
      </c>
      <c r="F734" t="s">
        <v>855</v>
      </c>
      <c r="G734">
        <f t="shared" si="11"/>
        <v>11454.169999999998</v>
      </c>
    </row>
    <row r="735" spans="1:7" x14ac:dyDescent="0.25">
      <c r="A735" t="s">
        <v>57</v>
      </c>
      <c r="B735">
        <v>13810.4</v>
      </c>
      <c r="C735">
        <v>8473.76</v>
      </c>
      <c r="D735" t="s">
        <v>109</v>
      </c>
      <c r="E735" t="s">
        <v>114</v>
      </c>
      <c r="F735" t="s">
        <v>856</v>
      </c>
      <c r="G735">
        <f t="shared" si="11"/>
        <v>-5336.6399999999994</v>
      </c>
    </row>
    <row r="736" spans="1:7" x14ac:dyDescent="0.25">
      <c r="A736" t="s">
        <v>79</v>
      </c>
      <c r="B736">
        <v>5385.75</v>
      </c>
      <c r="C736">
        <v>15821.02</v>
      </c>
      <c r="D736" t="s">
        <v>108</v>
      </c>
      <c r="E736" t="s">
        <v>116</v>
      </c>
      <c r="F736" t="s">
        <v>857</v>
      </c>
      <c r="G736">
        <f t="shared" si="11"/>
        <v>10435.27</v>
      </c>
    </row>
    <row r="737" spans="1:7" x14ac:dyDescent="0.25">
      <c r="A737" t="s">
        <v>11</v>
      </c>
      <c r="B737">
        <v>12899.86</v>
      </c>
      <c r="C737">
        <v>12675.42</v>
      </c>
      <c r="D737" t="s">
        <v>107</v>
      </c>
      <c r="E737" t="s">
        <v>118</v>
      </c>
      <c r="F737" t="s">
        <v>858</v>
      </c>
      <c r="G737">
        <f t="shared" si="11"/>
        <v>-224.44000000000051</v>
      </c>
    </row>
    <row r="738" spans="1:7" x14ac:dyDescent="0.25">
      <c r="A738" t="s">
        <v>15</v>
      </c>
      <c r="B738">
        <v>16268.23</v>
      </c>
      <c r="C738">
        <v>10270.36</v>
      </c>
      <c r="D738" t="s">
        <v>108</v>
      </c>
      <c r="E738" t="s">
        <v>120</v>
      </c>
      <c r="F738" t="s">
        <v>859</v>
      </c>
      <c r="G738">
        <f t="shared" si="11"/>
        <v>-5997.869999999999</v>
      </c>
    </row>
    <row r="739" spans="1:7" x14ac:dyDescent="0.25">
      <c r="A739" t="s">
        <v>46</v>
      </c>
      <c r="B739">
        <v>12540.47</v>
      </c>
      <c r="C739">
        <v>10287.35</v>
      </c>
      <c r="D739" t="s">
        <v>109</v>
      </c>
      <c r="E739" t="s">
        <v>110</v>
      </c>
      <c r="F739" t="s">
        <v>860</v>
      </c>
      <c r="G739">
        <f t="shared" si="11"/>
        <v>-2253.119999999999</v>
      </c>
    </row>
    <row r="740" spans="1:7" x14ac:dyDescent="0.25">
      <c r="A740" t="s">
        <v>17</v>
      </c>
      <c r="B740">
        <v>9455.94</v>
      </c>
      <c r="C740">
        <v>17182.919999999998</v>
      </c>
      <c r="D740" t="s">
        <v>106</v>
      </c>
      <c r="E740" t="s">
        <v>112</v>
      </c>
      <c r="F740" t="s">
        <v>861</v>
      </c>
      <c r="G740">
        <f t="shared" si="11"/>
        <v>7726.9799999999977</v>
      </c>
    </row>
    <row r="741" spans="1:7" x14ac:dyDescent="0.25">
      <c r="A741" t="s">
        <v>67</v>
      </c>
      <c r="B741">
        <v>8335.82</v>
      </c>
      <c r="C741">
        <v>5871.66</v>
      </c>
      <c r="D741" t="s">
        <v>109</v>
      </c>
      <c r="E741" t="s">
        <v>112</v>
      </c>
      <c r="F741" t="s">
        <v>862</v>
      </c>
      <c r="G741">
        <f t="shared" si="11"/>
        <v>-2464.16</v>
      </c>
    </row>
    <row r="742" spans="1:7" x14ac:dyDescent="0.25">
      <c r="A742" t="s">
        <v>6</v>
      </c>
      <c r="B742">
        <v>13649.3</v>
      </c>
      <c r="C742">
        <v>8774.8799999999992</v>
      </c>
      <c r="D742" t="s">
        <v>107</v>
      </c>
      <c r="E742" t="s">
        <v>110</v>
      </c>
      <c r="F742" t="s">
        <v>863</v>
      </c>
      <c r="G742">
        <f t="shared" si="11"/>
        <v>-4874.42</v>
      </c>
    </row>
    <row r="743" spans="1:7" x14ac:dyDescent="0.25">
      <c r="A743" t="s">
        <v>66</v>
      </c>
      <c r="B743">
        <v>8961.9699999999993</v>
      </c>
      <c r="C743">
        <v>5161.8599999999997</v>
      </c>
      <c r="D743" t="s">
        <v>108</v>
      </c>
      <c r="E743" t="s">
        <v>117</v>
      </c>
      <c r="F743" t="s">
        <v>864</v>
      </c>
      <c r="G743">
        <f t="shared" si="11"/>
        <v>-3800.1099999999997</v>
      </c>
    </row>
    <row r="744" spans="1:7" x14ac:dyDescent="0.25">
      <c r="A744" t="s">
        <v>84</v>
      </c>
      <c r="B744">
        <v>17495.8</v>
      </c>
      <c r="C744">
        <v>8956.01</v>
      </c>
      <c r="D744" t="s">
        <v>106</v>
      </c>
      <c r="E744" t="s">
        <v>122</v>
      </c>
      <c r="F744" t="s">
        <v>865</v>
      </c>
      <c r="G744">
        <f t="shared" si="11"/>
        <v>-8539.7899999999991</v>
      </c>
    </row>
    <row r="745" spans="1:7" x14ac:dyDescent="0.25">
      <c r="A745" t="s">
        <v>58</v>
      </c>
      <c r="B745">
        <v>18487.150000000001</v>
      </c>
      <c r="C745">
        <v>16439.810000000001</v>
      </c>
      <c r="D745" t="s">
        <v>106</v>
      </c>
      <c r="E745" t="s">
        <v>117</v>
      </c>
      <c r="F745" t="s">
        <v>866</v>
      </c>
      <c r="G745">
        <f t="shared" si="11"/>
        <v>-2047.3400000000001</v>
      </c>
    </row>
    <row r="746" spans="1:7" x14ac:dyDescent="0.25">
      <c r="A746" t="s">
        <v>83</v>
      </c>
      <c r="B746">
        <v>12581.38</v>
      </c>
      <c r="C746">
        <v>8088.69</v>
      </c>
      <c r="D746" t="s">
        <v>109</v>
      </c>
      <c r="E746" t="s">
        <v>115</v>
      </c>
      <c r="F746" t="s">
        <v>867</v>
      </c>
      <c r="G746">
        <f t="shared" si="11"/>
        <v>-4492.6899999999996</v>
      </c>
    </row>
    <row r="747" spans="1:7" x14ac:dyDescent="0.25">
      <c r="A747" t="s">
        <v>69</v>
      </c>
      <c r="B747">
        <v>18836.830000000002</v>
      </c>
      <c r="C747">
        <v>4193.5200000000004</v>
      </c>
      <c r="D747" t="s">
        <v>109</v>
      </c>
      <c r="E747" t="s">
        <v>114</v>
      </c>
      <c r="F747" t="s">
        <v>868</v>
      </c>
      <c r="G747">
        <f t="shared" si="11"/>
        <v>-14643.310000000001</v>
      </c>
    </row>
    <row r="748" spans="1:7" x14ac:dyDescent="0.25">
      <c r="A748" t="s">
        <v>23</v>
      </c>
      <c r="B748">
        <v>16021.17</v>
      </c>
      <c r="C748">
        <v>12378.12</v>
      </c>
      <c r="D748" t="s">
        <v>107</v>
      </c>
      <c r="E748" t="s">
        <v>115</v>
      </c>
      <c r="F748" t="s">
        <v>869</v>
      </c>
      <c r="G748">
        <f t="shared" si="11"/>
        <v>-3643.0499999999993</v>
      </c>
    </row>
    <row r="749" spans="1:7" x14ac:dyDescent="0.25">
      <c r="A749" t="s">
        <v>77</v>
      </c>
      <c r="B749">
        <v>5297.04</v>
      </c>
      <c r="C749">
        <v>6441.02</v>
      </c>
      <c r="D749" t="s">
        <v>106</v>
      </c>
      <c r="E749" t="s">
        <v>111</v>
      </c>
      <c r="F749" t="s">
        <v>870</v>
      </c>
      <c r="G749">
        <f t="shared" si="11"/>
        <v>1143.9800000000005</v>
      </c>
    </row>
    <row r="750" spans="1:7" x14ac:dyDescent="0.25">
      <c r="A750" t="s">
        <v>68</v>
      </c>
      <c r="B750">
        <v>18613.7</v>
      </c>
      <c r="C750">
        <v>5821.56</v>
      </c>
      <c r="D750" t="s">
        <v>109</v>
      </c>
      <c r="E750" t="s">
        <v>113</v>
      </c>
      <c r="F750" t="s">
        <v>871</v>
      </c>
      <c r="G750">
        <f t="shared" si="11"/>
        <v>-12792.14</v>
      </c>
    </row>
    <row r="751" spans="1:7" x14ac:dyDescent="0.25">
      <c r="A751" t="s">
        <v>95</v>
      </c>
      <c r="B751">
        <v>7377.46</v>
      </c>
      <c r="C751">
        <v>10589.28</v>
      </c>
      <c r="D751" t="s">
        <v>107</v>
      </c>
      <c r="E751" t="s">
        <v>110</v>
      </c>
      <c r="F751" t="s">
        <v>872</v>
      </c>
      <c r="G751">
        <f t="shared" si="11"/>
        <v>3211.8200000000006</v>
      </c>
    </row>
    <row r="752" spans="1:7" x14ac:dyDescent="0.25">
      <c r="A752" t="s">
        <v>50</v>
      </c>
      <c r="B752">
        <v>19536.84</v>
      </c>
      <c r="C752">
        <v>7729.26</v>
      </c>
      <c r="D752" t="s">
        <v>106</v>
      </c>
      <c r="E752" t="s">
        <v>120</v>
      </c>
      <c r="F752" t="s">
        <v>873</v>
      </c>
      <c r="G752">
        <f t="shared" si="11"/>
        <v>-11807.58</v>
      </c>
    </row>
    <row r="753" spans="1:7" x14ac:dyDescent="0.25">
      <c r="A753" t="s">
        <v>52</v>
      </c>
      <c r="B753">
        <v>5583.14</v>
      </c>
      <c r="C753">
        <v>14025.24</v>
      </c>
      <c r="D753" t="s">
        <v>106</v>
      </c>
      <c r="E753" t="s">
        <v>122</v>
      </c>
      <c r="F753" t="s">
        <v>874</v>
      </c>
      <c r="G753">
        <f t="shared" si="11"/>
        <v>8442.0999999999985</v>
      </c>
    </row>
    <row r="754" spans="1:7" x14ac:dyDescent="0.25">
      <c r="A754" t="s">
        <v>101</v>
      </c>
      <c r="B754">
        <v>11942.58</v>
      </c>
      <c r="C754">
        <v>15188.95</v>
      </c>
      <c r="D754" t="s">
        <v>108</v>
      </c>
      <c r="E754" t="s">
        <v>111</v>
      </c>
      <c r="F754" t="s">
        <v>875</v>
      </c>
      <c r="G754">
        <f t="shared" si="11"/>
        <v>3246.3700000000008</v>
      </c>
    </row>
    <row r="755" spans="1:7" x14ac:dyDescent="0.25">
      <c r="A755" t="s">
        <v>53</v>
      </c>
      <c r="B755">
        <v>9820.15</v>
      </c>
      <c r="C755">
        <v>11576.55</v>
      </c>
      <c r="D755" t="s">
        <v>106</v>
      </c>
      <c r="E755" t="s">
        <v>110</v>
      </c>
      <c r="F755" t="s">
        <v>876</v>
      </c>
      <c r="G755">
        <f t="shared" si="11"/>
        <v>1756.3999999999996</v>
      </c>
    </row>
    <row r="756" spans="1:7" x14ac:dyDescent="0.25">
      <c r="A756" t="s">
        <v>83</v>
      </c>
      <c r="B756">
        <v>18833.98</v>
      </c>
      <c r="C756">
        <v>5995.91</v>
      </c>
      <c r="D756" t="s">
        <v>106</v>
      </c>
      <c r="E756" t="s">
        <v>112</v>
      </c>
      <c r="F756" t="s">
        <v>877</v>
      </c>
      <c r="G756">
        <f t="shared" si="11"/>
        <v>-12838.07</v>
      </c>
    </row>
    <row r="757" spans="1:7" x14ac:dyDescent="0.25">
      <c r="A757" t="s">
        <v>7</v>
      </c>
      <c r="B757">
        <v>18051.830000000002</v>
      </c>
      <c r="C757">
        <v>7036.33</v>
      </c>
      <c r="D757" t="s">
        <v>106</v>
      </c>
      <c r="E757" t="s">
        <v>121</v>
      </c>
      <c r="F757" t="s">
        <v>878</v>
      </c>
      <c r="G757">
        <f t="shared" si="11"/>
        <v>-11015.500000000002</v>
      </c>
    </row>
    <row r="758" spans="1:7" x14ac:dyDescent="0.25">
      <c r="A758" t="s">
        <v>63</v>
      </c>
      <c r="B758">
        <v>13235.85</v>
      </c>
      <c r="C758">
        <v>18201.05</v>
      </c>
      <c r="D758" t="s">
        <v>108</v>
      </c>
      <c r="E758" t="s">
        <v>114</v>
      </c>
      <c r="F758" t="s">
        <v>879</v>
      </c>
      <c r="G758">
        <f t="shared" si="11"/>
        <v>4965.1999999999989</v>
      </c>
    </row>
    <row r="759" spans="1:7" x14ac:dyDescent="0.25">
      <c r="A759" t="s">
        <v>72</v>
      </c>
      <c r="B759">
        <v>5082.28</v>
      </c>
      <c r="C759">
        <v>18744.099999999999</v>
      </c>
      <c r="D759" t="s">
        <v>108</v>
      </c>
      <c r="E759" t="s">
        <v>111</v>
      </c>
      <c r="F759" t="s">
        <v>880</v>
      </c>
      <c r="G759">
        <f t="shared" si="11"/>
        <v>13661.82</v>
      </c>
    </row>
    <row r="760" spans="1:7" x14ac:dyDescent="0.25">
      <c r="A760" t="s">
        <v>84</v>
      </c>
      <c r="B760">
        <v>5225.3</v>
      </c>
      <c r="C760">
        <v>19212.349999999999</v>
      </c>
      <c r="D760" t="s">
        <v>109</v>
      </c>
      <c r="E760" t="s">
        <v>121</v>
      </c>
      <c r="F760" t="s">
        <v>881</v>
      </c>
      <c r="G760">
        <f t="shared" si="11"/>
        <v>13987.05</v>
      </c>
    </row>
    <row r="761" spans="1:7" x14ac:dyDescent="0.25">
      <c r="A761" t="s">
        <v>93</v>
      </c>
      <c r="B761">
        <v>18172.84</v>
      </c>
      <c r="C761">
        <v>8959.3700000000008</v>
      </c>
      <c r="D761" t="s">
        <v>107</v>
      </c>
      <c r="E761" t="s">
        <v>117</v>
      </c>
      <c r="F761" t="s">
        <v>882</v>
      </c>
      <c r="G761">
        <f t="shared" si="11"/>
        <v>-9213.4699999999993</v>
      </c>
    </row>
    <row r="762" spans="1:7" x14ac:dyDescent="0.25">
      <c r="A762" t="s">
        <v>70</v>
      </c>
      <c r="B762">
        <v>12768.91</v>
      </c>
      <c r="C762">
        <v>15024.29</v>
      </c>
      <c r="D762" t="s">
        <v>106</v>
      </c>
      <c r="E762" t="s">
        <v>117</v>
      </c>
      <c r="F762" t="s">
        <v>883</v>
      </c>
      <c r="G762">
        <f t="shared" si="11"/>
        <v>2255.380000000001</v>
      </c>
    </row>
    <row r="763" spans="1:7" x14ac:dyDescent="0.25">
      <c r="A763" t="s">
        <v>86</v>
      </c>
      <c r="B763">
        <v>8446.76</v>
      </c>
      <c r="C763">
        <v>8609.5499999999993</v>
      </c>
      <c r="D763" t="s">
        <v>106</v>
      </c>
      <c r="E763" t="s">
        <v>110</v>
      </c>
      <c r="F763" t="s">
        <v>884</v>
      </c>
      <c r="G763">
        <f t="shared" si="11"/>
        <v>162.78999999999905</v>
      </c>
    </row>
    <row r="764" spans="1:7" x14ac:dyDescent="0.25">
      <c r="A764" t="s">
        <v>38</v>
      </c>
      <c r="B764">
        <v>10422.65</v>
      </c>
      <c r="C764">
        <v>11859.08</v>
      </c>
      <c r="D764" t="s">
        <v>109</v>
      </c>
      <c r="E764" t="s">
        <v>110</v>
      </c>
      <c r="F764" t="s">
        <v>885</v>
      </c>
      <c r="G764">
        <f t="shared" si="11"/>
        <v>1436.4300000000003</v>
      </c>
    </row>
    <row r="765" spans="1:7" x14ac:dyDescent="0.25">
      <c r="A765" t="s">
        <v>38</v>
      </c>
      <c r="B765">
        <v>7703.77</v>
      </c>
      <c r="C765">
        <v>10435.23</v>
      </c>
      <c r="D765" t="s">
        <v>106</v>
      </c>
      <c r="E765" t="s">
        <v>114</v>
      </c>
      <c r="F765" t="s">
        <v>886</v>
      </c>
      <c r="G765">
        <f t="shared" si="11"/>
        <v>2731.4599999999991</v>
      </c>
    </row>
    <row r="766" spans="1:7" x14ac:dyDescent="0.25">
      <c r="A766" t="s">
        <v>52</v>
      </c>
      <c r="B766">
        <v>6269.52</v>
      </c>
      <c r="C766">
        <v>9700.5499999999993</v>
      </c>
      <c r="D766" t="s">
        <v>107</v>
      </c>
      <c r="E766" t="s">
        <v>119</v>
      </c>
      <c r="F766" t="s">
        <v>887</v>
      </c>
      <c r="G766">
        <f t="shared" si="11"/>
        <v>3431.0299999999988</v>
      </c>
    </row>
    <row r="767" spans="1:7" x14ac:dyDescent="0.25">
      <c r="A767" t="s">
        <v>29</v>
      </c>
      <c r="B767">
        <v>18486.87</v>
      </c>
      <c r="C767">
        <v>14737.59</v>
      </c>
      <c r="D767" t="s">
        <v>107</v>
      </c>
      <c r="E767" t="s">
        <v>122</v>
      </c>
      <c r="F767" t="s">
        <v>888</v>
      </c>
      <c r="G767">
        <f t="shared" si="11"/>
        <v>-3749.2799999999988</v>
      </c>
    </row>
    <row r="768" spans="1:7" x14ac:dyDescent="0.25">
      <c r="A768" t="s">
        <v>82</v>
      </c>
      <c r="B768">
        <v>9802.6</v>
      </c>
      <c r="C768">
        <v>15511.74</v>
      </c>
      <c r="D768" t="s">
        <v>109</v>
      </c>
      <c r="E768" t="s">
        <v>122</v>
      </c>
      <c r="F768" t="s">
        <v>889</v>
      </c>
      <c r="G768">
        <f t="shared" si="11"/>
        <v>5709.1399999999994</v>
      </c>
    </row>
    <row r="769" spans="1:7" x14ac:dyDescent="0.25">
      <c r="A769" t="s">
        <v>53</v>
      </c>
      <c r="B769">
        <v>17626.61</v>
      </c>
      <c r="C769">
        <v>14087.94</v>
      </c>
      <c r="D769" t="s">
        <v>108</v>
      </c>
      <c r="E769" t="s">
        <v>111</v>
      </c>
      <c r="F769" t="s">
        <v>890</v>
      </c>
      <c r="G769">
        <f t="shared" si="11"/>
        <v>-3538.67</v>
      </c>
    </row>
    <row r="770" spans="1:7" x14ac:dyDescent="0.25">
      <c r="A770" t="s">
        <v>93</v>
      </c>
      <c r="B770">
        <v>8771.7900000000009</v>
      </c>
      <c r="C770">
        <v>9052.43</v>
      </c>
      <c r="D770" t="s">
        <v>109</v>
      </c>
      <c r="E770" t="s">
        <v>114</v>
      </c>
      <c r="F770" t="s">
        <v>891</v>
      </c>
      <c r="G770">
        <f t="shared" ref="G770:G833" si="12">C770-B770</f>
        <v>280.63999999999942</v>
      </c>
    </row>
    <row r="771" spans="1:7" x14ac:dyDescent="0.25">
      <c r="A771" t="s">
        <v>44</v>
      </c>
      <c r="B771">
        <v>12910.88</v>
      </c>
      <c r="C771">
        <v>9680.7999999999993</v>
      </c>
      <c r="D771" t="s">
        <v>109</v>
      </c>
      <c r="E771" t="s">
        <v>116</v>
      </c>
      <c r="F771" t="s">
        <v>892</v>
      </c>
      <c r="G771">
        <f t="shared" si="12"/>
        <v>-3230.08</v>
      </c>
    </row>
    <row r="772" spans="1:7" x14ac:dyDescent="0.25">
      <c r="A772" t="s">
        <v>45</v>
      </c>
      <c r="B772">
        <v>14071.6</v>
      </c>
      <c r="C772">
        <v>18282.189999999999</v>
      </c>
      <c r="D772" t="s">
        <v>107</v>
      </c>
      <c r="E772" t="s">
        <v>112</v>
      </c>
      <c r="F772" t="s">
        <v>893</v>
      </c>
      <c r="G772">
        <f t="shared" si="12"/>
        <v>4210.5899999999983</v>
      </c>
    </row>
    <row r="773" spans="1:7" x14ac:dyDescent="0.25">
      <c r="A773" t="s">
        <v>76</v>
      </c>
      <c r="B773">
        <v>10957.64</v>
      </c>
      <c r="C773">
        <v>9160.92</v>
      </c>
      <c r="D773" t="s">
        <v>108</v>
      </c>
      <c r="E773" t="s">
        <v>114</v>
      </c>
      <c r="F773" t="s">
        <v>894</v>
      </c>
      <c r="G773">
        <f t="shared" si="12"/>
        <v>-1796.7199999999993</v>
      </c>
    </row>
    <row r="774" spans="1:7" x14ac:dyDescent="0.25">
      <c r="A774" t="s">
        <v>70</v>
      </c>
      <c r="B774">
        <v>8438.9699999999993</v>
      </c>
      <c r="C774">
        <v>16177.65</v>
      </c>
      <c r="D774" t="s">
        <v>107</v>
      </c>
      <c r="E774" t="s">
        <v>112</v>
      </c>
      <c r="F774" t="s">
        <v>895</v>
      </c>
      <c r="G774">
        <f t="shared" si="12"/>
        <v>7738.68</v>
      </c>
    </row>
    <row r="775" spans="1:7" x14ac:dyDescent="0.25">
      <c r="A775" t="s">
        <v>94</v>
      </c>
      <c r="B775">
        <v>7580.7</v>
      </c>
      <c r="C775">
        <v>19226.259999999998</v>
      </c>
      <c r="D775" t="s">
        <v>107</v>
      </c>
      <c r="E775" t="s">
        <v>115</v>
      </c>
      <c r="F775" t="s">
        <v>896</v>
      </c>
      <c r="G775">
        <f t="shared" si="12"/>
        <v>11645.559999999998</v>
      </c>
    </row>
    <row r="776" spans="1:7" x14ac:dyDescent="0.25">
      <c r="A776" t="s">
        <v>98</v>
      </c>
      <c r="B776">
        <v>17269.73</v>
      </c>
      <c r="C776">
        <v>5227.41</v>
      </c>
      <c r="D776" t="s">
        <v>108</v>
      </c>
      <c r="E776" t="s">
        <v>122</v>
      </c>
      <c r="F776" t="s">
        <v>897</v>
      </c>
      <c r="G776">
        <f t="shared" si="12"/>
        <v>-12042.32</v>
      </c>
    </row>
    <row r="777" spans="1:7" x14ac:dyDescent="0.25">
      <c r="A777" t="s">
        <v>6</v>
      </c>
      <c r="B777">
        <v>15420.2</v>
      </c>
      <c r="C777">
        <v>7200.11</v>
      </c>
      <c r="D777" t="s">
        <v>106</v>
      </c>
      <c r="E777" t="s">
        <v>122</v>
      </c>
      <c r="F777" t="s">
        <v>898</v>
      </c>
      <c r="G777">
        <f t="shared" si="12"/>
        <v>-8220.09</v>
      </c>
    </row>
    <row r="778" spans="1:7" x14ac:dyDescent="0.25">
      <c r="A778" t="s">
        <v>71</v>
      </c>
      <c r="B778">
        <v>13810.41</v>
      </c>
      <c r="C778">
        <v>12109.27</v>
      </c>
      <c r="D778" t="s">
        <v>106</v>
      </c>
      <c r="E778" t="s">
        <v>116</v>
      </c>
      <c r="F778" t="s">
        <v>899</v>
      </c>
      <c r="G778">
        <f t="shared" si="12"/>
        <v>-1701.1399999999994</v>
      </c>
    </row>
    <row r="779" spans="1:7" x14ac:dyDescent="0.25">
      <c r="A779" t="s">
        <v>57</v>
      </c>
      <c r="B779">
        <v>6274.3</v>
      </c>
      <c r="C779">
        <v>15754.19</v>
      </c>
      <c r="D779" t="s">
        <v>109</v>
      </c>
      <c r="E779" t="s">
        <v>114</v>
      </c>
      <c r="F779" t="s">
        <v>900</v>
      </c>
      <c r="G779">
        <f t="shared" si="12"/>
        <v>9479.89</v>
      </c>
    </row>
    <row r="780" spans="1:7" x14ac:dyDescent="0.25">
      <c r="A780" t="s">
        <v>74</v>
      </c>
      <c r="B780">
        <v>6700.78</v>
      </c>
      <c r="C780">
        <v>15661.51</v>
      </c>
      <c r="D780" t="s">
        <v>109</v>
      </c>
      <c r="E780" t="s">
        <v>114</v>
      </c>
      <c r="F780" t="s">
        <v>901</v>
      </c>
      <c r="G780">
        <f t="shared" si="12"/>
        <v>8960.73</v>
      </c>
    </row>
    <row r="781" spans="1:7" x14ac:dyDescent="0.25">
      <c r="A781" t="s">
        <v>66</v>
      </c>
      <c r="B781">
        <v>6095.14</v>
      </c>
      <c r="C781">
        <v>15067.42</v>
      </c>
      <c r="D781" t="s">
        <v>107</v>
      </c>
      <c r="E781" t="s">
        <v>111</v>
      </c>
      <c r="F781" t="s">
        <v>902</v>
      </c>
      <c r="G781">
        <f t="shared" si="12"/>
        <v>8972.2799999999988</v>
      </c>
    </row>
    <row r="782" spans="1:7" x14ac:dyDescent="0.25">
      <c r="A782" t="s">
        <v>43</v>
      </c>
      <c r="B782">
        <v>13799.81</v>
      </c>
      <c r="C782">
        <v>8697.11</v>
      </c>
      <c r="D782" t="s">
        <v>106</v>
      </c>
      <c r="E782" t="s">
        <v>116</v>
      </c>
      <c r="F782" t="s">
        <v>903</v>
      </c>
      <c r="G782">
        <f t="shared" si="12"/>
        <v>-5102.6999999999989</v>
      </c>
    </row>
    <row r="783" spans="1:7" x14ac:dyDescent="0.25">
      <c r="A783" t="s">
        <v>73</v>
      </c>
      <c r="B783">
        <v>9527.24</v>
      </c>
      <c r="C783">
        <v>13295.9</v>
      </c>
      <c r="D783" t="s">
        <v>107</v>
      </c>
      <c r="E783" t="s">
        <v>116</v>
      </c>
      <c r="F783" t="s">
        <v>904</v>
      </c>
      <c r="G783">
        <f t="shared" si="12"/>
        <v>3768.66</v>
      </c>
    </row>
    <row r="784" spans="1:7" x14ac:dyDescent="0.25">
      <c r="A784" t="s">
        <v>8</v>
      </c>
      <c r="B784">
        <v>19250.72</v>
      </c>
      <c r="C784">
        <v>14994.88</v>
      </c>
      <c r="D784" t="s">
        <v>106</v>
      </c>
      <c r="E784" t="s">
        <v>112</v>
      </c>
      <c r="F784" t="s">
        <v>905</v>
      </c>
      <c r="G784">
        <f t="shared" si="12"/>
        <v>-4255.840000000002</v>
      </c>
    </row>
    <row r="785" spans="1:7" x14ac:dyDescent="0.25">
      <c r="A785" t="s">
        <v>17</v>
      </c>
      <c r="B785">
        <v>17921.77</v>
      </c>
      <c r="C785">
        <v>14507.71</v>
      </c>
      <c r="D785" t="s">
        <v>107</v>
      </c>
      <c r="E785" t="s">
        <v>112</v>
      </c>
      <c r="F785" t="s">
        <v>906</v>
      </c>
      <c r="G785">
        <f t="shared" si="12"/>
        <v>-3414.0600000000013</v>
      </c>
    </row>
    <row r="786" spans="1:7" x14ac:dyDescent="0.25">
      <c r="A786" t="s">
        <v>42</v>
      </c>
      <c r="B786">
        <v>7273.94</v>
      </c>
      <c r="C786">
        <v>13548.2</v>
      </c>
      <c r="D786" t="s">
        <v>106</v>
      </c>
      <c r="E786" t="s">
        <v>112</v>
      </c>
      <c r="F786" t="s">
        <v>907</v>
      </c>
      <c r="G786">
        <f t="shared" si="12"/>
        <v>6274.2600000000011</v>
      </c>
    </row>
    <row r="787" spans="1:7" x14ac:dyDescent="0.25">
      <c r="A787" t="s">
        <v>82</v>
      </c>
      <c r="B787">
        <v>10044.959999999999</v>
      </c>
      <c r="C787">
        <v>12531.79</v>
      </c>
      <c r="D787" t="s">
        <v>108</v>
      </c>
      <c r="E787" t="s">
        <v>118</v>
      </c>
      <c r="F787" t="s">
        <v>908</v>
      </c>
      <c r="G787">
        <f t="shared" si="12"/>
        <v>2486.8300000000017</v>
      </c>
    </row>
    <row r="788" spans="1:7" x14ac:dyDescent="0.25">
      <c r="A788" t="s">
        <v>31</v>
      </c>
      <c r="B788">
        <v>14804.83</v>
      </c>
      <c r="C788">
        <v>10391.1</v>
      </c>
      <c r="D788" t="s">
        <v>108</v>
      </c>
      <c r="E788" t="s">
        <v>110</v>
      </c>
      <c r="F788" t="s">
        <v>909</v>
      </c>
      <c r="G788">
        <f t="shared" si="12"/>
        <v>-4413.7299999999996</v>
      </c>
    </row>
    <row r="789" spans="1:7" x14ac:dyDescent="0.25">
      <c r="A789" t="s">
        <v>85</v>
      </c>
      <c r="B789">
        <v>16069.35</v>
      </c>
      <c r="C789">
        <v>10889.99</v>
      </c>
      <c r="D789" t="s">
        <v>109</v>
      </c>
      <c r="E789" t="s">
        <v>115</v>
      </c>
      <c r="F789" t="s">
        <v>910</v>
      </c>
      <c r="G789">
        <f t="shared" si="12"/>
        <v>-5179.3600000000006</v>
      </c>
    </row>
    <row r="790" spans="1:7" x14ac:dyDescent="0.25">
      <c r="A790" t="s">
        <v>62</v>
      </c>
      <c r="B790">
        <v>6127.12</v>
      </c>
      <c r="C790">
        <v>10398.73</v>
      </c>
      <c r="D790" t="s">
        <v>107</v>
      </c>
      <c r="E790" t="s">
        <v>116</v>
      </c>
      <c r="F790" t="s">
        <v>911</v>
      </c>
      <c r="G790">
        <f t="shared" si="12"/>
        <v>4271.6099999999997</v>
      </c>
    </row>
    <row r="791" spans="1:7" x14ac:dyDescent="0.25">
      <c r="A791" t="s">
        <v>31</v>
      </c>
      <c r="B791">
        <v>7609.86</v>
      </c>
      <c r="C791">
        <v>9373.94</v>
      </c>
      <c r="D791" t="s">
        <v>109</v>
      </c>
      <c r="E791" t="s">
        <v>111</v>
      </c>
      <c r="F791" t="s">
        <v>912</v>
      </c>
      <c r="G791">
        <f t="shared" si="12"/>
        <v>1764.0800000000008</v>
      </c>
    </row>
    <row r="792" spans="1:7" x14ac:dyDescent="0.25">
      <c r="A792" t="s">
        <v>60</v>
      </c>
      <c r="B792">
        <v>18027.900000000001</v>
      </c>
      <c r="C792">
        <v>12041.07</v>
      </c>
      <c r="D792" t="s">
        <v>106</v>
      </c>
      <c r="E792" t="s">
        <v>119</v>
      </c>
      <c r="F792" t="s">
        <v>913</v>
      </c>
      <c r="G792">
        <f t="shared" si="12"/>
        <v>-5986.8300000000017</v>
      </c>
    </row>
    <row r="793" spans="1:7" x14ac:dyDescent="0.25">
      <c r="A793" t="s">
        <v>87</v>
      </c>
      <c r="B793">
        <v>10345.36</v>
      </c>
      <c r="C793">
        <v>14592.97</v>
      </c>
      <c r="D793" t="s">
        <v>108</v>
      </c>
      <c r="E793" t="s">
        <v>119</v>
      </c>
      <c r="F793" t="s">
        <v>914</v>
      </c>
      <c r="G793">
        <f t="shared" si="12"/>
        <v>4247.6099999999988</v>
      </c>
    </row>
    <row r="794" spans="1:7" x14ac:dyDescent="0.25">
      <c r="A794" t="s">
        <v>79</v>
      </c>
      <c r="B794">
        <v>17281.73</v>
      </c>
      <c r="C794">
        <v>6469.3</v>
      </c>
      <c r="D794" t="s">
        <v>107</v>
      </c>
      <c r="E794" t="s">
        <v>114</v>
      </c>
      <c r="F794" t="s">
        <v>915</v>
      </c>
      <c r="G794">
        <f t="shared" si="12"/>
        <v>-10812.43</v>
      </c>
    </row>
    <row r="795" spans="1:7" x14ac:dyDescent="0.25">
      <c r="A795" t="s">
        <v>88</v>
      </c>
      <c r="B795">
        <v>6582.76</v>
      </c>
      <c r="C795">
        <v>13711.26</v>
      </c>
      <c r="D795" t="s">
        <v>108</v>
      </c>
      <c r="E795" t="s">
        <v>117</v>
      </c>
      <c r="F795" t="s">
        <v>916</v>
      </c>
      <c r="G795">
        <f t="shared" si="12"/>
        <v>7128.5</v>
      </c>
    </row>
    <row r="796" spans="1:7" x14ac:dyDescent="0.25">
      <c r="A796" t="s">
        <v>79</v>
      </c>
      <c r="B796">
        <v>8464.67</v>
      </c>
      <c r="C796">
        <v>5363.23</v>
      </c>
      <c r="D796" t="s">
        <v>108</v>
      </c>
      <c r="E796" t="s">
        <v>120</v>
      </c>
      <c r="F796" t="s">
        <v>917</v>
      </c>
      <c r="G796">
        <f t="shared" si="12"/>
        <v>-3101.4400000000005</v>
      </c>
    </row>
    <row r="797" spans="1:7" x14ac:dyDescent="0.25">
      <c r="A797" t="s">
        <v>103</v>
      </c>
      <c r="B797">
        <v>18536.47</v>
      </c>
      <c r="C797">
        <v>20700.099999999999</v>
      </c>
      <c r="D797" t="s">
        <v>108</v>
      </c>
      <c r="E797" t="s">
        <v>110</v>
      </c>
      <c r="F797" t="s">
        <v>918</v>
      </c>
      <c r="G797">
        <f t="shared" si="12"/>
        <v>2163.6299999999974</v>
      </c>
    </row>
    <row r="798" spans="1:7" x14ac:dyDescent="0.25">
      <c r="A798" t="s">
        <v>13</v>
      </c>
      <c r="B798">
        <v>9879.85</v>
      </c>
      <c r="C798">
        <v>13745.17</v>
      </c>
      <c r="D798" t="s">
        <v>108</v>
      </c>
      <c r="E798" t="s">
        <v>115</v>
      </c>
      <c r="F798" t="s">
        <v>919</v>
      </c>
      <c r="G798">
        <f t="shared" si="12"/>
        <v>3865.3199999999997</v>
      </c>
    </row>
    <row r="799" spans="1:7" x14ac:dyDescent="0.25">
      <c r="A799" t="s">
        <v>21</v>
      </c>
      <c r="B799">
        <v>15423.73</v>
      </c>
      <c r="C799">
        <v>19078.599999999999</v>
      </c>
      <c r="D799" t="s">
        <v>109</v>
      </c>
      <c r="E799" t="s">
        <v>115</v>
      </c>
      <c r="F799" t="s">
        <v>920</v>
      </c>
      <c r="G799">
        <f t="shared" si="12"/>
        <v>3654.869999999999</v>
      </c>
    </row>
    <row r="800" spans="1:7" x14ac:dyDescent="0.25">
      <c r="A800" t="s">
        <v>72</v>
      </c>
      <c r="B800">
        <v>6941.11</v>
      </c>
      <c r="C800">
        <v>10180.76</v>
      </c>
      <c r="D800" t="s">
        <v>109</v>
      </c>
      <c r="E800" t="s">
        <v>122</v>
      </c>
      <c r="F800" t="s">
        <v>921</v>
      </c>
      <c r="G800">
        <f t="shared" si="12"/>
        <v>3239.6500000000005</v>
      </c>
    </row>
    <row r="801" spans="1:7" x14ac:dyDescent="0.25">
      <c r="A801" t="s">
        <v>33</v>
      </c>
      <c r="B801">
        <v>18487.66</v>
      </c>
      <c r="C801">
        <v>19785.259999999998</v>
      </c>
      <c r="D801" t="s">
        <v>107</v>
      </c>
      <c r="E801" t="s">
        <v>116</v>
      </c>
      <c r="F801" t="s">
        <v>922</v>
      </c>
      <c r="G801">
        <f t="shared" si="12"/>
        <v>1297.5999999999985</v>
      </c>
    </row>
    <row r="802" spans="1:7" x14ac:dyDescent="0.25">
      <c r="A802" t="s">
        <v>43</v>
      </c>
      <c r="B802">
        <v>16450.16</v>
      </c>
      <c r="C802">
        <v>17103.89</v>
      </c>
      <c r="D802" t="s">
        <v>108</v>
      </c>
      <c r="E802" t="s">
        <v>112</v>
      </c>
      <c r="F802" t="s">
        <v>923</v>
      </c>
      <c r="G802">
        <f t="shared" si="12"/>
        <v>653.72999999999956</v>
      </c>
    </row>
    <row r="803" spans="1:7" x14ac:dyDescent="0.25">
      <c r="A803" t="s">
        <v>8</v>
      </c>
      <c r="B803">
        <v>10720.82</v>
      </c>
      <c r="C803">
        <v>13898.26</v>
      </c>
      <c r="D803" t="s">
        <v>107</v>
      </c>
      <c r="E803" t="s">
        <v>117</v>
      </c>
      <c r="F803" t="s">
        <v>924</v>
      </c>
      <c r="G803">
        <f t="shared" si="12"/>
        <v>3177.4400000000005</v>
      </c>
    </row>
    <row r="804" spans="1:7" x14ac:dyDescent="0.25">
      <c r="A804" t="s">
        <v>57</v>
      </c>
      <c r="B804">
        <v>16867.18</v>
      </c>
      <c r="C804">
        <v>14637.84</v>
      </c>
      <c r="D804" t="s">
        <v>108</v>
      </c>
      <c r="E804" t="s">
        <v>116</v>
      </c>
      <c r="F804" t="s">
        <v>925</v>
      </c>
      <c r="G804">
        <f t="shared" si="12"/>
        <v>-2229.34</v>
      </c>
    </row>
    <row r="805" spans="1:7" x14ac:dyDescent="0.25">
      <c r="A805" t="s">
        <v>100</v>
      </c>
      <c r="B805">
        <v>7742.04</v>
      </c>
      <c r="C805">
        <v>11713.68</v>
      </c>
      <c r="D805" t="s">
        <v>107</v>
      </c>
      <c r="E805" t="s">
        <v>118</v>
      </c>
      <c r="F805" t="s">
        <v>926</v>
      </c>
      <c r="G805">
        <f t="shared" si="12"/>
        <v>3971.6400000000003</v>
      </c>
    </row>
    <row r="806" spans="1:7" x14ac:dyDescent="0.25">
      <c r="A806" t="s">
        <v>87</v>
      </c>
      <c r="B806">
        <v>9693.57</v>
      </c>
      <c r="C806">
        <v>4619.8900000000003</v>
      </c>
      <c r="D806" t="s">
        <v>109</v>
      </c>
      <c r="E806" t="s">
        <v>122</v>
      </c>
      <c r="F806" t="s">
        <v>927</v>
      </c>
      <c r="G806">
        <f t="shared" si="12"/>
        <v>-5073.6799999999994</v>
      </c>
    </row>
    <row r="807" spans="1:7" x14ac:dyDescent="0.25">
      <c r="A807" t="s">
        <v>24</v>
      </c>
      <c r="B807">
        <v>12505.98</v>
      </c>
      <c r="C807">
        <v>17848.53</v>
      </c>
      <c r="D807" t="s">
        <v>108</v>
      </c>
      <c r="E807" t="s">
        <v>119</v>
      </c>
      <c r="F807" t="s">
        <v>928</v>
      </c>
      <c r="G807">
        <f t="shared" si="12"/>
        <v>5342.5499999999993</v>
      </c>
    </row>
    <row r="808" spans="1:7" x14ac:dyDescent="0.25">
      <c r="A808" t="s">
        <v>93</v>
      </c>
      <c r="B808">
        <v>14494.78</v>
      </c>
      <c r="C808">
        <v>17351.18</v>
      </c>
      <c r="D808" t="s">
        <v>106</v>
      </c>
      <c r="E808" t="s">
        <v>119</v>
      </c>
      <c r="F808" t="s">
        <v>929</v>
      </c>
      <c r="G808">
        <f t="shared" si="12"/>
        <v>2856.3999999999996</v>
      </c>
    </row>
    <row r="809" spans="1:7" x14ac:dyDescent="0.25">
      <c r="A809" t="s">
        <v>12</v>
      </c>
      <c r="B809">
        <v>5592.52</v>
      </c>
      <c r="C809">
        <v>7941.04</v>
      </c>
      <c r="D809" t="s">
        <v>109</v>
      </c>
      <c r="E809" t="s">
        <v>114</v>
      </c>
      <c r="F809" t="s">
        <v>930</v>
      </c>
      <c r="G809">
        <f t="shared" si="12"/>
        <v>2348.5199999999995</v>
      </c>
    </row>
    <row r="810" spans="1:7" x14ac:dyDescent="0.25">
      <c r="A810" t="s">
        <v>46</v>
      </c>
      <c r="B810">
        <v>10006.06</v>
      </c>
      <c r="C810">
        <v>12973.77</v>
      </c>
      <c r="D810" t="s">
        <v>109</v>
      </c>
      <c r="E810" t="s">
        <v>116</v>
      </c>
      <c r="F810" t="s">
        <v>931</v>
      </c>
      <c r="G810">
        <f t="shared" si="12"/>
        <v>2967.7100000000009</v>
      </c>
    </row>
    <row r="811" spans="1:7" x14ac:dyDescent="0.25">
      <c r="A811" t="s">
        <v>20</v>
      </c>
      <c r="B811">
        <v>17826.09</v>
      </c>
      <c r="C811">
        <v>16322.17</v>
      </c>
      <c r="D811" t="s">
        <v>106</v>
      </c>
      <c r="E811" t="s">
        <v>119</v>
      </c>
      <c r="F811" t="s">
        <v>932</v>
      </c>
      <c r="G811">
        <f t="shared" si="12"/>
        <v>-1503.92</v>
      </c>
    </row>
    <row r="812" spans="1:7" x14ac:dyDescent="0.25">
      <c r="A812" t="s">
        <v>44</v>
      </c>
      <c r="B812">
        <v>14906.17</v>
      </c>
      <c r="C812">
        <v>20589.310000000001</v>
      </c>
      <c r="D812" t="s">
        <v>108</v>
      </c>
      <c r="E812" t="s">
        <v>114</v>
      </c>
      <c r="F812" t="s">
        <v>933</v>
      </c>
      <c r="G812">
        <f t="shared" si="12"/>
        <v>5683.1400000000012</v>
      </c>
    </row>
    <row r="813" spans="1:7" x14ac:dyDescent="0.25">
      <c r="A813" t="s">
        <v>38</v>
      </c>
      <c r="B813">
        <v>12598.2</v>
      </c>
      <c r="C813">
        <v>18339.41</v>
      </c>
      <c r="D813" t="s">
        <v>107</v>
      </c>
      <c r="E813" t="s">
        <v>112</v>
      </c>
      <c r="F813" t="s">
        <v>934</v>
      </c>
      <c r="G813">
        <f t="shared" si="12"/>
        <v>5741.2099999999991</v>
      </c>
    </row>
    <row r="814" spans="1:7" x14ac:dyDescent="0.25">
      <c r="A814" t="s">
        <v>61</v>
      </c>
      <c r="B814">
        <v>6178.8</v>
      </c>
      <c r="C814">
        <v>10054.44</v>
      </c>
      <c r="D814" t="s">
        <v>108</v>
      </c>
      <c r="E814" t="s">
        <v>110</v>
      </c>
      <c r="F814" t="s">
        <v>935</v>
      </c>
      <c r="G814">
        <f t="shared" si="12"/>
        <v>3875.6400000000003</v>
      </c>
    </row>
    <row r="815" spans="1:7" x14ac:dyDescent="0.25">
      <c r="A815" t="s">
        <v>58</v>
      </c>
      <c r="B815">
        <v>10827.3</v>
      </c>
      <c r="C815">
        <v>7995.48</v>
      </c>
      <c r="D815" t="s">
        <v>108</v>
      </c>
      <c r="E815" t="s">
        <v>115</v>
      </c>
      <c r="F815" t="s">
        <v>936</v>
      </c>
      <c r="G815">
        <f t="shared" si="12"/>
        <v>-2831.8199999999997</v>
      </c>
    </row>
    <row r="816" spans="1:7" x14ac:dyDescent="0.25">
      <c r="A816" t="s">
        <v>31</v>
      </c>
      <c r="B816">
        <v>15082.82</v>
      </c>
      <c r="C816">
        <v>14325.77</v>
      </c>
      <c r="D816" t="s">
        <v>107</v>
      </c>
      <c r="E816" t="s">
        <v>112</v>
      </c>
      <c r="F816" t="s">
        <v>937</v>
      </c>
      <c r="G816">
        <f t="shared" si="12"/>
        <v>-757.04999999999927</v>
      </c>
    </row>
    <row r="817" spans="1:7" x14ac:dyDescent="0.25">
      <c r="A817" t="s">
        <v>100</v>
      </c>
      <c r="B817">
        <v>5714.12</v>
      </c>
      <c r="C817">
        <v>14585.24</v>
      </c>
      <c r="D817" t="s">
        <v>107</v>
      </c>
      <c r="E817" t="s">
        <v>119</v>
      </c>
      <c r="F817" t="s">
        <v>938</v>
      </c>
      <c r="G817">
        <f t="shared" si="12"/>
        <v>8871.119999999999</v>
      </c>
    </row>
    <row r="818" spans="1:7" x14ac:dyDescent="0.25">
      <c r="A818" t="s">
        <v>104</v>
      </c>
      <c r="B818">
        <v>15522.71</v>
      </c>
      <c r="C818">
        <v>16517.87</v>
      </c>
      <c r="D818" t="s">
        <v>109</v>
      </c>
      <c r="E818" t="s">
        <v>114</v>
      </c>
      <c r="F818" t="s">
        <v>939</v>
      </c>
      <c r="G818">
        <f t="shared" si="12"/>
        <v>995.15999999999985</v>
      </c>
    </row>
    <row r="819" spans="1:7" x14ac:dyDescent="0.25">
      <c r="A819" t="s">
        <v>15</v>
      </c>
      <c r="B819">
        <v>14207.01</v>
      </c>
      <c r="C819">
        <v>13128.29</v>
      </c>
      <c r="D819" t="s">
        <v>106</v>
      </c>
      <c r="E819" t="s">
        <v>119</v>
      </c>
      <c r="F819" t="s">
        <v>940</v>
      </c>
      <c r="G819">
        <f t="shared" si="12"/>
        <v>-1078.7199999999993</v>
      </c>
    </row>
    <row r="820" spans="1:7" x14ac:dyDescent="0.25">
      <c r="A820" t="s">
        <v>34</v>
      </c>
      <c r="B820">
        <v>12654.79</v>
      </c>
      <c r="C820">
        <v>9768.58</v>
      </c>
      <c r="D820" t="s">
        <v>106</v>
      </c>
      <c r="E820" t="s">
        <v>120</v>
      </c>
      <c r="F820" t="s">
        <v>941</v>
      </c>
      <c r="G820">
        <f t="shared" si="12"/>
        <v>-2886.2100000000009</v>
      </c>
    </row>
    <row r="821" spans="1:7" x14ac:dyDescent="0.25">
      <c r="A821" t="s">
        <v>19</v>
      </c>
      <c r="B821">
        <v>12903.64</v>
      </c>
      <c r="C821">
        <v>6772.64</v>
      </c>
      <c r="D821" t="s">
        <v>107</v>
      </c>
      <c r="E821" t="s">
        <v>121</v>
      </c>
      <c r="F821" t="s">
        <v>942</v>
      </c>
      <c r="G821">
        <f t="shared" si="12"/>
        <v>-6130.9999999999991</v>
      </c>
    </row>
    <row r="822" spans="1:7" x14ac:dyDescent="0.25">
      <c r="A822" t="s">
        <v>74</v>
      </c>
      <c r="B822">
        <v>9111.3700000000008</v>
      </c>
      <c r="C822">
        <v>12214.62</v>
      </c>
      <c r="D822" t="s">
        <v>106</v>
      </c>
      <c r="E822" t="s">
        <v>112</v>
      </c>
      <c r="F822" t="s">
        <v>943</v>
      </c>
      <c r="G822">
        <f t="shared" si="12"/>
        <v>3103.25</v>
      </c>
    </row>
    <row r="823" spans="1:7" x14ac:dyDescent="0.25">
      <c r="A823" t="s">
        <v>89</v>
      </c>
      <c r="B823">
        <v>7488.77</v>
      </c>
      <c r="C823">
        <v>13332.48</v>
      </c>
      <c r="D823" t="s">
        <v>109</v>
      </c>
      <c r="E823" t="s">
        <v>119</v>
      </c>
      <c r="F823" t="s">
        <v>944</v>
      </c>
      <c r="G823">
        <f t="shared" si="12"/>
        <v>5843.7099999999991</v>
      </c>
    </row>
    <row r="824" spans="1:7" x14ac:dyDescent="0.25">
      <c r="A824" t="s">
        <v>72</v>
      </c>
      <c r="B824">
        <v>18042.060000000001</v>
      </c>
      <c r="C824">
        <v>10136.02</v>
      </c>
      <c r="D824" t="s">
        <v>106</v>
      </c>
      <c r="E824" t="s">
        <v>112</v>
      </c>
      <c r="F824" t="s">
        <v>945</v>
      </c>
      <c r="G824">
        <f t="shared" si="12"/>
        <v>-7906.0400000000009</v>
      </c>
    </row>
    <row r="825" spans="1:7" x14ac:dyDescent="0.25">
      <c r="A825" t="s">
        <v>89</v>
      </c>
      <c r="B825">
        <v>5483.06</v>
      </c>
      <c r="C825">
        <v>5831.76</v>
      </c>
      <c r="D825" t="s">
        <v>107</v>
      </c>
      <c r="E825" t="s">
        <v>120</v>
      </c>
      <c r="F825" t="s">
        <v>946</v>
      </c>
      <c r="G825">
        <f t="shared" si="12"/>
        <v>348.69999999999982</v>
      </c>
    </row>
    <row r="826" spans="1:7" x14ac:dyDescent="0.25">
      <c r="A826" t="s">
        <v>82</v>
      </c>
      <c r="B826">
        <v>16006.59</v>
      </c>
      <c r="C826">
        <v>15248.34</v>
      </c>
      <c r="D826" t="s">
        <v>107</v>
      </c>
      <c r="E826" t="s">
        <v>112</v>
      </c>
      <c r="F826" t="s">
        <v>947</v>
      </c>
      <c r="G826">
        <f t="shared" si="12"/>
        <v>-758.25</v>
      </c>
    </row>
    <row r="827" spans="1:7" x14ac:dyDescent="0.25">
      <c r="A827" t="s">
        <v>56</v>
      </c>
      <c r="B827">
        <v>8347.6299999999992</v>
      </c>
      <c r="C827">
        <v>15554.45</v>
      </c>
      <c r="D827" t="s">
        <v>108</v>
      </c>
      <c r="E827" t="s">
        <v>115</v>
      </c>
      <c r="F827" t="s">
        <v>948</v>
      </c>
      <c r="G827">
        <f t="shared" si="12"/>
        <v>7206.8200000000015</v>
      </c>
    </row>
    <row r="828" spans="1:7" x14ac:dyDescent="0.25">
      <c r="A828" t="s">
        <v>40</v>
      </c>
      <c r="B828">
        <v>11742.4</v>
      </c>
      <c r="C828">
        <v>13890.74</v>
      </c>
      <c r="D828" t="s">
        <v>107</v>
      </c>
      <c r="E828" t="s">
        <v>110</v>
      </c>
      <c r="F828" t="s">
        <v>949</v>
      </c>
      <c r="G828">
        <f t="shared" si="12"/>
        <v>2148.34</v>
      </c>
    </row>
    <row r="829" spans="1:7" x14ac:dyDescent="0.25">
      <c r="A829" t="s">
        <v>61</v>
      </c>
      <c r="B829">
        <v>19916.95</v>
      </c>
      <c r="C829">
        <v>17582.28</v>
      </c>
      <c r="D829" t="s">
        <v>107</v>
      </c>
      <c r="E829" t="s">
        <v>112</v>
      </c>
      <c r="F829" t="s">
        <v>950</v>
      </c>
      <c r="G829">
        <f t="shared" si="12"/>
        <v>-2334.6700000000019</v>
      </c>
    </row>
    <row r="830" spans="1:7" x14ac:dyDescent="0.25">
      <c r="A830" t="s">
        <v>19</v>
      </c>
      <c r="B830">
        <v>15270.42</v>
      </c>
      <c r="C830">
        <v>17311.75</v>
      </c>
      <c r="D830" t="s">
        <v>107</v>
      </c>
      <c r="E830" t="s">
        <v>122</v>
      </c>
      <c r="F830" t="s">
        <v>951</v>
      </c>
      <c r="G830">
        <f t="shared" si="12"/>
        <v>2041.33</v>
      </c>
    </row>
    <row r="831" spans="1:7" x14ac:dyDescent="0.25">
      <c r="A831" t="s">
        <v>42</v>
      </c>
      <c r="B831">
        <v>19872.34</v>
      </c>
      <c r="C831">
        <v>5031.67</v>
      </c>
      <c r="D831" t="s">
        <v>107</v>
      </c>
      <c r="E831" t="s">
        <v>110</v>
      </c>
      <c r="F831" t="s">
        <v>952</v>
      </c>
      <c r="G831">
        <f t="shared" si="12"/>
        <v>-14840.67</v>
      </c>
    </row>
    <row r="832" spans="1:7" x14ac:dyDescent="0.25">
      <c r="A832" t="s">
        <v>78</v>
      </c>
      <c r="B832">
        <v>15078.26</v>
      </c>
      <c r="C832">
        <v>18856.27</v>
      </c>
      <c r="D832" t="s">
        <v>106</v>
      </c>
      <c r="E832" t="s">
        <v>119</v>
      </c>
      <c r="F832" t="s">
        <v>953</v>
      </c>
      <c r="G832">
        <f t="shared" si="12"/>
        <v>3778.01</v>
      </c>
    </row>
    <row r="833" spans="1:7" x14ac:dyDescent="0.25">
      <c r="A833" t="s">
        <v>72</v>
      </c>
      <c r="B833">
        <v>16055.3</v>
      </c>
      <c r="C833">
        <v>13408.71</v>
      </c>
      <c r="D833" t="s">
        <v>107</v>
      </c>
      <c r="E833" t="s">
        <v>115</v>
      </c>
      <c r="F833" t="s">
        <v>954</v>
      </c>
      <c r="G833">
        <f t="shared" si="12"/>
        <v>-2646.59</v>
      </c>
    </row>
    <row r="834" spans="1:7" x14ac:dyDescent="0.25">
      <c r="A834" t="s">
        <v>75</v>
      </c>
      <c r="B834">
        <v>17397.580000000002</v>
      </c>
      <c r="C834">
        <v>15746.63</v>
      </c>
      <c r="D834" t="s">
        <v>106</v>
      </c>
      <c r="E834" t="s">
        <v>118</v>
      </c>
      <c r="F834" t="s">
        <v>955</v>
      </c>
      <c r="G834">
        <f t="shared" ref="G834:G897" si="13">C834-B834</f>
        <v>-1650.9500000000025</v>
      </c>
    </row>
    <row r="835" spans="1:7" x14ac:dyDescent="0.25">
      <c r="A835" t="s">
        <v>51</v>
      </c>
      <c r="B835">
        <v>7569.17</v>
      </c>
      <c r="C835">
        <v>19192.12</v>
      </c>
      <c r="D835" t="s">
        <v>107</v>
      </c>
      <c r="E835" t="s">
        <v>120</v>
      </c>
      <c r="F835" t="s">
        <v>956</v>
      </c>
      <c r="G835">
        <f t="shared" si="13"/>
        <v>11622.949999999999</v>
      </c>
    </row>
    <row r="836" spans="1:7" x14ac:dyDescent="0.25">
      <c r="A836" t="s">
        <v>43</v>
      </c>
      <c r="B836">
        <v>12787.22</v>
      </c>
      <c r="C836">
        <v>9741.34</v>
      </c>
      <c r="D836" t="s">
        <v>109</v>
      </c>
      <c r="E836" t="s">
        <v>116</v>
      </c>
      <c r="F836" t="s">
        <v>957</v>
      </c>
      <c r="G836">
        <f t="shared" si="13"/>
        <v>-3045.8799999999992</v>
      </c>
    </row>
    <row r="837" spans="1:7" x14ac:dyDescent="0.25">
      <c r="A837" t="s">
        <v>21</v>
      </c>
      <c r="B837">
        <v>16640.189999999999</v>
      </c>
      <c r="C837">
        <v>10111.86</v>
      </c>
      <c r="D837" t="s">
        <v>106</v>
      </c>
      <c r="E837" t="s">
        <v>113</v>
      </c>
      <c r="F837" t="s">
        <v>958</v>
      </c>
      <c r="G837">
        <f t="shared" si="13"/>
        <v>-6528.3299999999981</v>
      </c>
    </row>
    <row r="838" spans="1:7" x14ac:dyDescent="0.25">
      <c r="A838" t="s">
        <v>30</v>
      </c>
      <c r="B838">
        <v>8917.44</v>
      </c>
      <c r="C838">
        <v>20288.830000000002</v>
      </c>
      <c r="D838" t="s">
        <v>108</v>
      </c>
      <c r="E838" t="s">
        <v>111</v>
      </c>
      <c r="F838" t="s">
        <v>959</v>
      </c>
      <c r="G838">
        <f t="shared" si="13"/>
        <v>11371.390000000001</v>
      </c>
    </row>
    <row r="839" spans="1:7" x14ac:dyDescent="0.25">
      <c r="A839" t="s">
        <v>34</v>
      </c>
      <c r="B839">
        <v>14669.65</v>
      </c>
      <c r="C839">
        <v>11964.7</v>
      </c>
      <c r="D839" t="s">
        <v>109</v>
      </c>
      <c r="E839" t="s">
        <v>121</v>
      </c>
      <c r="F839" t="s">
        <v>960</v>
      </c>
      <c r="G839">
        <f t="shared" si="13"/>
        <v>-2704.9499999999989</v>
      </c>
    </row>
    <row r="840" spans="1:7" x14ac:dyDescent="0.25">
      <c r="A840" t="s">
        <v>16</v>
      </c>
      <c r="B840">
        <v>12891.48</v>
      </c>
      <c r="C840">
        <v>10850.55</v>
      </c>
      <c r="D840" t="s">
        <v>108</v>
      </c>
      <c r="E840" t="s">
        <v>122</v>
      </c>
      <c r="F840" t="s">
        <v>961</v>
      </c>
      <c r="G840">
        <f t="shared" si="13"/>
        <v>-2040.9300000000003</v>
      </c>
    </row>
    <row r="841" spans="1:7" x14ac:dyDescent="0.25">
      <c r="A841" t="s">
        <v>32</v>
      </c>
      <c r="B841">
        <v>14990.21</v>
      </c>
      <c r="C841">
        <v>19407.189999999999</v>
      </c>
      <c r="D841" t="s">
        <v>107</v>
      </c>
      <c r="E841" t="s">
        <v>114</v>
      </c>
      <c r="F841" t="s">
        <v>962</v>
      </c>
      <c r="G841">
        <f t="shared" si="13"/>
        <v>4416.9799999999996</v>
      </c>
    </row>
    <row r="842" spans="1:7" x14ac:dyDescent="0.25">
      <c r="A842" t="s">
        <v>98</v>
      </c>
      <c r="B842">
        <v>8451.35</v>
      </c>
      <c r="C842">
        <v>7783.84</v>
      </c>
      <c r="D842" t="s">
        <v>108</v>
      </c>
      <c r="E842" t="s">
        <v>117</v>
      </c>
      <c r="F842" t="s">
        <v>963</v>
      </c>
      <c r="G842">
        <f t="shared" si="13"/>
        <v>-667.51000000000022</v>
      </c>
    </row>
    <row r="843" spans="1:7" x14ac:dyDescent="0.25">
      <c r="A843" t="s">
        <v>57</v>
      </c>
      <c r="B843">
        <v>10325.629999999999</v>
      </c>
      <c r="C843">
        <v>19311.32</v>
      </c>
      <c r="D843" t="s">
        <v>108</v>
      </c>
      <c r="E843" t="s">
        <v>113</v>
      </c>
      <c r="F843" t="s">
        <v>964</v>
      </c>
      <c r="G843">
        <f t="shared" si="13"/>
        <v>8985.69</v>
      </c>
    </row>
    <row r="844" spans="1:7" x14ac:dyDescent="0.25">
      <c r="A844" t="s">
        <v>88</v>
      </c>
      <c r="B844">
        <v>9961.7900000000009</v>
      </c>
      <c r="C844">
        <v>11287.74</v>
      </c>
      <c r="D844" t="s">
        <v>107</v>
      </c>
      <c r="E844" t="s">
        <v>116</v>
      </c>
      <c r="F844" t="s">
        <v>965</v>
      </c>
      <c r="G844">
        <f t="shared" si="13"/>
        <v>1325.9499999999989</v>
      </c>
    </row>
    <row r="845" spans="1:7" x14ac:dyDescent="0.25">
      <c r="A845" t="s">
        <v>69</v>
      </c>
      <c r="B845">
        <v>13680.2</v>
      </c>
      <c r="C845">
        <v>20057.68</v>
      </c>
      <c r="D845" t="s">
        <v>109</v>
      </c>
      <c r="E845" t="s">
        <v>110</v>
      </c>
      <c r="F845" t="s">
        <v>966</v>
      </c>
      <c r="G845">
        <f t="shared" si="13"/>
        <v>6377.48</v>
      </c>
    </row>
    <row r="846" spans="1:7" x14ac:dyDescent="0.25">
      <c r="A846" t="s">
        <v>62</v>
      </c>
      <c r="B846">
        <v>17727.96</v>
      </c>
      <c r="C846">
        <v>6207.19</v>
      </c>
      <c r="D846" t="s">
        <v>108</v>
      </c>
      <c r="E846" t="s">
        <v>115</v>
      </c>
      <c r="F846" t="s">
        <v>967</v>
      </c>
      <c r="G846">
        <f t="shared" si="13"/>
        <v>-11520.77</v>
      </c>
    </row>
    <row r="847" spans="1:7" x14ac:dyDescent="0.25">
      <c r="A847" t="s">
        <v>99</v>
      </c>
      <c r="B847">
        <v>10592.52</v>
      </c>
      <c r="C847">
        <v>18036.55</v>
      </c>
      <c r="D847" t="s">
        <v>108</v>
      </c>
      <c r="E847" t="s">
        <v>116</v>
      </c>
      <c r="F847" t="s">
        <v>968</v>
      </c>
      <c r="G847">
        <f t="shared" si="13"/>
        <v>7444.0299999999988</v>
      </c>
    </row>
    <row r="848" spans="1:7" x14ac:dyDescent="0.25">
      <c r="A848" t="s">
        <v>28</v>
      </c>
      <c r="B848">
        <v>9502.3700000000008</v>
      </c>
      <c r="C848">
        <v>18393.18</v>
      </c>
      <c r="D848" t="s">
        <v>106</v>
      </c>
      <c r="E848" t="s">
        <v>114</v>
      </c>
      <c r="F848" t="s">
        <v>969</v>
      </c>
      <c r="G848">
        <f t="shared" si="13"/>
        <v>8890.81</v>
      </c>
    </row>
    <row r="849" spans="1:7" x14ac:dyDescent="0.25">
      <c r="A849" t="s">
        <v>68</v>
      </c>
      <c r="B849">
        <v>18958.66</v>
      </c>
      <c r="C849">
        <v>9713.91</v>
      </c>
      <c r="D849" t="s">
        <v>108</v>
      </c>
      <c r="E849" t="s">
        <v>111</v>
      </c>
      <c r="F849" t="s">
        <v>970</v>
      </c>
      <c r="G849">
        <f t="shared" si="13"/>
        <v>-9244.75</v>
      </c>
    </row>
    <row r="850" spans="1:7" x14ac:dyDescent="0.25">
      <c r="A850" t="s">
        <v>8</v>
      </c>
      <c r="B850">
        <v>13856.75</v>
      </c>
      <c r="C850">
        <v>8990.02</v>
      </c>
      <c r="D850" t="s">
        <v>107</v>
      </c>
      <c r="E850" t="s">
        <v>113</v>
      </c>
      <c r="F850" t="s">
        <v>971</v>
      </c>
      <c r="G850">
        <f t="shared" si="13"/>
        <v>-4866.7299999999996</v>
      </c>
    </row>
    <row r="851" spans="1:7" x14ac:dyDescent="0.25">
      <c r="A851" t="s">
        <v>27</v>
      </c>
      <c r="B851">
        <v>16988.38</v>
      </c>
      <c r="C851">
        <v>10612.24</v>
      </c>
      <c r="D851" t="s">
        <v>107</v>
      </c>
      <c r="E851" t="s">
        <v>121</v>
      </c>
      <c r="F851" t="s">
        <v>972</v>
      </c>
      <c r="G851">
        <f t="shared" si="13"/>
        <v>-6376.1400000000012</v>
      </c>
    </row>
    <row r="852" spans="1:7" x14ac:dyDescent="0.25">
      <c r="A852" t="s">
        <v>42</v>
      </c>
      <c r="B852">
        <v>13835.69</v>
      </c>
      <c r="C852">
        <v>19675.439999999999</v>
      </c>
      <c r="D852" t="s">
        <v>109</v>
      </c>
      <c r="E852" t="s">
        <v>115</v>
      </c>
      <c r="F852" t="s">
        <v>973</v>
      </c>
      <c r="G852">
        <f t="shared" si="13"/>
        <v>5839.7499999999982</v>
      </c>
    </row>
    <row r="853" spans="1:7" x14ac:dyDescent="0.25">
      <c r="A853" t="s">
        <v>94</v>
      </c>
      <c r="B853">
        <v>16512.080000000002</v>
      </c>
      <c r="C853">
        <v>18129.48</v>
      </c>
      <c r="D853" t="s">
        <v>108</v>
      </c>
      <c r="E853" t="s">
        <v>115</v>
      </c>
      <c r="F853" t="s">
        <v>974</v>
      </c>
      <c r="G853">
        <f t="shared" si="13"/>
        <v>1617.3999999999978</v>
      </c>
    </row>
    <row r="854" spans="1:7" x14ac:dyDescent="0.25">
      <c r="A854" t="s">
        <v>51</v>
      </c>
      <c r="B854">
        <v>15887.95</v>
      </c>
      <c r="C854">
        <v>18678.86</v>
      </c>
      <c r="D854" t="s">
        <v>106</v>
      </c>
      <c r="E854" t="s">
        <v>117</v>
      </c>
      <c r="F854" t="s">
        <v>975</v>
      </c>
      <c r="G854">
        <f t="shared" si="13"/>
        <v>2790.91</v>
      </c>
    </row>
    <row r="855" spans="1:7" x14ac:dyDescent="0.25">
      <c r="A855" t="s">
        <v>78</v>
      </c>
      <c r="B855">
        <v>18380.86</v>
      </c>
      <c r="C855">
        <v>8601.94</v>
      </c>
      <c r="D855" t="s">
        <v>109</v>
      </c>
      <c r="E855" t="s">
        <v>118</v>
      </c>
      <c r="F855" t="s">
        <v>976</v>
      </c>
      <c r="G855">
        <f t="shared" si="13"/>
        <v>-9778.92</v>
      </c>
    </row>
    <row r="856" spans="1:7" x14ac:dyDescent="0.25">
      <c r="A856" t="s">
        <v>69</v>
      </c>
      <c r="B856">
        <v>13392.49</v>
      </c>
      <c r="C856">
        <v>19189.64</v>
      </c>
      <c r="D856" t="s">
        <v>109</v>
      </c>
      <c r="E856" t="s">
        <v>111</v>
      </c>
      <c r="F856" t="s">
        <v>977</v>
      </c>
      <c r="G856">
        <f t="shared" si="13"/>
        <v>5797.15</v>
      </c>
    </row>
    <row r="857" spans="1:7" x14ac:dyDescent="0.25">
      <c r="A857" t="s">
        <v>36</v>
      </c>
      <c r="B857">
        <v>16115.45</v>
      </c>
      <c r="C857">
        <v>18903.91</v>
      </c>
      <c r="D857" t="s">
        <v>108</v>
      </c>
      <c r="E857" t="s">
        <v>119</v>
      </c>
      <c r="F857" t="s">
        <v>978</v>
      </c>
      <c r="G857">
        <f t="shared" si="13"/>
        <v>2788.4599999999991</v>
      </c>
    </row>
    <row r="858" spans="1:7" x14ac:dyDescent="0.25">
      <c r="A858" t="s">
        <v>105</v>
      </c>
      <c r="B858">
        <v>10742.62</v>
      </c>
      <c r="C858">
        <v>20193.73</v>
      </c>
      <c r="D858" t="s">
        <v>108</v>
      </c>
      <c r="E858" t="s">
        <v>117</v>
      </c>
      <c r="F858" t="s">
        <v>979</v>
      </c>
      <c r="G858">
        <f t="shared" si="13"/>
        <v>9451.1099999999988</v>
      </c>
    </row>
    <row r="859" spans="1:7" x14ac:dyDescent="0.25">
      <c r="A859" t="s">
        <v>34</v>
      </c>
      <c r="B859">
        <v>19829.32</v>
      </c>
      <c r="C859">
        <v>9524.16</v>
      </c>
      <c r="D859" t="s">
        <v>107</v>
      </c>
      <c r="E859" t="s">
        <v>122</v>
      </c>
      <c r="F859" t="s">
        <v>980</v>
      </c>
      <c r="G859">
        <f t="shared" si="13"/>
        <v>-10305.16</v>
      </c>
    </row>
    <row r="860" spans="1:7" x14ac:dyDescent="0.25">
      <c r="A860" t="s">
        <v>18</v>
      </c>
      <c r="B860">
        <v>12339.33</v>
      </c>
      <c r="C860">
        <v>16902.080000000002</v>
      </c>
      <c r="D860" t="s">
        <v>107</v>
      </c>
      <c r="E860" t="s">
        <v>122</v>
      </c>
      <c r="F860" t="s">
        <v>981</v>
      </c>
      <c r="G860">
        <f t="shared" si="13"/>
        <v>4562.7500000000018</v>
      </c>
    </row>
    <row r="861" spans="1:7" x14ac:dyDescent="0.25">
      <c r="A861" t="s">
        <v>45</v>
      </c>
      <c r="B861">
        <v>14133.31</v>
      </c>
      <c r="C861">
        <v>16743.07</v>
      </c>
      <c r="D861" t="s">
        <v>107</v>
      </c>
      <c r="E861" t="s">
        <v>121</v>
      </c>
      <c r="F861" t="s">
        <v>982</v>
      </c>
      <c r="G861">
        <f t="shared" si="13"/>
        <v>2609.7600000000002</v>
      </c>
    </row>
    <row r="862" spans="1:7" x14ac:dyDescent="0.25">
      <c r="A862" t="s">
        <v>27</v>
      </c>
      <c r="B862">
        <v>10998.91</v>
      </c>
      <c r="C862">
        <v>15848.08</v>
      </c>
      <c r="D862" t="s">
        <v>108</v>
      </c>
      <c r="E862" t="s">
        <v>118</v>
      </c>
      <c r="F862" t="s">
        <v>983</v>
      </c>
      <c r="G862">
        <f t="shared" si="13"/>
        <v>4849.17</v>
      </c>
    </row>
    <row r="863" spans="1:7" x14ac:dyDescent="0.25">
      <c r="A863" t="s">
        <v>56</v>
      </c>
      <c r="B863">
        <v>9000.36</v>
      </c>
      <c r="C863">
        <v>15864.93</v>
      </c>
      <c r="D863" t="s">
        <v>107</v>
      </c>
      <c r="E863" t="s">
        <v>121</v>
      </c>
      <c r="F863" t="s">
        <v>984</v>
      </c>
      <c r="G863">
        <f t="shared" si="13"/>
        <v>6864.57</v>
      </c>
    </row>
    <row r="864" spans="1:7" x14ac:dyDescent="0.25">
      <c r="A864" t="s">
        <v>61</v>
      </c>
      <c r="B864">
        <v>5657.36</v>
      </c>
      <c r="C864">
        <v>19107.61</v>
      </c>
      <c r="D864" t="s">
        <v>107</v>
      </c>
      <c r="E864" t="s">
        <v>116</v>
      </c>
      <c r="F864" t="s">
        <v>985</v>
      </c>
      <c r="G864">
        <f t="shared" si="13"/>
        <v>13450.25</v>
      </c>
    </row>
    <row r="865" spans="1:7" x14ac:dyDescent="0.25">
      <c r="A865" t="s">
        <v>85</v>
      </c>
      <c r="B865">
        <v>16240.32</v>
      </c>
      <c r="C865">
        <v>11301.78</v>
      </c>
      <c r="D865" t="s">
        <v>109</v>
      </c>
      <c r="E865" t="s">
        <v>114</v>
      </c>
      <c r="F865" t="s">
        <v>986</v>
      </c>
      <c r="G865">
        <f t="shared" si="13"/>
        <v>-4938.5399999999991</v>
      </c>
    </row>
    <row r="866" spans="1:7" x14ac:dyDescent="0.25">
      <c r="A866" t="s">
        <v>36</v>
      </c>
      <c r="B866">
        <v>5768.93</v>
      </c>
      <c r="C866">
        <v>17491.36</v>
      </c>
      <c r="D866" t="s">
        <v>108</v>
      </c>
      <c r="E866" t="s">
        <v>111</v>
      </c>
      <c r="F866" t="s">
        <v>987</v>
      </c>
      <c r="G866">
        <f t="shared" si="13"/>
        <v>11722.43</v>
      </c>
    </row>
    <row r="867" spans="1:7" x14ac:dyDescent="0.25">
      <c r="A867" t="s">
        <v>22</v>
      </c>
      <c r="B867">
        <v>18034.37</v>
      </c>
      <c r="C867">
        <v>9187.48</v>
      </c>
      <c r="D867" t="s">
        <v>107</v>
      </c>
      <c r="E867" t="s">
        <v>114</v>
      </c>
      <c r="F867" t="s">
        <v>988</v>
      </c>
      <c r="G867">
        <f t="shared" si="13"/>
        <v>-8846.89</v>
      </c>
    </row>
    <row r="868" spans="1:7" x14ac:dyDescent="0.25">
      <c r="A868" t="s">
        <v>87</v>
      </c>
      <c r="B868">
        <v>6088.54</v>
      </c>
      <c r="C868">
        <v>12353.45</v>
      </c>
      <c r="D868" t="s">
        <v>106</v>
      </c>
      <c r="E868" t="s">
        <v>120</v>
      </c>
      <c r="F868" t="s">
        <v>989</v>
      </c>
      <c r="G868">
        <f t="shared" si="13"/>
        <v>6264.9100000000008</v>
      </c>
    </row>
    <row r="869" spans="1:7" x14ac:dyDescent="0.25">
      <c r="A869" t="s">
        <v>14</v>
      </c>
      <c r="B869">
        <v>18420.53</v>
      </c>
      <c r="C869">
        <v>5859.53</v>
      </c>
      <c r="D869" t="s">
        <v>107</v>
      </c>
      <c r="E869" t="s">
        <v>121</v>
      </c>
      <c r="F869" t="s">
        <v>990</v>
      </c>
      <c r="G869">
        <f t="shared" si="13"/>
        <v>-12561</v>
      </c>
    </row>
    <row r="870" spans="1:7" x14ac:dyDescent="0.25">
      <c r="A870" t="s">
        <v>62</v>
      </c>
      <c r="B870">
        <v>16229.9</v>
      </c>
      <c r="C870">
        <v>10528.09</v>
      </c>
      <c r="D870" t="s">
        <v>106</v>
      </c>
      <c r="E870" t="s">
        <v>116</v>
      </c>
      <c r="F870" t="s">
        <v>991</v>
      </c>
      <c r="G870">
        <f t="shared" si="13"/>
        <v>-5701.8099999999995</v>
      </c>
    </row>
    <row r="871" spans="1:7" x14ac:dyDescent="0.25">
      <c r="A871" t="s">
        <v>33</v>
      </c>
      <c r="B871">
        <v>16654.07</v>
      </c>
      <c r="C871">
        <v>16764.5</v>
      </c>
      <c r="D871" t="s">
        <v>109</v>
      </c>
      <c r="E871" t="s">
        <v>112</v>
      </c>
      <c r="F871" t="s">
        <v>992</v>
      </c>
      <c r="G871">
        <f t="shared" si="13"/>
        <v>110.43000000000029</v>
      </c>
    </row>
    <row r="872" spans="1:7" x14ac:dyDescent="0.25">
      <c r="A872" t="s">
        <v>54</v>
      </c>
      <c r="B872">
        <v>12148.18</v>
      </c>
      <c r="C872">
        <v>17913.810000000001</v>
      </c>
      <c r="D872" t="s">
        <v>108</v>
      </c>
      <c r="E872" t="s">
        <v>115</v>
      </c>
      <c r="F872" t="s">
        <v>993</v>
      </c>
      <c r="G872">
        <f t="shared" si="13"/>
        <v>5765.630000000001</v>
      </c>
    </row>
    <row r="873" spans="1:7" x14ac:dyDescent="0.25">
      <c r="A873" t="s">
        <v>42</v>
      </c>
      <c r="B873">
        <v>19823.509999999998</v>
      </c>
      <c r="C873">
        <v>10028.52</v>
      </c>
      <c r="D873" t="s">
        <v>109</v>
      </c>
      <c r="E873" t="s">
        <v>112</v>
      </c>
      <c r="F873" t="s">
        <v>994</v>
      </c>
      <c r="G873">
        <f t="shared" si="13"/>
        <v>-9794.989999999998</v>
      </c>
    </row>
    <row r="874" spans="1:7" x14ac:dyDescent="0.25">
      <c r="A874" t="s">
        <v>57</v>
      </c>
      <c r="B874">
        <v>9487.7999999999993</v>
      </c>
      <c r="C874">
        <v>5520.54</v>
      </c>
      <c r="D874" t="s">
        <v>108</v>
      </c>
      <c r="E874" t="s">
        <v>117</v>
      </c>
      <c r="F874" t="s">
        <v>995</v>
      </c>
      <c r="G874">
        <f t="shared" si="13"/>
        <v>-3967.2599999999993</v>
      </c>
    </row>
    <row r="875" spans="1:7" x14ac:dyDescent="0.25">
      <c r="A875" t="s">
        <v>55</v>
      </c>
      <c r="B875">
        <v>11626.63</v>
      </c>
      <c r="C875">
        <v>15736.01</v>
      </c>
      <c r="D875" t="s">
        <v>106</v>
      </c>
      <c r="E875" t="s">
        <v>112</v>
      </c>
      <c r="F875" t="s">
        <v>996</v>
      </c>
      <c r="G875">
        <f t="shared" si="13"/>
        <v>4109.380000000001</v>
      </c>
    </row>
    <row r="876" spans="1:7" x14ac:dyDescent="0.25">
      <c r="A876" t="s">
        <v>17</v>
      </c>
      <c r="B876">
        <v>6385.11</v>
      </c>
      <c r="C876">
        <v>11193.61</v>
      </c>
      <c r="D876" t="s">
        <v>109</v>
      </c>
      <c r="E876" t="s">
        <v>115</v>
      </c>
      <c r="F876" t="s">
        <v>997</v>
      </c>
      <c r="G876">
        <f t="shared" si="13"/>
        <v>4808.5000000000009</v>
      </c>
    </row>
    <row r="877" spans="1:7" x14ac:dyDescent="0.25">
      <c r="A877" t="s">
        <v>102</v>
      </c>
      <c r="B877">
        <v>17302.900000000001</v>
      </c>
      <c r="C877">
        <v>17389.740000000002</v>
      </c>
      <c r="D877" t="s">
        <v>108</v>
      </c>
      <c r="E877" t="s">
        <v>110</v>
      </c>
      <c r="F877" t="s">
        <v>998</v>
      </c>
      <c r="G877">
        <f t="shared" si="13"/>
        <v>86.840000000000146</v>
      </c>
    </row>
    <row r="878" spans="1:7" x14ac:dyDescent="0.25">
      <c r="A878" t="s">
        <v>98</v>
      </c>
      <c r="B878">
        <v>15892.33</v>
      </c>
      <c r="C878">
        <v>5983.64</v>
      </c>
      <c r="D878" t="s">
        <v>107</v>
      </c>
      <c r="E878" t="s">
        <v>115</v>
      </c>
      <c r="F878" t="s">
        <v>999</v>
      </c>
      <c r="G878">
        <f t="shared" si="13"/>
        <v>-9908.6899999999987</v>
      </c>
    </row>
    <row r="879" spans="1:7" x14ac:dyDescent="0.25">
      <c r="A879" t="s">
        <v>6</v>
      </c>
      <c r="B879">
        <v>18801.580000000002</v>
      </c>
      <c r="C879">
        <v>6601.43</v>
      </c>
      <c r="D879" t="s">
        <v>109</v>
      </c>
      <c r="E879" t="s">
        <v>110</v>
      </c>
      <c r="F879" t="s">
        <v>1000</v>
      </c>
      <c r="G879">
        <f t="shared" si="13"/>
        <v>-12200.150000000001</v>
      </c>
    </row>
    <row r="880" spans="1:7" x14ac:dyDescent="0.25">
      <c r="A880" t="s">
        <v>88</v>
      </c>
      <c r="B880">
        <v>7602.13</v>
      </c>
      <c r="C880">
        <v>16882.82</v>
      </c>
      <c r="D880" t="s">
        <v>109</v>
      </c>
      <c r="E880" t="s">
        <v>113</v>
      </c>
      <c r="F880" t="s">
        <v>1001</v>
      </c>
      <c r="G880">
        <f t="shared" si="13"/>
        <v>9280.6899999999987</v>
      </c>
    </row>
    <row r="881" spans="1:7" x14ac:dyDescent="0.25">
      <c r="A881" t="s">
        <v>44</v>
      </c>
      <c r="B881">
        <v>11972.08</v>
      </c>
      <c r="C881">
        <v>14124</v>
      </c>
      <c r="D881" t="s">
        <v>107</v>
      </c>
      <c r="E881" t="s">
        <v>114</v>
      </c>
      <c r="F881" t="s">
        <v>1002</v>
      </c>
      <c r="G881">
        <f t="shared" si="13"/>
        <v>2151.92</v>
      </c>
    </row>
    <row r="882" spans="1:7" x14ac:dyDescent="0.25">
      <c r="A882" t="s">
        <v>13</v>
      </c>
      <c r="B882">
        <v>7520.78</v>
      </c>
      <c r="C882">
        <v>7578.46</v>
      </c>
      <c r="D882" t="s">
        <v>107</v>
      </c>
      <c r="E882" t="s">
        <v>121</v>
      </c>
      <c r="F882" t="s">
        <v>1003</v>
      </c>
      <c r="G882">
        <f t="shared" si="13"/>
        <v>57.680000000000291</v>
      </c>
    </row>
    <row r="883" spans="1:7" x14ac:dyDescent="0.25">
      <c r="A883" t="s">
        <v>79</v>
      </c>
      <c r="B883">
        <v>12061.78</v>
      </c>
      <c r="C883">
        <v>11674.02</v>
      </c>
      <c r="D883" t="s">
        <v>107</v>
      </c>
      <c r="E883" t="s">
        <v>110</v>
      </c>
      <c r="F883" t="s">
        <v>1004</v>
      </c>
      <c r="G883">
        <f t="shared" si="13"/>
        <v>-387.76000000000022</v>
      </c>
    </row>
    <row r="884" spans="1:7" x14ac:dyDescent="0.25">
      <c r="A884" t="s">
        <v>104</v>
      </c>
      <c r="B884">
        <v>11622.93</v>
      </c>
      <c r="C884">
        <v>17621.849999999999</v>
      </c>
      <c r="D884" t="s">
        <v>106</v>
      </c>
      <c r="E884" t="s">
        <v>110</v>
      </c>
      <c r="F884" t="s">
        <v>1005</v>
      </c>
      <c r="G884">
        <f t="shared" si="13"/>
        <v>5998.9199999999983</v>
      </c>
    </row>
    <row r="885" spans="1:7" x14ac:dyDescent="0.25">
      <c r="A885" t="s">
        <v>6</v>
      </c>
      <c r="B885">
        <v>9508.3799999999992</v>
      </c>
      <c r="C885">
        <v>18308.349999999999</v>
      </c>
      <c r="D885" t="s">
        <v>106</v>
      </c>
      <c r="E885" t="s">
        <v>110</v>
      </c>
      <c r="F885" t="s">
        <v>1006</v>
      </c>
      <c r="G885">
        <f t="shared" si="13"/>
        <v>8799.9699999999993</v>
      </c>
    </row>
    <row r="886" spans="1:7" x14ac:dyDescent="0.25">
      <c r="A886" t="s">
        <v>93</v>
      </c>
      <c r="B886">
        <v>8752.2199999999993</v>
      </c>
      <c r="C886">
        <v>18960.63</v>
      </c>
      <c r="D886" t="s">
        <v>106</v>
      </c>
      <c r="E886" t="s">
        <v>113</v>
      </c>
      <c r="F886" t="s">
        <v>1007</v>
      </c>
      <c r="G886">
        <f t="shared" si="13"/>
        <v>10208.410000000002</v>
      </c>
    </row>
    <row r="887" spans="1:7" x14ac:dyDescent="0.25">
      <c r="A887" t="s">
        <v>94</v>
      </c>
      <c r="B887">
        <v>5654.34</v>
      </c>
      <c r="C887">
        <v>10393.59</v>
      </c>
      <c r="D887" t="s">
        <v>108</v>
      </c>
      <c r="E887" t="s">
        <v>110</v>
      </c>
      <c r="F887" t="s">
        <v>1008</v>
      </c>
      <c r="G887">
        <f t="shared" si="13"/>
        <v>4739.25</v>
      </c>
    </row>
    <row r="888" spans="1:7" x14ac:dyDescent="0.25">
      <c r="A888" t="s">
        <v>7</v>
      </c>
      <c r="B888">
        <v>19570.71</v>
      </c>
      <c r="C888">
        <v>18520.830000000002</v>
      </c>
      <c r="D888" t="s">
        <v>106</v>
      </c>
      <c r="E888" t="s">
        <v>110</v>
      </c>
      <c r="F888" t="s">
        <v>1009</v>
      </c>
      <c r="G888">
        <f t="shared" si="13"/>
        <v>-1049.8799999999974</v>
      </c>
    </row>
    <row r="889" spans="1:7" x14ac:dyDescent="0.25">
      <c r="A889" t="s">
        <v>61</v>
      </c>
      <c r="B889">
        <v>17450.87</v>
      </c>
      <c r="C889">
        <v>7209.23</v>
      </c>
      <c r="D889" t="s">
        <v>106</v>
      </c>
      <c r="E889" t="s">
        <v>118</v>
      </c>
      <c r="F889" t="s">
        <v>1010</v>
      </c>
      <c r="G889">
        <f t="shared" si="13"/>
        <v>-10241.64</v>
      </c>
    </row>
    <row r="890" spans="1:7" x14ac:dyDescent="0.25">
      <c r="A890" t="s">
        <v>69</v>
      </c>
      <c r="B890">
        <v>13991.39</v>
      </c>
      <c r="C890">
        <v>18848.3</v>
      </c>
      <c r="D890" t="s">
        <v>107</v>
      </c>
      <c r="E890" t="s">
        <v>110</v>
      </c>
      <c r="F890" t="s">
        <v>1011</v>
      </c>
      <c r="G890">
        <f t="shared" si="13"/>
        <v>4856.91</v>
      </c>
    </row>
    <row r="891" spans="1:7" x14ac:dyDescent="0.25">
      <c r="A891" t="s">
        <v>47</v>
      </c>
      <c r="B891">
        <v>14593.23</v>
      </c>
      <c r="C891">
        <v>18276.04</v>
      </c>
      <c r="D891" t="s">
        <v>106</v>
      </c>
      <c r="E891" t="s">
        <v>114</v>
      </c>
      <c r="F891" t="s">
        <v>1012</v>
      </c>
      <c r="G891">
        <f t="shared" si="13"/>
        <v>3682.8100000000013</v>
      </c>
    </row>
    <row r="892" spans="1:7" x14ac:dyDescent="0.25">
      <c r="A892" t="s">
        <v>41</v>
      </c>
      <c r="B892">
        <v>15610.13</v>
      </c>
      <c r="C892">
        <v>7749.82</v>
      </c>
      <c r="D892" t="s">
        <v>109</v>
      </c>
      <c r="E892" t="s">
        <v>111</v>
      </c>
      <c r="F892" t="s">
        <v>1013</v>
      </c>
      <c r="G892">
        <f t="shared" si="13"/>
        <v>-7860.3099999999995</v>
      </c>
    </row>
    <row r="893" spans="1:7" x14ac:dyDescent="0.25">
      <c r="A893" t="s">
        <v>8</v>
      </c>
      <c r="B893">
        <v>10608.01</v>
      </c>
      <c r="C893">
        <v>16352.91</v>
      </c>
      <c r="D893" t="s">
        <v>107</v>
      </c>
      <c r="E893" t="s">
        <v>121</v>
      </c>
      <c r="F893" t="s">
        <v>1014</v>
      </c>
      <c r="G893">
        <f t="shared" si="13"/>
        <v>5744.9</v>
      </c>
    </row>
    <row r="894" spans="1:7" x14ac:dyDescent="0.25">
      <c r="A894" t="s">
        <v>66</v>
      </c>
      <c r="B894">
        <v>15406.16</v>
      </c>
      <c r="C894">
        <v>10367.76</v>
      </c>
      <c r="D894" t="s">
        <v>108</v>
      </c>
      <c r="E894" t="s">
        <v>112</v>
      </c>
      <c r="F894" t="s">
        <v>1015</v>
      </c>
      <c r="G894">
        <f t="shared" si="13"/>
        <v>-5038.3999999999996</v>
      </c>
    </row>
    <row r="895" spans="1:7" x14ac:dyDescent="0.25">
      <c r="A895" t="s">
        <v>29</v>
      </c>
      <c r="B895">
        <v>16745.07</v>
      </c>
      <c r="C895">
        <v>12870.66</v>
      </c>
      <c r="D895" t="s">
        <v>109</v>
      </c>
      <c r="E895" t="s">
        <v>111</v>
      </c>
      <c r="F895" t="s">
        <v>1016</v>
      </c>
      <c r="G895">
        <f t="shared" si="13"/>
        <v>-3874.41</v>
      </c>
    </row>
    <row r="896" spans="1:7" x14ac:dyDescent="0.25">
      <c r="A896" t="s">
        <v>52</v>
      </c>
      <c r="B896">
        <v>7001.74</v>
      </c>
      <c r="C896">
        <v>18473.45</v>
      </c>
      <c r="D896" t="s">
        <v>107</v>
      </c>
      <c r="E896" t="s">
        <v>119</v>
      </c>
      <c r="F896" t="s">
        <v>1017</v>
      </c>
      <c r="G896">
        <f t="shared" si="13"/>
        <v>11471.710000000001</v>
      </c>
    </row>
    <row r="897" spans="1:7" x14ac:dyDescent="0.25">
      <c r="A897" t="s">
        <v>19</v>
      </c>
      <c r="B897">
        <v>11710.63</v>
      </c>
      <c r="C897">
        <v>5947.33</v>
      </c>
      <c r="D897" t="s">
        <v>107</v>
      </c>
      <c r="E897" t="s">
        <v>112</v>
      </c>
      <c r="F897" t="s">
        <v>1018</v>
      </c>
      <c r="G897">
        <f t="shared" si="13"/>
        <v>-5763.2999999999993</v>
      </c>
    </row>
    <row r="898" spans="1:7" x14ac:dyDescent="0.25">
      <c r="A898" t="s">
        <v>15</v>
      </c>
      <c r="B898">
        <v>18427.79</v>
      </c>
      <c r="C898">
        <v>17445.75</v>
      </c>
      <c r="D898" t="s">
        <v>108</v>
      </c>
      <c r="E898" t="s">
        <v>119</v>
      </c>
      <c r="F898" t="s">
        <v>1019</v>
      </c>
      <c r="G898">
        <f t="shared" ref="G898:G961" si="14">C898-B898</f>
        <v>-982.04000000000087</v>
      </c>
    </row>
    <row r="899" spans="1:7" x14ac:dyDescent="0.25">
      <c r="A899" t="s">
        <v>48</v>
      </c>
      <c r="B899">
        <v>15202.71</v>
      </c>
      <c r="C899">
        <v>8805.19</v>
      </c>
      <c r="D899" t="s">
        <v>107</v>
      </c>
      <c r="E899" t="s">
        <v>110</v>
      </c>
      <c r="F899" t="s">
        <v>1020</v>
      </c>
      <c r="G899">
        <f t="shared" si="14"/>
        <v>-6397.5199999999986</v>
      </c>
    </row>
    <row r="900" spans="1:7" x14ac:dyDescent="0.25">
      <c r="A900" t="s">
        <v>65</v>
      </c>
      <c r="B900">
        <v>18812.63</v>
      </c>
      <c r="C900">
        <v>18097.39</v>
      </c>
      <c r="D900" t="s">
        <v>109</v>
      </c>
      <c r="E900" t="s">
        <v>119</v>
      </c>
      <c r="F900" t="s">
        <v>1021</v>
      </c>
      <c r="G900">
        <f t="shared" si="14"/>
        <v>-715.2400000000016</v>
      </c>
    </row>
    <row r="901" spans="1:7" x14ac:dyDescent="0.25">
      <c r="A901" t="s">
        <v>104</v>
      </c>
      <c r="B901">
        <v>6246.27</v>
      </c>
      <c r="C901">
        <v>10326.620000000001</v>
      </c>
      <c r="D901" t="s">
        <v>108</v>
      </c>
      <c r="E901" t="s">
        <v>119</v>
      </c>
      <c r="F901" t="s">
        <v>1022</v>
      </c>
      <c r="G901">
        <f t="shared" si="14"/>
        <v>4080.3500000000004</v>
      </c>
    </row>
    <row r="902" spans="1:7" x14ac:dyDescent="0.25">
      <c r="A902" t="s">
        <v>75</v>
      </c>
      <c r="B902">
        <v>13979.13</v>
      </c>
      <c r="C902">
        <v>17978.919999999998</v>
      </c>
      <c r="D902" t="s">
        <v>106</v>
      </c>
      <c r="E902" t="s">
        <v>116</v>
      </c>
      <c r="F902" t="s">
        <v>1023</v>
      </c>
      <c r="G902">
        <f t="shared" si="14"/>
        <v>3999.7899999999991</v>
      </c>
    </row>
    <row r="903" spans="1:7" x14ac:dyDescent="0.25">
      <c r="A903" t="s">
        <v>22</v>
      </c>
      <c r="B903">
        <v>14827.76</v>
      </c>
      <c r="C903">
        <v>17856.98</v>
      </c>
      <c r="D903" t="s">
        <v>106</v>
      </c>
      <c r="E903" t="s">
        <v>119</v>
      </c>
      <c r="F903" t="s">
        <v>1024</v>
      </c>
      <c r="G903">
        <f t="shared" si="14"/>
        <v>3029.2199999999993</v>
      </c>
    </row>
    <row r="904" spans="1:7" x14ac:dyDescent="0.25">
      <c r="A904" t="s">
        <v>45</v>
      </c>
      <c r="B904">
        <v>6503.97</v>
      </c>
      <c r="C904">
        <v>7450.91</v>
      </c>
      <c r="D904" t="s">
        <v>108</v>
      </c>
      <c r="E904" t="s">
        <v>116</v>
      </c>
      <c r="F904" t="s">
        <v>1025</v>
      </c>
      <c r="G904">
        <f t="shared" si="14"/>
        <v>946.9399999999996</v>
      </c>
    </row>
    <row r="905" spans="1:7" x14ac:dyDescent="0.25">
      <c r="A905" t="s">
        <v>103</v>
      </c>
      <c r="B905">
        <v>16843.14</v>
      </c>
      <c r="C905">
        <v>10884.22</v>
      </c>
      <c r="D905" t="s">
        <v>106</v>
      </c>
      <c r="E905" t="s">
        <v>118</v>
      </c>
      <c r="F905" t="s">
        <v>1026</v>
      </c>
      <c r="G905">
        <f t="shared" si="14"/>
        <v>-5958.92</v>
      </c>
    </row>
    <row r="906" spans="1:7" x14ac:dyDescent="0.25">
      <c r="A906" t="s">
        <v>83</v>
      </c>
      <c r="B906">
        <v>19090.11</v>
      </c>
      <c r="C906">
        <v>9226.3700000000008</v>
      </c>
      <c r="D906" t="s">
        <v>108</v>
      </c>
      <c r="E906" t="s">
        <v>121</v>
      </c>
      <c r="F906" t="s">
        <v>1027</v>
      </c>
      <c r="G906">
        <f t="shared" si="14"/>
        <v>-9863.74</v>
      </c>
    </row>
    <row r="907" spans="1:7" x14ac:dyDescent="0.25">
      <c r="A907" t="s">
        <v>101</v>
      </c>
      <c r="B907">
        <v>5516.93</v>
      </c>
      <c r="C907">
        <v>12366.65</v>
      </c>
      <c r="D907" t="s">
        <v>106</v>
      </c>
      <c r="E907" t="s">
        <v>112</v>
      </c>
      <c r="F907" t="s">
        <v>1028</v>
      </c>
      <c r="G907">
        <f t="shared" si="14"/>
        <v>6849.7199999999993</v>
      </c>
    </row>
    <row r="908" spans="1:7" x14ac:dyDescent="0.25">
      <c r="A908" t="s">
        <v>82</v>
      </c>
      <c r="B908">
        <v>10073.120000000001</v>
      </c>
      <c r="C908">
        <v>10573.02</v>
      </c>
      <c r="D908" t="s">
        <v>109</v>
      </c>
      <c r="E908" t="s">
        <v>112</v>
      </c>
      <c r="F908" t="s">
        <v>1029</v>
      </c>
      <c r="G908">
        <f t="shared" si="14"/>
        <v>499.89999999999964</v>
      </c>
    </row>
    <row r="909" spans="1:7" x14ac:dyDescent="0.25">
      <c r="A909" t="s">
        <v>47</v>
      </c>
      <c r="B909">
        <v>6006.03</v>
      </c>
      <c r="C909">
        <v>17149.47</v>
      </c>
      <c r="D909" t="s">
        <v>106</v>
      </c>
      <c r="E909" t="s">
        <v>116</v>
      </c>
      <c r="F909" t="s">
        <v>1030</v>
      </c>
      <c r="G909">
        <f t="shared" si="14"/>
        <v>11143.440000000002</v>
      </c>
    </row>
    <row r="910" spans="1:7" x14ac:dyDescent="0.25">
      <c r="A910" t="s">
        <v>71</v>
      </c>
      <c r="B910">
        <v>6366.3</v>
      </c>
      <c r="C910">
        <v>17020.39</v>
      </c>
      <c r="D910" t="s">
        <v>106</v>
      </c>
      <c r="E910" t="s">
        <v>115</v>
      </c>
      <c r="F910" t="s">
        <v>1031</v>
      </c>
      <c r="G910">
        <f t="shared" si="14"/>
        <v>10654.09</v>
      </c>
    </row>
    <row r="911" spans="1:7" x14ac:dyDescent="0.25">
      <c r="A911" t="s">
        <v>60</v>
      </c>
      <c r="B911">
        <v>15209.48</v>
      </c>
      <c r="C911">
        <v>14344.27</v>
      </c>
      <c r="D911" t="s">
        <v>108</v>
      </c>
      <c r="E911" t="s">
        <v>111</v>
      </c>
      <c r="F911" t="s">
        <v>1032</v>
      </c>
      <c r="G911">
        <f t="shared" si="14"/>
        <v>-865.20999999999913</v>
      </c>
    </row>
    <row r="912" spans="1:7" x14ac:dyDescent="0.25">
      <c r="A912" t="s">
        <v>88</v>
      </c>
      <c r="B912">
        <v>15297.06</v>
      </c>
      <c r="C912">
        <v>12202.2</v>
      </c>
      <c r="D912" t="s">
        <v>106</v>
      </c>
      <c r="E912" t="s">
        <v>115</v>
      </c>
      <c r="F912" t="s">
        <v>1033</v>
      </c>
      <c r="G912">
        <f t="shared" si="14"/>
        <v>-3094.8599999999988</v>
      </c>
    </row>
    <row r="913" spans="1:7" x14ac:dyDescent="0.25">
      <c r="A913" t="s">
        <v>84</v>
      </c>
      <c r="B913">
        <v>17436.84</v>
      </c>
      <c r="C913">
        <v>11981.83</v>
      </c>
      <c r="D913" t="s">
        <v>106</v>
      </c>
      <c r="E913" t="s">
        <v>112</v>
      </c>
      <c r="F913" t="s">
        <v>1034</v>
      </c>
      <c r="G913">
        <f t="shared" si="14"/>
        <v>-5455.01</v>
      </c>
    </row>
    <row r="914" spans="1:7" x14ac:dyDescent="0.25">
      <c r="A914" t="s">
        <v>14</v>
      </c>
      <c r="B914">
        <v>6380.73</v>
      </c>
      <c r="C914">
        <v>9428.02</v>
      </c>
      <c r="D914" t="s">
        <v>108</v>
      </c>
      <c r="E914" t="s">
        <v>111</v>
      </c>
      <c r="F914" t="s">
        <v>1035</v>
      </c>
      <c r="G914">
        <f t="shared" si="14"/>
        <v>3047.2900000000009</v>
      </c>
    </row>
    <row r="915" spans="1:7" x14ac:dyDescent="0.25">
      <c r="A915" t="s">
        <v>10</v>
      </c>
      <c r="B915">
        <v>13111.63</v>
      </c>
      <c r="C915">
        <v>15157.77</v>
      </c>
      <c r="D915" t="s">
        <v>109</v>
      </c>
      <c r="E915" t="s">
        <v>110</v>
      </c>
      <c r="F915" t="s">
        <v>1036</v>
      </c>
      <c r="G915">
        <f t="shared" si="14"/>
        <v>2046.1400000000012</v>
      </c>
    </row>
    <row r="916" spans="1:7" x14ac:dyDescent="0.25">
      <c r="A916" t="s">
        <v>17</v>
      </c>
      <c r="B916">
        <v>10136.719999999999</v>
      </c>
      <c r="C916">
        <v>8769.1</v>
      </c>
      <c r="D916" t="s">
        <v>108</v>
      </c>
      <c r="E916" t="s">
        <v>115</v>
      </c>
      <c r="F916" t="s">
        <v>1037</v>
      </c>
      <c r="G916">
        <f t="shared" si="14"/>
        <v>-1367.619999999999</v>
      </c>
    </row>
    <row r="917" spans="1:7" x14ac:dyDescent="0.25">
      <c r="A917" t="s">
        <v>58</v>
      </c>
      <c r="B917">
        <v>5034.83</v>
      </c>
      <c r="C917">
        <v>10520.93</v>
      </c>
      <c r="D917" t="s">
        <v>107</v>
      </c>
      <c r="E917" t="s">
        <v>117</v>
      </c>
      <c r="F917" t="s">
        <v>1038</v>
      </c>
      <c r="G917">
        <f t="shared" si="14"/>
        <v>5486.1</v>
      </c>
    </row>
    <row r="918" spans="1:7" x14ac:dyDescent="0.25">
      <c r="A918" t="s">
        <v>91</v>
      </c>
      <c r="B918">
        <v>5507.59</v>
      </c>
      <c r="C918">
        <v>9997.86</v>
      </c>
      <c r="D918" t="s">
        <v>106</v>
      </c>
      <c r="E918" t="s">
        <v>114</v>
      </c>
      <c r="F918" t="s">
        <v>1039</v>
      </c>
      <c r="G918">
        <f t="shared" si="14"/>
        <v>4490.2700000000004</v>
      </c>
    </row>
    <row r="919" spans="1:7" x14ac:dyDescent="0.25">
      <c r="A919" t="s">
        <v>35</v>
      </c>
      <c r="B919">
        <v>9294.4500000000007</v>
      </c>
      <c r="C919">
        <v>10439.280000000001</v>
      </c>
      <c r="D919" t="s">
        <v>107</v>
      </c>
      <c r="E919" t="s">
        <v>114</v>
      </c>
      <c r="F919" t="s">
        <v>1040</v>
      </c>
      <c r="G919">
        <f t="shared" si="14"/>
        <v>1144.83</v>
      </c>
    </row>
    <row r="920" spans="1:7" x14ac:dyDescent="0.25">
      <c r="A920" t="s">
        <v>26</v>
      </c>
      <c r="B920">
        <v>14089.5</v>
      </c>
      <c r="C920">
        <v>9093.08</v>
      </c>
      <c r="D920" t="s">
        <v>109</v>
      </c>
      <c r="E920" t="s">
        <v>122</v>
      </c>
      <c r="F920" t="s">
        <v>1041</v>
      </c>
      <c r="G920">
        <f t="shared" si="14"/>
        <v>-4996.42</v>
      </c>
    </row>
    <row r="921" spans="1:7" x14ac:dyDescent="0.25">
      <c r="A921" t="s">
        <v>7</v>
      </c>
      <c r="B921">
        <v>12279.61</v>
      </c>
      <c r="C921">
        <v>6741.13</v>
      </c>
      <c r="D921" t="s">
        <v>109</v>
      </c>
      <c r="E921" t="s">
        <v>122</v>
      </c>
      <c r="F921" t="s">
        <v>1042</v>
      </c>
      <c r="G921">
        <f t="shared" si="14"/>
        <v>-5538.4800000000005</v>
      </c>
    </row>
    <row r="922" spans="1:7" x14ac:dyDescent="0.25">
      <c r="A922" t="s">
        <v>68</v>
      </c>
      <c r="B922">
        <v>8377.0400000000009</v>
      </c>
      <c r="C922">
        <v>18782.919999999998</v>
      </c>
      <c r="D922" t="s">
        <v>106</v>
      </c>
      <c r="E922" t="s">
        <v>112</v>
      </c>
      <c r="F922" t="s">
        <v>1043</v>
      </c>
      <c r="G922">
        <f t="shared" si="14"/>
        <v>10405.879999999997</v>
      </c>
    </row>
    <row r="923" spans="1:7" x14ac:dyDescent="0.25">
      <c r="A923" t="s">
        <v>20</v>
      </c>
      <c r="B923">
        <v>19644.830000000002</v>
      </c>
      <c r="C923">
        <v>13173.15</v>
      </c>
      <c r="D923" t="s">
        <v>108</v>
      </c>
      <c r="E923" t="s">
        <v>117</v>
      </c>
      <c r="F923" t="s">
        <v>1044</v>
      </c>
      <c r="G923">
        <f t="shared" si="14"/>
        <v>-6471.6800000000021</v>
      </c>
    </row>
    <row r="924" spans="1:7" x14ac:dyDescent="0.25">
      <c r="A924" t="s">
        <v>40</v>
      </c>
      <c r="B924">
        <v>9538.7900000000009</v>
      </c>
      <c r="C924">
        <v>14922.91</v>
      </c>
      <c r="D924" t="s">
        <v>106</v>
      </c>
      <c r="E924" t="s">
        <v>122</v>
      </c>
      <c r="F924" t="s">
        <v>1045</v>
      </c>
      <c r="G924">
        <f t="shared" si="14"/>
        <v>5384.119999999999</v>
      </c>
    </row>
    <row r="925" spans="1:7" x14ac:dyDescent="0.25">
      <c r="A925" t="s">
        <v>44</v>
      </c>
      <c r="B925">
        <v>16550.36</v>
      </c>
      <c r="C925">
        <v>19630.740000000002</v>
      </c>
      <c r="D925" t="s">
        <v>107</v>
      </c>
      <c r="E925" t="s">
        <v>118</v>
      </c>
      <c r="F925" t="s">
        <v>1046</v>
      </c>
      <c r="G925">
        <f t="shared" si="14"/>
        <v>3080.380000000001</v>
      </c>
    </row>
    <row r="926" spans="1:7" x14ac:dyDescent="0.25">
      <c r="A926" t="s">
        <v>24</v>
      </c>
      <c r="B926">
        <v>7158.71</v>
      </c>
      <c r="C926">
        <v>11440.02</v>
      </c>
      <c r="D926" t="s">
        <v>109</v>
      </c>
      <c r="E926" t="s">
        <v>114</v>
      </c>
      <c r="F926" t="s">
        <v>1047</v>
      </c>
      <c r="G926">
        <f t="shared" si="14"/>
        <v>4281.3100000000004</v>
      </c>
    </row>
    <row r="927" spans="1:7" x14ac:dyDescent="0.25">
      <c r="A927" t="s">
        <v>16</v>
      </c>
      <c r="B927">
        <v>17572.72</v>
      </c>
      <c r="C927">
        <v>10036.42</v>
      </c>
      <c r="D927" t="s">
        <v>107</v>
      </c>
      <c r="E927" t="s">
        <v>114</v>
      </c>
      <c r="F927" t="s">
        <v>1048</v>
      </c>
      <c r="G927">
        <f t="shared" si="14"/>
        <v>-7536.3000000000011</v>
      </c>
    </row>
    <row r="928" spans="1:7" x14ac:dyDescent="0.25">
      <c r="A928" t="s">
        <v>85</v>
      </c>
      <c r="B928">
        <v>10773.78</v>
      </c>
      <c r="C928">
        <v>14005.92</v>
      </c>
      <c r="D928" t="s">
        <v>106</v>
      </c>
      <c r="E928" t="s">
        <v>118</v>
      </c>
      <c r="F928" t="s">
        <v>1049</v>
      </c>
      <c r="G928">
        <f t="shared" si="14"/>
        <v>3232.1399999999994</v>
      </c>
    </row>
    <row r="929" spans="1:7" x14ac:dyDescent="0.25">
      <c r="A929" t="s">
        <v>101</v>
      </c>
      <c r="B929">
        <v>7250.41</v>
      </c>
      <c r="C929">
        <v>14433.61</v>
      </c>
      <c r="D929" t="s">
        <v>109</v>
      </c>
      <c r="E929" t="s">
        <v>115</v>
      </c>
      <c r="F929" t="s">
        <v>1050</v>
      </c>
      <c r="G929">
        <f t="shared" si="14"/>
        <v>7183.2000000000007</v>
      </c>
    </row>
    <row r="930" spans="1:7" x14ac:dyDescent="0.25">
      <c r="A930" t="s">
        <v>82</v>
      </c>
      <c r="B930">
        <v>9036.24</v>
      </c>
      <c r="C930">
        <v>7257.47</v>
      </c>
      <c r="D930" t="s">
        <v>106</v>
      </c>
      <c r="E930" t="s">
        <v>121</v>
      </c>
      <c r="F930" t="s">
        <v>1051</v>
      </c>
      <c r="G930">
        <f t="shared" si="14"/>
        <v>-1778.7699999999995</v>
      </c>
    </row>
    <row r="931" spans="1:7" x14ac:dyDescent="0.25">
      <c r="A931" t="s">
        <v>69</v>
      </c>
      <c r="B931">
        <v>18159.439999999999</v>
      </c>
      <c r="C931">
        <v>6466.45</v>
      </c>
      <c r="D931" t="s">
        <v>108</v>
      </c>
      <c r="E931" t="s">
        <v>121</v>
      </c>
      <c r="F931" t="s">
        <v>1052</v>
      </c>
      <c r="G931">
        <f t="shared" si="14"/>
        <v>-11692.989999999998</v>
      </c>
    </row>
    <row r="932" spans="1:7" x14ac:dyDescent="0.25">
      <c r="A932" t="s">
        <v>57</v>
      </c>
      <c r="B932">
        <v>16322.17</v>
      </c>
      <c r="C932">
        <v>17000.37</v>
      </c>
      <c r="D932" t="s">
        <v>108</v>
      </c>
      <c r="E932" t="s">
        <v>110</v>
      </c>
      <c r="F932" t="s">
        <v>1053</v>
      </c>
      <c r="G932">
        <f t="shared" si="14"/>
        <v>678.19999999999891</v>
      </c>
    </row>
    <row r="933" spans="1:7" x14ac:dyDescent="0.25">
      <c r="A933" t="s">
        <v>14</v>
      </c>
      <c r="B933">
        <v>8028.08</v>
      </c>
      <c r="C933">
        <v>7815.37</v>
      </c>
      <c r="D933" t="s">
        <v>106</v>
      </c>
      <c r="E933" t="s">
        <v>118</v>
      </c>
      <c r="F933" t="s">
        <v>1054</v>
      </c>
      <c r="G933">
        <f t="shared" si="14"/>
        <v>-212.71000000000004</v>
      </c>
    </row>
    <row r="934" spans="1:7" x14ac:dyDescent="0.25">
      <c r="A934" t="s">
        <v>62</v>
      </c>
      <c r="B934">
        <v>13055.53</v>
      </c>
      <c r="C934">
        <v>19145.18</v>
      </c>
      <c r="D934" t="s">
        <v>108</v>
      </c>
      <c r="E934" t="s">
        <v>121</v>
      </c>
      <c r="F934" t="s">
        <v>1055</v>
      </c>
      <c r="G934">
        <f t="shared" si="14"/>
        <v>6089.65</v>
      </c>
    </row>
    <row r="935" spans="1:7" x14ac:dyDescent="0.25">
      <c r="A935" t="s">
        <v>99</v>
      </c>
      <c r="B935">
        <v>10638.17</v>
      </c>
      <c r="C935">
        <v>8809.74</v>
      </c>
      <c r="D935" t="s">
        <v>108</v>
      </c>
      <c r="E935" t="s">
        <v>122</v>
      </c>
      <c r="F935" t="s">
        <v>1056</v>
      </c>
      <c r="G935">
        <f t="shared" si="14"/>
        <v>-1828.4300000000003</v>
      </c>
    </row>
    <row r="936" spans="1:7" x14ac:dyDescent="0.25">
      <c r="A936" t="s">
        <v>73</v>
      </c>
      <c r="B936">
        <v>12019.5</v>
      </c>
      <c r="C936">
        <v>16241.32</v>
      </c>
      <c r="D936" t="s">
        <v>108</v>
      </c>
      <c r="E936" t="s">
        <v>118</v>
      </c>
      <c r="F936" t="s">
        <v>1057</v>
      </c>
      <c r="G936">
        <f t="shared" si="14"/>
        <v>4221.82</v>
      </c>
    </row>
    <row r="937" spans="1:7" x14ac:dyDescent="0.25">
      <c r="A937" t="s">
        <v>63</v>
      </c>
      <c r="B937">
        <v>13320.73</v>
      </c>
      <c r="C937">
        <v>15100.35</v>
      </c>
      <c r="D937" t="s">
        <v>106</v>
      </c>
      <c r="E937" t="s">
        <v>122</v>
      </c>
      <c r="F937" t="s">
        <v>1058</v>
      </c>
      <c r="G937">
        <f t="shared" si="14"/>
        <v>1779.6200000000008</v>
      </c>
    </row>
    <row r="938" spans="1:7" x14ac:dyDescent="0.25">
      <c r="A938" t="s">
        <v>79</v>
      </c>
      <c r="B938">
        <v>18665.900000000001</v>
      </c>
      <c r="C938">
        <v>11883.93</v>
      </c>
      <c r="D938" t="s">
        <v>106</v>
      </c>
      <c r="E938" t="s">
        <v>111</v>
      </c>
      <c r="F938" t="s">
        <v>1059</v>
      </c>
      <c r="G938">
        <f t="shared" si="14"/>
        <v>-6781.9700000000012</v>
      </c>
    </row>
    <row r="939" spans="1:7" x14ac:dyDescent="0.25">
      <c r="A939" t="s">
        <v>35</v>
      </c>
      <c r="B939">
        <v>15355.59</v>
      </c>
      <c r="C939">
        <v>18182.060000000001</v>
      </c>
      <c r="D939" t="s">
        <v>109</v>
      </c>
      <c r="E939" t="s">
        <v>122</v>
      </c>
      <c r="F939" t="s">
        <v>1060</v>
      </c>
      <c r="G939">
        <f t="shared" si="14"/>
        <v>2826.4700000000012</v>
      </c>
    </row>
    <row r="940" spans="1:7" x14ac:dyDescent="0.25">
      <c r="A940" t="s">
        <v>35</v>
      </c>
      <c r="B940">
        <v>14167.91</v>
      </c>
      <c r="C940">
        <v>17168.03</v>
      </c>
      <c r="D940" t="s">
        <v>107</v>
      </c>
      <c r="E940" t="s">
        <v>117</v>
      </c>
      <c r="F940" t="s">
        <v>1061</v>
      </c>
      <c r="G940">
        <f t="shared" si="14"/>
        <v>3000.119999999999</v>
      </c>
    </row>
    <row r="941" spans="1:7" x14ac:dyDescent="0.25">
      <c r="A941" t="s">
        <v>16</v>
      </c>
      <c r="B941">
        <v>18109.25</v>
      </c>
      <c r="C941">
        <v>9463.41</v>
      </c>
      <c r="D941" t="s">
        <v>109</v>
      </c>
      <c r="E941" t="s">
        <v>111</v>
      </c>
      <c r="F941" t="s">
        <v>1062</v>
      </c>
      <c r="G941">
        <f t="shared" si="14"/>
        <v>-8645.84</v>
      </c>
    </row>
    <row r="942" spans="1:7" x14ac:dyDescent="0.25">
      <c r="A942" t="s">
        <v>42</v>
      </c>
      <c r="B942">
        <v>13908.11</v>
      </c>
      <c r="C942">
        <v>13351.69</v>
      </c>
      <c r="D942" t="s">
        <v>109</v>
      </c>
      <c r="E942" t="s">
        <v>113</v>
      </c>
      <c r="F942" t="s">
        <v>1063</v>
      </c>
      <c r="G942">
        <f t="shared" si="14"/>
        <v>-556.42000000000007</v>
      </c>
    </row>
    <row r="943" spans="1:7" x14ac:dyDescent="0.25">
      <c r="A943" t="s">
        <v>96</v>
      </c>
      <c r="B943">
        <v>17064.169999999998</v>
      </c>
      <c r="C943">
        <v>13070.95</v>
      </c>
      <c r="D943" t="s">
        <v>107</v>
      </c>
      <c r="E943" t="s">
        <v>111</v>
      </c>
      <c r="F943" t="s">
        <v>1064</v>
      </c>
      <c r="G943">
        <f t="shared" si="14"/>
        <v>-3993.2199999999975</v>
      </c>
    </row>
    <row r="944" spans="1:7" x14ac:dyDescent="0.25">
      <c r="A944" t="s">
        <v>53</v>
      </c>
      <c r="B944">
        <v>18570.54</v>
      </c>
      <c r="C944">
        <v>11450.14</v>
      </c>
      <c r="D944" t="s">
        <v>107</v>
      </c>
      <c r="E944" t="s">
        <v>117</v>
      </c>
      <c r="F944" t="s">
        <v>1065</v>
      </c>
      <c r="G944">
        <f t="shared" si="14"/>
        <v>-7120.4000000000015</v>
      </c>
    </row>
    <row r="945" spans="1:7" x14ac:dyDescent="0.25">
      <c r="A945" t="s">
        <v>35</v>
      </c>
      <c r="B945">
        <v>9269.43</v>
      </c>
      <c r="C945">
        <v>13781.1</v>
      </c>
      <c r="D945" t="s">
        <v>106</v>
      </c>
      <c r="E945" t="s">
        <v>117</v>
      </c>
      <c r="F945" t="s">
        <v>1066</v>
      </c>
      <c r="G945">
        <f t="shared" si="14"/>
        <v>4511.67</v>
      </c>
    </row>
    <row r="946" spans="1:7" x14ac:dyDescent="0.25">
      <c r="A946" t="s">
        <v>83</v>
      </c>
      <c r="B946">
        <v>5094.07</v>
      </c>
      <c r="C946">
        <v>12876.29</v>
      </c>
      <c r="D946" t="s">
        <v>108</v>
      </c>
      <c r="E946" t="s">
        <v>120</v>
      </c>
      <c r="F946" t="s">
        <v>1067</v>
      </c>
      <c r="G946">
        <f t="shared" si="14"/>
        <v>7782.2200000000012</v>
      </c>
    </row>
    <row r="947" spans="1:7" x14ac:dyDescent="0.25">
      <c r="A947" t="s">
        <v>93</v>
      </c>
      <c r="B947">
        <v>12786.2</v>
      </c>
      <c r="C947">
        <v>14282.5</v>
      </c>
      <c r="D947" t="s">
        <v>107</v>
      </c>
      <c r="E947" t="s">
        <v>112</v>
      </c>
      <c r="F947" t="s">
        <v>1068</v>
      </c>
      <c r="G947">
        <f t="shared" si="14"/>
        <v>1496.2999999999993</v>
      </c>
    </row>
    <row r="948" spans="1:7" x14ac:dyDescent="0.25">
      <c r="A948" t="s">
        <v>103</v>
      </c>
      <c r="B948">
        <v>15864.38</v>
      </c>
      <c r="C948">
        <v>18687.09</v>
      </c>
      <c r="D948" t="s">
        <v>106</v>
      </c>
      <c r="E948" t="s">
        <v>120</v>
      </c>
      <c r="F948" t="s">
        <v>1069</v>
      </c>
      <c r="G948">
        <f t="shared" si="14"/>
        <v>2822.7100000000009</v>
      </c>
    </row>
    <row r="949" spans="1:7" x14ac:dyDescent="0.25">
      <c r="A949" t="s">
        <v>82</v>
      </c>
      <c r="B949">
        <v>11994.99</v>
      </c>
      <c r="C949">
        <v>9784.73</v>
      </c>
      <c r="D949" t="s">
        <v>108</v>
      </c>
      <c r="E949" t="s">
        <v>122</v>
      </c>
      <c r="F949" t="s">
        <v>1070</v>
      </c>
      <c r="G949">
        <f t="shared" si="14"/>
        <v>-2210.2600000000002</v>
      </c>
    </row>
    <row r="950" spans="1:7" x14ac:dyDescent="0.25">
      <c r="A950" t="s">
        <v>46</v>
      </c>
      <c r="B950">
        <v>11041.45</v>
      </c>
      <c r="C950">
        <v>18246.05</v>
      </c>
      <c r="D950" t="s">
        <v>106</v>
      </c>
      <c r="E950" t="s">
        <v>112</v>
      </c>
      <c r="F950" t="s">
        <v>1071</v>
      </c>
      <c r="G950">
        <f t="shared" si="14"/>
        <v>7204.5999999999985</v>
      </c>
    </row>
    <row r="951" spans="1:7" x14ac:dyDescent="0.25">
      <c r="A951" t="s">
        <v>21</v>
      </c>
      <c r="B951">
        <v>6984.71</v>
      </c>
      <c r="C951">
        <v>18965.39</v>
      </c>
      <c r="D951" t="s">
        <v>107</v>
      </c>
      <c r="E951" t="s">
        <v>110</v>
      </c>
      <c r="F951" t="s">
        <v>1072</v>
      </c>
      <c r="G951">
        <f t="shared" si="14"/>
        <v>11980.68</v>
      </c>
    </row>
    <row r="952" spans="1:7" x14ac:dyDescent="0.25">
      <c r="A952" t="s">
        <v>9</v>
      </c>
      <c r="B952">
        <v>16601.919999999998</v>
      </c>
      <c r="C952">
        <v>8830.41</v>
      </c>
      <c r="D952" t="s">
        <v>107</v>
      </c>
      <c r="E952" t="s">
        <v>113</v>
      </c>
      <c r="F952" t="s">
        <v>1073</v>
      </c>
      <c r="G952">
        <f t="shared" si="14"/>
        <v>-7771.5099999999984</v>
      </c>
    </row>
    <row r="953" spans="1:7" x14ac:dyDescent="0.25">
      <c r="A953" t="s">
        <v>84</v>
      </c>
      <c r="B953">
        <v>19567.29</v>
      </c>
      <c r="C953">
        <v>9570.92</v>
      </c>
      <c r="D953" t="s">
        <v>106</v>
      </c>
      <c r="E953" t="s">
        <v>110</v>
      </c>
      <c r="F953" t="s">
        <v>1074</v>
      </c>
      <c r="G953">
        <f t="shared" si="14"/>
        <v>-9996.3700000000008</v>
      </c>
    </row>
    <row r="954" spans="1:7" x14ac:dyDescent="0.25">
      <c r="A954" t="s">
        <v>60</v>
      </c>
      <c r="B954">
        <v>10881.38</v>
      </c>
      <c r="C954">
        <v>14602.61</v>
      </c>
      <c r="D954" t="s">
        <v>106</v>
      </c>
      <c r="E954" t="s">
        <v>116</v>
      </c>
      <c r="F954" t="s">
        <v>1075</v>
      </c>
      <c r="G954">
        <f t="shared" si="14"/>
        <v>3721.2300000000014</v>
      </c>
    </row>
    <row r="955" spans="1:7" x14ac:dyDescent="0.25">
      <c r="A955" t="s">
        <v>48</v>
      </c>
      <c r="B955">
        <v>19695.21</v>
      </c>
      <c r="C955">
        <v>10654.17</v>
      </c>
      <c r="D955" t="s">
        <v>106</v>
      </c>
      <c r="E955" t="s">
        <v>122</v>
      </c>
      <c r="F955" t="s">
        <v>1076</v>
      </c>
      <c r="G955">
        <f t="shared" si="14"/>
        <v>-9041.0399999999991</v>
      </c>
    </row>
    <row r="956" spans="1:7" x14ac:dyDescent="0.25">
      <c r="A956" t="s">
        <v>46</v>
      </c>
      <c r="B956">
        <v>5781.72</v>
      </c>
      <c r="C956">
        <v>10170.98</v>
      </c>
      <c r="D956" t="s">
        <v>109</v>
      </c>
      <c r="E956" t="s">
        <v>121</v>
      </c>
      <c r="F956" t="s">
        <v>1077</v>
      </c>
      <c r="G956">
        <f t="shared" si="14"/>
        <v>4389.2599999999993</v>
      </c>
    </row>
    <row r="957" spans="1:7" x14ac:dyDescent="0.25">
      <c r="A957" t="s">
        <v>71</v>
      </c>
      <c r="B957">
        <v>17731.55</v>
      </c>
      <c r="C957">
        <v>15674.78</v>
      </c>
      <c r="D957" t="s">
        <v>109</v>
      </c>
      <c r="E957" t="s">
        <v>118</v>
      </c>
      <c r="F957" t="s">
        <v>1078</v>
      </c>
      <c r="G957">
        <f t="shared" si="14"/>
        <v>-2056.7699999999986</v>
      </c>
    </row>
    <row r="958" spans="1:7" x14ac:dyDescent="0.25">
      <c r="A958" t="s">
        <v>61</v>
      </c>
      <c r="B958">
        <v>17403.09</v>
      </c>
      <c r="C958">
        <v>7544.93</v>
      </c>
      <c r="D958" t="s">
        <v>108</v>
      </c>
      <c r="E958" t="s">
        <v>120</v>
      </c>
      <c r="F958" t="s">
        <v>1079</v>
      </c>
      <c r="G958">
        <f t="shared" si="14"/>
        <v>-9858.16</v>
      </c>
    </row>
    <row r="959" spans="1:7" x14ac:dyDescent="0.25">
      <c r="A959" t="s">
        <v>99</v>
      </c>
      <c r="B959">
        <v>17898.2</v>
      </c>
      <c r="C959">
        <v>9008.34</v>
      </c>
      <c r="D959" t="s">
        <v>106</v>
      </c>
      <c r="E959" t="s">
        <v>120</v>
      </c>
      <c r="F959" t="s">
        <v>1080</v>
      </c>
      <c r="G959">
        <f t="shared" si="14"/>
        <v>-8889.86</v>
      </c>
    </row>
    <row r="960" spans="1:7" x14ac:dyDescent="0.25">
      <c r="A960" t="s">
        <v>86</v>
      </c>
      <c r="B960">
        <v>10247.5</v>
      </c>
      <c r="C960">
        <v>19032.05</v>
      </c>
      <c r="D960" t="s">
        <v>108</v>
      </c>
      <c r="E960" t="s">
        <v>121</v>
      </c>
      <c r="F960" t="s">
        <v>1081</v>
      </c>
      <c r="G960">
        <f t="shared" si="14"/>
        <v>8784.5499999999993</v>
      </c>
    </row>
    <row r="961" spans="1:7" x14ac:dyDescent="0.25">
      <c r="A961" t="s">
        <v>30</v>
      </c>
      <c r="B961">
        <v>13765</v>
      </c>
      <c r="C961">
        <v>7535.93</v>
      </c>
      <c r="D961" t="s">
        <v>108</v>
      </c>
      <c r="E961" t="s">
        <v>121</v>
      </c>
      <c r="F961" t="s">
        <v>1082</v>
      </c>
      <c r="G961">
        <f t="shared" si="14"/>
        <v>-6229.07</v>
      </c>
    </row>
    <row r="962" spans="1:7" x14ac:dyDescent="0.25">
      <c r="A962" t="s">
        <v>80</v>
      </c>
      <c r="B962">
        <v>14997.17</v>
      </c>
      <c r="C962">
        <v>18398.93</v>
      </c>
      <c r="D962" t="s">
        <v>106</v>
      </c>
      <c r="E962" t="s">
        <v>119</v>
      </c>
      <c r="F962" t="s">
        <v>1083</v>
      </c>
      <c r="G962">
        <f t="shared" ref="G962:G1025" si="15">C962-B962</f>
        <v>3401.76</v>
      </c>
    </row>
    <row r="963" spans="1:7" x14ac:dyDescent="0.25">
      <c r="A963" t="s">
        <v>55</v>
      </c>
      <c r="B963">
        <v>11940.22</v>
      </c>
      <c r="C963">
        <v>12008.54</v>
      </c>
      <c r="D963" t="s">
        <v>108</v>
      </c>
      <c r="E963" t="s">
        <v>119</v>
      </c>
      <c r="F963" t="s">
        <v>1084</v>
      </c>
      <c r="G963">
        <f t="shared" si="15"/>
        <v>68.320000000001528</v>
      </c>
    </row>
    <row r="964" spans="1:7" x14ac:dyDescent="0.25">
      <c r="A964" t="s">
        <v>48</v>
      </c>
      <c r="B964">
        <v>14335.89</v>
      </c>
      <c r="C964">
        <v>13998.19</v>
      </c>
      <c r="D964" t="s">
        <v>108</v>
      </c>
      <c r="E964" t="s">
        <v>120</v>
      </c>
      <c r="F964" t="s">
        <v>1085</v>
      </c>
      <c r="G964">
        <f t="shared" si="15"/>
        <v>-337.69999999999891</v>
      </c>
    </row>
    <row r="965" spans="1:7" x14ac:dyDescent="0.25">
      <c r="A965" t="s">
        <v>27</v>
      </c>
      <c r="B965">
        <v>6297.3</v>
      </c>
      <c r="C965">
        <v>13261.46</v>
      </c>
      <c r="D965" t="s">
        <v>107</v>
      </c>
      <c r="E965" t="s">
        <v>118</v>
      </c>
      <c r="F965" t="s">
        <v>1086</v>
      </c>
      <c r="G965">
        <f t="shared" si="15"/>
        <v>6964.1599999999989</v>
      </c>
    </row>
    <row r="966" spans="1:7" x14ac:dyDescent="0.25">
      <c r="A966" t="s">
        <v>57</v>
      </c>
      <c r="B966">
        <v>19303.25</v>
      </c>
      <c r="C966">
        <v>6975.79</v>
      </c>
      <c r="D966" t="s">
        <v>106</v>
      </c>
      <c r="E966" t="s">
        <v>115</v>
      </c>
      <c r="F966" t="s">
        <v>1087</v>
      </c>
      <c r="G966">
        <f t="shared" si="15"/>
        <v>-12327.46</v>
      </c>
    </row>
    <row r="967" spans="1:7" x14ac:dyDescent="0.25">
      <c r="A967" t="s">
        <v>15</v>
      </c>
      <c r="B967">
        <v>13332.41</v>
      </c>
      <c r="C967">
        <v>5214.82</v>
      </c>
      <c r="D967" t="s">
        <v>107</v>
      </c>
      <c r="E967" t="s">
        <v>115</v>
      </c>
      <c r="F967" t="s">
        <v>1088</v>
      </c>
      <c r="G967">
        <f t="shared" si="15"/>
        <v>-8117.59</v>
      </c>
    </row>
    <row r="968" spans="1:7" x14ac:dyDescent="0.25">
      <c r="A968" t="s">
        <v>12</v>
      </c>
      <c r="B968">
        <v>12862.03</v>
      </c>
      <c r="C968">
        <v>14106.53</v>
      </c>
      <c r="D968" t="s">
        <v>107</v>
      </c>
      <c r="E968" t="s">
        <v>122</v>
      </c>
      <c r="F968" t="s">
        <v>1089</v>
      </c>
      <c r="G968">
        <f t="shared" si="15"/>
        <v>1244.5</v>
      </c>
    </row>
    <row r="969" spans="1:7" x14ac:dyDescent="0.25">
      <c r="A969" t="s">
        <v>72</v>
      </c>
      <c r="B969">
        <v>10757.85</v>
      </c>
      <c r="C969">
        <v>4999.6899999999996</v>
      </c>
      <c r="D969" t="s">
        <v>108</v>
      </c>
      <c r="E969" t="s">
        <v>114</v>
      </c>
      <c r="F969" t="s">
        <v>1090</v>
      </c>
      <c r="G969">
        <f t="shared" si="15"/>
        <v>-5758.1600000000008</v>
      </c>
    </row>
    <row r="970" spans="1:7" x14ac:dyDescent="0.25">
      <c r="A970" t="s">
        <v>81</v>
      </c>
      <c r="B970">
        <v>12407.52</v>
      </c>
      <c r="C970">
        <v>7167.17</v>
      </c>
      <c r="D970" t="s">
        <v>109</v>
      </c>
      <c r="E970" t="s">
        <v>112</v>
      </c>
      <c r="F970" t="s">
        <v>1091</v>
      </c>
      <c r="G970">
        <f t="shared" si="15"/>
        <v>-5240.3500000000004</v>
      </c>
    </row>
    <row r="971" spans="1:7" x14ac:dyDescent="0.25">
      <c r="A971" t="s">
        <v>85</v>
      </c>
      <c r="B971">
        <v>17549.89</v>
      </c>
      <c r="C971">
        <v>9227.5499999999993</v>
      </c>
      <c r="D971" t="s">
        <v>108</v>
      </c>
      <c r="E971" t="s">
        <v>111</v>
      </c>
      <c r="F971" t="s">
        <v>1092</v>
      </c>
      <c r="G971">
        <f t="shared" si="15"/>
        <v>-8322.34</v>
      </c>
    </row>
    <row r="972" spans="1:7" x14ac:dyDescent="0.25">
      <c r="A972" t="s">
        <v>15</v>
      </c>
      <c r="B972">
        <v>17210.099999999999</v>
      </c>
      <c r="C972">
        <v>7720.22</v>
      </c>
      <c r="D972" t="s">
        <v>107</v>
      </c>
      <c r="E972" t="s">
        <v>114</v>
      </c>
      <c r="F972" t="s">
        <v>1093</v>
      </c>
      <c r="G972">
        <f t="shared" si="15"/>
        <v>-9489.8799999999974</v>
      </c>
    </row>
    <row r="973" spans="1:7" x14ac:dyDescent="0.25">
      <c r="A973" t="s">
        <v>13</v>
      </c>
      <c r="B973">
        <v>17944.34</v>
      </c>
      <c r="C973">
        <v>4734.5600000000004</v>
      </c>
      <c r="D973" t="s">
        <v>109</v>
      </c>
      <c r="E973" t="s">
        <v>117</v>
      </c>
      <c r="F973" t="s">
        <v>1094</v>
      </c>
      <c r="G973">
        <f t="shared" si="15"/>
        <v>-13209.779999999999</v>
      </c>
    </row>
    <row r="974" spans="1:7" x14ac:dyDescent="0.25">
      <c r="A974" t="s">
        <v>27</v>
      </c>
      <c r="B974">
        <v>11127.66</v>
      </c>
      <c r="C974">
        <v>8873.9500000000007</v>
      </c>
      <c r="D974" t="s">
        <v>106</v>
      </c>
      <c r="E974" t="s">
        <v>116</v>
      </c>
      <c r="F974" t="s">
        <v>1095</v>
      </c>
      <c r="G974">
        <f t="shared" si="15"/>
        <v>-2253.7099999999991</v>
      </c>
    </row>
    <row r="975" spans="1:7" x14ac:dyDescent="0.25">
      <c r="A975" t="s">
        <v>78</v>
      </c>
      <c r="B975">
        <v>17232.54</v>
      </c>
      <c r="C975">
        <v>16140.24</v>
      </c>
      <c r="D975" t="s">
        <v>107</v>
      </c>
      <c r="E975" t="s">
        <v>117</v>
      </c>
      <c r="F975" t="s">
        <v>1096</v>
      </c>
      <c r="G975">
        <f t="shared" si="15"/>
        <v>-1092.3000000000011</v>
      </c>
    </row>
    <row r="976" spans="1:7" x14ac:dyDescent="0.25">
      <c r="A976" t="s">
        <v>25</v>
      </c>
      <c r="B976">
        <v>10112.99</v>
      </c>
      <c r="C976">
        <v>16855.25</v>
      </c>
      <c r="D976" t="s">
        <v>107</v>
      </c>
      <c r="E976" t="s">
        <v>115</v>
      </c>
      <c r="F976" t="s">
        <v>1097</v>
      </c>
      <c r="G976">
        <f t="shared" si="15"/>
        <v>6742.26</v>
      </c>
    </row>
    <row r="977" spans="1:7" x14ac:dyDescent="0.25">
      <c r="A977" t="s">
        <v>68</v>
      </c>
      <c r="B977">
        <v>18528.689999999999</v>
      </c>
      <c r="C977">
        <v>17091.41</v>
      </c>
      <c r="D977" t="s">
        <v>107</v>
      </c>
      <c r="E977" t="s">
        <v>111</v>
      </c>
      <c r="F977" t="s">
        <v>1098</v>
      </c>
      <c r="G977">
        <f t="shared" si="15"/>
        <v>-1437.2799999999988</v>
      </c>
    </row>
    <row r="978" spans="1:7" x14ac:dyDescent="0.25">
      <c r="A978" t="s">
        <v>20</v>
      </c>
      <c r="B978">
        <v>13584.8</v>
      </c>
      <c r="C978">
        <v>10664.23</v>
      </c>
      <c r="D978" t="s">
        <v>106</v>
      </c>
      <c r="E978" t="s">
        <v>114</v>
      </c>
      <c r="F978" t="s">
        <v>1099</v>
      </c>
      <c r="G978">
        <f t="shared" si="15"/>
        <v>-2920.5699999999997</v>
      </c>
    </row>
    <row r="979" spans="1:7" x14ac:dyDescent="0.25">
      <c r="A979" t="s">
        <v>70</v>
      </c>
      <c r="B979">
        <v>15831.21</v>
      </c>
      <c r="C979">
        <v>18746.580000000002</v>
      </c>
      <c r="D979" t="s">
        <v>108</v>
      </c>
      <c r="E979" t="s">
        <v>113</v>
      </c>
      <c r="F979" t="s">
        <v>1100</v>
      </c>
      <c r="G979">
        <f t="shared" si="15"/>
        <v>2915.3700000000026</v>
      </c>
    </row>
    <row r="980" spans="1:7" x14ac:dyDescent="0.25">
      <c r="A980" t="s">
        <v>9</v>
      </c>
      <c r="B980">
        <v>7646.12</v>
      </c>
      <c r="C980">
        <v>15112.23</v>
      </c>
      <c r="D980" t="s">
        <v>109</v>
      </c>
      <c r="E980" t="s">
        <v>114</v>
      </c>
      <c r="F980" t="s">
        <v>1101</v>
      </c>
      <c r="G980">
        <f t="shared" si="15"/>
        <v>7466.11</v>
      </c>
    </row>
    <row r="981" spans="1:7" x14ac:dyDescent="0.25">
      <c r="A981" t="s">
        <v>93</v>
      </c>
      <c r="B981">
        <v>5590.84</v>
      </c>
      <c r="C981">
        <v>9616.1</v>
      </c>
      <c r="D981" t="s">
        <v>107</v>
      </c>
      <c r="E981" t="s">
        <v>116</v>
      </c>
      <c r="F981" t="s">
        <v>1102</v>
      </c>
      <c r="G981">
        <f t="shared" si="15"/>
        <v>4025.26</v>
      </c>
    </row>
    <row r="982" spans="1:7" x14ac:dyDescent="0.25">
      <c r="A982" t="s">
        <v>48</v>
      </c>
      <c r="B982">
        <v>6670.73</v>
      </c>
      <c r="C982">
        <v>14208.31</v>
      </c>
      <c r="D982" t="s">
        <v>109</v>
      </c>
      <c r="E982" t="s">
        <v>115</v>
      </c>
      <c r="F982" t="s">
        <v>1103</v>
      </c>
      <c r="G982">
        <f t="shared" si="15"/>
        <v>7537.58</v>
      </c>
    </row>
    <row r="983" spans="1:7" x14ac:dyDescent="0.25">
      <c r="A983" t="s">
        <v>60</v>
      </c>
      <c r="B983">
        <v>18182.45</v>
      </c>
      <c r="C983">
        <v>15750.41</v>
      </c>
      <c r="D983" t="s">
        <v>106</v>
      </c>
      <c r="E983" t="s">
        <v>112</v>
      </c>
      <c r="F983" t="s">
        <v>1104</v>
      </c>
      <c r="G983">
        <f t="shared" si="15"/>
        <v>-2432.0400000000009</v>
      </c>
    </row>
    <row r="984" spans="1:7" x14ac:dyDescent="0.25">
      <c r="A984" t="s">
        <v>46</v>
      </c>
      <c r="B984">
        <v>9065.33</v>
      </c>
      <c r="C984">
        <v>18912.96</v>
      </c>
      <c r="D984" t="s">
        <v>108</v>
      </c>
      <c r="E984" t="s">
        <v>111</v>
      </c>
      <c r="F984" t="s">
        <v>1105</v>
      </c>
      <c r="G984">
        <f t="shared" si="15"/>
        <v>9847.6299999999992</v>
      </c>
    </row>
    <row r="985" spans="1:7" x14ac:dyDescent="0.25">
      <c r="A985" t="s">
        <v>14</v>
      </c>
      <c r="B985">
        <v>13573.19</v>
      </c>
      <c r="C985">
        <v>14807.2</v>
      </c>
      <c r="D985" t="s">
        <v>107</v>
      </c>
      <c r="E985" t="s">
        <v>111</v>
      </c>
      <c r="F985" t="s">
        <v>1106</v>
      </c>
      <c r="G985">
        <f t="shared" si="15"/>
        <v>1234.0100000000002</v>
      </c>
    </row>
    <row r="986" spans="1:7" x14ac:dyDescent="0.25">
      <c r="A986" t="s">
        <v>41</v>
      </c>
      <c r="B986">
        <v>13887.39</v>
      </c>
      <c r="C986">
        <v>6040.87</v>
      </c>
      <c r="D986" t="s">
        <v>106</v>
      </c>
      <c r="E986" t="s">
        <v>116</v>
      </c>
      <c r="F986" t="s">
        <v>1107</v>
      </c>
      <c r="G986">
        <f t="shared" si="15"/>
        <v>-7846.5199999999995</v>
      </c>
    </row>
    <row r="987" spans="1:7" x14ac:dyDescent="0.25">
      <c r="A987" t="s">
        <v>91</v>
      </c>
      <c r="B987">
        <v>5898.09</v>
      </c>
      <c r="C987">
        <v>13804.49</v>
      </c>
      <c r="D987" t="s">
        <v>106</v>
      </c>
      <c r="E987" t="s">
        <v>121</v>
      </c>
      <c r="F987" t="s">
        <v>1108</v>
      </c>
      <c r="G987">
        <f t="shared" si="15"/>
        <v>7906.4</v>
      </c>
    </row>
    <row r="988" spans="1:7" x14ac:dyDescent="0.25">
      <c r="A988" t="s">
        <v>27</v>
      </c>
      <c r="B988">
        <v>19623.03</v>
      </c>
      <c r="C988">
        <v>16016.9</v>
      </c>
      <c r="D988" t="s">
        <v>106</v>
      </c>
      <c r="E988" t="s">
        <v>122</v>
      </c>
      <c r="F988" t="s">
        <v>1109</v>
      </c>
      <c r="G988">
        <f t="shared" si="15"/>
        <v>-3606.1299999999992</v>
      </c>
    </row>
    <row r="989" spans="1:7" x14ac:dyDescent="0.25">
      <c r="A989" t="s">
        <v>54</v>
      </c>
      <c r="B989">
        <v>8320.26</v>
      </c>
      <c r="C989">
        <v>5081.21</v>
      </c>
      <c r="D989" t="s">
        <v>108</v>
      </c>
      <c r="E989" t="s">
        <v>122</v>
      </c>
      <c r="F989" t="s">
        <v>1110</v>
      </c>
      <c r="G989">
        <f t="shared" si="15"/>
        <v>-3239.05</v>
      </c>
    </row>
    <row r="990" spans="1:7" x14ac:dyDescent="0.25">
      <c r="A990" t="s">
        <v>105</v>
      </c>
      <c r="B990">
        <v>15151.76</v>
      </c>
      <c r="C990">
        <v>11314.99</v>
      </c>
      <c r="D990" t="s">
        <v>106</v>
      </c>
      <c r="E990" t="s">
        <v>119</v>
      </c>
      <c r="F990" t="s">
        <v>1111</v>
      </c>
      <c r="G990">
        <f t="shared" si="15"/>
        <v>-3836.7700000000004</v>
      </c>
    </row>
    <row r="991" spans="1:7" x14ac:dyDescent="0.25">
      <c r="A991" t="s">
        <v>74</v>
      </c>
      <c r="B991">
        <v>17543.990000000002</v>
      </c>
      <c r="C991">
        <v>19882.75</v>
      </c>
      <c r="D991" t="s">
        <v>107</v>
      </c>
      <c r="E991" t="s">
        <v>116</v>
      </c>
      <c r="F991" t="s">
        <v>1112</v>
      </c>
      <c r="G991">
        <f t="shared" si="15"/>
        <v>2338.7599999999984</v>
      </c>
    </row>
    <row r="992" spans="1:7" x14ac:dyDescent="0.25">
      <c r="A992" t="s">
        <v>78</v>
      </c>
      <c r="B992">
        <v>13777.68</v>
      </c>
      <c r="C992">
        <v>18771.599999999999</v>
      </c>
      <c r="D992" t="s">
        <v>108</v>
      </c>
      <c r="E992" t="s">
        <v>114</v>
      </c>
      <c r="F992" t="s">
        <v>1113</v>
      </c>
      <c r="G992">
        <f t="shared" si="15"/>
        <v>4993.9199999999983</v>
      </c>
    </row>
    <row r="993" spans="1:7" x14ac:dyDescent="0.25">
      <c r="A993" t="s">
        <v>93</v>
      </c>
      <c r="B993">
        <v>14502.82</v>
      </c>
      <c r="C993">
        <v>9313.4</v>
      </c>
      <c r="D993" t="s">
        <v>109</v>
      </c>
      <c r="E993" t="s">
        <v>117</v>
      </c>
      <c r="F993" t="s">
        <v>1114</v>
      </c>
      <c r="G993">
        <f t="shared" si="15"/>
        <v>-5189.42</v>
      </c>
    </row>
    <row r="994" spans="1:7" x14ac:dyDescent="0.25">
      <c r="A994" t="s">
        <v>72</v>
      </c>
      <c r="B994">
        <v>11481</v>
      </c>
      <c r="C994">
        <v>8085.09</v>
      </c>
      <c r="D994" t="s">
        <v>108</v>
      </c>
      <c r="E994" t="s">
        <v>120</v>
      </c>
      <c r="F994" t="s">
        <v>1115</v>
      </c>
      <c r="G994">
        <f t="shared" si="15"/>
        <v>-3395.91</v>
      </c>
    </row>
    <row r="995" spans="1:7" x14ac:dyDescent="0.25">
      <c r="A995" t="s">
        <v>16</v>
      </c>
      <c r="B995">
        <v>17075.93</v>
      </c>
      <c r="C995">
        <v>13784.87</v>
      </c>
      <c r="D995" t="s">
        <v>108</v>
      </c>
      <c r="E995" t="s">
        <v>110</v>
      </c>
      <c r="F995" t="s">
        <v>1116</v>
      </c>
      <c r="G995">
        <f t="shared" si="15"/>
        <v>-3291.0599999999995</v>
      </c>
    </row>
    <row r="996" spans="1:7" x14ac:dyDescent="0.25">
      <c r="A996" t="s">
        <v>86</v>
      </c>
      <c r="B996">
        <v>19775.16</v>
      </c>
      <c r="C996">
        <v>13709.12</v>
      </c>
      <c r="D996" t="s">
        <v>106</v>
      </c>
      <c r="E996" t="s">
        <v>122</v>
      </c>
      <c r="F996" t="s">
        <v>1117</v>
      </c>
      <c r="G996">
        <f t="shared" si="15"/>
        <v>-6066.0399999999991</v>
      </c>
    </row>
    <row r="997" spans="1:7" x14ac:dyDescent="0.25">
      <c r="A997" t="s">
        <v>47</v>
      </c>
      <c r="B997">
        <v>6804.66</v>
      </c>
      <c r="C997">
        <v>7613.97</v>
      </c>
      <c r="D997" t="s">
        <v>109</v>
      </c>
      <c r="E997" t="s">
        <v>111</v>
      </c>
      <c r="F997" t="s">
        <v>1118</v>
      </c>
      <c r="G997">
        <f t="shared" si="15"/>
        <v>809.3100000000004</v>
      </c>
    </row>
    <row r="998" spans="1:7" x14ac:dyDescent="0.25">
      <c r="A998" t="s">
        <v>52</v>
      </c>
      <c r="B998">
        <v>11474.92</v>
      </c>
      <c r="C998">
        <v>17138.38</v>
      </c>
      <c r="D998" t="s">
        <v>109</v>
      </c>
      <c r="E998" t="s">
        <v>118</v>
      </c>
      <c r="F998" t="s">
        <v>1119</v>
      </c>
      <c r="G998">
        <f t="shared" si="15"/>
        <v>5663.4600000000009</v>
      </c>
    </row>
    <row r="999" spans="1:7" x14ac:dyDescent="0.25">
      <c r="A999" t="s">
        <v>7</v>
      </c>
      <c r="B999">
        <v>8002.55</v>
      </c>
      <c r="C999">
        <v>12161.23</v>
      </c>
      <c r="D999" t="s">
        <v>108</v>
      </c>
      <c r="E999" t="s">
        <v>121</v>
      </c>
      <c r="F999" t="s">
        <v>1120</v>
      </c>
      <c r="G999">
        <f t="shared" si="15"/>
        <v>4158.6799999999994</v>
      </c>
    </row>
    <row r="1000" spans="1:7" x14ac:dyDescent="0.25">
      <c r="A1000" t="s">
        <v>74</v>
      </c>
      <c r="B1000">
        <v>19398.490000000002</v>
      </c>
      <c r="C1000">
        <v>13367.55</v>
      </c>
      <c r="D1000" t="s">
        <v>106</v>
      </c>
      <c r="E1000" t="s">
        <v>117</v>
      </c>
      <c r="F1000" t="s">
        <v>1121</v>
      </c>
      <c r="G1000">
        <f t="shared" si="15"/>
        <v>-6030.9400000000023</v>
      </c>
    </row>
    <row r="1001" spans="1:7" x14ac:dyDescent="0.25">
      <c r="A1001" t="s">
        <v>41</v>
      </c>
      <c r="B1001">
        <v>15866.15</v>
      </c>
      <c r="C1001">
        <v>9421.61</v>
      </c>
      <c r="D1001" t="s">
        <v>106</v>
      </c>
      <c r="E1001" t="s">
        <v>120</v>
      </c>
      <c r="F1001" t="s">
        <v>1122</v>
      </c>
      <c r="G1001">
        <f t="shared" si="15"/>
        <v>-6444.5399999999991</v>
      </c>
    </row>
    <row r="1002" spans="1:7" x14ac:dyDescent="0.25">
      <c r="A1002" t="s">
        <v>83</v>
      </c>
      <c r="B1002">
        <v>19166.5</v>
      </c>
      <c r="C1002">
        <v>19387.099999999999</v>
      </c>
      <c r="D1002" t="s">
        <v>109</v>
      </c>
      <c r="E1002" t="s">
        <v>112</v>
      </c>
      <c r="F1002" t="s">
        <v>1123</v>
      </c>
      <c r="G1002">
        <f t="shared" si="15"/>
        <v>220.59999999999854</v>
      </c>
    </row>
    <row r="1003" spans="1:7" x14ac:dyDescent="0.25">
      <c r="A1003" t="s">
        <v>21</v>
      </c>
      <c r="B1003">
        <v>17395.009999999998</v>
      </c>
      <c r="C1003">
        <v>11931.18</v>
      </c>
      <c r="D1003" t="s">
        <v>107</v>
      </c>
      <c r="E1003" t="s">
        <v>119</v>
      </c>
      <c r="F1003" t="s">
        <v>1124</v>
      </c>
      <c r="G1003">
        <f t="shared" si="15"/>
        <v>-5463.8299999999981</v>
      </c>
    </row>
    <row r="1004" spans="1:7" x14ac:dyDescent="0.25">
      <c r="A1004" t="s">
        <v>27</v>
      </c>
      <c r="B1004">
        <v>14615.79</v>
      </c>
      <c r="C1004">
        <v>6742.23</v>
      </c>
      <c r="D1004" t="s">
        <v>107</v>
      </c>
      <c r="E1004" t="s">
        <v>122</v>
      </c>
      <c r="F1004" t="s">
        <v>1125</v>
      </c>
      <c r="G1004">
        <f t="shared" si="15"/>
        <v>-7873.5600000000013</v>
      </c>
    </row>
    <row r="1005" spans="1:7" x14ac:dyDescent="0.25">
      <c r="A1005" t="s">
        <v>83</v>
      </c>
      <c r="B1005">
        <v>6730.21</v>
      </c>
      <c r="C1005">
        <v>5415.48</v>
      </c>
      <c r="D1005" t="s">
        <v>108</v>
      </c>
      <c r="E1005" t="s">
        <v>121</v>
      </c>
      <c r="F1005" t="s">
        <v>1126</v>
      </c>
      <c r="G1005">
        <f t="shared" si="15"/>
        <v>-1314.7300000000005</v>
      </c>
    </row>
    <row r="1006" spans="1:7" x14ac:dyDescent="0.25">
      <c r="A1006" t="s">
        <v>57</v>
      </c>
      <c r="B1006">
        <v>15860.83</v>
      </c>
      <c r="C1006">
        <v>19246.13</v>
      </c>
      <c r="D1006" t="s">
        <v>109</v>
      </c>
      <c r="E1006" t="s">
        <v>121</v>
      </c>
      <c r="F1006" t="s">
        <v>1127</v>
      </c>
      <c r="G1006">
        <f t="shared" si="15"/>
        <v>3385.3000000000011</v>
      </c>
    </row>
    <row r="1007" spans="1:7" x14ac:dyDescent="0.25">
      <c r="A1007" t="s">
        <v>89</v>
      </c>
      <c r="B1007">
        <v>14227.62</v>
      </c>
      <c r="C1007">
        <v>19400.5</v>
      </c>
      <c r="D1007" t="s">
        <v>107</v>
      </c>
      <c r="E1007" t="s">
        <v>122</v>
      </c>
      <c r="F1007" t="s">
        <v>1128</v>
      </c>
      <c r="G1007">
        <f t="shared" si="15"/>
        <v>5172.8799999999992</v>
      </c>
    </row>
    <row r="1008" spans="1:7" x14ac:dyDescent="0.25">
      <c r="A1008" t="s">
        <v>35</v>
      </c>
      <c r="B1008">
        <v>11305.32</v>
      </c>
      <c r="C1008">
        <v>19633.34</v>
      </c>
      <c r="D1008" t="s">
        <v>106</v>
      </c>
      <c r="E1008" t="s">
        <v>120</v>
      </c>
      <c r="F1008" t="s">
        <v>1129</v>
      </c>
      <c r="G1008">
        <f t="shared" si="15"/>
        <v>8328.02</v>
      </c>
    </row>
    <row r="1009" spans="1:7" x14ac:dyDescent="0.25">
      <c r="A1009" t="s">
        <v>57</v>
      </c>
      <c r="B1009">
        <v>10822.61</v>
      </c>
      <c r="C1009">
        <v>18569.189999999999</v>
      </c>
      <c r="D1009" t="s">
        <v>108</v>
      </c>
      <c r="E1009" t="s">
        <v>116</v>
      </c>
      <c r="F1009" t="s">
        <v>1130</v>
      </c>
      <c r="G1009">
        <f t="shared" si="15"/>
        <v>7746.5799999999981</v>
      </c>
    </row>
    <row r="1010" spans="1:7" x14ac:dyDescent="0.25">
      <c r="A1010" t="s">
        <v>43</v>
      </c>
      <c r="B1010">
        <v>9333.98</v>
      </c>
      <c r="C1010">
        <v>14722.94</v>
      </c>
      <c r="D1010" t="s">
        <v>106</v>
      </c>
      <c r="E1010" t="s">
        <v>114</v>
      </c>
      <c r="F1010" t="s">
        <v>1131</v>
      </c>
      <c r="G1010">
        <f t="shared" si="15"/>
        <v>5388.9600000000009</v>
      </c>
    </row>
    <row r="1011" spans="1:7" x14ac:dyDescent="0.25">
      <c r="A1011" t="s">
        <v>24</v>
      </c>
      <c r="B1011">
        <v>17714.830000000002</v>
      </c>
      <c r="C1011">
        <v>11557.85</v>
      </c>
      <c r="D1011" t="s">
        <v>109</v>
      </c>
      <c r="E1011" t="s">
        <v>121</v>
      </c>
      <c r="F1011" t="s">
        <v>1132</v>
      </c>
      <c r="G1011">
        <f t="shared" si="15"/>
        <v>-6156.9800000000014</v>
      </c>
    </row>
    <row r="1012" spans="1:7" x14ac:dyDescent="0.25">
      <c r="A1012" t="s">
        <v>93</v>
      </c>
      <c r="B1012">
        <v>12773.39</v>
      </c>
      <c r="C1012">
        <v>16222.2</v>
      </c>
      <c r="D1012" t="s">
        <v>107</v>
      </c>
      <c r="E1012" t="s">
        <v>117</v>
      </c>
      <c r="F1012" t="s">
        <v>1133</v>
      </c>
      <c r="G1012">
        <f t="shared" si="15"/>
        <v>3448.8100000000013</v>
      </c>
    </row>
    <row r="1013" spans="1:7" x14ac:dyDescent="0.25">
      <c r="A1013" t="s">
        <v>9</v>
      </c>
      <c r="B1013">
        <v>10571.61</v>
      </c>
      <c r="C1013">
        <v>7866.83</v>
      </c>
      <c r="D1013" t="s">
        <v>109</v>
      </c>
      <c r="E1013" t="s">
        <v>117</v>
      </c>
      <c r="F1013" t="s">
        <v>1134</v>
      </c>
      <c r="G1013">
        <f t="shared" si="15"/>
        <v>-2704.7800000000007</v>
      </c>
    </row>
    <row r="1014" spans="1:7" x14ac:dyDescent="0.25">
      <c r="A1014" t="s">
        <v>63</v>
      </c>
      <c r="B1014">
        <v>10911.21</v>
      </c>
      <c r="C1014">
        <v>13239.84</v>
      </c>
      <c r="D1014" t="s">
        <v>106</v>
      </c>
      <c r="E1014" t="s">
        <v>114</v>
      </c>
      <c r="F1014" t="s">
        <v>1135</v>
      </c>
      <c r="G1014">
        <f t="shared" si="15"/>
        <v>2328.630000000001</v>
      </c>
    </row>
    <row r="1015" spans="1:7" x14ac:dyDescent="0.25">
      <c r="A1015" t="s">
        <v>29</v>
      </c>
      <c r="B1015">
        <v>18562.18</v>
      </c>
      <c r="C1015">
        <v>14753.33</v>
      </c>
      <c r="D1015" t="s">
        <v>109</v>
      </c>
      <c r="E1015" t="s">
        <v>113</v>
      </c>
      <c r="F1015" t="s">
        <v>1136</v>
      </c>
      <c r="G1015">
        <f t="shared" si="15"/>
        <v>-3808.8500000000004</v>
      </c>
    </row>
    <row r="1016" spans="1:7" x14ac:dyDescent="0.25">
      <c r="A1016" t="s">
        <v>43</v>
      </c>
      <c r="B1016">
        <v>19748.04</v>
      </c>
      <c r="C1016">
        <v>19877.38</v>
      </c>
      <c r="D1016" t="s">
        <v>106</v>
      </c>
      <c r="E1016" t="s">
        <v>117</v>
      </c>
      <c r="F1016" t="s">
        <v>1137</v>
      </c>
      <c r="G1016">
        <f t="shared" si="15"/>
        <v>129.34000000000015</v>
      </c>
    </row>
    <row r="1017" spans="1:7" x14ac:dyDescent="0.25">
      <c r="A1017" t="s">
        <v>98</v>
      </c>
      <c r="B1017">
        <v>5676.72</v>
      </c>
      <c r="C1017">
        <v>10265.25</v>
      </c>
      <c r="D1017" t="s">
        <v>108</v>
      </c>
      <c r="E1017" t="s">
        <v>115</v>
      </c>
      <c r="F1017" t="s">
        <v>1138</v>
      </c>
      <c r="G1017">
        <f t="shared" si="15"/>
        <v>4588.53</v>
      </c>
    </row>
    <row r="1018" spans="1:7" x14ac:dyDescent="0.25">
      <c r="A1018" t="s">
        <v>102</v>
      </c>
      <c r="B1018">
        <v>13755.94</v>
      </c>
      <c r="C1018">
        <v>14990.61</v>
      </c>
      <c r="D1018" t="s">
        <v>106</v>
      </c>
      <c r="E1018" t="s">
        <v>122</v>
      </c>
      <c r="F1018" t="s">
        <v>1139</v>
      </c>
      <c r="G1018">
        <f t="shared" si="15"/>
        <v>1234.67</v>
      </c>
    </row>
    <row r="1019" spans="1:7" x14ac:dyDescent="0.25">
      <c r="A1019" t="s">
        <v>66</v>
      </c>
      <c r="B1019">
        <v>15344.45</v>
      </c>
      <c r="C1019">
        <v>10030.950000000001</v>
      </c>
      <c r="D1019" t="s">
        <v>107</v>
      </c>
      <c r="E1019" t="s">
        <v>121</v>
      </c>
      <c r="F1019" t="s">
        <v>1140</v>
      </c>
      <c r="G1019">
        <f t="shared" si="15"/>
        <v>-5313.5</v>
      </c>
    </row>
    <row r="1020" spans="1:7" x14ac:dyDescent="0.25">
      <c r="A1020" t="s">
        <v>63</v>
      </c>
      <c r="B1020">
        <v>12972.12</v>
      </c>
      <c r="C1020">
        <v>18250.400000000001</v>
      </c>
      <c r="D1020" t="s">
        <v>109</v>
      </c>
      <c r="E1020" t="s">
        <v>114</v>
      </c>
      <c r="F1020" t="s">
        <v>1141</v>
      </c>
      <c r="G1020">
        <f t="shared" si="15"/>
        <v>5278.2800000000007</v>
      </c>
    </row>
    <row r="1021" spans="1:7" x14ac:dyDescent="0.25">
      <c r="A1021" t="s">
        <v>32</v>
      </c>
      <c r="B1021">
        <v>11097.09</v>
      </c>
      <c r="C1021">
        <v>17439.27</v>
      </c>
      <c r="D1021" t="s">
        <v>106</v>
      </c>
      <c r="E1021" t="s">
        <v>116</v>
      </c>
      <c r="F1021" t="s">
        <v>1142</v>
      </c>
      <c r="G1021">
        <f t="shared" si="15"/>
        <v>6342.18</v>
      </c>
    </row>
    <row r="1022" spans="1:7" x14ac:dyDescent="0.25">
      <c r="A1022" t="s">
        <v>7</v>
      </c>
      <c r="B1022">
        <v>5008.0600000000004</v>
      </c>
      <c r="C1022">
        <v>12796.95</v>
      </c>
      <c r="D1022" t="s">
        <v>107</v>
      </c>
      <c r="E1022" t="s">
        <v>112</v>
      </c>
      <c r="F1022" t="s">
        <v>1143</v>
      </c>
      <c r="G1022">
        <f t="shared" si="15"/>
        <v>7788.89</v>
      </c>
    </row>
    <row r="1023" spans="1:7" x14ac:dyDescent="0.25">
      <c r="A1023" t="s">
        <v>85</v>
      </c>
      <c r="B1023">
        <v>8693.49</v>
      </c>
      <c r="C1023">
        <v>9598.4500000000007</v>
      </c>
      <c r="D1023" t="s">
        <v>107</v>
      </c>
      <c r="E1023" t="s">
        <v>120</v>
      </c>
      <c r="F1023" t="s">
        <v>1144</v>
      </c>
      <c r="G1023">
        <f t="shared" si="15"/>
        <v>904.96000000000095</v>
      </c>
    </row>
    <row r="1024" spans="1:7" x14ac:dyDescent="0.25">
      <c r="A1024" t="s">
        <v>103</v>
      </c>
      <c r="B1024">
        <v>12725.21</v>
      </c>
      <c r="C1024">
        <v>4421.3999999999996</v>
      </c>
      <c r="D1024" t="s">
        <v>108</v>
      </c>
      <c r="E1024" t="s">
        <v>110</v>
      </c>
      <c r="F1024" t="s">
        <v>1145</v>
      </c>
      <c r="G1024">
        <f t="shared" si="15"/>
        <v>-8303.81</v>
      </c>
    </row>
    <row r="1025" spans="1:7" x14ac:dyDescent="0.25">
      <c r="A1025" t="s">
        <v>95</v>
      </c>
      <c r="B1025">
        <v>7820.13</v>
      </c>
      <c r="C1025">
        <v>11534.43</v>
      </c>
      <c r="D1025" t="s">
        <v>107</v>
      </c>
      <c r="E1025" t="s">
        <v>116</v>
      </c>
      <c r="F1025" t="s">
        <v>1146</v>
      </c>
      <c r="G1025">
        <f t="shared" si="15"/>
        <v>3714.3</v>
      </c>
    </row>
    <row r="1026" spans="1:7" x14ac:dyDescent="0.25">
      <c r="A1026" t="s">
        <v>69</v>
      </c>
      <c r="B1026">
        <v>12650.53</v>
      </c>
      <c r="C1026">
        <v>10461.81</v>
      </c>
      <c r="D1026" t="s">
        <v>109</v>
      </c>
      <c r="E1026" t="s">
        <v>115</v>
      </c>
      <c r="F1026" t="s">
        <v>1147</v>
      </c>
      <c r="G1026">
        <f t="shared" ref="G1026:G1089" si="16">C1026-B1026</f>
        <v>-2188.7200000000012</v>
      </c>
    </row>
    <row r="1027" spans="1:7" x14ac:dyDescent="0.25">
      <c r="A1027" t="s">
        <v>8</v>
      </c>
      <c r="B1027">
        <v>10892.66</v>
      </c>
      <c r="C1027">
        <v>8253.06</v>
      </c>
      <c r="D1027" t="s">
        <v>106</v>
      </c>
      <c r="E1027" t="s">
        <v>114</v>
      </c>
      <c r="F1027" t="s">
        <v>1148</v>
      </c>
      <c r="G1027">
        <f t="shared" si="16"/>
        <v>-2639.6000000000004</v>
      </c>
    </row>
    <row r="1028" spans="1:7" x14ac:dyDescent="0.25">
      <c r="A1028" t="s">
        <v>9</v>
      </c>
      <c r="B1028">
        <v>9054.73</v>
      </c>
      <c r="C1028">
        <v>7387.51</v>
      </c>
      <c r="D1028" t="s">
        <v>106</v>
      </c>
      <c r="E1028" t="s">
        <v>112</v>
      </c>
      <c r="F1028" t="s">
        <v>1149</v>
      </c>
      <c r="G1028">
        <f t="shared" si="16"/>
        <v>-1667.2199999999993</v>
      </c>
    </row>
    <row r="1029" spans="1:7" x14ac:dyDescent="0.25">
      <c r="A1029" t="s">
        <v>103</v>
      </c>
      <c r="B1029">
        <v>14179.49</v>
      </c>
      <c r="C1029">
        <v>5031.43</v>
      </c>
      <c r="D1029" t="s">
        <v>109</v>
      </c>
      <c r="E1029" t="s">
        <v>117</v>
      </c>
      <c r="F1029" t="s">
        <v>1150</v>
      </c>
      <c r="G1029">
        <f t="shared" si="16"/>
        <v>-9148.06</v>
      </c>
    </row>
    <row r="1030" spans="1:7" x14ac:dyDescent="0.25">
      <c r="A1030" t="s">
        <v>40</v>
      </c>
      <c r="B1030">
        <v>16878.580000000002</v>
      </c>
      <c r="C1030">
        <v>6162.51</v>
      </c>
      <c r="D1030" t="s">
        <v>109</v>
      </c>
      <c r="E1030" t="s">
        <v>111</v>
      </c>
      <c r="F1030" t="s">
        <v>1151</v>
      </c>
      <c r="G1030">
        <f t="shared" si="16"/>
        <v>-10716.070000000002</v>
      </c>
    </row>
    <row r="1031" spans="1:7" x14ac:dyDescent="0.25">
      <c r="A1031" t="s">
        <v>62</v>
      </c>
      <c r="B1031">
        <v>9492.81</v>
      </c>
      <c r="C1031">
        <v>8452.93</v>
      </c>
      <c r="D1031" t="s">
        <v>106</v>
      </c>
      <c r="E1031" t="s">
        <v>110</v>
      </c>
      <c r="F1031" t="s">
        <v>1152</v>
      </c>
      <c r="G1031">
        <f t="shared" si="16"/>
        <v>-1039.8799999999992</v>
      </c>
    </row>
    <row r="1032" spans="1:7" x14ac:dyDescent="0.25">
      <c r="A1032" t="s">
        <v>31</v>
      </c>
      <c r="B1032">
        <v>12401.73</v>
      </c>
      <c r="C1032">
        <v>15051.72</v>
      </c>
      <c r="D1032" t="s">
        <v>109</v>
      </c>
      <c r="E1032" t="s">
        <v>116</v>
      </c>
      <c r="F1032" t="s">
        <v>1153</v>
      </c>
      <c r="G1032">
        <f t="shared" si="16"/>
        <v>2649.99</v>
      </c>
    </row>
    <row r="1033" spans="1:7" x14ac:dyDescent="0.25">
      <c r="A1033" t="s">
        <v>47</v>
      </c>
      <c r="B1033">
        <v>9198.15</v>
      </c>
      <c r="C1033">
        <v>18266.150000000001</v>
      </c>
      <c r="D1033" t="s">
        <v>107</v>
      </c>
      <c r="E1033" t="s">
        <v>117</v>
      </c>
      <c r="F1033" t="s">
        <v>1154</v>
      </c>
      <c r="G1033">
        <f t="shared" si="16"/>
        <v>9068.0000000000018</v>
      </c>
    </row>
    <row r="1034" spans="1:7" x14ac:dyDescent="0.25">
      <c r="A1034" t="s">
        <v>104</v>
      </c>
      <c r="B1034">
        <v>18730.07</v>
      </c>
      <c r="C1034">
        <v>15751.02</v>
      </c>
      <c r="D1034" t="s">
        <v>108</v>
      </c>
      <c r="E1034" t="s">
        <v>111</v>
      </c>
      <c r="F1034" t="s">
        <v>1155</v>
      </c>
      <c r="G1034">
        <f t="shared" si="16"/>
        <v>-2979.0499999999993</v>
      </c>
    </row>
    <row r="1035" spans="1:7" x14ac:dyDescent="0.25">
      <c r="A1035" t="s">
        <v>75</v>
      </c>
      <c r="B1035">
        <v>5273.67</v>
      </c>
      <c r="C1035">
        <v>12827.42</v>
      </c>
      <c r="D1035" t="s">
        <v>107</v>
      </c>
      <c r="E1035" t="s">
        <v>114</v>
      </c>
      <c r="F1035" t="s">
        <v>1156</v>
      </c>
      <c r="G1035">
        <f t="shared" si="16"/>
        <v>7553.75</v>
      </c>
    </row>
    <row r="1036" spans="1:7" x14ac:dyDescent="0.25">
      <c r="A1036" t="s">
        <v>49</v>
      </c>
      <c r="B1036">
        <v>9072.83</v>
      </c>
      <c r="C1036">
        <v>13005.94</v>
      </c>
      <c r="D1036" t="s">
        <v>107</v>
      </c>
      <c r="E1036" t="s">
        <v>112</v>
      </c>
      <c r="F1036" t="s">
        <v>1157</v>
      </c>
      <c r="G1036">
        <f t="shared" si="16"/>
        <v>3933.1100000000006</v>
      </c>
    </row>
    <row r="1037" spans="1:7" x14ac:dyDescent="0.25">
      <c r="A1037" t="s">
        <v>34</v>
      </c>
      <c r="B1037">
        <v>12475.34</v>
      </c>
      <c r="C1037">
        <v>19142.98</v>
      </c>
      <c r="D1037" t="s">
        <v>108</v>
      </c>
      <c r="E1037" t="s">
        <v>110</v>
      </c>
      <c r="F1037" t="s">
        <v>1158</v>
      </c>
      <c r="G1037">
        <f t="shared" si="16"/>
        <v>6667.6399999999994</v>
      </c>
    </row>
    <row r="1038" spans="1:7" x14ac:dyDescent="0.25">
      <c r="A1038" t="s">
        <v>18</v>
      </c>
      <c r="B1038">
        <v>14945.5</v>
      </c>
      <c r="C1038">
        <v>6823.71</v>
      </c>
      <c r="D1038" t="s">
        <v>106</v>
      </c>
      <c r="E1038" t="s">
        <v>112</v>
      </c>
      <c r="F1038" t="s">
        <v>1159</v>
      </c>
      <c r="G1038">
        <f t="shared" si="16"/>
        <v>-8121.79</v>
      </c>
    </row>
    <row r="1039" spans="1:7" x14ac:dyDescent="0.25">
      <c r="A1039" t="s">
        <v>43</v>
      </c>
      <c r="B1039">
        <v>5206.2700000000004</v>
      </c>
      <c r="C1039">
        <v>15548.01</v>
      </c>
      <c r="D1039" t="s">
        <v>109</v>
      </c>
      <c r="E1039" t="s">
        <v>119</v>
      </c>
      <c r="F1039" t="s">
        <v>1160</v>
      </c>
      <c r="G1039">
        <f t="shared" si="16"/>
        <v>10341.74</v>
      </c>
    </row>
    <row r="1040" spans="1:7" x14ac:dyDescent="0.25">
      <c r="A1040" t="s">
        <v>25</v>
      </c>
      <c r="B1040">
        <v>6277.87</v>
      </c>
      <c r="C1040">
        <v>15365.5</v>
      </c>
      <c r="D1040" t="s">
        <v>107</v>
      </c>
      <c r="E1040" t="s">
        <v>119</v>
      </c>
      <c r="F1040" t="s">
        <v>1161</v>
      </c>
      <c r="G1040">
        <f t="shared" si="16"/>
        <v>9087.630000000001</v>
      </c>
    </row>
    <row r="1041" spans="1:7" x14ac:dyDescent="0.25">
      <c r="A1041" t="s">
        <v>92</v>
      </c>
      <c r="B1041">
        <v>19954.62</v>
      </c>
      <c r="C1041">
        <v>11360.79</v>
      </c>
      <c r="D1041" t="s">
        <v>107</v>
      </c>
      <c r="E1041" t="s">
        <v>110</v>
      </c>
      <c r="F1041" t="s">
        <v>1162</v>
      </c>
      <c r="G1041">
        <f t="shared" si="16"/>
        <v>-8593.8299999999981</v>
      </c>
    </row>
    <row r="1042" spans="1:7" x14ac:dyDescent="0.25">
      <c r="A1042" t="s">
        <v>95</v>
      </c>
      <c r="B1042">
        <v>6821.84</v>
      </c>
      <c r="C1042">
        <v>11178.9</v>
      </c>
      <c r="D1042" t="s">
        <v>107</v>
      </c>
      <c r="E1042" t="s">
        <v>114</v>
      </c>
      <c r="F1042" t="s">
        <v>1163</v>
      </c>
      <c r="G1042">
        <f t="shared" si="16"/>
        <v>4357.0599999999995</v>
      </c>
    </row>
    <row r="1043" spans="1:7" x14ac:dyDescent="0.25">
      <c r="A1043" t="s">
        <v>99</v>
      </c>
      <c r="B1043">
        <v>10616.98</v>
      </c>
      <c r="C1043">
        <v>6060.97</v>
      </c>
      <c r="D1043" t="s">
        <v>106</v>
      </c>
      <c r="E1043" t="s">
        <v>120</v>
      </c>
      <c r="F1043" t="s">
        <v>1164</v>
      </c>
      <c r="G1043">
        <f t="shared" si="16"/>
        <v>-4556.0099999999993</v>
      </c>
    </row>
    <row r="1044" spans="1:7" x14ac:dyDescent="0.25">
      <c r="A1044" t="s">
        <v>99</v>
      </c>
      <c r="B1044">
        <v>18984.71</v>
      </c>
      <c r="C1044">
        <v>14244.99</v>
      </c>
      <c r="D1044" t="s">
        <v>109</v>
      </c>
      <c r="E1044" t="s">
        <v>119</v>
      </c>
      <c r="F1044" t="s">
        <v>1165</v>
      </c>
      <c r="G1044">
        <f t="shared" si="16"/>
        <v>-4739.7199999999993</v>
      </c>
    </row>
    <row r="1045" spans="1:7" x14ac:dyDescent="0.25">
      <c r="A1045" t="s">
        <v>35</v>
      </c>
      <c r="B1045">
        <v>5630.72</v>
      </c>
      <c r="C1045">
        <v>12957.73</v>
      </c>
      <c r="D1045" t="s">
        <v>106</v>
      </c>
      <c r="E1045" t="s">
        <v>117</v>
      </c>
      <c r="F1045" t="s">
        <v>1166</v>
      </c>
      <c r="G1045">
        <f t="shared" si="16"/>
        <v>7327.0099999999993</v>
      </c>
    </row>
    <row r="1046" spans="1:7" x14ac:dyDescent="0.25">
      <c r="A1046" t="s">
        <v>42</v>
      </c>
      <c r="B1046">
        <v>10303.41</v>
      </c>
      <c r="C1046">
        <v>17864.47</v>
      </c>
      <c r="D1046" t="s">
        <v>107</v>
      </c>
      <c r="E1046" t="s">
        <v>121</v>
      </c>
      <c r="F1046" t="s">
        <v>1167</v>
      </c>
      <c r="G1046">
        <f t="shared" si="16"/>
        <v>7561.0600000000013</v>
      </c>
    </row>
    <row r="1047" spans="1:7" x14ac:dyDescent="0.25">
      <c r="A1047" t="s">
        <v>27</v>
      </c>
      <c r="B1047">
        <v>17616</v>
      </c>
      <c r="C1047">
        <v>6527.95</v>
      </c>
      <c r="D1047" t="s">
        <v>109</v>
      </c>
      <c r="E1047" t="s">
        <v>111</v>
      </c>
      <c r="F1047" t="s">
        <v>1168</v>
      </c>
      <c r="G1047">
        <f t="shared" si="16"/>
        <v>-11088.05</v>
      </c>
    </row>
    <row r="1048" spans="1:7" x14ac:dyDescent="0.25">
      <c r="A1048" t="s">
        <v>32</v>
      </c>
      <c r="B1048">
        <v>10669.9</v>
      </c>
      <c r="C1048">
        <v>18117.919999999998</v>
      </c>
      <c r="D1048" t="s">
        <v>107</v>
      </c>
      <c r="E1048" t="s">
        <v>115</v>
      </c>
      <c r="F1048" t="s">
        <v>1169</v>
      </c>
      <c r="G1048">
        <f t="shared" si="16"/>
        <v>7448.0199999999986</v>
      </c>
    </row>
    <row r="1049" spans="1:7" x14ac:dyDescent="0.25">
      <c r="A1049" t="s">
        <v>96</v>
      </c>
      <c r="B1049">
        <v>7581.12</v>
      </c>
      <c r="C1049">
        <v>7794.33</v>
      </c>
      <c r="D1049" t="s">
        <v>109</v>
      </c>
      <c r="E1049" t="s">
        <v>111</v>
      </c>
      <c r="F1049" t="s">
        <v>1170</v>
      </c>
      <c r="G1049">
        <f t="shared" si="16"/>
        <v>213.21000000000004</v>
      </c>
    </row>
    <row r="1050" spans="1:7" x14ac:dyDescent="0.25">
      <c r="A1050" t="s">
        <v>92</v>
      </c>
      <c r="B1050">
        <v>16701.21</v>
      </c>
      <c r="C1050">
        <v>9144.36</v>
      </c>
      <c r="D1050" t="s">
        <v>108</v>
      </c>
      <c r="E1050" t="s">
        <v>122</v>
      </c>
      <c r="F1050" t="s">
        <v>1171</v>
      </c>
      <c r="G1050">
        <f t="shared" si="16"/>
        <v>-7556.8499999999985</v>
      </c>
    </row>
    <row r="1051" spans="1:7" x14ac:dyDescent="0.25">
      <c r="A1051" t="s">
        <v>9</v>
      </c>
      <c r="B1051">
        <v>10484.48</v>
      </c>
      <c r="C1051">
        <v>9283.11</v>
      </c>
      <c r="D1051" t="s">
        <v>107</v>
      </c>
      <c r="E1051" t="s">
        <v>116</v>
      </c>
      <c r="F1051" t="s">
        <v>1172</v>
      </c>
      <c r="G1051">
        <f t="shared" si="16"/>
        <v>-1201.369999999999</v>
      </c>
    </row>
    <row r="1052" spans="1:7" x14ac:dyDescent="0.25">
      <c r="A1052" t="s">
        <v>44</v>
      </c>
      <c r="B1052">
        <v>10699.82</v>
      </c>
      <c r="C1052">
        <v>12933.87</v>
      </c>
      <c r="D1052" t="s">
        <v>109</v>
      </c>
      <c r="E1052" t="s">
        <v>120</v>
      </c>
      <c r="F1052" t="s">
        <v>1173</v>
      </c>
      <c r="G1052">
        <f t="shared" si="16"/>
        <v>2234.0500000000011</v>
      </c>
    </row>
    <row r="1053" spans="1:7" x14ac:dyDescent="0.25">
      <c r="A1053" t="s">
        <v>39</v>
      </c>
      <c r="B1053">
        <v>5988.25</v>
      </c>
      <c r="C1053">
        <v>14111.99</v>
      </c>
      <c r="D1053" t="s">
        <v>107</v>
      </c>
      <c r="E1053" t="s">
        <v>118</v>
      </c>
      <c r="F1053" t="s">
        <v>1174</v>
      </c>
      <c r="G1053">
        <f t="shared" si="16"/>
        <v>8123.74</v>
      </c>
    </row>
    <row r="1054" spans="1:7" x14ac:dyDescent="0.25">
      <c r="A1054" t="s">
        <v>105</v>
      </c>
      <c r="B1054">
        <v>19044</v>
      </c>
      <c r="C1054">
        <v>8381.6</v>
      </c>
      <c r="D1054" t="s">
        <v>107</v>
      </c>
      <c r="E1054" t="s">
        <v>111</v>
      </c>
      <c r="F1054" t="s">
        <v>1175</v>
      </c>
      <c r="G1054">
        <f t="shared" si="16"/>
        <v>-10662.4</v>
      </c>
    </row>
    <row r="1055" spans="1:7" x14ac:dyDescent="0.25">
      <c r="A1055" t="s">
        <v>41</v>
      </c>
      <c r="B1055">
        <v>16736.47</v>
      </c>
      <c r="C1055">
        <v>6343.68</v>
      </c>
      <c r="D1055" t="s">
        <v>107</v>
      </c>
      <c r="E1055" t="s">
        <v>111</v>
      </c>
      <c r="F1055" t="s">
        <v>1176</v>
      </c>
      <c r="G1055">
        <f t="shared" si="16"/>
        <v>-10392.790000000001</v>
      </c>
    </row>
    <row r="1056" spans="1:7" x14ac:dyDescent="0.25">
      <c r="A1056" t="s">
        <v>43</v>
      </c>
      <c r="B1056">
        <v>14921.11</v>
      </c>
      <c r="C1056">
        <v>12895.5</v>
      </c>
      <c r="D1056" t="s">
        <v>108</v>
      </c>
      <c r="E1056" t="s">
        <v>116</v>
      </c>
      <c r="F1056" t="s">
        <v>1177</v>
      </c>
      <c r="G1056">
        <f t="shared" si="16"/>
        <v>-2025.6100000000006</v>
      </c>
    </row>
    <row r="1057" spans="1:7" x14ac:dyDescent="0.25">
      <c r="A1057" t="s">
        <v>63</v>
      </c>
      <c r="B1057">
        <v>6489.93</v>
      </c>
      <c r="C1057">
        <v>9333.61</v>
      </c>
      <c r="D1057" t="s">
        <v>107</v>
      </c>
      <c r="E1057" t="s">
        <v>111</v>
      </c>
      <c r="F1057" t="s">
        <v>1178</v>
      </c>
      <c r="G1057">
        <f t="shared" si="16"/>
        <v>2843.6800000000003</v>
      </c>
    </row>
    <row r="1058" spans="1:7" x14ac:dyDescent="0.25">
      <c r="A1058" t="s">
        <v>18</v>
      </c>
      <c r="B1058">
        <v>12410.93</v>
      </c>
      <c r="C1058">
        <v>7780.13</v>
      </c>
      <c r="D1058" t="s">
        <v>109</v>
      </c>
      <c r="E1058" t="s">
        <v>113</v>
      </c>
      <c r="F1058" t="s">
        <v>1179</v>
      </c>
      <c r="G1058">
        <f t="shared" si="16"/>
        <v>-4630.8</v>
      </c>
    </row>
    <row r="1059" spans="1:7" x14ac:dyDescent="0.25">
      <c r="A1059" t="s">
        <v>57</v>
      </c>
      <c r="B1059">
        <v>17957.38</v>
      </c>
      <c r="C1059">
        <v>5904.04</v>
      </c>
      <c r="D1059" t="s">
        <v>108</v>
      </c>
      <c r="E1059" t="s">
        <v>111</v>
      </c>
      <c r="F1059" t="s">
        <v>1180</v>
      </c>
      <c r="G1059">
        <f t="shared" si="16"/>
        <v>-12053.34</v>
      </c>
    </row>
    <row r="1060" spans="1:7" x14ac:dyDescent="0.25">
      <c r="A1060" t="s">
        <v>105</v>
      </c>
      <c r="B1060">
        <v>16831.150000000001</v>
      </c>
      <c r="C1060">
        <v>14668.08</v>
      </c>
      <c r="D1060" t="s">
        <v>107</v>
      </c>
      <c r="E1060" t="s">
        <v>119</v>
      </c>
      <c r="F1060" t="s">
        <v>1181</v>
      </c>
      <c r="G1060">
        <f t="shared" si="16"/>
        <v>-2163.0700000000015</v>
      </c>
    </row>
    <row r="1061" spans="1:7" x14ac:dyDescent="0.25">
      <c r="A1061" t="s">
        <v>87</v>
      </c>
      <c r="B1061">
        <v>7978.14</v>
      </c>
      <c r="C1061">
        <v>10351.870000000001</v>
      </c>
      <c r="D1061" t="s">
        <v>109</v>
      </c>
      <c r="E1061" t="s">
        <v>116</v>
      </c>
      <c r="F1061" t="s">
        <v>1182</v>
      </c>
      <c r="G1061">
        <f t="shared" si="16"/>
        <v>2373.7300000000005</v>
      </c>
    </row>
    <row r="1062" spans="1:7" x14ac:dyDescent="0.25">
      <c r="A1062" t="s">
        <v>90</v>
      </c>
      <c r="B1062">
        <v>7327.98</v>
      </c>
      <c r="C1062">
        <v>9918.7900000000009</v>
      </c>
      <c r="D1062" t="s">
        <v>108</v>
      </c>
      <c r="E1062" t="s">
        <v>112</v>
      </c>
      <c r="F1062" t="s">
        <v>1183</v>
      </c>
      <c r="G1062">
        <f t="shared" si="16"/>
        <v>2590.8100000000013</v>
      </c>
    </row>
    <row r="1063" spans="1:7" x14ac:dyDescent="0.25">
      <c r="A1063" t="s">
        <v>84</v>
      </c>
      <c r="B1063">
        <v>13701.71</v>
      </c>
      <c r="C1063">
        <v>19353.37</v>
      </c>
      <c r="D1063" t="s">
        <v>108</v>
      </c>
      <c r="E1063" t="s">
        <v>117</v>
      </c>
      <c r="F1063" t="s">
        <v>1184</v>
      </c>
      <c r="G1063">
        <f t="shared" si="16"/>
        <v>5651.66</v>
      </c>
    </row>
    <row r="1064" spans="1:7" x14ac:dyDescent="0.25">
      <c r="A1064" t="s">
        <v>52</v>
      </c>
      <c r="B1064">
        <v>16507.09</v>
      </c>
      <c r="C1064">
        <v>6069.38</v>
      </c>
      <c r="D1064" t="s">
        <v>109</v>
      </c>
      <c r="E1064" t="s">
        <v>122</v>
      </c>
      <c r="F1064" t="s">
        <v>1185</v>
      </c>
      <c r="G1064">
        <f t="shared" si="16"/>
        <v>-10437.709999999999</v>
      </c>
    </row>
    <row r="1065" spans="1:7" x14ac:dyDescent="0.25">
      <c r="A1065" t="s">
        <v>13</v>
      </c>
      <c r="B1065">
        <v>9821.07</v>
      </c>
      <c r="C1065">
        <v>16268.56</v>
      </c>
      <c r="D1065" t="s">
        <v>109</v>
      </c>
      <c r="E1065" t="s">
        <v>119</v>
      </c>
      <c r="F1065" t="s">
        <v>1186</v>
      </c>
      <c r="G1065">
        <f t="shared" si="16"/>
        <v>6447.49</v>
      </c>
    </row>
    <row r="1066" spans="1:7" x14ac:dyDescent="0.25">
      <c r="A1066" t="s">
        <v>59</v>
      </c>
      <c r="B1066">
        <v>7780.54</v>
      </c>
      <c r="C1066">
        <v>5934.77</v>
      </c>
      <c r="D1066" t="s">
        <v>109</v>
      </c>
      <c r="E1066" t="s">
        <v>116</v>
      </c>
      <c r="F1066" t="s">
        <v>1187</v>
      </c>
      <c r="G1066">
        <f t="shared" si="16"/>
        <v>-1845.7699999999995</v>
      </c>
    </row>
    <row r="1067" spans="1:7" x14ac:dyDescent="0.25">
      <c r="A1067" t="s">
        <v>51</v>
      </c>
      <c r="B1067">
        <v>7817.05</v>
      </c>
      <c r="C1067">
        <v>6452.71</v>
      </c>
      <c r="D1067" t="s">
        <v>106</v>
      </c>
      <c r="E1067" t="s">
        <v>119</v>
      </c>
      <c r="F1067" t="s">
        <v>1188</v>
      </c>
      <c r="G1067">
        <f t="shared" si="16"/>
        <v>-1364.3400000000001</v>
      </c>
    </row>
    <row r="1068" spans="1:7" x14ac:dyDescent="0.25">
      <c r="A1068" t="s">
        <v>19</v>
      </c>
      <c r="B1068">
        <v>19593.23</v>
      </c>
      <c r="C1068">
        <v>13245.78</v>
      </c>
      <c r="D1068" t="s">
        <v>108</v>
      </c>
      <c r="E1068" t="s">
        <v>119</v>
      </c>
      <c r="F1068" t="s">
        <v>1189</v>
      </c>
      <c r="G1068">
        <f t="shared" si="16"/>
        <v>-6347.4499999999989</v>
      </c>
    </row>
    <row r="1069" spans="1:7" x14ac:dyDescent="0.25">
      <c r="A1069" t="s">
        <v>37</v>
      </c>
      <c r="B1069">
        <v>8252.48</v>
      </c>
      <c r="C1069">
        <v>20343.509999999998</v>
      </c>
      <c r="D1069" t="s">
        <v>107</v>
      </c>
      <c r="E1069" t="s">
        <v>121</v>
      </c>
      <c r="F1069" t="s">
        <v>1190</v>
      </c>
      <c r="G1069">
        <f t="shared" si="16"/>
        <v>12091.029999999999</v>
      </c>
    </row>
    <row r="1070" spans="1:7" x14ac:dyDescent="0.25">
      <c r="A1070" t="s">
        <v>39</v>
      </c>
      <c r="B1070">
        <v>12809.63</v>
      </c>
      <c r="C1070">
        <v>18598.71</v>
      </c>
      <c r="D1070" t="s">
        <v>106</v>
      </c>
      <c r="E1070" t="s">
        <v>122</v>
      </c>
      <c r="F1070" t="s">
        <v>1191</v>
      </c>
      <c r="G1070">
        <f t="shared" si="16"/>
        <v>5789.08</v>
      </c>
    </row>
    <row r="1071" spans="1:7" x14ac:dyDescent="0.25">
      <c r="A1071" t="s">
        <v>76</v>
      </c>
      <c r="B1071">
        <v>15282.89</v>
      </c>
      <c r="C1071">
        <v>6838.78</v>
      </c>
      <c r="D1071" t="s">
        <v>108</v>
      </c>
      <c r="E1071" t="s">
        <v>122</v>
      </c>
      <c r="F1071" t="s">
        <v>1192</v>
      </c>
      <c r="G1071">
        <f t="shared" si="16"/>
        <v>-8444.11</v>
      </c>
    </row>
    <row r="1072" spans="1:7" x14ac:dyDescent="0.25">
      <c r="A1072" t="s">
        <v>58</v>
      </c>
      <c r="B1072">
        <v>13149.83</v>
      </c>
      <c r="C1072">
        <v>15060.28</v>
      </c>
      <c r="D1072" t="s">
        <v>109</v>
      </c>
      <c r="E1072" t="s">
        <v>116</v>
      </c>
      <c r="F1072" t="s">
        <v>1193</v>
      </c>
      <c r="G1072">
        <f t="shared" si="16"/>
        <v>1910.4500000000007</v>
      </c>
    </row>
    <row r="1073" spans="1:7" x14ac:dyDescent="0.25">
      <c r="A1073" t="s">
        <v>28</v>
      </c>
      <c r="B1073">
        <v>9726.59</v>
      </c>
      <c r="C1073">
        <v>13309.49</v>
      </c>
      <c r="D1073" t="s">
        <v>107</v>
      </c>
      <c r="E1073" t="s">
        <v>116</v>
      </c>
      <c r="F1073" t="s">
        <v>1194</v>
      </c>
      <c r="G1073">
        <f t="shared" si="16"/>
        <v>3582.8999999999996</v>
      </c>
    </row>
    <row r="1074" spans="1:7" x14ac:dyDescent="0.25">
      <c r="A1074" t="s">
        <v>56</v>
      </c>
      <c r="B1074">
        <v>12169.79</v>
      </c>
      <c r="C1074">
        <v>15177.97</v>
      </c>
      <c r="D1074" t="s">
        <v>106</v>
      </c>
      <c r="E1074" t="s">
        <v>122</v>
      </c>
      <c r="F1074" t="s">
        <v>1195</v>
      </c>
      <c r="G1074">
        <f t="shared" si="16"/>
        <v>3008.1799999999985</v>
      </c>
    </row>
    <row r="1075" spans="1:7" x14ac:dyDescent="0.25">
      <c r="A1075" t="s">
        <v>33</v>
      </c>
      <c r="B1075">
        <v>6884.84</v>
      </c>
      <c r="C1075">
        <v>17884.25</v>
      </c>
      <c r="D1075" t="s">
        <v>107</v>
      </c>
      <c r="E1075" t="s">
        <v>114</v>
      </c>
      <c r="F1075" t="s">
        <v>1196</v>
      </c>
      <c r="G1075">
        <f t="shared" si="16"/>
        <v>10999.41</v>
      </c>
    </row>
    <row r="1076" spans="1:7" x14ac:dyDescent="0.25">
      <c r="A1076" t="s">
        <v>39</v>
      </c>
      <c r="B1076">
        <v>18441.32</v>
      </c>
      <c r="C1076">
        <v>9834.81</v>
      </c>
      <c r="D1076" t="s">
        <v>106</v>
      </c>
      <c r="E1076" t="s">
        <v>115</v>
      </c>
      <c r="F1076" t="s">
        <v>1197</v>
      </c>
      <c r="G1076">
        <f t="shared" si="16"/>
        <v>-8606.51</v>
      </c>
    </row>
    <row r="1077" spans="1:7" x14ac:dyDescent="0.25">
      <c r="A1077" t="s">
        <v>21</v>
      </c>
      <c r="B1077">
        <v>5433.61</v>
      </c>
      <c r="C1077">
        <v>18270.23</v>
      </c>
      <c r="D1077" t="s">
        <v>107</v>
      </c>
      <c r="E1077" t="s">
        <v>112</v>
      </c>
      <c r="F1077" t="s">
        <v>1198</v>
      </c>
      <c r="G1077">
        <f t="shared" si="16"/>
        <v>12836.619999999999</v>
      </c>
    </row>
    <row r="1078" spans="1:7" x14ac:dyDescent="0.25">
      <c r="A1078" t="s">
        <v>28</v>
      </c>
      <c r="B1078">
        <v>15753.68</v>
      </c>
      <c r="C1078">
        <v>18508.189999999999</v>
      </c>
      <c r="D1078" t="s">
        <v>107</v>
      </c>
      <c r="E1078" t="s">
        <v>115</v>
      </c>
      <c r="F1078" t="s">
        <v>1199</v>
      </c>
      <c r="G1078">
        <f t="shared" si="16"/>
        <v>2754.5099999999984</v>
      </c>
    </row>
    <row r="1079" spans="1:7" x14ac:dyDescent="0.25">
      <c r="A1079" t="s">
        <v>78</v>
      </c>
      <c r="B1079">
        <v>7405.8</v>
      </c>
      <c r="C1079">
        <v>9366.99</v>
      </c>
      <c r="D1079" t="s">
        <v>107</v>
      </c>
      <c r="E1079" t="s">
        <v>116</v>
      </c>
      <c r="F1079" t="s">
        <v>1200</v>
      </c>
      <c r="G1079">
        <f t="shared" si="16"/>
        <v>1961.1899999999996</v>
      </c>
    </row>
    <row r="1080" spans="1:7" x14ac:dyDescent="0.25">
      <c r="A1080" t="s">
        <v>20</v>
      </c>
      <c r="B1080">
        <v>10990.89</v>
      </c>
      <c r="C1080">
        <v>18883.88</v>
      </c>
      <c r="D1080" t="s">
        <v>106</v>
      </c>
      <c r="E1080" t="s">
        <v>114</v>
      </c>
      <c r="F1080" t="s">
        <v>1201</v>
      </c>
      <c r="G1080">
        <f t="shared" si="16"/>
        <v>7892.9900000000016</v>
      </c>
    </row>
    <row r="1081" spans="1:7" x14ac:dyDescent="0.25">
      <c r="A1081" t="s">
        <v>33</v>
      </c>
      <c r="B1081">
        <v>19671.54</v>
      </c>
      <c r="C1081">
        <v>16700.84</v>
      </c>
      <c r="D1081" t="s">
        <v>106</v>
      </c>
      <c r="E1081" t="s">
        <v>110</v>
      </c>
      <c r="F1081" t="s">
        <v>1202</v>
      </c>
      <c r="G1081">
        <f t="shared" si="16"/>
        <v>-2970.7000000000007</v>
      </c>
    </row>
    <row r="1082" spans="1:7" x14ac:dyDescent="0.25">
      <c r="A1082" t="s">
        <v>95</v>
      </c>
      <c r="B1082">
        <v>17250.87</v>
      </c>
      <c r="C1082">
        <v>13786.46</v>
      </c>
      <c r="D1082" t="s">
        <v>108</v>
      </c>
      <c r="E1082" t="s">
        <v>120</v>
      </c>
      <c r="F1082" t="s">
        <v>1203</v>
      </c>
      <c r="G1082">
        <f t="shared" si="16"/>
        <v>-3464.41</v>
      </c>
    </row>
    <row r="1083" spans="1:7" x14ac:dyDescent="0.25">
      <c r="A1083" t="s">
        <v>20</v>
      </c>
      <c r="B1083">
        <v>6832.03</v>
      </c>
      <c r="C1083">
        <v>9363.43</v>
      </c>
      <c r="D1083" t="s">
        <v>109</v>
      </c>
      <c r="E1083" t="s">
        <v>121</v>
      </c>
      <c r="F1083" t="s">
        <v>1204</v>
      </c>
      <c r="G1083">
        <f t="shared" si="16"/>
        <v>2531.4000000000005</v>
      </c>
    </row>
    <row r="1084" spans="1:7" x14ac:dyDescent="0.25">
      <c r="A1084" t="s">
        <v>73</v>
      </c>
      <c r="B1084">
        <v>12612.84</v>
      </c>
      <c r="C1084">
        <v>9495.67</v>
      </c>
      <c r="D1084" t="s">
        <v>106</v>
      </c>
      <c r="E1084" t="s">
        <v>111</v>
      </c>
      <c r="F1084" t="s">
        <v>1205</v>
      </c>
      <c r="G1084">
        <f t="shared" si="16"/>
        <v>-3117.17</v>
      </c>
    </row>
    <row r="1085" spans="1:7" x14ac:dyDescent="0.25">
      <c r="A1085" t="s">
        <v>104</v>
      </c>
      <c r="B1085">
        <v>5620.94</v>
      </c>
      <c r="C1085">
        <v>17208.11</v>
      </c>
      <c r="D1085" t="s">
        <v>106</v>
      </c>
      <c r="E1085" t="s">
        <v>117</v>
      </c>
      <c r="F1085" t="s">
        <v>1206</v>
      </c>
      <c r="G1085">
        <f t="shared" si="16"/>
        <v>11587.170000000002</v>
      </c>
    </row>
    <row r="1086" spans="1:7" x14ac:dyDescent="0.25">
      <c r="A1086" t="s">
        <v>68</v>
      </c>
      <c r="B1086">
        <v>15448.24</v>
      </c>
      <c r="C1086">
        <v>16180.89</v>
      </c>
      <c r="D1086" t="s">
        <v>108</v>
      </c>
      <c r="E1086" t="s">
        <v>120</v>
      </c>
      <c r="F1086" t="s">
        <v>1207</v>
      </c>
      <c r="G1086">
        <f t="shared" si="16"/>
        <v>732.64999999999964</v>
      </c>
    </row>
    <row r="1087" spans="1:7" x14ac:dyDescent="0.25">
      <c r="A1087" t="s">
        <v>62</v>
      </c>
      <c r="B1087">
        <v>11590.31</v>
      </c>
      <c r="C1087">
        <v>17321.91</v>
      </c>
      <c r="D1087" t="s">
        <v>107</v>
      </c>
      <c r="E1087" t="s">
        <v>120</v>
      </c>
      <c r="F1087" t="s">
        <v>1208</v>
      </c>
      <c r="G1087">
        <f t="shared" si="16"/>
        <v>5731.6</v>
      </c>
    </row>
    <row r="1088" spans="1:7" x14ac:dyDescent="0.25">
      <c r="A1088" t="s">
        <v>51</v>
      </c>
      <c r="B1088">
        <v>9625.4599999999991</v>
      </c>
      <c r="C1088">
        <v>4991.4799999999996</v>
      </c>
      <c r="D1088" t="s">
        <v>107</v>
      </c>
      <c r="E1088" t="s">
        <v>120</v>
      </c>
      <c r="F1088" t="s">
        <v>1209</v>
      </c>
      <c r="G1088">
        <f t="shared" si="16"/>
        <v>-4633.9799999999996</v>
      </c>
    </row>
    <row r="1089" spans="1:7" x14ac:dyDescent="0.25">
      <c r="A1089" t="s">
        <v>99</v>
      </c>
      <c r="B1089">
        <v>8801.15</v>
      </c>
      <c r="C1089">
        <v>16098.38</v>
      </c>
      <c r="D1089" t="s">
        <v>108</v>
      </c>
      <c r="E1089" t="s">
        <v>116</v>
      </c>
      <c r="F1089" t="s">
        <v>1210</v>
      </c>
      <c r="G1089">
        <f t="shared" si="16"/>
        <v>7297.23</v>
      </c>
    </row>
    <row r="1090" spans="1:7" x14ac:dyDescent="0.25">
      <c r="A1090" t="s">
        <v>82</v>
      </c>
      <c r="B1090">
        <v>5390.09</v>
      </c>
      <c r="C1090">
        <v>10201.56</v>
      </c>
      <c r="D1090" t="s">
        <v>106</v>
      </c>
      <c r="E1090" t="s">
        <v>117</v>
      </c>
      <c r="F1090" t="s">
        <v>1211</v>
      </c>
      <c r="G1090">
        <f t="shared" ref="G1090:G1153" si="17">C1090-B1090</f>
        <v>4811.4699999999993</v>
      </c>
    </row>
    <row r="1091" spans="1:7" x14ac:dyDescent="0.25">
      <c r="A1091" t="s">
        <v>85</v>
      </c>
      <c r="B1091">
        <v>6123.2</v>
      </c>
      <c r="C1091">
        <v>12958.79</v>
      </c>
      <c r="D1091" t="s">
        <v>107</v>
      </c>
      <c r="E1091" t="s">
        <v>122</v>
      </c>
      <c r="F1091" t="s">
        <v>1212</v>
      </c>
      <c r="G1091">
        <f t="shared" si="17"/>
        <v>6835.5900000000011</v>
      </c>
    </row>
    <row r="1092" spans="1:7" x14ac:dyDescent="0.25">
      <c r="A1092" t="s">
        <v>75</v>
      </c>
      <c r="B1092">
        <v>17384.12</v>
      </c>
      <c r="C1092">
        <v>10952.52</v>
      </c>
      <c r="D1092" t="s">
        <v>108</v>
      </c>
      <c r="E1092" t="s">
        <v>112</v>
      </c>
      <c r="F1092" t="s">
        <v>1213</v>
      </c>
      <c r="G1092">
        <f t="shared" si="17"/>
        <v>-6431.5999999999985</v>
      </c>
    </row>
    <row r="1093" spans="1:7" x14ac:dyDescent="0.25">
      <c r="A1093" t="s">
        <v>31</v>
      </c>
      <c r="B1093">
        <v>10557.07</v>
      </c>
      <c r="C1093">
        <v>15012.9</v>
      </c>
      <c r="D1093" t="s">
        <v>108</v>
      </c>
      <c r="E1093" t="s">
        <v>114</v>
      </c>
      <c r="F1093" t="s">
        <v>1214</v>
      </c>
      <c r="G1093">
        <f t="shared" si="17"/>
        <v>4455.83</v>
      </c>
    </row>
    <row r="1094" spans="1:7" x14ac:dyDescent="0.25">
      <c r="A1094" t="s">
        <v>70</v>
      </c>
      <c r="B1094">
        <v>14690.61</v>
      </c>
      <c r="C1094">
        <v>18645.28</v>
      </c>
      <c r="D1094" t="s">
        <v>106</v>
      </c>
      <c r="E1094" t="s">
        <v>119</v>
      </c>
      <c r="F1094" t="s">
        <v>1215</v>
      </c>
      <c r="G1094">
        <f t="shared" si="17"/>
        <v>3954.6699999999983</v>
      </c>
    </row>
    <row r="1095" spans="1:7" x14ac:dyDescent="0.25">
      <c r="A1095" t="s">
        <v>58</v>
      </c>
      <c r="B1095">
        <v>8476.2800000000007</v>
      </c>
      <c r="C1095">
        <v>10033.35</v>
      </c>
      <c r="D1095" t="s">
        <v>109</v>
      </c>
      <c r="E1095" t="s">
        <v>110</v>
      </c>
      <c r="F1095" t="s">
        <v>1216</v>
      </c>
      <c r="G1095">
        <f t="shared" si="17"/>
        <v>1557.0699999999997</v>
      </c>
    </row>
    <row r="1096" spans="1:7" x14ac:dyDescent="0.25">
      <c r="A1096" t="s">
        <v>89</v>
      </c>
      <c r="B1096">
        <v>12543.56</v>
      </c>
      <c r="C1096">
        <v>6987.83</v>
      </c>
      <c r="D1096" t="s">
        <v>106</v>
      </c>
      <c r="E1096" t="s">
        <v>116</v>
      </c>
      <c r="F1096" t="s">
        <v>1217</v>
      </c>
      <c r="G1096">
        <f t="shared" si="17"/>
        <v>-5555.73</v>
      </c>
    </row>
    <row r="1097" spans="1:7" x14ac:dyDescent="0.25">
      <c r="A1097" t="s">
        <v>39</v>
      </c>
      <c r="B1097">
        <v>5959.07</v>
      </c>
      <c r="C1097">
        <v>18111.46</v>
      </c>
      <c r="D1097" t="s">
        <v>108</v>
      </c>
      <c r="E1097" t="s">
        <v>119</v>
      </c>
      <c r="F1097" t="s">
        <v>1218</v>
      </c>
      <c r="G1097">
        <f t="shared" si="17"/>
        <v>12152.39</v>
      </c>
    </row>
    <row r="1098" spans="1:7" x14ac:dyDescent="0.25">
      <c r="A1098" t="s">
        <v>38</v>
      </c>
      <c r="B1098">
        <v>6767.63</v>
      </c>
      <c r="C1098">
        <v>10868.67</v>
      </c>
      <c r="D1098" t="s">
        <v>107</v>
      </c>
      <c r="E1098" t="s">
        <v>115</v>
      </c>
      <c r="F1098" t="s">
        <v>1219</v>
      </c>
      <c r="G1098">
        <f t="shared" si="17"/>
        <v>4101.04</v>
      </c>
    </row>
    <row r="1099" spans="1:7" x14ac:dyDescent="0.25">
      <c r="A1099" t="s">
        <v>32</v>
      </c>
      <c r="B1099">
        <v>10558.06</v>
      </c>
      <c r="C1099">
        <v>6974.39</v>
      </c>
      <c r="D1099" t="s">
        <v>109</v>
      </c>
      <c r="E1099" t="s">
        <v>111</v>
      </c>
      <c r="F1099" t="s">
        <v>1220</v>
      </c>
      <c r="G1099">
        <f t="shared" si="17"/>
        <v>-3583.6699999999992</v>
      </c>
    </row>
    <row r="1100" spans="1:7" x14ac:dyDescent="0.25">
      <c r="A1100" t="s">
        <v>32</v>
      </c>
      <c r="B1100">
        <v>7732.97</v>
      </c>
      <c r="C1100">
        <v>16962.14</v>
      </c>
      <c r="D1100" t="s">
        <v>108</v>
      </c>
      <c r="E1100" t="s">
        <v>112</v>
      </c>
      <c r="F1100" t="s">
        <v>1221</v>
      </c>
      <c r="G1100">
        <f t="shared" si="17"/>
        <v>9229.1699999999983</v>
      </c>
    </row>
    <row r="1101" spans="1:7" x14ac:dyDescent="0.25">
      <c r="A1101" t="s">
        <v>91</v>
      </c>
      <c r="B1101">
        <v>16883.259999999998</v>
      </c>
      <c r="C1101">
        <v>7088.01</v>
      </c>
      <c r="D1101" t="s">
        <v>109</v>
      </c>
      <c r="E1101" t="s">
        <v>122</v>
      </c>
      <c r="F1101" t="s">
        <v>1222</v>
      </c>
      <c r="G1101">
        <f t="shared" si="17"/>
        <v>-9795.2499999999982</v>
      </c>
    </row>
    <row r="1102" spans="1:7" x14ac:dyDescent="0.25">
      <c r="A1102" t="s">
        <v>73</v>
      </c>
      <c r="B1102">
        <v>10980.29</v>
      </c>
      <c r="C1102">
        <v>11211.18</v>
      </c>
      <c r="D1102" t="s">
        <v>108</v>
      </c>
      <c r="E1102" t="s">
        <v>122</v>
      </c>
      <c r="F1102" t="s">
        <v>1223</v>
      </c>
      <c r="G1102">
        <f t="shared" si="17"/>
        <v>230.88999999999942</v>
      </c>
    </row>
    <row r="1103" spans="1:7" x14ac:dyDescent="0.25">
      <c r="A1103" t="s">
        <v>74</v>
      </c>
      <c r="B1103">
        <v>14372.09</v>
      </c>
      <c r="C1103">
        <v>11183.87</v>
      </c>
      <c r="D1103" t="s">
        <v>109</v>
      </c>
      <c r="E1103" t="s">
        <v>122</v>
      </c>
      <c r="F1103" t="s">
        <v>1224</v>
      </c>
      <c r="G1103">
        <f t="shared" si="17"/>
        <v>-3188.2199999999993</v>
      </c>
    </row>
    <row r="1104" spans="1:7" x14ac:dyDescent="0.25">
      <c r="A1104" t="s">
        <v>21</v>
      </c>
      <c r="B1104">
        <v>7301.91</v>
      </c>
      <c r="C1104">
        <v>15177.16</v>
      </c>
      <c r="D1104" t="s">
        <v>107</v>
      </c>
      <c r="E1104" t="s">
        <v>117</v>
      </c>
      <c r="F1104" t="s">
        <v>1225</v>
      </c>
      <c r="G1104">
        <f t="shared" si="17"/>
        <v>7875.25</v>
      </c>
    </row>
    <row r="1105" spans="1:7" x14ac:dyDescent="0.25">
      <c r="A1105" t="s">
        <v>10</v>
      </c>
      <c r="B1105">
        <v>18616.02</v>
      </c>
      <c r="C1105">
        <v>14285.14</v>
      </c>
      <c r="D1105" t="s">
        <v>108</v>
      </c>
      <c r="E1105" t="s">
        <v>114</v>
      </c>
      <c r="F1105" t="s">
        <v>1226</v>
      </c>
      <c r="G1105">
        <f t="shared" si="17"/>
        <v>-4330.880000000001</v>
      </c>
    </row>
    <row r="1106" spans="1:7" x14ac:dyDescent="0.25">
      <c r="A1106" t="s">
        <v>72</v>
      </c>
      <c r="B1106">
        <v>12998.64</v>
      </c>
      <c r="C1106">
        <v>6516.86</v>
      </c>
      <c r="D1106" t="s">
        <v>106</v>
      </c>
      <c r="E1106" t="s">
        <v>116</v>
      </c>
      <c r="F1106" t="s">
        <v>1227</v>
      </c>
      <c r="G1106">
        <f t="shared" si="17"/>
        <v>-6481.78</v>
      </c>
    </row>
    <row r="1107" spans="1:7" x14ac:dyDescent="0.25">
      <c r="A1107" t="s">
        <v>94</v>
      </c>
      <c r="B1107">
        <v>16696.18</v>
      </c>
      <c r="C1107">
        <v>16178.28</v>
      </c>
      <c r="D1107" t="s">
        <v>106</v>
      </c>
      <c r="E1107" t="s">
        <v>118</v>
      </c>
      <c r="F1107" t="s">
        <v>1228</v>
      </c>
      <c r="G1107">
        <f t="shared" si="17"/>
        <v>-517.89999999999964</v>
      </c>
    </row>
    <row r="1108" spans="1:7" x14ac:dyDescent="0.25">
      <c r="A1108" t="s">
        <v>51</v>
      </c>
      <c r="B1108">
        <v>7750.93</v>
      </c>
      <c r="C1108">
        <v>6625.12</v>
      </c>
      <c r="D1108" t="s">
        <v>106</v>
      </c>
      <c r="E1108" t="s">
        <v>122</v>
      </c>
      <c r="F1108" t="s">
        <v>1229</v>
      </c>
      <c r="G1108">
        <f t="shared" si="17"/>
        <v>-1125.8100000000004</v>
      </c>
    </row>
    <row r="1109" spans="1:7" x14ac:dyDescent="0.25">
      <c r="A1109" t="s">
        <v>12</v>
      </c>
      <c r="B1109">
        <v>19224</v>
      </c>
      <c r="C1109">
        <v>8116.33</v>
      </c>
      <c r="D1109" t="s">
        <v>108</v>
      </c>
      <c r="E1109" t="s">
        <v>119</v>
      </c>
      <c r="F1109" t="s">
        <v>1230</v>
      </c>
      <c r="G1109">
        <f t="shared" si="17"/>
        <v>-11107.67</v>
      </c>
    </row>
    <row r="1110" spans="1:7" x14ac:dyDescent="0.25">
      <c r="A1110" t="s">
        <v>86</v>
      </c>
      <c r="B1110">
        <v>5530.98</v>
      </c>
      <c r="C1110">
        <v>11965.49</v>
      </c>
      <c r="D1110" t="s">
        <v>108</v>
      </c>
      <c r="E1110" t="s">
        <v>111</v>
      </c>
      <c r="F1110" t="s">
        <v>1231</v>
      </c>
      <c r="G1110">
        <f t="shared" si="17"/>
        <v>6434.51</v>
      </c>
    </row>
    <row r="1111" spans="1:7" x14ac:dyDescent="0.25">
      <c r="A1111" t="s">
        <v>100</v>
      </c>
      <c r="B1111">
        <v>10959.41</v>
      </c>
      <c r="C1111">
        <v>5375.56</v>
      </c>
      <c r="D1111" t="s">
        <v>106</v>
      </c>
      <c r="E1111" t="s">
        <v>115</v>
      </c>
      <c r="F1111" t="s">
        <v>1232</v>
      </c>
      <c r="G1111">
        <f t="shared" si="17"/>
        <v>-5583.8499999999995</v>
      </c>
    </row>
    <row r="1112" spans="1:7" x14ac:dyDescent="0.25">
      <c r="A1112" t="s">
        <v>43</v>
      </c>
      <c r="B1112">
        <v>12255.28</v>
      </c>
      <c r="C1112">
        <v>14111.8</v>
      </c>
      <c r="D1112" t="s">
        <v>107</v>
      </c>
      <c r="E1112" t="s">
        <v>116</v>
      </c>
      <c r="F1112" t="s">
        <v>1233</v>
      </c>
      <c r="G1112">
        <f t="shared" si="17"/>
        <v>1856.5199999999986</v>
      </c>
    </row>
    <row r="1113" spans="1:7" x14ac:dyDescent="0.25">
      <c r="A1113" t="s">
        <v>26</v>
      </c>
      <c r="B1113">
        <v>19361.93</v>
      </c>
      <c r="C1113">
        <v>14553.62</v>
      </c>
      <c r="D1113" t="s">
        <v>106</v>
      </c>
      <c r="E1113" t="s">
        <v>119</v>
      </c>
      <c r="F1113" t="s">
        <v>1234</v>
      </c>
      <c r="G1113">
        <f t="shared" si="17"/>
        <v>-4808.3099999999995</v>
      </c>
    </row>
    <row r="1114" spans="1:7" x14ac:dyDescent="0.25">
      <c r="A1114" t="s">
        <v>89</v>
      </c>
      <c r="B1114">
        <v>5314.38</v>
      </c>
      <c r="C1114">
        <v>7503.44</v>
      </c>
      <c r="D1114" t="s">
        <v>109</v>
      </c>
      <c r="E1114" t="s">
        <v>111</v>
      </c>
      <c r="F1114" t="s">
        <v>1235</v>
      </c>
      <c r="G1114">
        <f t="shared" si="17"/>
        <v>2189.0599999999995</v>
      </c>
    </row>
    <row r="1115" spans="1:7" x14ac:dyDescent="0.25">
      <c r="A1115" t="s">
        <v>12</v>
      </c>
      <c r="B1115">
        <v>5787.18</v>
      </c>
      <c r="C1115">
        <v>10151.89</v>
      </c>
      <c r="D1115" t="s">
        <v>109</v>
      </c>
      <c r="E1115" t="s">
        <v>112</v>
      </c>
      <c r="F1115" t="s">
        <v>1236</v>
      </c>
      <c r="G1115">
        <f t="shared" si="17"/>
        <v>4364.7099999999991</v>
      </c>
    </row>
    <row r="1116" spans="1:7" x14ac:dyDescent="0.25">
      <c r="A1116" t="s">
        <v>39</v>
      </c>
      <c r="B1116">
        <v>7751.67</v>
      </c>
      <c r="C1116">
        <v>12749.5</v>
      </c>
      <c r="D1116" t="s">
        <v>106</v>
      </c>
      <c r="E1116" t="s">
        <v>118</v>
      </c>
      <c r="F1116" t="s">
        <v>1237</v>
      </c>
      <c r="G1116">
        <f t="shared" si="17"/>
        <v>4997.83</v>
      </c>
    </row>
    <row r="1117" spans="1:7" x14ac:dyDescent="0.25">
      <c r="A1117" t="s">
        <v>52</v>
      </c>
      <c r="B1117">
        <v>11756.44</v>
      </c>
      <c r="C1117">
        <v>5848.56</v>
      </c>
      <c r="D1117" t="s">
        <v>108</v>
      </c>
      <c r="E1117" t="s">
        <v>113</v>
      </c>
      <c r="F1117" t="s">
        <v>1238</v>
      </c>
      <c r="G1117">
        <f t="shared" si="17"/>
        <v>-5907.88</v>
      </c>
    </row>
    <row r="1118" spans="1:7" x14ac:dyDescent="0.25">
      <c r="A1118" t="s">
        <v>19</v>
      </c>
      <c r="B1118">
        <v>6887.21</v>
      </c>
      <c r="C1118">
        <v>15657.25</v>
      </c>
      <c r="D1118" t="s">
        <v>107</v>
      </c>
      <c r="E1118" t="s">
        <v>121</v>
      </c>
      <c r="F1118" t="s">
        <v>1239</v>
      </c>
      <c r="G1118">
        <f t="shared" si="17"/>
        <v>8770.0400000000009</v>
      </c>
    </row>
    <row r="1119" spans="1:7" x14ac:dyDescent="0.25">
      <c r="A1119" t="s">
        <v>51</v>
      </c>
      <c r="B1119">
        <v>5791.08</v>
      </c>
      <c r="C1119">
        <v>9538.1200000000008</v>
      </c>
      <c r="D1119" t="s">
        <v>107</v>
      </c>
      <c r="E1119" t="s">
        <v>118</v>
      </c>
      <c r="F1119" t="s">
        <v>1240</v>
      </c>
      <c r="G1119">
        <f t="shared" si="17"/>
        <v>3747.0400000000009</v>
      </c>
    </row>
    <row r="1120" spans="1:7" x14ac:dyDescent="0.25">
      <c r="A1120" t="s">
        <v>100</v>
      </c>
      <c r="B1120">
        <v>16528.66</v>
      </c>
      <c r="C1120">
        <v>8396.23</v>
      </c>
      <c r="D1120" t="s">
        <v>106</v>
      </c>
      <c r="E1120" t="s">
        <v>111</v>
      </c>
      <c r="F1120" t="s">
        <v>1241</v>
      </c>
      <c r="G1120">
        <f t="shared" si="17"/>
        <v>-8132.43</v>
      </c>
    </row>
    <row r="1121" spans="1:7" x14ac:dyDescent="0.25">
      <c r="A1121" t="s">
        <v>17</v>
      </c>
      <c r="B1121">
        <v>18648.41</v>
      </c>
      <c r="C1121">
        <v>5641.49</v>
      </c>
      <c r="D1121" t="s">
        <v>108</v>
      </c>
      <c r="E1121" t="s">
        <v>111</v>
      </c>
      <c r="F1121" t="s">
        <v>1242</v>
      </c>
      <c r="G1121">
        <f t="shared" si="17"/>
        <v>-13006.92</v>
      </c>
    </row>
    <row r="1122" spans="1:7" x14ac:dyDescent="0.25">
      <c r="A1122" t="s">
        <v>78</v>
      </c>
      <c r="B1122">
        <v>17124.93</v>
      </c>
      <c r="C1122">
        <v>17947.330000000002</v>
      </c>
      <c r="D1122" t="s">
        <v>109</v>
      </c>
      <c r="E1122" t="s">
        <v>120</v>
      </c>
      <c r="F1122" t="s">
        <v>1243</v>
      </c>
      <c r="G1122">
        <f t="shared" si="17"/>
        <v>822.40000000000146</v>
      </c>
    </row>
    <row r="1123" spans="1:7" x14ac:dyDescent="0.25">
      <c r="A1123" t="s">
        <v>41</v>
      </c>
      <c r="B1123">
        <v>19673.560000000001</v>
      </c>
      <c r="C1123">
        <v>7128.31</v>
      </c>
      <c r="D1123" t="s">
        <v>107</v>
      </c>
      <c r="E1123" t="s">
        <v>110</v>
      </c>
      <c r="F1123" t="s">
        <v>1244</v>
      </c>
      <c r="G1123">
        <f t="shared" si="17"/>
        <v>-12545.25</v>
      </c>
    </row>
    <row r="1124" spans="1:7" x14ac:dyDescent="0.25">
      <c r="A1124" t="s">
        <v>67</v>
      </c>
      <c r="B1124">
        <v>6504.46</v>
      </c>
      <c r="C1124">
        <v>12909.92</v>
      </c>
      <c r="D1124" t="s">
        <v>106</v>
      </c>
      <c r="E1124" t="s">
        <v>118</v>
      </c>
      <c r="F1124" t="s">
        <v>1245</v>
      </c>
      <c r="G1124">
        <f t="shared" si="17"/>
        <v>6405.46</v>
      </c>
    </row>
    <row r="1125" spans="1:7" x14ac:dyDescent="0.25">
      <c r="A1125" t="s">
        <v>77</v>
      </c>
      <c r="B1125">
        <v>14856.4</v>
      </c>
      <c r="C1125">
        <v>10745.65</v>
      </c>
      <c r="D1125" t="s">
        <v>106</v>
      </c>
      <c r="E1125" t="s">
        <v>120</v>
      </c>
      <c r="F1125" t="s">
        <v>1246</v>
      </c>
      <c r="G1125">
        <f t="shared" si="17"/>
        <v>-4110.75</v>
      </c>
    </row>
    <row r="1126" spans="1:7" x14ac:dyDescent="0.25">
      <c r="A1126" t="s">
        <v>23</v>
      </c>
      <c r="B1126">
        <v>11265.38</v>
      </c>
      <c r="C1126">
        <v>15158.53</v>
      </c>
      <c r="D1126" t="s">
        <v>106</v>
      </c>
      <c r="E1126" t="s">
        <v>114</v>
      </c>
      <c r="F1126" t="s">
        <v>1247</v>
      </c>
      <c r="G1126">
        <f t="shared" si="17"/>
        <v>3893.1500000000015</v>
      </c>
    </row>
    <row r="1127" spans="1:7" x14ac:dyDescent="0.25">
      <c r="A1127" t="s">
        <v>72</v>
      </c>
      <c r="B1127">
        <v>7005.66</v>
      </c>
      <c r="C1127">
        <v>7913.53</v>
      </c>
      <c r="D1127" t="s">
        <v>107</v>
      </c>
      <c r="E1127" t="s">
        <v>114</v>
      </c>
      <c r="F1127" t="s">
        <v>1248</v>
      </c>
      <c r="G1127">
        <f t="shared" si="17"/>
        <v>907.86999999999989</v>
      </c>
    </row>
    <row r="1128" spans="1:7" x14ac:dyDescent="0.25">
      <c r="A1128" t="s">
        <v>62</v>
      </c>
      <c r="B1128">
        <v>19579.75</v>
      </c>
      <c r="C1128">
        <v>5326.6</v>
      </c>
      <c r="D1128" t="s">
        <v>108</v>
      </c>
      <c r="E1128" t="s">
        <v>116</v>
      </c>
      <c r="F1128" t="s">
        <v>1249</v>
      </c>
      <c r="G1128">
        <f t="shared" si="17"/>
        <v>-14253.15</v>
      </c>
    </row>
    <row r="1129" spans="1:7" x14ac:dyDescent="0.25">
      <c r="A1129" t="s">
        <v>50</v>
      </c>
      <c r="B1129">
        <v>19878.689999999999</v>
      </c>
      <c r="C1129">
        <v>5831.73</v>
      </c>
      <c r="D1129" t="s">
        <v>108</v>
      </c>
      <c r="E1129" t="s">
        <v>118</v>
      </c>
      <c r="F1129" t="s">
        <v>1250</v>
      </c>
      <c r="G1129">
        <f t="shared" si="17"/>
        <v>-14046.96</v>
      </c>
    </row>
    <row r="1130" spans="1:7" x14ac:dyDescent="0.25">
      <c r="A1130" t="s">
        <v>88</v>
      </c>
      <c r="B1130">
        <v>5213.05</v>
      </c>
      <c r="C1130">
        <v>16256.1</v>
      </c>
      <c r="D1130" t="s">
        <v>109</v>
      </c>
      <c r="E1130" t="s">
        <v>110</v>
      </c>
      <c r="F1130" t="s">
        <v>1251</v>
      </c>
      <c r="G1130">
        <f t="shared" si="17"/>
        <v>11043.05</v>
      </c>
    </row>
    <row r="1131" spans="1:7" x14ac:dyDescent="0.25">
      <c r="A1131" t="s">
        <v>16</v>
      </c>
      <c r="B1131">
        <v>12258.19</v>
      </c>
      <c r="C1131">
        <v>12027.84</v>
      </c>
      <c r="D1131" t="s">
        <v>106</v>
      </c>
      <c r="E1131" t="s">
        <v>121</v>
      </c>
      <c r="F1131" t="s">
        <v>1252</v>
      </c>
      <c r="G1131">
        <f t="shared" si="17"/>
        <v>-230.35000000000036</v>
      </c>
    </row>
    <row r="1132" spans="1:7" x14ac:dyDescent="0.25">
      <c r="A1132" t="s">
        <v>51</v>
      </c>
      <c r="B1132">
        <v>7149.72</v>
      </c>
      <c r="C1132">
        <v>15048.37</v>
      </c>
      <c r="D1132" t="s">
        <v>108</v>
      </c>
      <c r="E1132" t="s">
        <v>115</v>
      </c>
      <c r="F1132" t="s">
        <v>1253</v>
      </c>
      <c r="G1132">
        <f t="shared" si="17"/>
        <v>7898.6500000000005</v>
      </c>
    </row>
    <row r="1133" spans="1:7" x14ac:dyDescent="0.25">
      <c r="A1133" t="s">
        <v>51</v>
      </c>
      <c r="B1133">
        <v>10091.9</v>
      </c>
      <c r="C1133">
        <v>13396.13</v>
      </c>
      <c r="D1133" t="s">
        <v>109</v>
      </c>
      <c r="E1133" t="s">
        <v>113</v>
      </c>
      <c r="F1133" t="s">
        <v>1254</v>
      </c>
      <c r="G1133">
        <f t="shared" si="17"/>
        <v>3304.2299999999996</v>
      </c>
    </row>
    <row r="1134" spans="1:7" x14ac:dyDescent="0.25">
      <c r="A1134" t="s">
        <v>76</v>
      </c>
      <c r="B1134">
        <v>6677.44</v>
      </c>
      <c r="C1134">
        <v>12219.59</v>
      </c>
      <c r="D1134" t="s">
        <v>109</v>
      </c>
      <c r="E1134" t="s">
        <v>110</v>
      </c>
      <c r="F1134" t="s">
        <v>1255</v>
      </c>
      <c r="G1134">
        <f t="shared" si="17"/>
        <v>5542.1500000000005</v>
      </c>
    </row>
    <row r="1135" spans="1:7" x14ac:dyDescent="0.25">
      <c r="A1135" t="s">
        <v>95</v>
      </c>
      <c r="B1135">
        <v>13750.3</v>
      </c>
      <c r="C1135">
        <v>10991.25</v>
      </c>
      <c r="D1135" t="s">
        <v>107</v>
      </c>
      <c r="E1135" t="s">
        <v>112</v>
      </c>
      <c r="F1135" t="s">
        <v>1256</v>
      </c>
      <c r="G1135">
        <f t="shared" si="17"/>
        <v>-2759.0499999999993</v>
      </c>
    </row>
    <row r="1136" spans="1:7" x14ac:dyDescent="0.25">
      <c r="A1136" t="s">
        <v>15</v>
      </c>
      <c r="B1136">
        <v>7155.82</v>
      </c>
      <c r="C1136">
        <v>8376.91</v>
      </c>
      <c r="D1136" t="s">
        <v>107</v>
      </c>
      <c r="E1136" t="s">
        <v>114</v>
      </c>
      <c r="F1136" t="s">
        <v>1257</v>
      </c>
      <c r="G1136">
        <f t="shared" si="17"/>
        <v>1221.0900000000001</v>
      </c>
    </row>
    <row r="1137" spans="1:7" x14ac:dyDescent="0.25">
      <c r="A1137" t="s">
        <v>23</v>
      </c>
      <c r="B1137">
        <v>8489.48</v>
      </c>
      <c r="C1137">
        <v>5888.4</v>
      </c>
      <c r="D1137" t="s">
        <v>109</v>
      </c>
      <c r="E1137" t="s">
        <v>119</v>
      </c>
      <c r="F1137" t="s">
        <v>1258</v>
      </c>
      <c r="G1137">
        <f t="shared" si="17"/>
        <v>-2601.08</v>
      </c>
    </row>
    <row r="1138" spans="1:7" x14ac:dyDescent="0.25">
      <c r="A1138" t="s">
        <v>77</v>
      </c>
      <c r="B1138">
        <v>8694.08</v>
      </c>
      <c r="C1138">
        <v>15879.35</v>
      </c>
      <c r="D1138" t="s">
        <v>107</v>
      </c>
      <c r="E1138" t="s">
        <v>110</v>
      </c>
      <c r="F1138" t="s">
        <v>1259</v>
      </c>
      <c r="G1138">
        <f t="shared" si="17"/>
        <v>7185.27</v>
      </c>
    </row>
    <row r="1139" spans="1:7" x14ac:dyDescent="0.25">
      <c r="A1139" t="s">
        <v>99</v>
      </c>
      <c r="B1139">
        <v>13673.17</v>
      </c>
      <c r="C1139">
        <v>11037.31</v>
      </c>
      <c r="D1139" t="s">
        <v>108</v>
      </c>
      <c r="E1139" t="s">
        <v>121</v>
      </c>
      <c r="F1139" t="s">
        <v>1260</v>
      </c>
      <c r="G1139">
        <f t="shared" si="17"/>
        <v>-2635.8600000000006</v>
      </c>
    </row>
    <row r="1140" spans="1:7" x14ac:dyDescent="0.25">
      <c r="A1140" t="s">
        <v>93</v>
      </c>
      <c r="B1140">
        <v>10276.700000000001</v>
      </c>
      <c r="C1140">
        <v>7164.79</v>
      </c>
      <c r="D1140" t="s">
        <v>109</v>
      </c>
      <c r="E1140" t="s">
        <v>117</v>
      </c>
      <c r="F1140" t="s">
        <v>1261</v>
      </c>
      <c r="G1140">
        <f t="shared" si="17"/>
        <v>-3111.9100000000008</v>
      </c>
    </row>
    <row r="1141" spans="1:7" x14ac:dyDescent="0.25">
      <c r="A1141" t="s">
        <v>89</v>
      </c>
      <c r="B1141">
        <v>17982.98</v>
      </c>
      <c r="C1141">
        <v>8166.39</v>
      </c>
      <c r="D1141" t="s">
        <v>109</v>
      </c>
      <c r="E1141" t="s">
        <v>111</v>
      </c>
      <c r="F1141" t="s">
        <v>1262</v>
      </c>
      <c r="G1141">
        <f t="shared" si="17"/>
        <v>-9816.59</v>
      </c>
    </row>
    <row r="1142" spans="1:7" x14ac:dyDescent="0.25">
      <c r="A1142" t="s">
        <v>42</v>
      </c>
      <c r="B1142">
        <v>7192.42</v>
      </c>
      <c r="C1142">
        <v>17393.150000000001</v>
      </c>
      <c r="D1142" t="s">
        <v>106</v>
      </c>
      <c r="E1142" t="s">
        <v>116</v>
      </c>
      <c r="F1142" t="s">
        <v>1263</v>
      </c>
      <c r="G1142">
        <f t="shared" si="17"/>
        <v>10200.730000000001</v>
      </c>
    </row>
    <row r="1143" spans="1:7" x14ac:dyDescent="0.25">
      <c r="A1143" t="s">
        <v>54</v>
      </c>
      <c r="B1143">
        <v>15653.72</v>
      </c>
      <c r="C1143">
        <v>15242.14</v>
      </c>
      <c r="D1143" t="s">
        <v>107</v>
      </c>
      <c r="E1143" t="s">
        <v>111</v>
      </c>
      <c r="F1143" t="s">
        <v>1264</v>
      </c>
      <c r="G1143">
        <f t="shared" si="17"/>
        <v>-411.57999999999993</v>
      </c>
    </row>
    <row r="1144" spans="1:7" x14ac:dyDescent="0.25">
      <c r="A1144" t="s">
        <v>88</v>
      </c>
      <c r="B1144">
        <v>10348.959999999999</v>
      </c>
      <c r="C1144">
        <v>15230.93</v>
      </c>
      <c r="D1144" t="s">
        <v>106</v>
      </c>
      <c r="E1144" t="s">
        <v>116</v>
      </c>
      <c r="F1144" t="s">
        <v>1265</v>
      </c>
      <c r="G1144">
        <f t="shared" si="17"/>
        <v>4881.9700000000012</v>
      </c>
    </row>
    <row r="1145" spans="1:7" x14ac:dyDescent="0.25">
      <c r="A1145" t="s">
        <v>76</v>
      </c>
      <c r="B1145">
        <v>7259.33</v>
      </c>
      <c r="C1145">
        <v>9925.35</v>
      </c>
      <c r="D1145" t="s">
        <v>107</v>
      </c>
      <c r="E1145" t="s">
        <v>115</v>
      </c>
      <c r="F1145" t="s">
        <v>1266</v>
      </c>
      <c r="G1145">
        <f t="shared" si="17"/>
        <v>2666.0200000000004</v>
      </c>
    </row>
    <row r="1146" spans="1:7" x14ac:dyDescent="0.25">
      <c r="A1146" t="s">
        <v>9</v>
      </c>
      <c r="B1146">
        <v>11959.1</v>
      </c>
      <c r="C1146">
        <v>18321.72</v>
      </c>
      <c r="D1146" t="s">
        <v>109</v>
      </c>
      <c r="E1146" t="s">
        <v>115</v>
      </c>
      <c r="F1146" t="s">
        <v>1267</v>
      </c>
      <c r="G1146">
        <f t="shared" si="17"/>
        <v>6362.6200000000008</v>
      </c>
    </row>
    <row r="1147" spans="1:7" x14ac:dyDescent="0.25">
      <c r="A1147" t="s">
        <v>18</v>
      </c>
      <c r="B1147">
        <v>16276.35</v>
      </c>
      <c r="C1147">
        <v>9825.0499999999993</v>
      </c>
      <c r="D1147" t="s">
        <v>108</v>
      </c>
      <c r="E1147" t="s">
        <v>110</v>
      </c>
      <c r="F1147" t="s">
        <v>1268</v>
      </c>
      <c r="G1147">
        <f t="shared" si="17"/>
        <v>-6451.3000000000011</v>
      </c>
    </row>
    <row r="1148" spans="1:7" x14ac:dyDescent="0.25">
      <c r="A1148" t="s">
        <v>16</v>
      </c>
      <c r="B1148">
        <v>11574.42</v>
      </c>
      <c r="C1148">
        <v>15311.67</v>
      </c>
      <c r="D1148" t="s">
        <v>107</v>
      </c>
      <c r="E1148" t="s">
        <v>112</v>
      </c>
      <c r="F1148" t="s">
        <v>1269</v>
      </c>
      <c r="G1148">
        <f t="shared" si="17"/>
        <v>3737.25</v>
      </c>
    </row>
    <row r="1149" spans="1:7" x14ac:dyDescent="0.25">
      <c r="A1149" t="s">
        <v>83</v>
      </c>
      <c r="B1149">
        <v>15052.92</v>
      </c>
      <c r="C1149">
        <v>6052.72</v>
      </c>
      <c r="D1149" t="s">
        <v>108</v>
      </c>
      <c r="E1149" t="s">
        <v>117</v>
      </c>
      <c r="F1149" t="s">
        <v>1270</v>
      </c>
      <c r="G1149">
        <f t="shared" si="17"/>
        <v>-9000.2000000000007</v>
      </c>
    </row>
    <row r="1150" spans="1:7" x14ac:dyDescent="0.25">
      <c r="A1150" t="s">
        <v>17</v>
      </c>
      <c r="B1150">
        <v>16616.759999999998</v>
      </c>
      <c r="C1150">
        <v>9325.17</v>
      </c>
      <c r="D1150" t="s">
        <v>106</v>
      </c>
      <c r="E1150" t="s">
        <v>117</v>
      </c>
      <c r="F1150" t="s">
        <v>1271</v>
      </c>
      <c r="G1150">
        <f t="shared" si="17"/>
        <v>-7291.5899999999983</v>
      </c>
    </row>
    <row r="1151" spans="1:7" x14ac:dyDescent="0.25">
      <c r="A1151" t="s">
        <v>14</v>
      </c>
      <c r="B1151">
        <v>6696.89</v>
      </c>
      <c r="C1151">
        <v>10713.07</v>
      </c>
      <c r="D1151" t="s">
        <v>109</v>
      </c>
      <c r="E1151" t="s">
        <v>115</v>
      </c>
      <c r="F1151" t="s">
        <v>1272</v>
      </c>
      <c r="G1151">
        <f t="shared" si="17"/>
        <v>4016.1799999999994</v>
      </c>
    </row>
    <row r="1152" spans="1:7" x14ac:dyDescent="0.25">
      <c r="A1152" t="s">
        <v>89</v>
      </c>
      <c r="B1152">
        <v>16502.39</v>
      </c>
      <c r="C1152">
        <v>6261.47</v>
      </c>
      <c r="D1152" t="s">
        <v>107</v>
      </c>
      <c r="E1152" t="s">
        <v>121</v>
      </c>
      <c r="F1152" t="s">
        <v>1273</v>
      </c>
      <c r="G1152">
        <f t="shared" si="17"/>
        <v>-10240.919999999998</v>
      </c>
    </row>
    <row r="1153" spans="1:7" x14ac:dyDescent="0.25">
      <c r="A1153" t="s">
        <v>72</v>
      </c>
      <c r="B1153">
        <v>19987.32</v>
      </c>
      <c r="C1153">
        <v>8835.07</v>
      </c>
      <c r="D1153" t="s">
        <v>107</v>
      </c>
      <c r="E1153" t="s">
        <v>114</v>
      </c>
      <c r="F1153" t="s">
        <v>1274</v>
      </c>
      <c r="G1153">
        <f t="shared" si="17"/>
        <v>-11152.25</v>
      </c>
    </row>
    <row r="1154" spans="1:7" x14ac:dyDescent="0.25">
      <c r="A1154" t="s">
        <v>18</v>
      </c>
      <c r="B1154">
        <v>17694.54</v>
      </c>
      <c r="C1154">
        <v>5822.08</v>
      </c>
      <c r="D1154" t="s">
        <v>109</v>
      </c>
      <c r="E1154" t="s">
        <v>122</v>
      </c>
      <c r="F1154" t="s">
        <v>1275</v>
      </c>
      <c r="G1154">
        <f t="shared" ref="G1154:G1217" si="18">C1154-B1154</f>
        <v>-11872.460000000001</v>
      </c>
    </row>
    <row r="1155" spans="1:7" x14ac:dyDescent="0.25">
      <c r="A1155" t="s">
        <v>11</v>
      </c>
      <c r="B1155">
        <v>7733.63</v>
      </c>
      <c r="C1155">
        <v>10005.030000000001</v>
      </c>
      <c r="D1155" t="s">
        <v>107</v>
      </c>
      <c r="E1155" t="s">
        <v>110</v>
      </c>
      <c r="F1155" t="s">
        <v>1276</v>
      </c>
      <c r="G1155">
        <f t="shared" si="18"/>
        <v>2271.4000000000005</v>
      </c>
    </row>
    <row r="1156" spans="1:7" x14ac:dyDescent="0.25">
      <c r="A1156" t="s">
        <v>60</v>
      </c>
      <c r="B1156">
        <v>18915.22</v>
      </c>
      <c r="C1156">
        <v>13672.61</v>
      </c>
      <c r="D1156" t="s">
        <v>109</v>
      </c>
      <c r="E1156" t="s">
        <v>117</v>
      </c>
      <c r="F1156" t="s">
        <v>1277</v>
      </c>
      <c r="G1156">
        <f t="shared" si="18"/>
        <v>-5242.6100000000006</v>
      </c>
    </row>
    <row r="1157" spans="1:7" x14ac:dyDescent="0.25">
      <c r="A1157" t="s">
        <v>73</v>
      </c>
      <c r="B1157">
        <v>16237.91</v>
      </c>
      <c r="C1157">
        <v>13681.67</v>
      </c>
      <c r="D1157" t="s">
        <v>107</v>
      </c>
      <c r="E1157" t="s">
        <v>113</v>
      </c>
      <c r="F1157" t="s">
        <v>1278</v>
      </c>
      <c r="G1157">
        <f t="shared" si="18"/>
        <v>-2556.2399999999998</v>
      </c>
    </row>
    <row r="1158" spans="1:7" x14ac:dyDescent="0.25">
      <c r="A1158" t="s">
        <v>68</v>
      </c>
      <c r="B1158">
        <v>18045.03</v>
      </c>
      <c r="C1158">
        <v>14843.24</v>
      </c>
      <c r="D1158" t="s">
        <v>108</v>
      </c>
      <c r="E1158" t="s">
        <v>117</v>
      </c>
      <c r="F1158" t="s">
        <v>1279</v>
      </c>
      <c r="G1158">
        <f t="shared" si="18"/>
        <v>-3201.7899999999991</v>
      </c>
    </row>
    <row r="1159" spans="1:7" x14ac:dyDescent="0.25">
      <c r="A1159" t="s">
        <v>80</v>
      </c>
      <c r="B1159">
        <v>15657.41</v>
      </c>
      <c r="C1159">
        <v>6664.93</v>
      </c>
      <c r="D1159" t="s">
        <v>109</v>
      </c>
      <c r="E1159" t="s">
        <v>112</v>
      </c>
      <c r="F1159" t="s">
        <v>1280</v>
      </c>
      <c r="G1159">
        <f t="shared" si="18"/>
        <v>-8992.48</v>
      </c>
    </row>
    <row r="1160" spans="1:7" x14ac:dyDescent="0.25">
      <c r="A1160" t="s">
        <v>57</v>
      </c>
      <c r="B1160">
        <v>8794.35</v>
      </c>
      <c r="C1160">
        <v>5669.58</v>
      </c>
      <c r="D1160" t="s">
        <v>106</v>
      </c>
      <c r="E1160" t="s">
        <v>111</v>
      </c>
      <c r="F1160" t="s">
        <v>1281</v>
      </c>
      <c r="G1160">
        <f t="shared" si="18"/>
        <v>-3124.7700000000004</v>
      </c>
    </row>
    <row r="1161" spans="1:7" x14ac:dyDescent="0.25">
      <c r="A1161" t="s">
        <v>61</v>
      </c>
      <c r="B1161">
        <v>14507.76</v>
      </c>
      <c r="C1161">
        <v>19057.439999999999</v>
      </c>
      <c r="D1161" t="s">
        <v>108</v>
      </c>
      <c r="E1161" t="s">
        <v>113</v>
      </c>
      <c r="F1161" t="s">
        <v>1282</v>
      </c>
      <c r="G1161">
        <f t="shared" si="18"/>
        <v>4549.6799999999985</v>
      </c>
    </row>
    <row r="1162" spans="1:7" x14ac:dyDescent="0.25">
      <c r="A1162" t="s">
        <v>87</v>
      </c>
      <c r="B1162">
        <v>17861.259999999998</v>
      </c>
      <c r="C1162">
        <v>10080.73</v>
      </c>
      <c r="D1162" t="s">
        <v>106</v>
      </c>
      <c r="E1162" t="s">
        <v>120</v>
      </c>
      <c r="F1162" t="s">
        <v>1283</v>
      </c>
      <c r="G1162">
        <f t="shared" si="18"/>
        <v>-7780.5299999999988</v>
      </c>
    </row>
    <row r="1163" spans="1:7" x14ac:dyDescent="0.25">
      <c r="A1163" t="s">
        <v>88</v>
      </c>
      <c r="B1163">
        <v>7791.81</v>
      </c>
      <c r="C1163">
        <v>17913.939999999999</v>
      </c>
      <c r="D1163" t="s">
        <v>107</v>
      </c>
      <c r="E1163" t="s">
        <v>116</v>
      </c>
      <c r="F1163" t="s">
        <v>1284</v>
      </c>
      <c r="G1163">
        <f t="shared" si="18"/>
        <v>10122.129999999997</v>
      </c>
    </row>
    <row r="1164" spans="1:7" x14ac:dyDescent="0.25">
      <c r="A1164" t="s">
        <v>75</v>
      </c>
      <c r="B1164">
        <v>9789.2000000000007</v>
      </c>
      <c r="C1164">
        <v>6740.81</v>
      </c>
      <c r="D1164" t="s">
        <v>106</v>
      </c>
      <c r="E1164" t="s">
        <v>117</v>
      </c>
      <c r="F1164" t="s">
        <v>1285</v>
      </c>
      <c r="G1164">
        <f t="shared" si="18"/>
        <v>-3048.3900000000003</v>
      </c>
    </row>
    <row r="1165" spans="1:7" x14ac:dyDescent="0.25">
      <c r="A1165" t="s">
        <v>68</v>
      </c>
      <c r="B1165">
        <v>10208.84</v>
      </c>
      <c r="C1165">
        <v>12689.53</v>
      </c>
      <c r="D1165" t="s">
        <v>109</v>
      </c>
      <c r="E1165" t="s">
        <v>111</v>
      </c>
      <c r="F1165" t="s">
        <v>1286</v>
      </c>
      <c r="G1165">
        <f t="shared" si="18"/>
        <v>2480.6900000000005</v>
      </c>
    </row>
    <row r="1166" spans="1:7" x14ac:dyDescent="0.25">
      <c r="A1166" t="s">
        <v>105</v>
      </c>
      <c r="B1166">
        <v>19871.060000000001</v>
      </c>
      <c r="C1166">
        <v>13232.07</v>
      </c>
      <c r="D1166" t="s">
        <v>106</v>
      </c>
      <c r="E1166" t="s">
        <v>121</v>
      </c>
      <c r="F1166" t="s">
        <v>1287</v>
      </c>
      <c r="G1166">
        <f t="shared" si="18"/>
        <v>-6638.9900000000016</v>
      </c>
    </row>
    <row r="1167" spans="1:7" x14ac:dyDescent="0.25">
      <c r="A1167" t="s">
        <v>73</v>
      </c>
      <c r="B1167">
        <v>17991.28</v>
      </c>
      <c r="C1167">
        <v>6363.16</v>
      </c>
      <c r="D1167" t="s">
        <v>107</v>
      </c>
      <c r="E1167" t="s">
        <v>117</v>
      </c>
      <c r="F1167" t="s">
        <v>1288</v>
      </c>
      <c r="G1167">
        <f t="shared" si="18"/>
        <v>-11628.119999999999</v>
      </c>
    </row>
    <row r="1168" spans="1:7" x14ac:dyDescent="0.25">
      <c r="A1168" t="s">
        <v>88</v>
      </c>
      <c r="B1168">
        <v>19040.419999999998</v>
      </c>
      <c r="C1168">
        <v>10813.05</v>
      </c>
      <c r="D1168" t="s">
        <v>107</v>
      </c>
      <c r="E1168" t="s">
        <v>116</v>
      </c>
      <c r="F1168" t="s">
        <v>1289</v>
      </c>
      <c r="G1168">
        <f t="shared" si="18"/>
        <v>-8227.369999999999</v>
      </c>
    </row>
    <row r="1169" spans="1:7" x14ac:dyDescent="0.25">
      <c r="A1169" t="s">
        <v>50</v>
      </c>
      <c r="B1169">
        <v>9891.08</v>
      </c>
      <c r="C1169">
        <v>17745.79</v>
      </c>
      <c r="D1169" t="s">
        <v>107</v>
      </c>
      <c r="E1169" t="s">
        <v>112</v>
      </c>
      <c r="F1169" t="s">
        <v>1290</v>
      </c>
      <c r="G1169">
        <f t="shared" si="18"/>
        <v>7854.7100000000009</v>
      </c>
    </row>
    <row r="1170" spans="1:7" x14ac:dyDescent="0.25">
      <c r="A1170" t="s">
        <v>32</v>
      </c>
      <c r="B1170">
        <v>15049.77</v>
      </c>
      <c r="C1170">
        <v>15663.31</v>
      </c>
      <c r="D1170" t="s">
        <v>107</v>
      </c>
      <c r="E1170" t="s">
        <v>122</v>
      </c>
      <c r="F1170" t="s">
        <v>1291</v>
      </c>
      <c r="G1170">
        <f t="shared" si="18"/>
        <v>613.53999999999905</v>
      </c>
    </row>
    <row r="1171" spans="1:7" x14ac:dyDescent="0.25">
      <c r="A1171" t="s">
        <v>49</v>
      </c>
      <c r="B1171">
        <v>14592.39</v>
      </c>
      <c r="C1171">
        <v>9771.44</v>
      </c>
      <c r="D1171" t="s">
        <v>108</v>
      </c>
      <c r="E1171" t="s">
        <v>111</v>
      </c>
      <c r="F1171" t="s">
        <v>1292</v>
      </c>
      <c r="G1171">
        <f t="shared" si="18"/>
        <v>-4820.9499999999989</v>
      </c>
    </row>
    <row r="1172" spans="1:7" x14ac:dyDescent="0.25">
      <c r="A1172" t="s">
        <v>39</v>
      </c>
      <c r="B1172">
        <v>9861.1299999999992</v>
      </c>
      <c r="C1172">
        <v>19514.830000000002</v>
      </c>
      <c r="D1172" t="s">
        <v>106</v>
      </c>
      <c r="E1172" t="s">
        <v>111</v>
      </c>
      <c r="F1172" t="s">
        <v>1293</v>
      </c>
      <c r="G1172">
        <f t="shared" si="18"/>
        <v>9653.7000000000025</v>
      </c>
    </row>
    <row r="1173" spans="1:7" x14ac:dyDescent="0.25">
      <c r="A1173" t="s">
        <v>105</v>
      </c>
      <c r="B1173">
        <v>11672.79</v>
      </c>
      <c r="C1173">
        <v>20050.09</v>
      </c>
      <c r="D1173" t="s">
        <v>106</v>
      </c>
      <c r="E1173" t="s">
        <v>119</v>
      </c>
      <c r="F1173" t="s">
        <v>1294</v>
      </c>
      <c r="G1173">
        <f t="shared" si="18"/>
        <v>8377.2999999999993</v>
      </c>
    </row>
    <row r="1174" spans="1:7" x14ac:dyDescent="0.25">
      <c r="A1174" t="s">
        <v>65</v>
      </c>
      <c r="B1174">
        <v>9400.1299999999992</v>
      </c>
      <c r="C1174">
        <v>17567.41</v>
      </c>
      <c r="D1174" t="s">
        <v>107</v>
      </c>
      <c r="E1174" t="s">
        <v>112</v>
      </c>
      <c r="F1174" t="s">
        <v>1295</v>
      </c>
      <c r="G1174">
        <f t="shared" si="18"/>
        <v>8167.2800000000007</v>
      </c>
    </row>
    <row r="1175" spans="1:7" x14ac:dyDescent="0.25">
      <c r="A1175" t="s">
        <v>37</v>
      </c>
      <c r="B1175">
        <v>19581.68</v>
      </c>
      <c r="C1175">
        <v>13640.83</v>
      </c>
      <c r="D1175" t="s">
        <v>106</v>
      </c>
      <c r="E1175" t="s">
        <v>116</v>
      </c>
      <c r="F1175" t="s">
        <v>1296</v>
      </c>
      <c r="G1175">
        <f t="shared" si="18"/>
        <v>-5940.85</v>
      </c>
    </row>
    <row r="1176" spans="1:7" x14ac:dyDescent="0.25">
      <c r="A1176" t="s">
        <v>46</v>
      </c>
      <c r="B1176">
        <v>10908.58</v>
      </c>
      <c r="C1176">
        <v>16149.31</v>
      </c>
      <c r="D1176" t="s">
        <v>107</v>
      </c>
      <c r="E1176" t="s">
        <v>121</v>
      </c>
      <c r="F1176" t="s">
        <v>1297</v>
      </c>
      <c r="G1176">
        <f t="shared" si="18"/>
        <v>5240.7299999999996</v>
      </c>
    </row>
    <row r="1177" spans="1:7" x14ac:dyDescent="0.25">
      <c r="A1177" t="s">
        <v>22</v>
      </c>
      <c r="B1177">
        <v>11610.89</v>
      </c>
      <c r="C1177">
        <v>10791.82</v>
      </c>
      <c r="D1177" t="s">
        <v>108</v>
      </c>
      <c r="E1177" t="s">
        <v>114</v>
      </c>
      <c r="F1177" t="s">
        <v>1298</v>
      </c>
      <c r="G1177">
        <f t="shared" si="18"/>
        <v>-819.06999999999971</v>
      </c>
    </row>
    <row r="1178" spans="1:7" x14ac:dyDescent="0.25">
      <c r="A1178" t="s">
        <v>34</v>
      </c>
      <c r="B1178">
        <v>13463.4</v>
      </c>
      <c r="C1178">
        <v>6775.79</v>
      </c>
      <c r="D1178" t="s">
        <v>109</v>
      </c>
      <c r="E1178" t="s">
        <v>111</v>
      </c>
      <c r="F1178" t="s">
        <v>1299</v>
      </c>
      <c r="G1178">
        <f t="shared" si="18"/>
        <v>-6687.61</v>
      </c>
    </row>
    <row r="1179" spans="1:7" x14ac:dyDescent="0.25">
      <c r="A1179" t="s">
        <v>104</v>
      </c>
      <c r="B1179">
        <v>10848.47</v>
      </c>
      <c r="C1179">
        <v>14393.15</v>
      </c>
      <c r="D1179" t="s">
        <v>107</v>
      </c>
      <c r="E1179" t="s">
        <v>114</v>
      </c>
      <c r="F1179" t="s">
        <v>1300</v>
      </c>
      <c r="G1179">
        <f t="shared" si="18"/>
        <v>3544.6800000000003</v>
      </c>
    </row>
    <row r="1180" spans="1:7" x14ac:dyDescent="0.25">
      <c r="A1180" t="s">
        <v>13</v>
      </c>
      <c r="B1180">
        <v>18101.61</v>
      </c>
      <c r="C1180">
        <v>10114.32</v>
      </c>
      <c r="D1180" t="s">
        <v>109</v>
      </c>
      <c r="E1180" t="s">
        <v>120</v>
      </c>
      <c r="F1180" t="s">
        <v>1301</v>
      </c>
      <c r="G1180">
        <f t="shared" si="18"/>
        <v>-7987.2900000000009</v>
      </c>
    </row>
    <row r="1181" spans="1:7" x14ac:dyDescent="0.25">
      <c r="A1181" t="s">
        <v>59</v>
      </c>
      <c r="B1181">
        <v>7305.9</v>
      </c>
      <c r="C1181">
        <v>11061.04</v>
      </c>
      <c r="D1181" t="s">
        <v>108</v>
      </c>
      <c r="E1181" t="s">
        <v>118</v>
      </c>
      <c r="F1181" t="s">
        <v>1302</v>
      </c>
      <c r="G1181">
        <f t="shared" si="18"/>
        <v>3755.1400000000012</v>
      </c>
    </row>
    <row r="1182" spans="1:7" x14ac:dyDescent="0.25">
      <c r="A1182" t="s">
        <v>22</v>
      </c>
      <c r="B1182">
        <v>19325.169999999998</v>
      </c>
      <c r="C1182">
        <v>5906.71</v>
      </c>
      <c r="D1182" t="s">
        <v>108</v>
      </c>
      <c r="E1182" t="s">
        <v>111</v>
      </c>
      <c r="F1182" t="s">
        <v>1303</v>
      </c>
      <c r="G1182">
        <f t="shared" si="18"/>
        <v>-13418.46</v>
      </c>
    </row>
    <row r="1183" spans="1:7" x14ac:dyDescent="0.25">
      <c r="A1183" t="s">
        <v>9</v>
      </c>
      <c r="B1183">
        <v>12507.44</v>
      </c>
      <c r="C1183">
        <v>14297.22</v>
      </c>
      <c r="D1183" t="s">
        <v>106</v>
      </c>
      <c r="E1183" t="s">
        <v>116</v>
      </c>
      <c r="F1183" t="s">
        <v>1304</v>
      </c>
      <c r="G1183">
        <f t="shared" si="18"/>
        <v>1789.7799999999988</v>
      </c>
    </row>
    <row r="1184" spans="1:7" x14ac:dyDescent="0.25">
      <c r="A1184" t="s">
        <v>11</v>
      </c>
      <c r="B1184">
        <v>14919.77</v>
      </c>
      <c r="C1184">
        <v>15806.92</v>
      </c>
      <c r="D1184" t="s">
        <v>108</v>
      </c>
      <c r="E1184" t="s">
        <v>116</v>
      </c>
      <c r="F1184" t="s">
        <v>1305</v>
      </c>
      <c r="G1184">
        <f t="shared" si="18"/>
        <v>887.14999999999964</v>
      </c>
    </row>
    <row r="1185" spans="1:7" x14ac:dyDescent="0.25">
      <c r="A1185" t="s">
        <v>50</v>
      </c>
      <c r="B1185">
        <v>14404.1</v>
      </c>
      <c r="C1185">
        <v>15475.09</v>
      </c>
      <c r="D1185" t="s">
        <v>108</v>
      </c>
      <c r="E1185" t="s">
        <v>120</v>
      </c>
      <c r="F1185" t="s">
        <v>1306</v>
      </c>
      <c r="G1185">
        <f t="shared" si="18"/>
        <v>1070.9899999999998</v>
      </c>
    </row>
    <row r="1186" spans="1:7" x14ac:dyDescent="0.25">
      <c r="A1186" t="s">
        <v>72</v>
      </c>
      <c r="B1186">
        <v>5434.39</v>
      </c>
      <c r="C1186">
        <v>16996.09</v>
      </c>
      <c r="D1186" t="s">
        <v>108</v>
      </c>
      <c r="E1186" t="s">
        <v>114</v>
      </c>
      <c r="F1186" t="s">
        <v>1307</v>
      </c>
      <c r="G1186">
        <f t="shared" si="18"/>
        <v>11561.7</v>
      </c>
    </row>
    <row r="1187" spans="1:7" x14ac:dyDescent="0.25">
      <c r="A1187" t="s">
        <v>63</v>
      </c>
      <c r="B1187">
        <v>16758.580000000002</v>
      </c>
      <c r="C1187">
        <v>11464.01</v>
      </c>
      <c r="D1187" t="s">
        <v>106</v>
      </c>
      <c r="E1187" t="s">
        <v>111</v>
      </c>
      <c r="F1187" t="s">
        <v>1308</v>
      </c>
      <c r="G1187">
        <f t="shared" si="18"/>
        <v>-5294.5700000000015</v>
      </c>
    </row>
    <row r="1188" spans="1:7" x14ac:dyDescent="0.25">
      <c r="A1188" t="s">
        <v>46</v>
      </c>
      <c r="B1188">
        <v>6174.51</v>
      </c>
      <c r="C1188">
        <v>5853.69</v>
      </c>
      <c r="D1188" t="s">
        <v>109</v>
      </c>
      <c r="E1188" t="s">
        <v>117</v>
      </c>
      <c r="F1188" t="s">
        <v>1309</v>
      </c>
      <c r="G1188">
        <f t="shared" si="18"/>
        <v>-320.82000000000062</v>
      </c>
    </row>
    <row r="1189" spans="1:7" x14ac:dyDescent="0.25">
      <c r="A1189" t="s">
        <v>25</v>
      </c>
      <c r="B1189">
        <v>13284.96</v>
      </c>
      <c r="C1189">
        <v>7395.36</v>
      </c>
      <c r="D1189" t="s">
        <v>107</v>
      </c>
      <c r="E1189" t="s">
        <v>120</v>
      </c>
      <c r="F1189" t="s">
        <v>1310</v>
      </c>
      <c r="G1189">
        <f t="shared" si="18"/>
        <v>-5889.5999999999995</v>
      </c>
    </row>
    <row r="1190" spans="1:7" x14ac:dyDescent="0.25">
      <c r="A1190" t="s">
        <v>68</v>
      </c>
      <c r="B1190">
        <v>6141.5</v>
      </c>
      <c r="C1190">
        <v>6861.58</v>
      </c>
      <c r="D1190" t="s">
        <v>106</v>
      </c>
      <c r="E1190" t="s">
        <v>117</v>
      </c>
      <c r="F1190" t="s">
        <v>1311</v>
      </c>
      <c r="G1190">
        <f t="shared" si="18"/>
        <v>720.07999999999993</v>
      </c>
    </row>
    <row r="1191" spans="1:7" x14ac:dyDescent="0.25">
      <c r="A1191" t="s">
        <v>78</v>
      </c>
      <c r="B1191">
        <v>12945.96</v>
      </c>
      <c r="C1191">
        <v>19171.96</v>
      </c>
      <c r="D1191" t="s">
        <v>106</v>
      </c>
      <c r="E1191" t="s">
        <v>113</v>
      </c>
      <c r="F1191" t="s">
        <v>1312</v>
      </c>
      <c r="G1191">
        <f t="shared" si="18"/>
        <v>6226</v>
      </c>
    </row>
    <row r="1192" spans="1:7" x14ac:dyDescent="0.25">
      <c r="A1192" t="s">
        <v>71</v>
      </c>
      <c r="B1192">
        <v>17421.38</v>
      </c>
      <c r="C1192">
        <v>13026.08</v>
      </c>
      <c r="D1192" t="s">
        <v>109</v>
      </c>
      <c r="E1192" t="s">
        <v>120</v>
      </c>
      <c r="F1192" t="s">
        <v>1313</v>
      </c>
      <c r="G1192">
        <f t="shared" si="18"/>
        <v>-4395.3000000000011</v>
      </c>
    </row>
    <row r="1193" spans="1:7" x14ac:dyDescent="0.25">
      <c r="A1193" t="s">
        <v>101</v>
      </c>
      <c r="B1193">
        <v>11293.99</v>
      </c>
      <c r="C1193">
        <v>14386.39</v>
      </c>
      <c r="D1193" t="s">
        <v>108</v>
      </c>
      <c r="E1193" t="s">
        <v>112</v>
      </c>
      <c r="F1193" t="s">
        <v>1314</v>
      </c>
      <c r="G1193">
        <f t="shared" si="18"/>
        <v>3092.3999999999996</v>
      </c>
    </row>
    <row r="1194" spans="1:7" x14ac:dyDescent="0.25">
      <c r="A1194" t="s">
        <v>50</v>
      </c>
      <c r="B1194">
        <v>9896.7800000000007</v>
      </c>
      <c r="C1194">
        <v>18419.79</v>
      </c>
      <c r="D1194" t="s">
        <v>108</v>
      </c>
      <c r="E1194" t="s">
        <v>119</v>
      </c>
      <c r="F1194" t="s">
        <v>1315</v>
      </c>
      <c r="G1194">
        <f t="shared" si="18"/>
        <v>8523.01</v>
      </c>
    </row>
    <row r="1195" spans="1:7" x14ac:dyDescent="0.25">
      <c r="A1195" t="s">
        <v>57</v>
      </c>
      <c r="B1195">
        <v>8190.62</v>
      </c>
      <c r="C1195">
        <v>5982.13</v>
      </c>
      <c r="D1195" t="s">
        <v>107</v>
      </c>
      <c r="E1195" t="s">
        <v>110</v>
      </c>
      <c r="F1195" t="s">
        <v>1316</v>
      </c>
      <c r="G1195">
        <f t="shared" si="18"/>
        <v>-2208.4899999999998</v>
      </c>
    </row>
    <row r="1196" spans="1:7" x14ac:dyDescent="0.25">
      <c r="A1196" t="s">
        <v>105</v>
      </c>
      <c r="B1196">
        <v>9167.92</v>
      </c>
      <c r="C1196">
        <v>17235.88</v>
      </c>
      <c r="D1196" t="s">
        <v>106</v>
      </c>
      <c r="E1196" t="s">
        <v>111</v>
      </c>
      <c r="F1196" t="s">
        <v>1317</v>
      </c>
      <c r="G1196">
        <f t="shared" si="18"/>
        <v>8067.9600000000009</v>
      </c>
    </row>
    <row r="1197" spans="1:7" x14ac:dyDescent="0.25">
      <c r="A1197" t="s">
        <v>55</v>
      </c>
      <c r="B1197">
        <v>5014.9399999999996</v>
      </c>
      <c r="C1197">
        <v>10375.1</v>
      </c>
      <c r="D1197" t="s">
        <v>106</v>
      </c>
      <c r="E1197" t="s">
        <v>113</v>
      </c>
      <c r="F1197" t="s">
        <v>1318</v>
      </c>
      <c r="G1197">
        <f t="shared" si="18"/>
        <v>5360.1600000000008</v>
      </c>
    </row>
    <row r="1198" spans="1:7" x14ac:dyDescent="0.25">
      <c r="A1198" t="s">
        <v>61</v>
      </c>
      <c r="B1198">
        <v>8947.84</v>
      </c>
      <c r="C1198">
        <v>7974.5</v>
      </c>
      <c r="D1198" t="s">
        <v>107</v>
      </c>
      <c r="E1198" t="s">
        <v>122</v>
      </c>
      <c r="F1198" t="s">
        <v>1319</v>
      </c>
      <c r="G1198">
        <f t="shared" si="18"/>
        <v>-973.34000000000015</v>
      </c>
    </row>
    <row r="1199" spans="1:7" x14ac:dyDescent="0.25">
      <c r="A1199" t="s">
        <v>100</v>
      </c>
      <c r="B1199">
        <v>13103.73</v>
      </c>
      <c r="C1199">
        <v>18010.34</v>
      </c>
      <c r="D1199" t="s">
        <v>109</v>
      </c>
      <c r="E1199" t="s">
        <v>110</v>
      </c>
      <c r="F1199" t="s">
        <v>1320</v>
      </c>
      <c r="G1199">
        <f t="shared" si="18"/>
        <v>4906.6100000000006</v>
      </c>
    </row>
    <row r="1200" spans="1:7" x14ac:dyDescent="0.25">
      <c r="A1200" t="s">
        <v>88</v>
      </c>
      <c r="B1200">
        <v>18564.18</v>
      </c>
      <c r="C1200">
        <v>15218.63</v>
      </c>
      <c r="D1200" t="s">
        <v>107</v>
      </c>
      <c r="E1200" t="s">
        <v>114</v>
      </c>
      <c r="F1200" t="s">
        <v>1321</v>
      </c>
      <c r="G1200">
        <f t="shared" si="18"/>
        <v>-3345.5500000000011</v>
      </c>
    </row>
    <row r="1201" spans="1:7" x14ac:dyDescent="0.25">
      <c r="A1201" t="s">
        <v>64</v>
      </c>
      <c r="B1201">
        <v>8743.61</v>
      </c>
      <c r="C1201">
        <v>13987.89</v>
      </c>
      <c r="D1201" t="s">
        <v>106</v>
      </c>
      <c r="E1201" t="s">
        <v>112</v>
      </c>
      <c r="F1201" t="s">
        <v>1322</v>
      </c>
      <c r="G1201">
        <f t="shared" si="18"/>
        <v>5244.2799999999988</v>
      </c>
    </row>
    <row r="1202" spans="1:7" x14ac:dyDescent="0.25">
      <c r="A1202" t="s">
        <v>15</v>
      </c>
      <c r="B1202">
        <v>8432.48</v>
      </c>
      <c r="C1202">
        <v>18852.36</v>
      </c>
      <c r="D1202" t="s">
        <v>107</v>
      </c>
      <c r="E1202" t="s">
        <v>119</v>
      </c>
      <c r="F1202" t="s">
        <v>1323</v>
      </c>
      <c r="G1202">
        <f t="shared" si="18"/>
        <v>10419.880000000001</v>
      </c>
    </row>
    <row r="1203" spans="1:7" x14ac:dyDescent="0.25">
      <c r="A1203" t="s">
        <v>58</v>
      </c>
      <c r="B1203">
        <v>8407.07</v>
      </c>
      <c r="C1203">
        <v>12361.11</v>
      </c>
      <c r="D1203" t="s">
        <v>106</v>
      </c>
      <c r="E1203" t="s">
        <v>122</v>
      </c>
      <c r="F1203" t="s">
        <v>1324</v>
      </c>
      <c r="G1203">
        <f t="shared" si="18"/>
        <v>3954.0400000000009</v>
      </c>
    </row>
    <row r="1204" spans="1:7" x14ac:dyDescent="0.25">
      <c r="A1204" t="s">
        <v>38</v>
      </c>
      <c r="B1204">
        <v>18439.189999999999</v>
      </c>
      <c r="C1204">
        <v>8484.06</v>
      </c>
      <c r="D1204" t="s">
        <v>106</v>
      </c>
      <c r="E1204" t="s">
        <v>111</v>
      </c>
      <c r="F1204" t="s">
        <v>1325</v>
      </c>
      <c r="G1204">
        <f t="shared" si="18"/>
        <v>-9955.1299999999992</v>
      </c>
    </row>
    <row r="1205" spans="1:7" x14ac:dyDescent="0.25">
      <c r="A1205" t="s">
        <v>32</v>
      </c>
      <c r="B1205">
        <v>18106.29</v>
      </c>
      <c r="C1205">
        <v>19632.54</v>
      </c>
      <c r="D1205" t="s">
        <v>109</v>
      </c>
      <c r="E1205" t="s">
        <v>121</v>
      </c>
      <c r="F1205" t="s">
        <v>1326</v>
      </c>
      <c r="G1205">
        <f t="shared" si="18"/>
        <v>1526.25</v>
      </c>
    </row>
    <row r="1206" spans="1:7" x14ac:dyDescent="0.25">
      <c r="A1206" t="s">
        <v>42</v>
      </c>
      <c r="B1206">
        <v>13661.46</v>
      </c>
      <c r="C1206">
        <v>14902.28</v>
      </c>
      <c r="D1206" t="s">
        <v>109</v>
      </c>
      <c r="E1206" t="s">
        <v>115</v>
      </c>
      <c r="F1206" t="s">
        <v>1327</v>
      </c>
      <c r="G1206">
        <f t="shared" si="18"/>
        <v>1240.8200000000015</v>
      </c>
    </row>
    <row r="1207" spans="1:7" x14ac:dyDescent="0.25">
      <c r="A1207" t="s">
        <v>55</v>
      </c>
      <c r="B1207">
        <v>8010.67</v>
      </c>
      <c r="C1207">
        <v>14741.41</v>
      </c>
      <c r="D1207" t="s">
        <v>108</v>
      </c>
      <c r="E1207" t="s">
        <v>121</v>
      </c>
      <c r="F1207" t="s">
        <v>1328</v>
      </c>
      <c r="G1207">
        <f t="shared" si="18"/>
        <v>6730.74</v>
      </c>
    </row>
    <row r="1208" spans="1:7" x14ac:dyDescent="0.25">
      <c r="A1208" t="s">
        <v>12</v>
      </c>
      <c r="B1208">
        <v>6440.2</v>
      </c>
      <c r="C1208">
        <v>9351.1200000000008</v>
      </c>
      <c r="D1208" t="s">
        <v>106</v>
      </c>
      <c r="E1208" t="s">
        <v>122</v>
      </c>
      <c r="F1208" t="s">
        <v>1329</v>
      </c>
      <c r="G1208">
        <f t="shared" si="18"/>
        <v>2910.920000000001</v>
      </c>
    </row>
    <row r="1209" spans="1:7" x14ac:dyDescent="0.25">
      <c r="A1209" t="s">
        <v>46</v>
      </c>
      <c r="B1209">
        <v>6880.79</v>
      </c>
      <c r="C1209">
        <v>7489.13</v>
      </c>
      <c r="D1209" t="s">
        <v>109</v>
      </c>
      <c r="E1209" t="s">
        <v>114</v>
      </c>
      <c r="F1209" t="s">
        <v>1330</v>
      </c>
      <c r="G1209">
        <f t="shared" si="18"/>
        <v>608.34000000000015</v>
      </c>
    </row>
    <row r="1210" spans="1:7" x14ac:dyDescent="0.25">
      <c r="A1210" t="s">
        <v>64</v>
      </c>
      <c r="B1210">
        <v>6624.52</v>
      </c>
      <c r="C1210">
        <v>7769.23</v>
      </c>
      <c r="D1210" t="s">
        <v>107</v>
      </c>
      <c r="E1210" t="s">
        <v>115</v>
      </c>
      <c r="F1210" t="s">
        <v>1331</v>
      </c>
      <c r="G1210">
        <f t="shared" si="18"/>
        <v>1144.7099999999991</v>
      </c>
    </row>
    <row r="1211" spans="1:7" x14ac:dyDescent="0.25">
      <c r="A1211" t="s">
        <v>83</v>
      </c>
      <c r="B1211">
        <v>7850.84</v>
      </c>
      <c r="C1211">
        <v>17731.68</v>
      </c>
      <c r="D1211" t="s">
        <v>106</v>
      </c>
      <c r="E1211" t="s">
        <v>121</v>
      </c>
      <c r="F1211" t="s">
        <v>1332</v>
      </c>
      <c r="G1211">
        <f t="shared" si="18"/>
        <v>9880.84</v>
      </c>
    </row>
    <row r="1212" spans="1:7" x14ac:dyDescent="0.25">
      <c r="A1212" t="s">
        <v>76</v>
      </c>
      <c r="B1212">
        <v>14010.82</v>
      </c>
      <c r="C1212">
        <v>17432.189999999999</v>
      </c>
      <c r="D1212" t="s">
        <v>108</v>
      </c>
      <c r="E1212" t="s">
        <v>118</v>
      </c>
      <c r="F1212" t="s">
        <v>1333</v>
      </c>
      <c r="G1212">
        <f t="shared" si="18"/>
        <v>3421.369999999999</v>
      </c>
    </row>
    <row r="1213" spans="1:7" x14ac:dyDescent="0.25">
      <c r="A1213" t="s">
        <v>72</v>
      </c>
      <c r="B1213">
        <v>17590.88</v>
      </c>
      <c r="C1213">
        <v>10761.94</v>
      </c>
      <c r="D1213" t="s">
        <v>107</v>
      </c>
      <c r="E1213" t="s">
        <v>112</v>
      </c>
      <c r="F1213" t="s">
        <v>1334</v>
      </c>
      <c r="G1213">
        <f t="shared" si="18"/>
        <v>-6828.9400000000005</v>
      </c>
    </row>
    <row r="1214" spans="1:7" x14ac:dyDescent="0.25">
      <c r="A1214" t="s">
        <v>61</v>
      </c>
      <c r="B1214">
        <v>19961.32</v>
      </c>
      <c r="C1214">
        <v>9949.65</v>
      </c>
      <c r="D1214" t="s">
        <v>106</v>
      </c>
      <c r="E1214" t="s">
        <v>111</v>
      </c>
      <c r="F1214" t="s">
        <v>1335</v>
      </c>
      <c r="G1214">
        <f t="shared" si="18"/>
        <v>-10011.67</v>
      </c>
    </row>
    <row r="1215" spans="1:7" x14ac:dyDescent="0.25">
      <c r="A1215" t="s">
        <v>30</v>
      </c>
      <c r="B1215">
        <v>17266.84</v>
      </c>
      <c r="C1215">
        <v>15305.48</v>
      </c>
      <c r="D1215" t="s">
        <v>108</v>
      </c>
      <c r="E1215" t="s">
        <v>119</v>
      </c>
      <c r="F1215" t="s">
        <v>1336</v>
      </c>
      <c r="G1215">
        <f t="shared" si="18"/>
        <v>-1961.3600000000006</v>
      </c>
    </row>
    <row r="1216" spans="1:7" x14ac:dyDescent="0.25">
      <c r="A1216" t="s">
        <v>72</v>
      </c>
      <c r="B1216">
        <v>18513.490000000002</v>
      </c>
      <c r="C1216">
        <v>14280.75</v>
      </c>
      <c r="D1216" t="s">
        <v>106</v>
      </c>
      <c r="E1216" t="s">
        <v>117</v>
      </c>
      <c r="F1216" t="s">
        <v>1337</v>
      </c>
      <c r="G1216">
        <f t="shared" si="18"/>
        <v>-4232.7400000000016</v>
      </c>
    </row>
    <row r="1217" spans="1:7" x14ac:dyDescent="0.25">
      <c r="A1217" t="s">
        <v>39</v>
      </c>
      <c r="B1217">
        <v>12541.65</v>
      </c>
      <c r="C1217">
        <v>17549.330000000002</v>
      </c>
      <c r="D1217" t="s">
        <v>106</v>
      </c>
      <c r="E1217" t="s">
        <v>115</v>
      </c>
      <c r="F1217" t="s">
        <v>1338</v>
      </c>
      <c r="G1217">
        <f t="shared" si="18"/>
        <v>5007.6800000000021</v>
      </c>
    </row>
    <row r="1218" spans="1:7" x14ac:dyDescent="0.25">
      <c r="A1218" t="s">
        <v>14</v>
      </c>
      <c r="B1218">
        <v>6595.24</v>
      </c>
      <c r="C1218">
        <v>6401.09</v>
      </c>
      <c r="D1218" t="s">
        <v>107</v>
      </c>
      <c r="E1218" t="s">
        <v>122</v>
      </c>
      <c r="F1218" t="s">
        <v>1339</v>
      </c>
      <c r="G1218">
        <f t="shared" ref="G1218:G1281" si="19">C1218-B1218</f>
        <v>-194.14999999999964</v>
      </c>
    </row>
    <row r="1219" spans="1:7" x14ac:dyDescent="0.25">
      <c r="A1219" t="s">
        <v>43</v>
      </c>
      <c r="B1219">
        <v>12752.76</v>
      </c>
      <c r="C1219">
        <v>12917.53</v>
      </c>
      <c r="D1219" t="s">
        <v>109</v>
      </c>
      <c r="E1219" t="s">
        <v>113</v>
      </c>
      <c r="F1219" t="s">
        <v>1340</v>
      </c>
      <c r="G1219">
        <f t="shared" si="19"/>
        <v>164.77000000000044</v>
      </c>
    </row>
    <row r="1220" spans="1:7" x14ac:dyDescent="0.25">
      <c r="A1220" t="s">
        <v>95</v>
      </c>
      <c r="B1220">
        <v>13176.4</v>
      </c>
      <c r="C1220">
        <v>17327.21</v>
      </c>
      <c r="D1220" t="s">
        <v>106</v>
      </c>
      <c r="E1220" t="s">
        <v>116</v>
      </c>
      <c r="F1220" t="s">
        <v>1341</v>
      </c>
      <c r="G1220">
        <f t="shared" si="19"/>
        <v>4150.8099999999995</v>
      </c>
    </row>
    <row r="1221" spans="1:7" x14ac:dyDescent="0.25">
      <c r="A1221" t="s">
        <v>42</v>
      </c>
      <c r="B1221">
        <v>12027.15</v>
      </c>
      <c r="C1221">
        <v>6715.24</v>
      </c>
      <c r="D1221" t="s">
        <v>107</v>
      </c>
      <c r="E1221" t="s">
        <v>120</v>
      </c>
      <c r="F1221" t="s">
        <v>1342</v>
      </c>
      <c r="G1221">
        <f t="shared" si="19"/>
        <v>-5311.91</v>
      </c>
    </row>
    <row r="1222" spans="1:7" x14ac:dyDescent="0.25">
      <c r="A1222" t="s">
        <v>90</v>
      </c>
      <c r="B1222">
        <v>18380.830000000002</v>
      </c>
      <c r="C1222">
        <v>8373.82</v>
      </c>
      <c r="D1222" t="s">
        <v>108</v>
      </c>
      <c r="E1222" t="s">
        <v>117</v>
      </c>
      <c r="F1222" t="s">
        <v>1343</v>
      </c>
      <c r="G1222">
        <f t="shared" si="19"/>
        <v>-10007.010000000002</v>
      </c>
    </row>
    <row r="1223" spans="1:7" x14ac:dyDescent="0.25">
      <c r="A1223" t="s">
        <v>34</v>
      </c>
      <c r="B1223">
        <v>5579.18</v>
      </c>
      <c r="C1223">
        <v>17488.98</v>
      </c>
      <c r="D1223" t="s">
        <v>109</v>
      </c>
      <c r="E1223" t="s">
        <v>116</v>
      </c>
      <c r="F1223" t="s">
        <v>1344</v>
      </c>
      <c r="G1223">
        <f t="shared" si="19"/>
        <v>11909.8</v>
      </c>
    </row>
    <row r="1224" spans="1:7" x14ac:dyDescent="0.25">
      <c r="A1224" t="s">
        <v>7</v>
      </c>
      <c r="B1224">
        <v>19366.099999999999</v>
      </c>
      <c r="C1224">
        <v>4692.09</v>
      </c>
      <c r="D1224" t="s">
        <v>109</v>
      </c>
      <c r="E1224" t="s">
        <v>121</v>
      </c>
      <c r="F1224" t="s">
        <v>1345</v>
      </c>
      <c r="G1224">
        <f t="shared" si="19"/>
        <v>-14674.009999999998</v>
      </c>
    </row>
    <row r="1225" spans="1:7" x14ac:dyDescent="0.25">
      <c r="A1225" t="s">
        <v>67</v>
      </c>
      <c r="B1225">
        <v>12451.9</v>
      </c>
      <c r="C1225">
        <v>14801.7</v>
      </c>
      <c r="D1225" t="s">
        <v>109</v>
      </c>
      <c r="E1225" t="s">
        <v>121</v>
      </c>
      <c r="F1225" t="s">
        <v>1346</v>
      </c>
      <c r="G1225">
        <f t="shared" si="19"/>
        <v>2349.8000000000011</v>
      </c>
    </row>
    <row r="1226" spans="1:7" x14ac:dyDescent="0.25">
      <c r="A1226" t="s">
        <v>84</v>
      </c>
      <c r="B1226">
        <v>18490.12</v>
      </c>
      <c r="C1226">
        <v>9936.19</v>
      </c>
      <c r="D1226" t="s">
        <v>109</v>
      </c>
      <c r="E1226" t="s">
        <v>115</v>
      </c>
      <c r="F1226" t="s">
        <v>1347</v>
      </c>
      <c r="G1226">
        <f t="shared" si="19"/>
        <v>-8553.9299999999985</v>
      </c>
    </row>
    <row r="1227" spans="1:7" x14ac:dyDescent="0.25">
      <c r="A1227" t="s">
        <v>10</v>
      </c>
      <c r="B1227">
        <v>8802</v>
      </c>
      <c r="C1227">
        <v>8155.34</v>
      </c>
      <c r="D1227" t="s">
        <v>106</v>
      </c>
      <c r="E1227" t="s">
        <v>115</v>
      </c>
      <c r="F1227" t="s">
        <v>1348</v>
      </c>
      <c r="G1227">
        <f t="shared" si="19"/>
        <v>-646.65999999999985</v>
      </c>
    </row>
    <row r="1228" spans="1:7" x14ac:dyDescent="0.25">
      <c r="A1228" t="s">
        <v>54</v>
      </c>
      <c r="B1228">
        <v>7477.15</v>
      </c>
      <c r="C1228">
        <v>17865.79</v>
      </c>
      <c r="D1228" t="s">
        <v>106</v>
      </c>
      <c r="E1228" t="s">
        <v>118</v>
      </c>
      <c r="F1228" t="s">
        <v>1349</v>
      </c>
      <c r="G1228">
        <f t="shared" si="19"/>
        <v>10388.640000000001</v>
      </c>
    </row>
    <row r="1229" spans="1:7" x14ac:dyDescent="0.25">
      <c r="A1229" t="s">
        <v>13</v>
      </c>
      <c r="B1229">
        <v>18872.060000000001</v>
      </c>
      <c r="C1229">
        <v>15188.89</v>
      </c>
      <c r="D1229" t="s">
        <v>109</v>
      </c>
      <c r="E1229" t="s">
        <v>121</v>
      </c>
      <c r="F1229" t="s">
        <v>1350</v>
      </c>
      <c r="G1229">
        <f t="shared" si="19"/>
        <v>-3683.1700000000019</v>
      </c>
    </row>
    <row r="1230" spans="1:7" x14ac:dyDescent="0.25">
      <c r="A1230" t="s">
        <v>46</v>
      </c>
      <c r="B1230">
        <v>14383.65</v>
      </c>
      <c r="C1230">
        <v>8070.83</v>
      </c>
      <c r="D1230" t="s">
        <v>109</v>
      </c>
      <c r="E1230" t="s">
        <v>111</v>
      </c>
      <c r="F1230" t="s">
        <v>1351</v>
      </c>
      <c r="G1230">
        <f t="shared" si="19"/>
        <v>-6312.82</v>
      </c>
    </row>
    <row r="1231" spans="1:7" x14ac:dyDescent="0.25">
      <c r="A1231" t="s">
        <v>86</v>
      </c>
      <c r="B1231">
        <v>14327.67</v>
      </c>
      <c r="C1231">
        <v>19032.37</v>
      </c>
      <c r="D1231" t="s">
        <v>109</v>
      </c>
      <c r="E1231" t="s">
        <v>115</v>
      </c>
      <c r="F1231" t="s">
        <v>1352</v>
      </c>
      <c r="G1231">
        <f t="shared" si="19"/>
        <v>4704.6999999999989</v>
      </c>
    </row>
    <row r="1232" spans="1:7" x14ac:dyDescent="0.25">
      <c r="A1232" t="s">
        <v>89</v>
      </c>
      <c r="B1232">
        <v>15190.16</v>
      </c>
      <c r="C1232">
        <v>17048.259999999998</v>
      </c>
      <c r="D1232" t="s">
        <v>107</v>
      </c>
      <c r="E1232" t="s">
        <v>111</v>
      </c>
      <c r="F1232" t="s">
        <v>1353</v>
      </c>
      <c r="G1232">
        <f t="shared" si="19"/>
        <v>1858.0999999999985</v>
      </c>
    </row>
    <row r="1233" spans="1:7" x14ac:dyDescent="0.25">
      <c r="A1233" t="s">
        <v>22</v>
      </c>
      <c r="B1233">
        <v>19197.400000000001</v>
      </c>
      <c r="C1233">
        <v>14202.18</v>
      </c>
      <c r="D1233" t="s">
        <v>108</v>
      </c>
      <c r="E1233" t="s">
        <v>116</v>
      </c>
      <c r="F1233" t="s">
        <v>1354</v>
      </c>
      <c r="G1233">
        <f t="shared" si="19"/>
        <v>-4995.2200000000012</v>
      </c>
    </row>
    <row r="1234" spans="1:7" x14ac:dyDescent="0.25">
      <c r="A1234" t="s">
        <v>96</v>
      </c>
      <c r="B1234">
        <v>5018.51</v>
      </c>
      <c r="C1234">
        <v>10434.65</v>
      </c>
      <c r="D1234" t="s">
        <v>106</v>
      </c>
      <c r="E1234" t="s">
        <v>118</v>
      </c>
      <c r="F1234" t="s">
        <v>1355</v>
      </c>
      <c r="G1234">
        <f t="shared" si="19"/>
        <v>5416.1399999999994</v>
      </c>
    </row>
    <row r="1235" spans="1:7" x14ac:dyDescent="0.25">
      <c r="A1235" t="s">
        <v>32</v>
      </c>
      <c r="B1235">
        <v>8213.0300000000007</v>
      </c>
      <c r="C1235">
        <v>6650.33</v>
      </c>
      <c r="D1235" t="s">
        <v>106</v>
      </c>
      <c r="E1235" t="s">
        <v>122</v>
      </c>
      <c r="F1235" t="s">
        <v>1356</v>
      </c>
      <c r="G1235">
        <f t="shared" si="19"/>
        <v>-1562.7000000000007</v>
      </c>
    </row>
    <row r="1236" spans="1:7" x14ac:dyDescent="0.25">
      <c r="A1236" t="s">
        <v>65</v>
      </c>
      <c r="B1236">
        <v>17833.21</v>
      </c>
      <c r="C1236">
        <v>13801.68</v>
      </c>
      <c r="D1236" t="s">
        <v>107</v>
      </c>
      <c r="E1236" t="s">
        <v>116</v>
      </c>
      <c r="F1236" t="s">
        <v>1357</v>
      </c>
      <c r="G1236">
        <f t="shared" si="19"/>
        <v>-4031.5299999999988</v>
      </c>
    </row>
    <row r="1237" spans="1:7" x14ac:dyDescent="0.25">
      <c r="A1237" t="s">
        <v>22</v>
      </c>
      <c r="B1237">
        <v>5185.76</v>
      </c>
      <c r="C1237">
        <v>9647.69</v>
      </c>
      <c r="D1237" t="s">
        <v>106</v>
      </c>
      <c r="E1237" t="s">
        <v>115</v>
      </c>
      <c r="F1237" t="s">
        <v>1358</v>
      </c>
      <c r="G1237">
        <f t="shared" si="19"/>
        <v>4461.93</v>
      </c>
    </row>
    <row r="1238" spans="1:7" x14ac:dyDescent="0.25">
      <c r="A1238" t="s">
        <v>24</v>
      </c>
      <c r="B1238">
        <v>8783.2099999999991</v>
      </c>
      <c r="C1238">
        <v>9318.08</v>
      </c>
      <c r="D1238" t="s">
        <v>107</v>
      </c>
      <c r="E1238" t="s">
        <v>114</v>
      </c>
      <c r="F1238" t="s">
        <v>1359</v>
      </c>
      <c r="G1238">
        <f t="shared" si="19"/>
        <v>534.8700000000008</v>
      </c>
    </row>
    <row r="1239" spans="1:7" x14ac:dyDescent="0.25">
      <c r="A1239" t="s">
        <v>16</v>
      </c>
      <c r="B1239">
        <v>13196.15</v>
      </c>
      <c r="C1239">
        <v>16329.87</v>
      </c>
      <c r="D1239" t="s">
        <v>106</v>
      </c>
      <c r="E1239" t="s">
        <v>119</v>
      </c>
      <c r="F1239" t="s">
        <v>1360</v>
      </c>
      <c r="G1239">
        <f t="shared" si="19"/>
        <v>3133.7200000000012</v>
      </c>
    </row>
    <row r="1240" spans="1:7" x14ac:dyDescent="0.25">
      <c r="A1240" t="s">
        <v>62</v>
      </c>
      <c r="B1240">
        <v>10871.69</v>
      </c>
      <c r="C1240">
        <v>9668.07</v>
      </c>
      <c r="D1240" t="s">
        <v>109</v>
      </c>
      <c r="E1240" t="s">
        <v>115</v>
      </c>
      <c r="F1240" t="s">
        <v>1361</v>
      </c>
      <c r="G1240">
        <f t="shared" si="19"/>
        <v>-1203.6200000000008</v>
      </c>
    </row>
    <row r="1241" spans="1:7" x14ac:dyDescent="0.25">
      <c r="A1241" t="s">
        <v>44</v>
      </c>
      <c r="B1241">
        <v>18292.650000000001</v>
      </c>
      <c r="C1241">
        <v>8931.92</v>
      </c>
      <c r="D1241" t="s">
        <v>107</v>
      </c>
      <c r="E1241" t="s">
        <v>122</v>
      </c>
      <c r="F1241" t="s">
        <v>1362</v>
      </c>
      <c r="G1241">
        <f t="shared" si="19"/>
        <v>-9360.7300000000014</v>
      </c>
    </row>
    <row r="1242" spans="1:7" x14ac:dyDescent="0.25">
      <c r="A1242" t="s">
        <v>86</v>
      </c>
      <c r="B1242">
        <v>5446.81</v>
      </c>
      <c r="C1242">
        <v>16640.810000000001</v>
      </c>
      <c r="D1242" t="s">
        <v>109</v>
      </c>
      <c r="E1242" t="s">
        <v>110</v>
      </c>
      <c r="F1242" t="s">
        <v>1363</v>
      </c>
      <c r="G1242">
        <f t="shared" si="19"/>
        <v>11194</v>
      </c>
    </row>
    <row r="1243" spans="1:7" x14ac:dyDescent="0.25">
      <c r="A1243" t="s">
        <v>9</v>
      </c>
      <c r="B1243">
        <v>6681.99</v>
      </c>
      <c r="C1243">
        <v>5490.75</v>
      </c>
      <c r="D1243" t="s">
        <v>106</v>
      </c>
      <c r="E1243" t="s">
        <v>122</v>
      </c>
      <c r="F1243" t="s">
        <v>1364</v>
      </c>
      <c r="G1243">
        <f t="shared" si="19"/>
        <v>-1191.2399999999998</v>
      </c>
    </row>
    <row r="1244" spans="1:7" x14ac:dyDescent="0.25">
      <c r="A1244" t="s">
        <v>53</v>
      </c>
      <c r="B1244">
        <v>5221.63</v>
      </c>
      <c r="C1244">
        <v>7249.04</v>
      </c>
      <c r="D1244" t="s">
        <v>109</v>
      </c>
      <c r="E1244" t="s">
        <v>120</v>
      </c>
      <c r="F1244" t="s">
        <v>1365</v>
      </c>
      <c r="G1244">
        <f t="shared" si="19"/>
        <v>2027.4099999999999</v>
      </c>
    </row>
    <row r="1245" spans="1:7" x14ac:dyDescent="0.25">
      <c r="A1245" t="s">
        <v>64</v>
      </c>
      <c r="B1245">
        <v>11047.18</v>
      </c>
      <c r="C1245">
        <v>11314.82</v>
      </c>
      <c r="D1245" t="s">
        <v>108</v>
      </c>
      <c r="E1245" t="s">
        <v>112</v>
      </c>
      <c r="F1245" t="s">
        <v>1366</v>
      </c>
      <c r="G1245">
        <f t="shared" si="19"/>
        <v>267.63999999999942</v>
      </c>
    </row>
    <row r="1246" spans="1:7" x14ac:dyDescent="0.25">
      <c r="A1246" t="s">
        <v>15</v>
      </c>
      <c r="B1246">
        <v>16604.8</v>
      </c>
      <c r="C1246">
        <v>14295.72</v>
      </c>
      <c r="D1246" t="s">
        <v>109</v>
      </c>
      <c r="E1246" t="s">
        <v>111</v>
      </c>
      <c r="F1246" t="s">
        <v>1367</v>
      </c>
      <c r="G1246">
        <f t="shared" si="19"/>
        <v>-2309.08</v>
      </c>
    </row>
    <row r="1247" spans="1:7" x14ac:dyDescent="0.25">
      <c r="A1247" t="s">
        <v>101</v>
      </c>
      <c r="B1247">
        <v>9587.2199999999993</v>
      </c>
      <c r="C1247">
        <v>14347.63</v>
      </c>
      <c r="D1247" t="s">
        <v>106</v>
      </c>
      <c r="E1247" t="s">
        <v>111</v>
      </c>
      <c r="F1247" t="s">
        <v>1368</v>
      </c>
      <c r="G1247">
        <f t="shared" si="19"/>
        <v>4760.41</v>
      </c>
    </row>
    <row r="1248" spans="1:7" x14ac:dyDescent="0.25">
      <c r="A1248" t="s">
        <v>34</v>
      </c>
      <c r="B1248">
        <v>18474.47</v>
      </c>
      <c r="C1248">
        <v>15498.72</v>
      </c>
      <c r="D1248" t="s">
        <v>106</v>
      </c>
      <c r="E1248" t="s">
        <v>110</v>
      </c>
      <c r="F1248" t="s">
        <v>1369</v>
      </c>
      <c r="G1248">
        <f t="shared" si="19"/>
        <v>-2975.7500000000018</v>
      </c>
    </row>
    <row r="1249" spans="1:7" x14ac:dyDescent="0.25">
      <c r="A1249" t="s">
        <v>89</v>
      </c>
      <c r="B1249">
        <v>14313</v>
      </c>
      <c r="C1249">
        <v>15064.49</v>
      </c>
      <c r="D1249" t="s">
        <v>109</v>
      </c>
      <c r="E1249" t="s">
        <v>116</v>
      </c>
      <c r="F1249" t="s">
        <v>1370</v>
      </c>
      <c r="G1249">
        <f t="shared" si="19"/>
        <v>751.48999999999978</v>
      </c>
    </row>
    <row r="1250" spans="1:7" x14ac:dyDescent="0.25">
      <c r="A1250" t="s">
        <v>54</v>
      </c>
      <c r="B1250">
        <v>12082.26</v>
      </c>
      <c r="C1250">
        <v>14453.18</v>
      </c>
      <c r="D1250" t="s">
        <v>106</v>
      </c>
      <c r="E1250" t="s">
        <v>117</v>
      </c>
      <c r="F1250" t="s">
        <v>1371</v>
      </c>
      <c r="G1250">
        <f t="shared" si="19"/>
        <v>2370.92</v>
      </c>
    </row>
    <row r="1251" spans="1:7" x14ac:dyDescent="0.25">
      <c r="A1251" t="s">
        <v>25</v>
      </c>
      <c r="B1251">
        <v>9416.7099999999991</v>
      </c>
      <c r="C1251">
        <v>7167.13</v>
      </c>
      <c r="D1251" t="s">
        <v>109</v>
      </c>
      <c r="E1251" t="s">
        <v>119</v>
      </c>
      <c r="F1251" t="s">
        <v>1372</v>
      </c>
      <c r="G1251">
        <f t="shared" si="19"/>
        <v>-2249.579999999999</v>
      </c>
    </row>
    <row r="1252" spans="1:7" x14ac:dyDescent="0.25">
      <c r="A1252" t="s">
        <v>80</v>
      </c>
      <c r="B1252">
        <v>14194.91</v>
      </c>
      <c r="C1252">
        <v>11742.96</v>
      </c>
      <c r="D1252" t="s">
        <v>106</v>
      </c>
      <c r="E1252" t="s">
        <v>121</v>
      </c>
      <c r="F1252" t="s">
        <v>1373</v>
      </c>
      <c r="G1252">
        <f t="shared" si="19"/>
        <v>-2451.9500000000007</v>
      </c>
    </row>
    <row r="1253" spans="1:7" x14ac:dyDescent="0.25">
      <c r="A1253" t="s">
        <v>93</v>
      </c>
      <c r="B1253">
        <v>8396.52</v>
      </c>
      <c r="C1253">
        <v>20789.490000000002</v>
      </c>
      <c r="D1253" t="s">
        <v>106</v>
      </c>
      <c r="E1253" t="s">
        <v>115</v>
      </c>
      <c r="F1253" t="s">
        <v>1374</v>
      </c>
      <c r="G1253">
        <f t="shared" si="19"/>
        <v>12392.970000000001</v>
      </c>
    </row>
    <row r="1254" spans="1:7" x14ac:dyDescent="0.25">
      <c r="A1254" t="s">
        <v>83</v>
      </c>
      <c r="B1254">
        <v>8837</v>
      </c>
      <c r="C1254">
        <v>12897.29</v>
      </c>
      <c r="D1254" t="s">
        <v>106</v>
      </c>
      <c r="E1254" t="s">
        <v>122</v>
      </c>
      <c r="F1254" t="s">
        <v>1375</v>
      </c>
      <c r="G1254">
        <f t="shared" si="19"/>
        <v>4060.2900000000009</v>
      </c>
    </row>
    <row r="1255" spans="1:7" x14ac:dyDescent="0.25">
      <c r="A1255" t="s">
        <v>52</v>
      </c>
      <c r="B1255">
        <v>17475</v>
      </c>
      <c r="C1255">
        <v>18868.55</v>
      </c>
      <c r="D1255" t="s">
        <v>107</v>
      </c>
      <c r="E1255" t="s">
        <v>117</v>
      </c>
      <c r="F1255" t="s">
        <v>1376</v>
      </c>
      <c r="G1255">
        <f t="shared" si="19"/>
        <v>1393.5499999999993</v>
      </c>
    </row>
    <row r="1256" spans="1:7" x14ac:dyDescent="0.25">
      <c r="A1256" t="s">
        <v>8</v>
      </c>
      <c r="B1256">
        <v>10407.299999999999</v>
      </c>
      <c r="C1256">
        <v>9731.77</v>
      </c>
      <c r="D1256" t="s">
        <v>108</v>
      </c>
      <c r="E1256" t="s">
        <v>121</v>
      </c>
      <c r="F1256" t="s">
        <v>1377</v>
      </c>
      <c r="G1256">
        <f t="shared" si="19"/>
        <v>-675.52999999999884</v>
      </c>
    </row>
    <row r="1257" spans="1:7" x14ac:dyDescent="0.25">
      <c r="A1257" t="s">
        <v>105</v>
      </c>
      <c r="B1257">
        <v>14208.86</v>
      </c>
      <c r="C1257">
        <v>13401.19</v>
      </c>
      <c r="D1257" t="s">
        <v>109</v>
      </c>
      <c r="E1257" t="s">
        <v>115</v>
      </c>
      <c r="F1257" t="s">
        <v>1378</v>
      </c>
      <c r="G1257">
        <f t="shared" si="19"/>
        <v>-807.67000000000007</v>
      </c>
    </row>
    <row r="1258" spans="1:7" x14ac:dyDescent="0.25">
      <c r="A1258" t="s">
        <v>80</v>
      </c>
      <c r="B1258">
        <v>13344.7</v>
      </c>
      <c r="C1258">
        <v>16820.560000000001</v>
      </c>
      <c r="D1258" t="s">
        <v>106</v>
      </c>
      <c r="E1258" t="s">
        <v>121</v>
      </c>
      <c r="F1258" t="s">
        <v>1379</v>
      </c>
      <c r="G1258">
        <f t="shared" si="19"/>
        <v>3475.8600000000006</v>
      </c>
    </row>
    <row r="1259" spans="1:7" x14ac:dyDescent="0.25">
      <c r="A1259" t="s">
        <v>63</v>
      </c>
      <c r="B1259">
        <v>7618.49</v>
      </c>
      <c r="C1259">
        <v>8718.15</v>
      </c>
      <c r="D1259" t="s">
        <v>107</v>
      </c>
      <c r="E1259" t="s">
        <v>111</v>
      </c>
      <c r="F1259" t="s">
        <v>1380</v>
      </c>
      <c r="G1259">
        <f t="shared" si="19"/>
        <v>1099.6599999999999</v>
      </c>
    </row>
    <row r="1260" spans="1:7" x14ac:dyDescent="0.25">
      <c r="A1260" t="s">
        <v>66</v>
      </c>
      <c r="B1260">
        <v>14997.71</v>
      </c>
      <c r="C1260">
        <v>10577.84</v>
      </c>
      <c r="D1260" t="s">
        <v>108</v>
      </c>
      <c r="E1260" t="s">
        <v>111</v>
      </c>
      <c r="F1260" t="s">
        <v>1381</v>
      </c>
      <c r="G1260">
        <f t="shared" si="19"/>
        <v>-4419.869999999999</v>
      </c>
    </row>
    <row r="1261" spans="1:7" x14ac:dyDescent="0.25">
      <c r="A1261" t="s">
        <v>55</v>
      </c>
      <c r="B1261">
        <v>6396.64</v>
      </c>
      <c r="C1261">
        <v>9613.19</v>
      </c>
      <c r="D1261" t="s">
        <v>106</v>
      </c>
      <c r="E1261" t="s">
        <v>110</v>
      </c>
      <c r="F1261" t="s">
        <v>1382</v>
      </c>
      <c r="G1261">
        <f t="shared" si="19"/>
        <v>3216.55</v>
      </c>
    </row>
    <row r="1262" spans="1:7" x14ac:dyDescent="0.25">
      <c r="A1262" t="s">
        <v>94</v>
      </c>
      <c r="B1262">
        <v>10270.32</v>
      </c>
      <c r="C1262">
        <v>9351.33</v>
      </c>
      <c r="D1262" t="s">
        <v>109</v>
      </c>
      <c r="E1262" t="s">
        <v>112</v>
      </c>
      <c r="F1262" t="s">
        <v>1383</v>
      </c>
      <c r="G1262">
        <f t="shared" si="19"/>
        <v>-918.98999999999978</v>
      </c>
    </row>
    <row r="1263" spans="1:7" x14ac:dyDescent="0.25">
      <c r="A1263" t="s">
        <v>91</v>
      </c>
      <c r="B1263">
        <v>15644.23</v>
      </c>
      <c r="C1263">
        <v>19860.27</v>
      </c>
      <c r="D1263" t="s">
        <v>106</v>
      </c>
      <c r="E1263" t="s">
        <v>118</v>
      </c>
      <c r="F1263" t="s">
        <v>1384</v>
      </c>
      <c r="G1263">
        <f t="shared" si="19"/>
        <v>4216.0400000000009</v>
      </c>
    </row>
    <row r="1264" spans="1:7" x14ac:dyDescent="0.25">
      <c r="A1264" t="s">
        <v>32</v>
      </c>
      <c r="B1264">
        <v>19149.88</v>
      </c>
      <c r="C1264">
        <v>17198.3</v>
      </c>
      <c r="D1264" t="s">
        <v>106</v>
      </c>
      <c r="E1264" t="s">
        <v>114</v>
      </c>
      <c r="F1264" t="s">
        <v>1385</v>
      </c>
      <c r="G1264">
        <f t="shared" si="19"/>
        <v>-1951.5800000000017</v>
      </c>
    </row>
    <row r="1265" spans="1:7" x14ac:dyDescent="0.25">
      <c r="A1265" t="s">
        <v>54</v>
      </c>
      <c r="B1265">
        <v>17955.16</v>
      </c>
      <c r="C1265">
        <v>9478.0499999999993</v>
      </c>
      <c r="D1265" t="s">
        <v>109</v>
      </c>
      <c r="E1265" t="s">
        <v>115</v>
      </c>
      <c r="F1265" t="s">
        <v>1386</v>
      </c>
      <c r="G1265">
        <f t="shared" si="19"/>
        <v>-8477.11</v>
      </c>
    </row>
    <row r="1266" spans="1:7" x14ac:dyDescent="0.25">
      <c r="A1266" t="s">
        <v>44</v>
      </c>
      <c r="B1266">
        <v>9925.7000000000007</v>
      </c>
      <c r="C1266">
        <v>5847.27</v>
      </c>
      <c r="D1266" t="s">
        <v>108</v>
      </c>
      <c r="E1266" t="s">
        <v>121</v>
      </c>
      <c r="F1266" t="s">
        <v>1387</v>
      </c>
      <c r="G1266">
        <f t="shared" si="19"/>
        <v>-4078.4300000000003</v>
      </c>
    </row>
    <row r="1267" spans="1:7" x14ac:dyDescent="0.25">
      <c r="A1267" t="s">
        <v>22</v>
      </c>
      <c r="B1267">
        <v>7278.73</v>
      </c>
      <c r="C1267">
        <v>7966.52</v>
      </c>
      <c r="D1267" t="s">
        <v>109</v>
      </c>
      <c r="E1267" t="s">
        <v>117</v>
      </c>
      <c r="F1267" t="s">
        <v>1388</v>
      </c>
      <c r="G1267">
        <f t="shared" si="19"/>
        <v>687.79000000000087</v>
      </c>
    </row>
    <row r="1268" spans="1:7" x14ac:dyDescent="0.25">
      <c r="A1268" t="s">
        <v>98</v>
      </c>
      <c r="B1268">
        <v>16930.55</v>
      </c>
      <c r="C1268">
        <v>18406.28</v>
      </c>
      <c r="D1268" t="s">
        <v>109</v>
      </c>
      <c r="E1268" t="s">
        <v>111</v>
      </c>
      <c r="F1268" t="s">
        <v>1389</v>
      </c>
      <c r="G1268">
        <f t="shared" si="19"/>
        <v>1475.7299999999996</v>
      </c>
    </row>
    <row r="1269" spans="1:7" x14ac:dyDescent="0.25">
      <c r="A1269" t="s">
        <v>8</v>
      </c>
      <c r="B1269">
        <v>19384.61</v>
      </c>
      <c r="C1269">
        <v>18760.310000000001</v>
      </c>
      <c r="D1269" t="s">
        <v>109</v>
      </c>
      <c r="E1269" t="s">
        <v>120</v>
      </c>
      <c r="F1269" t="s">
        <v>1390</v>
      </c>
      <c r="G1269">
        <f t="shared" si="19"/>
        <v>-624.29999999999927</v>
      </c>
    </row>
    <row r="1270" spans="1:7" x14ac:dyDescent="0.25">
      <c r="A1270" t="s">
        <v>90</v>
      </c>
      <c r="B1270">
        <v>12103.92</v>
      </c>
      <c r="C1270">
        <v>17805.25</v>
      </c>
      <c r="D1270" t="s">
        <v>109</v>
      </c>
      <c r="E1270" t="s">
        <v>111</v>
      </c>
      <c r="F1270" t="s">
        <v>1391</v>
      </c>
      <c r="G1270">
        <f t="shared" si="19"/>
        <v>5701.33</v>
      </c>
    </row>
    <row r="1271" spans="1:7" x14ac:dyDescent="0.25">
      <c r="A1271" t="s">
        <v>35</v>
      </c>
      <c r="B1271">
        <v>13887.44</v>
      </c>
      <c r="C1271">
        <v>9592.1</v>
      </c>
      <c r="D1271" t="s">
        <v>108</v>
      </c>
      <c r="E1271" t="s">
        <v>122</v>
      </c>
      <c r="F1271" t="s">
        <v>1392</v>
      </c>
      <c r="G1271">
        <f t="shared" si="19"/>
        <v>-4295.34</v>
      </c>
    </row>
    <row r="1272" spans="1:7" x14ac:dyDescent="0.25">
      <c r="A1272" t="s">
        <v>84</v>
      </c>
      <c r="B1272">
        <v>13678.28</v>
      </c>
      <c r="C1272">
        <v>15429.39</v>
      </c>
      <c r="D1272" t="s">
        <v>108</v>
      </c>
      <c r="E1272" t="s">
        <v>120</v>
      </c>
      <c r="F1272" t="s">
        <v>1393</v>
      </c>
      <c r="G1272">
        <f t="shared" si="19"/>
        <v>1751.1099999999988</v>
      </c>
    </row>
    <row r="1273" spans="1:7" x14ac:dyDescent="0.25">
      <c r="A1273" t="s">
        <v>39</v>
      </c>
      <c r="B1273">
        <v>9777.26</v>
      </c>
      <c r="C1273">
        <v>15621.47</v>
      </c>
      <c r="D1273" t="s">
        <v>108</v>
      </c>
      <c r="E1273" t="s">
        <v>120</v>
      </c>
      <c r="F1273" t="s">
        <v>1394</v>
      </c>
      <c r="G1273">
        <f t="shared" si="19"/>
        <v>5844.2099999999991</v>
      </c>
    </row>
    <row r="1274" spans="1:7" x14ac:dyDescent="0.25">
      <c r="A1274" t="s">
        <v>33</v>
      </c>
      <c r="B1274">
        <v>7996.67</v>
      </c>
      <c r="C1274">
        <v>17638.64</v>
      </c>
      <c r="D1274" t="s">
        <v>108</v>
      </c>
      <c r="E1274" t="s">
        <v>122</v>
      </c>
      <c r="F1274" t="s">
        <v>1395</v>
      </c>
      <c r="G1274">
        <f t="shared" si="19"/>
        <v>9641.9699999999993</v>
      </c>
    </row>
    <row r="1275" spans="1:7" x14ac:dyDescent="0.25">
      <c r="A1275" t="s">
        <v>10</v>
      </c>
      <c r="B1275">
        <v>5773.65</v>
      </c>
      <c r="C1275">
        <v>12751.66</v>
      </c>
      <c r="D1275" t="s">
        <v>106</v>
      </c>
      <c r="E1275" t="s">
        <v>119</v>
      </c>
      <c r="F1275" t="s">
        <v>1396</v>
      </c>
      <c r="G1275">
        <f t="shared" si="19"/>
        <v>6978.01</v>
      </c>
    </row>
    <row r="1276" spans="1:7" x14ac:dyDescent="0.25">
      <c r="A1276" t="s">
        <v>13</v>
      </c>
      <c r="B1276">
        <v>11389.18</v>
      </c>
      <c r="C1276">
        <v>8686.0499999999993</v>
      </c>
      <c r="D1276" t="s">
        <v>108</v>
      </c>
      <c r="E1276" t="s">
        <v>112</v>
      </c>
      <c r="F1276" t="s">
        <v>1397</v>
      </c>
      <c r="G1276">
        <f t="shared" si="19"/>
        <v>-2703.130000000001</v>
      </c>
    </row>
    <row r="1277" spans="1:7" x14ac:dyDescent="0.25">
      <c r="A1277" t="s">
        <v>54</v>
      </c>
      <c r="B1277">
        <v>7959.63</v>
      </c>
      <c r="C1277">
        <v>12198.36</v>
      </c>
      <c r="D1277" t="s">
        <v>109</v>
      </c>
      <c r="E1277" t="s">
        <v>119</v>
      </c>
      <c r="F1277" t="s">
        <v>1398</v>
      </c>
      <c r="G1277">
        <f t="shared" si="19"/>
        <v>4238.7300000000005</v>
      </c>
    </row>
    <row r="1278" spans="1:7" x14ac:dyDescent="0.25">
      <c r="A1278" t="s">
        <v>90</v>
      </c>
      <c r="B1278">
        <v>7870.75</v>
      </c>
      <c r="C1278">
        <v>9215.77</v>
      </c>
      <c r="D1278" t="s">
        <v>107</v>
      </c>
      <c r="E1278" t="s">
        <v>115</v>
      </c>
      <c r="F1278" t="s">
        <v>1399</v>
      </c>
      <c r="G1278">
        <f t="shared" si="19"/>
        <v>1345.0200000000004</v>
      </c>
    </row>
    <row r="1279" spans="1:7" x14ac:dyDescent="0.25">
      <c r="A1279" t="s">
        <v>81</v>
      </c>
      <c r="B1279">
        <v>18938.18</v>
      </c>
      <c r="C1279">
        <v>13817.8</v>
      </c>
      <c r="D1279" t="s">
        <v>106</v>
      </c>
      <c r="E1279" t="s">
        <v>115</v>
      </c>
      <c r="F1279" t="s">
        <v>1400</v>
      </c>
      <c r="G1279">
        <f t="shared" si="19"/>
        <v>-5120.380000000001</v>
      </c>
    </row>
    <row r="1280" spans="1:7" x14ac:dyDescent="0.25">
      <c r="A1280" t="s">
        <v>83</v>
      </c>
      <c r="B1280">
        <v>14438.44</v>
      </c>
      <c r="C1280">
        <v>10556.25</v>
      </c>
      <c r="D1280" t="s">
        <v>107</v>
      </c>
      <c r="E1280" t="s">
        <v>121</v>
      </c>
      <c r="F1280" t="s">
        <v>1401</v>
      </c>
      <c r="G1280">
        <f t="shared" si="19"/>
        <v>-3882.1900000000005</v>
      </c>
    </row>
    <row r="1281" spans="1:7" x14ac:dyDescent="0.25">
      <c r="A1281" t="s">
        <v>73</v>
      </c>
      <c r="B1281">
        <v>13435.72</v>
      </c>
      <c r="C1281">
        <v>8953.51</v>
      </c>
      <c r="D1281" t="s">
        <v>108</v>
      </c>
      <c r="E1281" t="s">
        <v>112</v>
      </c>
      <c r="F1281" t="s">
        <v>1402</v>
      </c>
      <c r="G1281">
        <f t="shared" si="19"/>
        <v>-4482.2099999999991</v>
      </c>
    </row>
    <row r="1282" spans="1:7" x14ac:dyDescent="0.25">
      <c r="A1282" t="s">
        <v>79</v>
      </c>
      <c r="B1282">
        <v>10906.89</v>
      </c>
      <c r="C1282">
        <v>9466.18</v>
      </c>
      <c r="D1282" t="s">
        <v>107</v>
      </c>
      <c r="E1282" t="s">
        <v>122</v>
      </c>
      <c r="F1282" t="s">
        <v>1403</v>
      </c>
      <c r="G1282">
        <f t="shared" ref="G1282:G1345" si="20">C1282-B1282</f>
        <v>-1440.7099999999991</v>
      </c>
    </row>
    <row r="1283" spans="1:7" x14ac:dyDescent="0.25">
      <c r="A1283" t="s">
        <v>26</v>
      </c>
      <c r="B1283">
        <v>9675.41</v>
      </c>
      <c r="C1283">
        <v>5283.16</v>
      </c>
      <c r="D1283" t="s">
        <v>109</v>
      </c>
      <c r="E1283" t="s">
        <v>122</v>
      </c>
      <c r="F1283" t="s">
        <v>1404</v>
      </c>
      <c r="G1283">
        <f t="shared" si="20"/>
        <v>-4392.25</v>
      </c>
    </row>
    <row r="1284" spans="1:7" x14ac:dyDescent="0.25">
      <c r="A1284" t="s">
        <v>63</v>
      </c>
      <c r="B1284">
        <v>18772.240000000002</v>
      </c>
      <c r="C1284">
        <v>8596.9</v>
      </c>
      <c r="D1284" t="s">
        <v>106</v>
      </c>
      <c r="E1284" t="s">
        <v>117</v>
      </c>
      <c r="F1284" t="s">
        <v>1405</v>
      </c>
      <c r="G1284">
        <f t="shared" si="20"/>
        <v>-10175.340000000002</v>
      </c>
    </row>
    <row r="1285" spans="1:7" x14ac:dyDescent="0.25">
      <c r="A1285" t="s">
        <v>64</v>
      </c>
      <c r="B1285">
        <v>18608.349999999999</v>
      </c>
      <c r="C1285">
        <v>12526.64</v>
      </c>
      <c r="D1285" t="s">
        <v>107</v>
      </c>
      <c r="E1285" t="s">
        <v>120</v>
      </c>
      <c r="F1285" t="s">
        <v>1406</v>
      </c>
      <c r="G1285">
        <f t="shared" si="20"/>
        <v>-6081.7099999999991</v>
      </c>
    </row>
    <row r="1286" spans="1:7" x14ac:dyDescent="0.25">
      <c r="A1286" t="s">
        <v>83</v>
      </c>
      <c r="B1286">
        <v>7795.71</v>
      </c>
      <c r="C1286">
        <v>10432.66</v>
      </c>
      <c r="D1286" t="s">
        <v>107</v>
      </c>
      <c r="E1286" t="s">
        <v>122</v>
      </c>
      <c r="F1286" t="s">
        <v>1407</v>
      </c>
      <c r="G1286">
        <f t="shared" si="20"/>
        <v>2636.95</v>
      </c>
    </row>
    <row r="1287" spans="1:7" x14ac:dyDescent="0.25">
      <c r="A1287" t="s">
        <v>93</v>
      </c>
      <c r="B1287">
        <v>12718.15</v>
      </c>
      <c r="C1287">
        <v>14504.7</v>
      </c>
      <c r="D1287" t="s">
        <v>107</v>
      </c>
      <c r="E1287" t="s">
        <v>117</v>
      </c>
      <c r="F1287" t="s">
        <v>1408</v>
      </c>
      <c r="G1287">
        <f t="shared" si="20"/>
        <v>1786.5500000000011</v>
      </c>
    </row>
    <row r="1288" spans="1:7" x14ac:dyDescent="0.25">
      <c r="A1288" t="s">
        <v>22</v>
      </c>
      <c r="B1288">
        <v>8502.27</v>
      </c>
      <c r="C1288">
        <v>20254.310000000001</v>
      </c>
      <c r="D1288" t="s">
        <v>107</v>
      </c>
      <c r="E1288" t="s">
        <v>120</v>
      </c>
      <c r="F1288" t="s">
        <v>1409</v>
      </c>
      <c r="G1288">
        <f t="shared" si="20"/>
        <v>11752.04</v>
      </c>
    </row>
    <row r="1289" spans="1:7" x14ac:dyDescent="0.25">
      <c r="A1289" t="s">
        <v>77</v>
      </c>
      <c r="B1289">
        <v>16730.78</v>
      </c>
      <c r="C1289">
        <v>16556.009999999998</v>
      </c>
      <c r="D1289" t="s">
        <v>106</v>
      </c>
      <c r="E1289" t="s">
        <v>121</v>
      </c>
      <c r="F1289" t="s">
        <v>1410</v>
      </c>
      <c r="G1289">
        <f t="shared" si="20"/>
        <v>-174.77000000000044</v>
      </c>
    </row>
    <row r="1290" spans="1:7" x14ac:dyDescent="0.25">
      <c r="A1290" t="s">
        <v>11</v>
      </c>
      <c r="B1290">
        <v>15467.3</v>
      </c>
      <c r="C1290">
        <v>7743.2</v>
      </c>
      <c r="D1290" t="s">
        <v>106</v>
      </c>
      <c r="E1290" t="s">
        <v>115</v>
      </c>
      <c r="F1290" t="s">
        <v>1411</v>
      </c>
      <c r="G1290">
        <f t="shared" si="20"/>
        <v>-7724.0999999999995</v>
      </c>
    </row>
    <row r="1291" spans="1:7" x14ac:dyDescent="0.25">
      <c r="A1291" t="s">
        <v>61</v>
      </c>
      <c r="B1291">
        <v>19763.2</v>
      </c>
      <c r="C1291">
        <v>8095.25</v>
      </c>
      <c r="D1291" t="s">
        <v>107</v>
      </c>
      <c r="E1291" t="s">
        <v>114</v>
      </c>
      <c r="F1291" t="s">
        <v>1412</v>
      </c>
      <c r="G1291">
        <f t="shared" si="20"/>
        <v>-11667.95</v>
      </c>
    </row>
    <row r="1292" spans="1:7" x14ac:dyDescent="0.25">
      <c r="A1292" t="s">
        <v>66</v>
      </c>
      <c r="B1292">
        <v>10080.31</v>
      </c>
      <c r="C1292">
        <v>12592.33</v>
      </c>
      <c r="D1292" t="s">
        <v>107</v>
      </c>
      <c r="E1292" t="s">
        <v>114</v>
      </c>
      <c r="F1292" t="s">
        <v>1413</v>
      </c>
      <c r="G1292">
        <f t="shared" si="20"/>
        <v>2512.0200000000004</v>
      </c>
    </row>
    <row r="1293" spans="1:7" x14ac:dyDescent="0.25">
      <c r="A1293" t="s">
        <v>23</v>
      </c>
      <c r="B1293">
        <v>19727.78</v>
      </c>
      <c r="C1293">
        <v>17318.310000000001</v>
      </c>
      <c r="D1293" t="s">
        <v>106</v>
      </c>
      <c r="E1293" t="s">
        <v>119</v>
      </c>
      <c r="F1293" t="s">
        <v>1414</v>
      </c>
      <c r="G1293">
        <f t="shared" si="20"/>
        <v>-2409.4699999999975</v>
      </c>
    </row>
    <row r="1294" spans="1:7" x14ac:dyDescent="0.25">
      <c r="A1294" t="s">
        <v>50</v>
      </c>
      <c r="B1294">
        <v>15232.35</v>
      </c>
      <c r="C1294">
        <v>15707.25</v>
      </c>
      <c r="D1294" t="s">
        <v>106</v>
      </c>
      <c r="E1294" t="s">
        <v>111</v>
      </c>
      <c r="F1294" t="s">
        <v>1415</v>
      </c>
      <c r="G1294">
        <f t="shared" si="20"/>
        <v>474.89999999999964</v>
      </c>
    </row>
    <row r="1295" spans="1:7" x14ac:dyDescent="0.25">
      <c r="A1295" t="s">
        <v>65</v>
      </c>
      <c r="B1295">
        <v>10582.26</v>
      </c>
      <c r="C1295">
        <v>14833.27</v>
      </c>
      <c r="D1295" t="s">
        <v>108</v>
      </c>
      <c r="E1295" t="s">
        <v>112</v>
      </c>
      <c r="F1295" t="s">
        <v>1416</v>
      </c>
      <c r="G1295">
        <f t="shared" si="20"/>
        <v>4251.01</v>
      </c>
    </row>
    <row r="1296" spans="1:7" x14ac:dyDescent="0.25">
      <c r="A1296" t="s">
        <v>44</v>
      </c>
      <c r="B1296">
        <v>17348.75</v>
      </c>
      <c r="C1296">
        <v>4942.2</v>
      </c>
      <c r="D1296" t="s">
        <v>106</v>
      </c>
      <c r="E1296" t="s">
        <v>117</v>
      </c>
      <c r="F1296" t="s">
        <v>1417</v>
      </c>
      <c r="G1296">
        <f t="shared" si="20"/>
        <v>-12406.55</v>
      </c>
    </row>
    <row r="1297" spans="1:7" x14ac:dyDescent="0.25">
      <c r="A1297" t="s">
        <v>92</v>
      </c>
      <c r="B1297">
        <v>13545.76</v>
      </c>
      <c r="C1297">
        <v>13203.9</v>
      </c>
      <c r="D1297" t="s">
        <v>106</v>
      </c>
      <c r="E1297" t="s">
        <v>120</v>
      </c>
      <c r="F1297" t="s">
        <v>1418</v>
      </c>
      <c r="G1297">
        <f t="shared" si="20"/>
        <v>-341.86000000000058</v>
      </c>
    </row>
    <row r="1298" spans="1:7" x14ac:dyDescent="0.25">
      <c r="A1298" t="s">
        <v>24</v>
      </c>
      <c r="B1298">
        <v>17081.39</v>
      </c>
      <c r="C1298">
        <v>9501.52</v>
      </c>
      <c r="D1298" t="s">
        <v>107</v>
      </c>
      <c r="E1298" t="s">
        <v>122</v>
      </c>
      <c r="F1298" t="s">
        <v>1419</v>
      </c>
      <c r="G1298">
        <f t="shared" si="20"/>
        <v>-7579.869999999999</v>
      </c>
    </row>
    <row r="1299" spans="1:7" x14ac:dyDescent="0.25">
      <c r="A1299" t="s">
        <v>29</v>
      </c>
      <c r="B1299">
        <v>18996.25</v>
      </c>
      <c r="C1299">
        <v>20794.04</v>
      </c>
      <c r="D1299" t="s">
        <v>108</v>
      </c>
      <c r="E1299" t="s">
        <v>111</v>
      </c>
      <c r="F1299" t="s">
        <v>1420</v>
      </c>
      <c r="G1299">
        <f t="shared" si="20"/>
        <v>1797.7900000000009</v>
      </c>
    </row>
    <row r="1300" spans="1:7" x14ac:dyDescent="0.25">
      <c r="A1300" t="s">
        <v>34</v>
      </c>
      <c r="B1300">
        <v>12479.77</v>
      </c>
      <c r="C1300">
        <v>15582.54</v>
      </c>
      <c r="D1300" t="s">
        <v>109</v>
      </c>
      <c r="E1300" t="s">
        <v>112</v>
      </c>
      <c r="F1300" t="s">
        <v>1421</v>
      </c>
      <c r="G1300">
        <f t="shared" si="20"/>
        <v>3102.7700000000004</v>
      </c>
    </row>
    <row r="1301" spans="1:7" x14ac:dyDescent="0.25">
      <c r="A1301" t="s">
        <v>52</v>
      </c>
      <c r="B1301">
        <v>7399.73</v>
      </c>
      <c r="C1301">
        <v>8055.15</v>
      </c>
      <c r="D1301" t="s">
        <v>107</v>
      </c>
      <c r="E1301" t="s">
        <v>118</v>
      </c>
      <c r="F1301" t="s">
        <v>1422</v>
      </c>
      <c r="G1301">
        <f t="shared" si="20"/>
        <v>655.42000000000007</v>
      </c>
    </row>
    <row r="1302" spans="1:7" x14ac:dyDescent="0.25">
      <c r="A1302" t="s">
        <v>61</v>
      </c>
      <c r="B1302">
        <v>7613.28</v>
      </c>
      <c r="C1302">
        <v>10043.85</v>
      </c>
      <c r="D1302" t="s">
        <v>106</v>
      </c>
      <c r="E1302" t="s">
        <v>119</v>
      </c>
      <c r="F1302" t="s">
        <v>1423</v>
      </c>
      <c r="G1302">
        <f t="shared" si="20"/>
        <v>2430.5700000000006</v>
      </c>
    </row>
    <row r="1303" spans="1:7" x14ac:dyDescent="0.25">
      <c r="A1303" t="s">
        <v>38</v>
      </c>
      <c r="B1303">
        <v>6926.55</v>
      </c>
      <c r="C1303">
        <v>9179.93</v>
      </c>
      <c r="D1303" t="s">
        <v>107</v>
      </c>
      <c r="E1303" t="s">
        <v>115</v>
      </c>
      <c r="F1303" t="s">
        <v>1424</v>
      </c>
      <c r="G1303">
        <f t="shared" si="20"/>
        <v>2253.38</v>
      </c>
    </row>
    <row r="1304" spans="1:7" x14ac:dyDescent="0.25">
      <c r="A1304" t="s">
        <v>70</v>
      </c>
      <c r="B1304">
        <v>11406.2</v>
      </c>
      <c r="C1304">
        <v>6521.04</v>
      </c>
      <c r="D1304" t="s">
        <v>107</v>
      </c>
      <c r="E1304" t="s">
        <v>111</v>
      </c>
      <c r="F1304" t="s">
        <v>1425</v>
      </c>
      <c r="G1304">
        <f t="shared" si="20"/>
        <v>-4885.1600000000008</v>
      </c>
    </row>
    <row r="1305" spans="1:7" x14ac:dyDescent="0.25">
      <c r="A1305" t="s">
        <v>19</v>
      </c>
      <c r="B1305">
        <v>7177.51</v>
      </c>
      <c r="C1305">
        <v>14389</v>
      </c>
      <c r="D1305" t="s">
        <v>109</v>
      </c>
      <c r="E1305" t="s">
        <v>116</v>
      </c>
      <c r="F1305" t="s">
        <v>1426</v>
      </c>
      <c r="G1305">
        <f t="shared" si="20"/>
        <v>7211.49</v>
      </c>
    </row>
    <row r="1306" spans="1:7" x14ac:dyDescent="0.25">
      <c r="A1306" t="s">
        <v>79</v>
      </c>
      <c r="B1306">
        <v>5883.77</v>
      </c>
      <c r="C1306">
        <v>9165.6299999999992</v>
      </c>
      <c r="D1306" t="s">
        <v>109</v>
      </c>
      <c r="E1306" t="s">
        <v>115</v>
      </c>
      <c r="F1306" t="s">
        <v>1427</v>
      </c>
      <c r="G1306">
        <f t="shared" si="20"/>
        <v>3281.8599999999988</v>
      </c>
    </row>
    <row r="1307" spans="1:7" x14ac:dyDescent="0.25">
      <c r="A1307" t="s">
        <v>44</v>
      </c>
      <c r="B1307">
        <v>8600.94</v>
      </c>
      <c r="C1307">
        <v>16696.25</v>
      </c>
      <c r="D1307" t="s">
        <v>108</v>
      </c>
      <c r="E1307" t="s">
        <v>121</v>
      </c>
      <c r="F1307" t="s">
        <v>1428</v>
      </c>
      <c r="G1307">
        <f t="shared" si="20"/>
        <v>8095.3099999999995</v>
      </c>
    </row>
    <row r="1308" spans="1:7" x14ac:dyDescent="0.25">
      <c r="A1308" t="s">
        <v>60</v>
      </c>
      <c r="B1308">
        <v>18516.25</v>
      </c>
      <c r="C1308">
        <v>10670.52</v>
      </c>
      <c r="D1308" t="s">
        <v>108</v>
      </c>
      <c r="E1308" t="s">
        <v>114</v>
      </c>
      <c r="F1308" t="s">
        <v>1429</v>
      </c>
      <c r="G1308">
        <f t="shared" si="20"/>
        <v>-7845.73</v>
      </c>
    </row>
    <row r="1309" spans="1:7" x14ac:dyDescent="0.25">
      <c r="A1309" t="s">
        <v>71</v>
      </c>
      <c r="B1309">
        <v>13970.8</v>
      </c>
      <c r="C1309">
        <v>7729.41</v>
      </c>
      <c r="D1309" t="s">
        <v>108</v>
      </c>
      <c r="E1309" t="s">
        <v>118</v>
      </c>
      <c r="F1309" t="s">
        <v>1430</v>
      </c>
      <c r="G1309">
        <f t="shared" si="20"/>
        <v>-6241.3899999999994</v>
      </c>
    </row>
    <row r="1310" spans="1:7" x14ac:dyDescent="0.25">
      <c r="A1310" t="s">
        <v>95</v>
      </c>
      <c r="B1310">
        <v>12463.08</v>
      </c>
      <c r="C1310">
        <v>18206.63</v>
      </c>
      <c r="D1310" t="s">
        <v>109</v>
      </c>
      <c r="E1310" t="s">
        <v>121</v>
      </c>
      <c r="F1310" t="s">
        <v>1431</v>
      </c>
      <c r="G1310">
        <f t="shared" si="20"/>
        <v>5743.5500000000011</v>
      </c>
    </row>
    <row r="1311" spans="1:7" x14ac:dyDescent="0.25">
      <c r="A1311" t="s">
        <v>43</v>
      </c>
      <c r="B1311">
        <v>14763.78</v>
      </c>
      <c r="C1311">
        <v>14437.6</v>
      </c>
      <c r="D1311" t="s">
        <v>106</v>
      </c>
      <c r="E1311" t="s">
        <v>118</v>
      </c>
      <c r="F1311" t="s">
        <v>1432</v>
      </c>
      <c r="G1311">
        <f t="shared" si="20"/>
        <v>-326.18000000000029</v>
      </c>
    </row>
    <row r="1312" spans="1:7" x14ac:dyDescent="0.25">
      <c r="A1312" t="s">
        <v>13</v>
      </c>
      <c r="B1312">
        <v>8769.11</v>
      </c>
      <c r="C1312">
        <v>8802.82</v>
      </c>
      <c r="D1312" t="s">
        <v>108</v>
      </c>
      <c r="E1312" t="s">
        <v>121</v>
      </c>
      <c r="F1312" t="s">
        <v>1433</v>
      </c>
      <c r="G1312">
        <f t="shared" si="20"/>
        <v>33.709999999999127</v>
      </c>
    </row>
    <row r="1313" spans="1:7" x14ac:dyDescent="0.25">
      <c r="A1313" t="s">
        <v>65</v>
      </c>
      <c r="B1313">
        <v>6995.43</v>
      </c>
      <c r="C1313">
        <v>16932.400000000001</v>
      </c>
      <c r="D1313" t="s">
        <v>109</v>
      </c>
      <c r="E1313" t="s">
        <v>117</v>
      </c>
      <c r="F1313" t="s">
        <v>1434</v>
      </c>
      <c r="G1313">
        <f t="shared" si="20"/>
        <v>9936.9700000000012</v>
      </c>
    </row>
    <row r="1314" spans="1:7" x14ac:dyDescent="0.25">
      <c r="A1314" t="s">
        <v>100</v>
      </c>
      <c r="B1314">
        <v>6261.35</v>
      </c>
      <c r="C1314">
        <v>15548.89</v>
      </c>
      <c r="D1314" t="s">
        <v>106</v>
      </c>
      <c r="E1314" t="s">
        <v>115</v>
      </c>
      <c r="F1314" t="s">
        <v>1435</v>
      </c>
      <c r="G1314">
        <f t="shared" si="20"/>
        <v>9287.5399999999991</v>
      </c>
    </row>
    <row r="1315" spans="1:7" x14ac:dyDescent="0.25">
      <c r="A1315" t="s">
        <v>73</v>
      </c>
      <c r="B1315">
        <v>5791.18</v>
      </c>
      <c r="C1315">
        <v>12764.59</v>
      </c>
      <c r="D1315" t="s">
        <v>108</v>
      </c>
      <c r="E1315" t="s">
        <v>118</v>
      </c>
      <c r="F1315" t="s">
        <v>1436</v>
      </c>
      <c r="G1315">
        <f t="shared" si="20"/>
        <v>6973.41</v>
      </c>
    </row>
    <row r="1316" spans="1:7" x14ac:dyDescent="0.25">
      <c r="A1316" t="s">
        <v>36</v>
      </c>
      <c r="B1316">
        <v>19389.46</v>
      </c>
      <c r="C1316">
        <v>20057.939999999999</v>
      </c>
      <c r="D1316" t="s">
        <v>109</v>
      </c>
      <c r="E1316" t="s">
        <v>116</v>
      </c>
      <c r="F1316" t="s">
        <v>1437</v>
      </c>
      <c r="G1316">
        <f t="shared" si="20"/>
        <v>668.47999999999956</v>
      </c>
    </row>
    <row r="1317" spans="1:7" x14ac:dyDescent="0.25">
      <c r="A1317" t="s">
        <v>12</v>
      </c>
      <c r="B1317">
        <v>16852.62</v>
      </c>
      <c r="C1317">
        <v>7794.65</v>
      </c>
      <c r="D1317" t="s">
        <v>106</v>
      </c>
      <c r="E1317" t="s">
        <v>121</v>
      </c>
      <c r="F1317" t="s">
        <v>1438</v>
      </c>
      <c r="G1317">
        <f t="shared" si="20"/>
        <v>-9057.9699999999993</v>
      </c>
    </row>
    <row r="1318" spans="1:7" x14ac:dyDescent="0.25">
      <c r="A1318" t="s">
        <v>48</v>
      </c>
      <c r="B1318">
        <v>7129.7</v>
      </c>
      <c r="C1318">
        <v>15462.08</v>
      </c>
      <c r="D1318" t="s">
        <v>106</v>
      </c>
      <c r="E1318" t="s">
        <v>111</v>
      </c>
      <c r="F1318" t="s">
        <v>1439</v>
      </c>
      <c r="G1318">
        <f t="shared" si="20"/>
        <v>8332.380000000001</v>
      </c>
    </row>
    <row r="1319" spans="1:7" x14ac:dyDescent="0.25">
      <c r="A1319" t="s">
        <v>72</v>
      </c>
      <c r="B1319">
        <v>19039.07</v>
      </c>
      <c r="C1319">
        <v>11085.28</v>
      </c>
      <c r="D1319" t="s">
        <v>107</v>
      </c>
      <c r="E1319" t="s">
        <v>120</v>
      </c>
      <c r="F1319" t="s">
        <v>1440</v>
      </c>
      <c r="G1319">
        <f t="shared" si="20"/>
        <v>-7953.7899999999991</v>
      </c>
    </row>
    <row r="1320" spans="1:7" x14ac:dyDescent="0.25">
      <c r="A1320" t="s">
        <v>27</v>
      </c>
      <c r="B1320">
        <v>14963.72</v>
      </c>
      <c r="C1320">
        <v>14054.46</v>
      </c>
      <c r="D1320" t="s">
        <v>107</v>
      </c>
      <c r="E1320" t="s">
        <v>112</v>
      </c>
      <c r="F1320" t="s">
        <v>1441</v>
      </c>
      <c r="G1320">
        <f t="shared" si="20"/>
        <v>-909.26000000000022</v>
      </c>
    </row>
    <row r="1321" spans="1:7" x14ac:dyDescent="0.25">
      <c r="A1321" t="s">
        <v>24</v>
      </c>
      <c r="B1321">
        <v>16776.62</v>
      </c>
      <c r="C1321">
        <v>10663.76</v>
      </c>
      <c r="D1321" t="s">
        <v>106</v>
      </c>
      <c r="E1321" t="s">
        <v>117</v>
      </c>
      <c r="F1321" t="s">
        <v>1442</v>
      </c>
      <c r="G1321">
        <f t="shared" si="20"/>
        <v>-6112.8599999999988</v>
      </c>
    </row>
    <row r="1322" spans="1:7" x14ac:dyDescent="0.25">
      <c r="A1322" t="s">
        <v>53</v>
      </c>
      <c r="B1322">
        <v>12882.73</v>
      </c>
      <c r="C1322">
        <v>16102.01</v>
      </c>
      <c r="D1322" t="s">
        <v>108</v>
      </c>
      <c r="E1322" t="s">
        <v>111</v>
      </c>
      <c r="F1322" t="s">
        <v>1443</v>
      </c>
      <c r="G1322">
        <f t="shared" si="20"/>
        <v>3219.2800000000007</v>
      </c>
    </row>
    <row r="1323" spans="1:7" x14ac:dyDescent="0.25">
      <c r="A1323" t="s">
        <v>6</v>
      </c>
      <c r="B1323">
        <v>10940.68</v>
      </c>
      <c r="C1323">
        <v>7920.8</v>
      </c>
      <c r="D1323" t="s">
        <v>109</v>
      </c>
      <c r="E1323" t="s">
        <v>116</v>
      </c>
      <c r="F1323" t="s">
        <v>1444</v>
      </c>
      <c r="G1323">
        <f t="shared" si="20"/>
        <v>-3019.88</v>
      </c>
    </row>
    <row r="1324" spans="1:7" x14ac:dyDescent="0.25">
      <c r="A1324" t="s">
        <v>69</v>
      </c>
      <c r="B1324">
        <v>17820.02</v>
      </c>
      <c r="C1324">
        <v>16042.19</v>
      </c>
      <c r="D1324" t="s">
        <v>109</v>
      </c>
      <c r="E1324" t="s">
        <v>115</v>
      </c>
      <c r="F1324" t="s">
        <v>1445</v>
      </c>
      <c r="G1324">
        <f t="shared" si="20"/>
        <v>-1777.83</v>
      </c>
    </row>
    <row r="1325" spans="1:7" x14ac:dyDescent="0.25">
      <c r="A1325" t="s">
        <v>58</v>
      </c>
      <c r="B1325">
        <v>8248.48</v>
      </c>
      <c r="C1325">
        <v>6560.73</v>
      </c>
      <c r="D1325" t="s">
        <v>108</v>
      </c>
      <c r="E1325" t="s">
        <v>111</v>
      </c>
      <c r="F1325" t="s">
        <v>1446</v>
      </c>
      <c r="G1325">
        <f t="shared" si="20"/>
        <v>-1687.75</v>
      </c>
    </row>
    <row r="1326" spans="1:7" x14ac:dyDescent="0.25">
      <c r="A1326" t="s">
        <v>84</v>
      </c>
      <c r="B1326">
        <v>9850.33</v>
      </c>
      <c r="C1326">
        <v>6210.26</v>
      </c>
      <c r="D1326" t="s">
        <v>107</v>
      </c>
      <c r="E1326" t="s">
        <v>113</v>
      </c>
      <c r="F1326" t="s">
        <v>1447</v>
      </c>
      <c r="G1326">
        <f t="shared" si="20"/>
        <v>-3640.0699999999997</v>
      </c>
    </row>
    <row r="1327" spans="1:7" x14ac:dyDescent="0.25">
      <c r="A1327" t="s">
        <v>15</v>
      </c>
      <c r="B1327">
        <v>9298.35</v>
      </c>
      <c r="C1327">
        <v>19713.05</v>
      </c>
      <c r="D1327" t="s">
        <v>108</v>
      </c>
      <c r="E1327" t="s">
        <v>122</v>
      </c>
      <c r="F1327" t="s">
        <v>1448</v>
      </c>
      <c r="G1327">
        <f t="shared" si="20"/>
        <v>10414.699999999999</v>
      </c>
    </row>
    <row r="1328" spans="1:7" x14ac:dyDescent="0.25">
      <c r="A1328" t="s">
        <v>86</v>
      </c>
      <c r="B1328">
        <v>19960.52</v>
      </c>
      <c r="C1328">
        <v>8136.98</v>
      </c>
      <c r="D1328" t="s">
        <v>107</v>
      </c>
      <c r="E1328" t="s">
        <v>110</v>
      </c>
      <c r="F1328" t="s">
        <v>1449</v>
      </c>
      <c r="G1328">
        <f t="shared" si="20"/>
        <v>-11823.54</v>
      </c>
    </row>
    <row r="1329" spans="1:7" x14ac:dyDescent="0.25">
      <c r="A1329" t="s">
        <v>35</v>
      </c>
      <c r="B1329">
        <v>11428.9</v>
      </c>
      <c r="C1329">
        <v>11663.67</v>
      </c>
      <c r="D1329" t="s">
        <v>108</v>
      </c>
      <c r="E1329" t="s">
        <v>113</v>
      </c>
      <c r="F1329" t="s">
        <v>1450</v>
      </c>
      <c r="G1329">
        <f t="shared" si="20"/>
        <v>234.77000000000044</v>
      </c>
    </row>
    <row r="1330" spans="1:7" x14ac:dyDescent="0.25">
      <c r="A1330" t="s">
        <v>65</v>
      </c>
      <c r="B1330">
        <v>14791.62</v>
      </c>
      <c r="C1330">
        <v>8517.56</v>
      </c>
      <c r="D1330" t="s">
        <v>107</v>
      </c>
      <c r="E1330" t="s">
        <v>114</v>
      </c>
      <c r="F1330" t="s">
        <v>1451</v>
      </c>
      <c r="G1330">
        <f t="shared" si="20"/>
        <v>-6274.0600000000013</v>
      </c>
    </row>
    <row r="1331" spans="1:7" x14ac:dyDescent="0.25">
      <c r="A1331" t="s">
        <v>92</v>
      </c>
      <c r="B1331">
        <v>18265.07</v>
      </c>
      <c r="C1331">
        <v>4310.03</v>
      </c>
      <c r="D1331" t="s">
        <v>106</v>
      </c>
      <c r="E1331" t="s">
        <v>121</v>
      </c>
      <c r="F1331" t="s">
        <v>1452</v>
      </c>
      <c r="G1331">
        <f t="shared" si="20"/>
        <v>-13955.04</v>
      </c>
    </row>
    <row r="1332" spans="1:7" x14ac:dyDescent="0.25">
      <c r="A1332" t="s">
        <v>6</v>
      </c>
      <c r="B1332">
        <v>13683.09</v>
      </c>
      <c r="C1332">
        <v>13943.09</v>
      </c>
      <c r="D1332" t="s">
        <v>109</v>
      </c>
      <c r="E1332" t="s">
        <v>110</v>
      </c>
      <c r="F1332" t="s">
        <v>1453</v>
      </c>
      <c r="G1332">
        <f t="shared" si="20"/>
        <v>260</v>
      </c>
    </row>
    <row r="1333" spans="1:7" x14ac:dyDescent="0.25">
      <c r="A1333" t="s">
        <v>84</v>
      </c>
      <c r="B1333">
        <v>7593.76</v>
      </c>
      <c r="C1333">
        <v>5318.98</v>
      </c>
      <c r="D1333" t="s">
        <v>106</v>
      </c>
      <c r="E1333" t="s">
        <v>122</v>
      </c>
      <c r="F1333" t="s">
        <v>1454</v>
      </c>
      <c r="G1333">
        <f t="shared" si="20"/>
        <v>-2274.7800000000007</v>
      </c>
    </row>
    <row r="1334" spans="1:7" x14ac:dyDescent="0.25">
      <c r="A1334" t="s">
        <v>53</v>
      </c>
      <c r="B1334">
        <v>9713.1200000000008</v>
      </c>
      <c r="C1334">
        <v>6097.87</v>
      </c>
      <c r="D1334" t="s">
        <v>106</v>
      </c>
      <c r="E1334" t="s">
        <v>117</v>
      </c>
      <c r="F1334" t="s">
        <v>1455</v>
      </c>
      <c r="G1334">
        <f t="shared" si="20"/>
        <v>-3615.2500000000009</v>
      </c>
    </row>
    <row r="1335" spans="1:7" x14ac:dyDescent="0.25">
      <c r="A1335" t="s">
        <v>23</v>
      </c>
      <c r="B1335">
        <v>9082.42</v>
      </c>
      <c r="C1335">
        <v>10333.24</v>
      </c>
      <c r="D1335" t="s">
        <v>107</v>
      </c>
      <c r="E1335" t="s">
        <v>122</v>
      </c>
      <c r="F1335" t="s">
        <v>1456</v>
      </c>
      <c r="G1335">
        <f t="shared" si="20"/>
        <v>1250.8199999999997</v>
      </c>
    </row>
    <row r="1336" spans="1:7" x14ac:dyDescent="0.25">
      <c r="A1336" t="s">
        <v>73</v>
      </c>
      <c r="B1336">
        <v>15055.76</v>
      </c>
      <c r="C1336">
        <v>15439.05</v>
      </c>
      <c r="D1336" t="s">
        <v>107</v>
      </c>
      <c r="E1336" t="s">
        <v>122</v>
      </c>
      <c r="F1336" t="s">
        <v>1457</v>
      </c>
      <c r="G1336">
        <f t="shared" si="20"/>
        <v>383.28999999999905</v>
      </c>
    </row>
    <row r="1337" spans="1:7" x14ac:dyDescent="0.25">
      <c r="A1337" t="s">
        <v>6</v>
      </c>
      <c r="B1337">
        <v>19577.740000000002</v>
      </c>
      <c r="C1337">
        <v>8795.07</v>
      </c>
      <c r="D1337" t="s">
        <v>108</v>
      </c>
      <c r="E1337" t="s">
        <v>122</v>
      </c>
      <c r="F1337" t="s">
        <v>1458</v>
      </c>
      <c r="G1337">
        <f t="shared" si="20"/>
        <v>-10782.670000000002</v>
      </c>
    </row>
    <row r="1338" spans="1:7" x14ac:dyDescent="0.25">
      <c r="A1338" t="s">
        <v>89</v>
      </c>
      <c r="B1338">
        <v>12918.26</v>
      </c>
      <c r="C1338">
        <v>14135.5</v>
      </c>
      <c r="D1338" t="s">
        <v>106</v>
      </c>
      <c r="E1338" t="s">
        <v>115</v>
      </c>
      <c r="F1338" t="s">
        <v>1459</v>
      </c>
      <c r="G1338">
        <f t="shared" si="20"/>
        <v>1217.2399999999998</v>
      </c>
    </row>
    <row r="1339" spans="1:7" x14ac:dyDescent="0.25">
      <c r="A1339" t="s">
        <v>59</v>
      </c>
      <c r="B1339">
        <v>9068.27</v>
      </c>
      <c r="C1339">
        <v>10454.17</v>
      </c>
      <c r="D1339" t="s">
        <v>107</v>
      </c>
      <c r="E1339" t="s">
        <v>119</v>
      </c>
      <c r="F1339" t="s">
        <v>1460</v>
      </c>
      <c r="G1339">
        <f t="shared" si="20"/>
        <v>1385.8999999999996</v>
      </c>
    </row>
    <row r="1340" spans="1:7" x14ac:dyDescent="0.25">
      <c r="A1340" t="s">
        <v>51</v>
      </c>
      <c r="B1340">
        <v>18627.46</v>
      </c>
      <c r="C1340">
        <v>10986.37</v>
      </c>
      <c r="D1340" t="s">
        <v>108</v>
      </c>
      <c r="E1340" t="s">
        <v>121</v>
      </c>
      <c r="F1340" t="s">
        <v>1461</v>
      </c>
      <c r="G1340">
        <f t="shared" si="20"/>
        <v>-7641.0899999999983</v>
      </c>
    </row>
    <row r="1341" spans="1:7" x14ac:dyDescent="0.25">
      <c r="A1341" t="s">
        <v>26</v>
      </c>
      <c r="B1341">
        <v>5338.92</v>
      </c>
      <c r="C1341">
        <v>10331.049999999999</v>
      </c>
      <c r="D1341" t="s">
        <v>107</v>
      </c>
      <c r="E1341" t="s">
        <v>116</v>
      </c>
      <c r="F1341" t="s">
        <v>1462</v>
      </c>
      <c r="G1341">
        <f t="shared" si="20"/>
        <v>4992.1299999999992</v>
      </c>
    </row>
    <row r="1342" spans="1:7" x14ac:dyDescent="0.25">
      <c r="A1342" t="s">
        <v>104</v>
      </c>
      <c r="B1342">
        <v>16353.75</v>
      </c>
      <c r="C1342">
        <v>11370.34</v>
      </c>
      <c r="D1342" t="s">
        <v>107</v>
      </c>
      <c r="E1342" t="s">
        <v>112</v>
      </c>
      <c r="F1342" t="s">
        <v>1463</v>
      </c>
      <c r="G1342">
        <f t="shared" si="20"/>
        <v>-4983.41</v>
      </c>
    </row>
    <row r="1343" spans="1:7" x14ac:dyDescent="0.25">
      <c r="A1343" t="s">
        <v>7</v>
      </c>
      <c r="B1343">
        <v>14197.87</v>
      </c>
      <c r="C1343">
        <v>18840.04</v>
      </c>
      <c r="D1343" t="s">
        <v>108</v>
      </c>
      <c r="E1343" t="s">
        <v>112</v>
      </c>
      <c r="F1343" t="s">
        <v>1464</v>
      </c>
      <c r="G1343">
        <f t="shared" si="20"/>
        <v>4642.17</v>
      </c>
    </row>
    <row r="1344" spans="1:7" x14ac:dyDescent="0.25">
      <c r="A1344" t="s">
        <v>38</v>
      </c>
      <c r="B1344">
        <v>9782.48</v>
      </c>
      <c r="C1344">
        <v>9811.98</v>
      </c>
      <c r="D1344" t="s">
        <v>106</v>
      </c>
      <c r="E1344" t="s">
        <v>121</v>
      </c>
      <c r="F1344" t="s">
        <v>1465</v>
      </c>
      <c r="G1344">
        <f t="shared" si="20"/>
        <v>29.5</v>
      </c>
    </row>
    <row r="1345" spans="1:7" x14ac:dyDescent="0.25">
      <c r="A1345" t="s">
        <v>50</v>
      </c>
      <c r="B1345">
        <v>11872.6</v>
      </c>
      <c r="C1345">
        <v>12357.91</v>
      </c>
      <c r="D1345" t="s">
        <v>106</v>
      </c>
      <c r="E1345" t="s">
        <v>117</v>
      </c>
      <c r="F1345" t="s">
        <v>1466</v>
      </c>
      <c r="G1345">
        <f t="shared" si="20"/>
        <v>485.30999999999949</v>
      </c>
    </row>
    <row r="1346" spans="1:7" x14ac:dyDescent="0.25">
      <c r="A1346" t="s">
        <v>82</v>
      </c>
      <c r="B1346">
        <v>10729.38</v>
      </c>
      <c r="C1346">
        <v>13732.83</v>
      </c>
      <c r="D1346" t="s">
        <v>108</v>
      </c>
      <c r="E1346" t="s">
        <v>113</v>
      </c>
      <c r="F1346" t="s">
        <v>1467</v>
      </c>
      <c r="G1346">
        <f t="shared" ref="G1346:G1409" si="21">C1346-B1346</f>
        <v>3003.4500000000007</v>
      </c>
    </row>
    <row r="1347" spans="1:7" x14ac:dyDescent="0.25">
      <c r="A1347" t="s">
        <v>99</v>
      </c>
      <c r="B1347">
        <v>18816.150000000001</v>
      </c>
      <c r="C1347">
        <v>9630.02</v>
      </c>
      <c r="D1347" t="s">
        <v>109</v>
      </c>
      <c r="E1347" t="s">
        <v>114</v>
      </c>
      <c r="F1347" t="s">
        <v>1468</v>
      </c>
      <c r="G1347">
        <f t="shared" si="21"/>
        <v>-9186.130000000001</v>
      </c>
    </row>
    <row r="1348" spans="1:7" x14ac:dyDescent="0.25">
      <c r="A1348" t="s">
        <v>40</v>
      </c>
      <c r="B1348">
        <v>11460.54</v>
      </c>
      <c r="C1348">
        <v>6073.9</v>
      </c>
      <c r="D1348" t="s">
        <v>107</v>
      </c>
      <c r="E1348" t="s">
        <v>122</v>
      </c>
      <c r="F1348" t="s">
        <v>1469</v>
      </c>
      <c r="G1348">
        <f t="shared" si="21"/>
        <v>-5386.6400000000012</v>
      </c>
    </row>
    <row r="1349" spans="1:7" x14ac:dyDescent="0.25">
      <c r="A1349" t="s">
        <v>33</v>
      </c>
      <c r="B1349">
        <v>15011.1</v>
      </c>
      <c r="C1349">
        <v>17915.599999999999</v>
      </c>
      <c r="D1349" t="s">
        <v>107</v>
      </c>
      <c r="E1349" t="s">
        <v>119</v>
      </c>
      <c r="F1349" t="s">
        <v>1470</v>
      </c>
      <c r="G1349">
        <f t="shared" si="21"/>
        <v>2904.4999999999982</v>
      </c>
    </row>
    <row r="1350" spans="1:7" x14ac:dyDescent="0.25">
      <c r="A1350" t="s">
        <v>95</v>
      </c>
      <c r="B1350">
        <v>13418.69</v>
      </c>
      <c r="C1350">
        <v>18425.830000000002</v>
      </c>
      <c r="D1350" t="s">
        <v>107</v>
      </c>
      <c r="E1350" t="s">
        <v>115</v>
      </c>
      <c r="F1350" t="s">
        <v>1471</v>
      </c>
      <c r="G1350">
        <f t="shared" si="21"/>
        <v>5007.1400000000012</v>
      </c>
    </row>
    <row r="1351" spans="1:7" x14ac:dyDescent="0.25">
      <c r="A1351" t="s">
        <v>79</v>
      </c>
      <c r="B1351">
        <v>13852.94</v>
      </c>
      <c r="C1351">
        <v>10663.63</v>
      </c>
      <c r="D1351" t="s">
        <v>107</v>
      </c>
      <c r="E1351" t="s">
        <v>115</v>
      </c>
      <c r="F1351" t="s">
        <v>1472</v>
      </c>
      <c r="G1351">
        <f t="shared" si="21"/>
        <v>-3189.3100000000013</v>
      </c>
    </row>
    <row r="1352" spans="1:7" x14ac:dyDescent="0.25">
      <c r="A1352" t="s">
        <v>58</v>
      </c>
      <c r="B1352">
        <v>7778.2</v>
      </c>
      <c r="C1352">
        <v>8100.79</v>
      </c>
      <c r="D1352" t="s">
        <v>106</v>
      </c>
      <c r="E1352" t="s">
        <v>114</v>
      </c>
      <c r="F1352" t="s">
        <v>1473</v>
      </c>
      <c r="G1352">
        <f t="shared" si="21"/>
        <v>322.59000000000015</v>
      </c>
    </row>
    <row r="1353" spans="1:7" x14ac:dyDescent="0.25">
      <c r="A1353" t="s">
        <v>13</v>
      </c>
      <c r="B1353">
        <v>16585.25</v>
      </c>
      <c r="C1353">
        <v>17069.5</v>
      </c>
      <c r="D1353" t="s">
        <v>109</v>
      </c>
      <c r="E1353" t="s">
        <v>120</v>
      </c>
      <c r="F1353" t="s">
        <v>1474</v>
      </c>
      <c r="G1353">
        <f t="shared" si="21"/>
        <v>484.25</v>
      </c>
    </row>
    <row r="1354" spans="1:7" x14ac:dyDescent="0.25">
      <c r="A1354" t="s">
        <v>8</v>
      </c>
      <c r="B1354">
        <v>16884.189999999999</v>
      </c>
      <c r="C1354">
        <v>18692.669999999998</v>
      </c>
      <c r="D1354" t="s">
        <v>107</v>
      </c>
      <c r="E1354" t="s">
        <v>115</v>
      </c>
      <c r="F1354" t="s">
        <v>1475</v>
      </c>
      <c r="G1354">
        <f t="shared" si="21"/>
        <v>1808.4799999999996</v>
      </c>
    </row>
    <row r="1355" spans="1:7" x14ac:dyDescent="0.25">
      <c r="A1355" t="s">
        <v>28</v>
      </c>
      <c r="B1355">
        <v>16608.27</v>
      </c>
      <c r="C1355">
        <v>7906.97</v>
      </c>
      <c r="D1355" t="s">
        <v>108</v>
      </c>
      <c r="E1355" t="s">
        <v>111</v>
      </c>
      <c r="F1355" t="s">
        <v>1476</v>
      </c>
      <c r="G1355">
        <f t="shared" si="21"/>
        <v>-8701.2999999999993</v>
      </c>
    </row>
    <row r="1356" spans="1:7" x14ac:dyDescent="0.25">
      <c r="A1356" t="s">
        <v>82</v>
      </c>
      <c r="B1356">
        <v>11490.64</v>
      </c>
      <c r="C1356">
        <v>19140.72</v>
      </c>
      <c r="D1356" t="s">
        <v>109</v>
      </c>
      <c r="E1356" t="s">
        <v>110</v>
      </c>
      <c r="F1356" t="s">
        <v>1477</v>
      </c>
      <c r="G1356">
        <f t="shared" si="21"/>
        <v>7650.0800000000017</v>
      </c>
    </row>
    <row r="1357" spans="1:7" x14ac:dyDescent="0.25">
      <c r="A1357" t="s">
        <v>33</v>
      </c>
      <c r="B1357">
        <v>19709.16</v>
      </c>
      <c r="C1357">
        <v>12648.64</v>
      </c>
      <c r="D1357" t="s">
        <v>106</v>
      </c>
      <c r="E1357" t="s">
        <v>120</v>
      </c>
      <c r="F1357" t="s">
        <v>1478</v>
      </c>
      <c r="G1357">
        <f t="shared" si="21"/>
        <v>-7060.52</v>
      </c>
    </row>
    <row r="1358" spans="1:7" x14ac:dyDescent="0.25">
      <c r="A1358" t="s">
        <v>73</v>
      </c>
      <c r="B1358">
        <v>18587.91</v>
      </c>
      <c r="C1358">
        <v>15377.75</v>
      </c>
      <c r="D1358" t="s">
        <v>108</v>
      </c>
      <c r="E1358" t="s">
        <v>115</v>
      </c>
      <c r="F1358" t="s">
        <v>1479</v>
      </c>
      <c r="G1358">
        <f t="shared" si="21"/>
        <v>-3210.16</v>
      </c>
    </row>
    <row r="1359" spans="1:7" x14ac:dyDescent="0.25">
      <c r="A1359" t="s">
        <v>99</v>
      </c>
      <c r="B1359">
        <v>14925.32</v>
      </c>
      <c r="C1359">
        <v>7351.12</v>
      </c>
      <c r="D1359" t="s">
        <v>107</v>
      </c>
      <c r="E1359" t="s">
        <v>114</v>
      </c>
      <c r="F1359" t="s">
        <v>1480</v>
      </c>
      <c r="G1359">
        <f t="shared" si="21"/>
        <v>-7574.2</v>
      </c>
    </row>
    <row r="1360" spans="1:7" x14ac:dyDescent="0.25">
      <c r="A1360" t="s">
        <v>20</v>
      </c>
      <c r="B1360">
        <v>13812.52</v>
      </c>
      <c r="C1360">
        <v>11024.73</v>
      </c>
      <c r="D1360" t="s">
        <v>106</v>
      </c>
      <c r="E1360" t="s">
        <v>122</v>
      </c>
      <c r="F1360" t="s">
        <v>1481</v>
      </c>
      <c r="G1360">
        <f t="shared" si="21"/>
        <v>-2787.7900000000009</v>
      </c>
    </row>
    <row r="1361" spans="1:7" x14ac:dyDescent="0.25">
      <c r="A1361" t="s">
        <v>8</v>
      </c>
      <c r="B1361">
        <v>12549.67</v>
      </c>
      <c r="C1361">
        <v>7950.15</v>
      </c>
      <c r="D1361" t="s">
        <v>107</v>
      </c>
      <c r="E1361" t="s">
        <v>114</v>
      </c>
      <c r="F1361" t="s">
        <v>1482</v>
      </c>
      <c r="G1361">
        <f t="shared" si="21"/>
        <v>-4599.5200000000004</v>
      </c>
    </row>
    <row r="1362" spans="1:7" x14ac:dyDescent="0.25">
      <c r="A1362" t="s">
        <v>45</v>
      </c>
      <c r="B1362">
        <v>17565.73</v>
      </c>
      <c r="C1362">
        <v>14347.06</v>
      </c>
      <c r="D1362" t="s">
        <v>109</v>
      </c>
      <c r="E1362" t="s">
        <v>111</v>
      </c>
      <c r="F1362" t="s">
        <v>1483</v>
      </c>
      <c r="G1362">
        <f t="shared" si="21"/>
        <v>-3218.67</v>
      </c>
    </row>
    <row r="1363" spans="1:7" x14ac:dyDescent="0.25">
      <c r="A1363" t="s">
        <v>75</v>
      </c>
      <c r="B1363">
        <v>16130.53</v>
      </c>
      <c r="C1363">
        <v>15433.81</v>
      </c>
      <c r="D1363" t="s">
        <v>107</v>
      </c>
      <c r="E1363" t="s">
        <v>114</v>
      </c>
      <c r="F1363" t="s">
        <v>1484</v>
      </c>
      <c r="G1363">
        <f t="shared" si="21"/>
        <v>-696.72000000000116</v>
      </c>
    </row>
    <row r="1364" spans="1:7" x14ac:dyDescent="0.25">
      <c r="A1364" t="s">
        <v>55</v>
      </c>
      <c r="B1364">
        <v>19366.39</v>
      </c>
      <c r="C1364">
        <v>11012.57</v>
      </c>
      <c r="D1364" t="s">
        <v>109</v>
      </c>
      <c r="E1364" t="s">
        <v>122</v>
      </c>
      <c r="F1364" t="s">
        <v>1485</v>
      </c>
      <c r="G1364">
        <f t="shared" si="21"/>
        <v>-8353.82</v>
      </c>
    </row>
    <row r="1365" spans="1:7" x14ac:dyDescent="0.25">
      <c r="A1365" t="s">
        <v>102</v>
      </c>
      <c r="B1365">
        <v>14195.06</v>
      </c>
      <c r="C1365">
        <v>13467.78</v>
      </c>
      <c r="D1365" t="s">
        <v>106</v>
      </c>
      <c r="E1365" t="s">
        <v>122</v>
      </c>
      <c r="F1365" t="s">
        <v>1486</v>
      </c>
      <c r="G1365">
        <f t="shared" si="21"/>
        <v>-727.27999999999884</v>
      </c>
    </row>
    <row r="1366" spans="1:7" x14ac:dyDescent="0.25">
      <c r="A1366" t="s">
        <v>70</v>
      </c>
      <c r="B1366">
        <v>16655.27</v>
      </c>
      <c r="C1366">
        <v>18455.310000000001</v>
      </c>
      <c r="D1366" t="s">
        <v>109</v>
      </c>
      <c r="E1366" t="s">
        <v>121</v>
      </c>
      <c r="F1366" t="s">
        <v>1487</v>
      </c>
      <c r="G1366">
        <f t="shared" si="21"/>
        <v>1800.0400000000009</v>
      </c>
    </row>
    <row r="1367" spans="1:7" x14ac:dyDescent="0.25">
      <c r="A1367" t="s">
        <v>72</v>
      </c>
      <c r="B1367">
        <v>13131.28</v>
      </c>
      <c r="C1367">
        <v>10811.85</v>
      </c>
      <c r="D1367" t="s">
        <v>107</v>
      </c>
      <c r="E1367" t="s">
        <v>120</v>
      </c>
      <c r="F1367" t="s">
        <v>1488</v>
      </c>
      <c r="G1367">
        <f t="shared" si="21"/>
        <v>-2319.4300000000003</v>
      </c>
    </row>
    <row r="1368" spans="1:7" x14ac:dyDescent="0.25">
      <c r="A1368" t="s">
        <v>41</v>
      </c>
      <c r="B1368">
        <v>9846.01</v>
      </c>
      <c r="C1368">
        <v>9652.69</v>
      </c>
      <c r="D1368" t="s">
        <v>107</v>
      </c>
      <c r="E1368" t="s">
        <v>114</v>
      </c>
      <c r="F1368" t="s">
        <v>1489</v>
      </c>
      <c r="G1368">
        <f t="shared" si="21"/>
        <v>-193.31999999999971</v>
      </c>
    </row>
    <row r="1369" spans="1:7" x14ac:dyDescent="0.25">
      <c r="A1369" t="s">
        <v>82</v>
      </c>
      <c r="B1369">
        <v>9167.51</v>
      </c>
      <c r="C1369">
        <v>9475.7099999999991</v>
      </c>
      <c r="D1369" t="s">
        <v>108</v>
      </c>
      <c r="E1369" t="s">
        <v>115</v>
      </c>
      <c r="F1369" t="s">
        <v>1490</v>
      </c>
      <c r="G1369">
        <f t="shared" si="21"/>
        <v>308.19999999999891</v>
      </c>
    </row>
    <row r="1370" spans="1:7" x14ac:dyDescent="0.25">
      <c r="A1370" t="s">
        <v>70</v>
      </c>
      <c r="B1370">
        <v>15363.78</v>
      </c>
      <c r="C1370">
        <v>17386.400000000001</v>
      </c>
      <c r="D1370" t="s">
        <v>108</v>
      </c>
      <c r="E1370" t="s">
        <v>110</v>
      </c>
      <c r="F1370" t="s">
        <v>1491</v>
      </c>
      <c r="G1370">
        <f t="shared" si="21"/>
        <v>2022.6200000000008</v>
      </c>
    </row>
    <row r="1371" spans="1:7" x14ac:dyDescent="0.25">
      <c r="A1371" t="s">
        <v>37</v>
      </c>
      <c r="B1371">
        <v>18433.830000000002</v>
      </c>
      <c r="C1371">
        <v>14145.93</v>
      </c>
      <c r="D1371" t="s">
        <v>107</v>
      </c>
      <c r="E1371" t="s">
        <v>110</v>
      </c>
      <c r="F1371" t="s">
        <v>1492</v>
      </c>
      <c r="G1371">
        <f t="shared" si="21"/>
        <v>-4287.9000000000015</v>
      </c>
    </row>
    <row r="1372" spans="1:7" x14ac:dyDescent="0.25">
      <c r="A1372" t="s">
        <v>28</v>
      </c>
      <c r="B1372">
        <v>6448.33</v>
      </c>
      <c r="C1372">
        <v>16587.71</v>
      </c>
      <c r="D1372" t="s">
        <v>108</v>
      </c>
      <c r="E1372" t="s">
        <v>116</v>
      </c>
      <c r="F1372" t="s">
        <v>1493</v>
      </c>
      <c r="G1372">
        <f t="shared" si="21"/>
        <v>10139.379999999999</v>
      </c>
    </row>
    <row r="1373" spans="1:7" x14ac:dyDescent="0.25">
      <c r="A1373" t="s">
        <v>54</v>
      </c>
      <c r="B1373">
        <v>9070.44</v>
      </c>
      <c r="C1373">
        <v>10960.01</v>
      </c>
      <c r="D1373" t="s">
        <v>107</v>
      </c>
      <c r="E1373" t="s">
        <v>113</v>
      </c>
      <c r="F1373" t="s">
        <v>1494</v>
      </c>
      <c r="G1373">
        <f t="shared" si="21"/>
        <v>1889.5699999999997</v>
      </c>
    </row>
    <row r="1374" spans="1:7" x14ac:dyDescent="0.25">
      <c r="A1374" t="s">
        <v>45</v>
      </c>
      <c r="B1374">
        <v>7337.95</v>
      </c>
      <c r="C1374">
        <v>10435.620000000001</v>
      </c>
      <c r="D1374" t="s">
        <v>106</v>
      </c>
      <c r="E1374" t="s">
        <v>115</v>
      </c>
      <c r="F1374" t="s">
        <v>1495</v>
      </c>
      <c r="G1374">
        <f t="shared" si="21"/>
        <v>3097.670000000001</v>
      </c>
    </row>
    <row r="1375" spans="1:7" x14ac:dyDescent="0.25">
      <c r="A1375" t="s">
        <v>41</v>
      </c>
      <c r="B1375">
        <v>8346.7900000000009</v>
      </c>
      <c r="C1375">
        <v>17191.560000000001</v>
      </c>
      <c r="D1375" t="s">
        <v>106</v>
      </c>
      <c r="E1375" t="s">
        <v>117</v>
      </c>
      <c r="F1375" t="s">
        <v>1496</v>
      </c>
      <c r="G1375">
        <f t="shared" si="21"/>
        <v>8844.77</v>
      </c>
    </row>
    <row r="1376" spans="1:7" x14ac:dyDescent="0.25">
      <c r="A1376" t="s">
        <v>60</v>
      </c>
      <c r="B1376">
        <v>8165.68</v>
      </c>
      <c r="C1376">
        <v>9755.98</v>
      </c>
      <c r="D1376" t="s">
        <v>108</v>
      </c>
      <c r="E1376" t="s">
        <v>119</v>
      </c>
      <c r="F1376" t="s">
        <v>1497</v>
      </c>
      <c r="G1376">
        <f t="shared" si="21"/>
        <v>1590.2999999999993</v>
      </c>
    </row>
    <row r="1377" spans="1:7" x14ac:dyDescent="0.25">
      <c r="A1377" t="s">
        <v>7</v>
      </c>
      <c r="B1377">
        <v>8272.94</v>
      </c>
      <c r="C1377">
        <v>8345.02</v>
      </c>
      <c r="D1377" t="s">
        <v>108</v>
      </c>
      <c r="E1377" t="s">
        <v>122</v>
      </c>
      <c r="F1377" t="s">
        <v>1498</v>
      </c>
      <c r="G1377">
        <f t="shared" si="21"/>
        <v>72.079999999999927</v>
      </c>
    </row>
    <row r="1378" spans="1:7" x14ac:dyDescent="0.25">
      <c r="A1378" t="s">
        <v>99</v>
      </c>
      <c r="B1378">
        <v>7068.44</v>
      </c>
      <c r="C1378">
        <v>10749.3</v>
      </c>
      <c r="D1378" t="s">
        <v>108</v>
      </c>
      <c r="E1378" t="s">
        <v>119</v>
      </c>
      <c r="F1378" t="s">
        <v>1499</v>
      </c>
      <c r="G1378">
        <f t="shared" si="21"/>
        <v>3680.8599999999997</v>
      </c>
    </row>
    <row r="1379" spans="1:7" x14ac:dyDescent="0.25">
      <c r="A1379" t="s">
        <v>100</v>
      </c>
      <c r="B1379">
        <v>12107.17</v>
      </c>
      <c r="C1379">
        <v>5646.1</v>
      </c>
      <c r="D1379" t="s">
        <v>108</v>
      </c>
      <c r="E1379" t="s">
        <v>117</v>
      </c>
      <c r="F1379" t="s">
        <v>1500</v>
      </c>
      <c r="G1379">
        <f t="shared" si="21"/>
        <v>-6461.07</v>
      </c>
    </row>
    <row r="1380" spans="1:7" x14ac:dyDescent="0.25">
      <c r="A1380" t="s">
        <v>105</v>
      </c>
      <c r="B1380">
        <v>10222.94</v>
      </c>
      <c r="C1380">
        <v>7477.91</v>
      </c>
      <c r="D1380" t="s">
        <v>108</v>
      </c>
      <c r="E1380" t="s">
        <v>114</v>
      </c>
      <c r="F1380" t="s">
        <v>1501</v>
      </c>
      <c r="G1380">
        <f t="shared" si="21"/>
        <v>-2745.0300000000007</v>
      </c>
    </row>
    <row r="1381" spans="1:7" x14ac:dyDescent="0.25">
      <c r="A1381" t="s">
        <v>7</v>
      </c>
      <c r="B1381">
        <v>13669.81</v>
      </c>
      <c r="C1381">
        <v>20167.02</v>
      </c>
      <c r="D1381" t="s">
        <v>106</v>
      </c>
      <c r="E1381" t="s">
        <v>118</v>
      </c>
      <c r="F1381" t="s">
        <v>1502</v>
      </c>
      <c r="G1381">
        <f t="shared" si="21"/>
        <v>6497.2100000000009</v>
      </c>
    </row>
    <row r="1382" spans="1:7" x14ac:dyDescent="0.25">
      <c r="A1382" t="s">
        <v>31</v>
      </c>
      <c r="B1382">
        <v>17377.650000000001</v>
      </c>
      <c r="C1382">
        <v>7647.89</v>
      </c>
      <c r="D1382" t="s">
        <v>109</v>
      </c>
      <c r="E1382" t="s">
        <v>112</v>
      </c>
      <c r="F1382" t="s">
        <v>1503</v>
      </c>
      <c r="G1382">
        <f t="shared" si="21"/>
        <v>-9729.760000000002</v>
      </c>
    </row>
    <row r="1383" spans="1:7" x14ac:dyDescent="0.25">
      <c r="A1383" t="s">
        <v>104</v>
      </c>
      <c r="B1383">
        <v>14839.41</v>
      </c>
      <c r="C1383">
        <v>18514.87</v>
      </c>
      <c r="D1383" t="s">
        <v>106</v>
      </c>
      <c r="E1383" t="s">
        <v>117</v>
      </c>
      <c r="F1383" t="s">
        <v>1504</v>
      </c>
      <c r="G1383">
        <f t="shared" si="21"/>
        <v>3675.4599999999991</v>
      </c>
    </row>
    <row r="1384" spans="1:7" x14ac:dyDescent="0.25">
      <c r="A1384" t="s">
        <v>39</v>
      </c>
      <c r="B1384">
        <v>10742.96</v>
      </c>
      <c r="C1384">
        <v>16646.79</v>
      </c>
      <c r="D1384" t="s">
        <v>109</v>
      </c>
      <c r="E1384" t="s">
        <v>120</v>
      </c>
      <c r="F1384" t="s">
        <v>1505</v>
      </c>
      <c r="G1384">
        <f t="shared" si="21"/>
        <v>5903.8300000000017</v>
      </c>
    </row>
    <row r="1385" spans="1:7" x14ac:dyDescent="0.25">
      <c r="A1385" t="s">
        <v>102</v>
      </c>
      <c r="B1385">
        <v>11284.37</v>
      </c>
      <c r="C1385">
        <v>15712.76</v>
      </c>
      <c r="D1385" t="s">
        <v>107</v>
      </c>
      <c r="E1385" t="s">
        <v>111</v>
      </c>
      <c r="F1385" t="s">
        <v>1506</v>
      </c>
      <c r="G1385">
        <f t="shared" si="21"/>
        <v>4428.3899999999994</v>
      </c>
    </row>
    <row r="1386" spans="1:7" x14ac:dyDescent="0.25">
      <c r="A1386" t="s">
        <v>34</v>
      </c>
      <c r="B1386">
        <v>14940.88</v>
      </c>
      <c r="C1386">
        <v>12660.93</v>
      </c>
      <c r="D1386" t="s">
        <v>107</v>
      </c>
      <c r="E1386" t="s">
        <v>122</v>
      </c>
      <c r="F1386" t="s">
        <v>1507</v>
      </c>
      <c r="G1386">
        <f t="shared" si="21"/>
        <v>-2279.9499999999989</v>
      </c>
    </row>
    <row r="1387" spans="1:7" x14ac:dyDescent="0.25">
      <c r="A1387" t="s">
        <v>14</v>
      </c>
      <c r="B1387">
        <v>11539.24</v>
      </c>
      <c r="C1387">
        <v>7419.7</v>
      </c>
      <c r="D1387" t="s">
        <v>108</v>
      </c>
      <c r="E1387" t="s">
        <v>112</v>
      </c>
      <c r="F1387" t="s">
        <v>1508</v>
      </c>
      <c r="G1387">
        <f t="shared" si="21"/>
        <v>-4119.54</v>
      </c>
    </row>
    <row r="1388" spans="1:7" x14ac:dyDescent="0.25">
      <c r="A1388" t="s">
        <v>77</v>
      </c>
      <c r="B1388">
        <v>5153.41</v>
      </c>
      <c r="C1388">
        <v>7358.57</v>
      </c>
      <c r="D1388" t="s">
        <v>106</v>
      </c>
      <c r="E1388" t="s">
        <v>111</v>
      </c>
      <c r="F1388" t="s">
        <v>1509</v>
      </c>
      <c r="G1388">
        <f t="shared" si="21"/>
        <v>2205.16</v>
      </c>
    </row>
    <row r="1389" spans="1:7" x14ac:dyDescent="0.25">
      <c r="A1389" t="s">
        <v>49</v>
      </c>
      <c r="B1389">
        <v>18206.61</v>
      </c>
      <c r="C1389">
        <v>14249.28</v>
      </c>
      <c r="D1389" t="s">
        <v>108</v>
      </c>
      <c r="E1389" t="s">
        <v>121</v>
      </c>
      <c r="F1389" t="s">
        <v>1510</v>
      </c>
      <c r="G1389">
        <f t="shared" si="21"/>
        <v>-3957.33</v>
      </c>
    </row>
    <row r="1390" spans="1:7" x14ac:dyDescent="0.25">
      <c r="A1390" t="s">
        <v>47</v>
      </c>
      <c r="B1390">
        <v>18100.03</v>
      </c>
      <c r="C1390">
        <v>5780.96</v>
      </c>
      <c r="D1390" t="s">
        <v>107</v>
      </c>
      <c r="E1390" t="s">
        <v>111</v>
      </c>
      <c r="F1390" t="s">
        <v>1511</v>
      </c>
      <c r="G1390">
        <f t="shared" si="21"/>
        <v>-12319.07</v>
      </c>
    </row>
    <row r="1391" spans="1:7" x14ac:dyDescent="0.25">
      <c r="A1391" t="s">
        <v>80</v>
      </c>
      <c r="B1391">
        <v>7778.67</v>
      </c>
      <c r="C1391">
        <v>8660.1299999999992</v>
      </c>
      <c r="D1391" t="s">
        <v>107</v>
      </c>
      <c r="E1391" t="s">
        <v>122</v>
      </c>
      <c r="F1391" t="s">
        <v>1512</v>
      </c>
      <c r="G1391">
        <f t="shared" si="21"/>
        <v>881.45999999999913</v>
      </c>
    </row>
    <row r="1392" spans="1:7" x14ac:dyDescent="0.25">
      <c r="A1392" t="s">
        <v>101</v>
      </c>
      <c r="B1392">
        <v>18371.150000000001</v>
      </c>
      <c r="C1392">
        <v>7463.69</v>
      </c>
      <c r="D1392" t="s">
        <v>109</v>
      </c>
      <c r="E1392" t="s">
        <v>111</v>
      </c>
      <c r="F1392" t="s">
        <v>1513</v>
      </c>
      <c r="G1392">
        <f t="shared" si="21"/>
        <v>-10907.460000000003</v>
      </c>
    </row>
    <row r="1393" spans="1:7" x14ac:dyDescent="0.25">
      <c r="A1393" t="s">
        <v>67</v>
      </c>
      <c r="B1393">
        <v>18757.8</v>
      </c>
      <c r="C1393">
        <v>8797.65</v>
      </c>
      <c r="D1393" t="s">
        <v>109</v>
      </c>
      <c r="E1393" t="s">
        <v>116</v>
      </c>
      <c r="F1393" t="s">
        <v>1514</v>
      </c>
      <c r="G1393">
        <f t="shared" si="21"/>
        <v>-9960.15</v>
      </c>
    </row>
    <row r="1394" spans="1:7" x14ac:dyDescent="0.25">
      <c r="A1394" t="s">
        <v>25</v>
      </c>
      <c r="B1394">
        <v>15075.85</v>
      </c>
      <c r="C1394">
        <v>16335.04</v>
      </c>
      <c r="D1394" t="s">
        <v>109</v>
      </c>
      <c r="E1394" t="s">
        <v>114</v>
      </c>
      <c r="F1394" t="s">
        <v>1515</v>
      </c>
      <c r="G1394">
        <f t="shared" si="21"/>
        <v>1259.1900000000005</v>
      </c>
    </row>
    <row r="1395" spans="1:7" x14ac:dyDescent="0.25">
      <c r="A1395" t="s">
        <v>23</v>
      </c>
      <c r="B1395">
        <v>9317.7199999999993</v>
      </c>
      <c r="C1395">
        <v>9030.85</v>
      </c>
      <c r="D1395" t="s">
        <v>109</v>
      </c>
      <c r="E1395" t="s">
        <v>114</v>
      </c>
      <c r="F1395" t="s">
        <v>1516</v>
      </c>
      <c r="G1395">
        <f t="shared" si="21"/>
        <v>-286.86999999999898</v>
      </c>
    </row>
    <row r="1396" spans="1:7" x14ac:dyDescent="0.25">
      <c r="A1396" t="s">
        <v>62</v>
      </c>
      <c r="B1396">
        <v>19633.05</v>
      </c>
      <c r="C1396">
        <v>10622.77</v>
      </c>
      <c r="D1396" t="s">
        <v>106</v>
      </c>
      <c r="E1396" t="s">
        <v>115</v>
      </c>
      <c r="F1396" t="s">
        <v>1517</v>
      </c>
      <c r="G1396">
        <f t="shared" si="21"/>
        <v>-9010.2799999999988</v>
      </c>
    </row>
    <row r="1397" spans="1:7" x14ac:dyDescent="0.25">
      <c r="A1397" t="s">
        <v>98</v>
      </c>
      <c r="B1397">
        <v>5199.54</v>
      </c>
      <c r="C1397">
        <v>16195.84</v>
      </c>
      <c r="D1397" t="s">
        <v>107</v>
      </c>
      <c r="E1397" t="s">
        <v>120</v>
      </c>
      <c r="F1397" t="s">
        <v>1518</v>
      </c>
      <c r="G1397">
        <f t="shared" si="21"/>
        <v>10996.3</v>
      </c>
    </row>
    <row r="1398" spans="1:7" x14ac:dyDescent="0.25">
      <c r="A1398" t="s">
        <v>75</v>
      </c>
      <c r="B1398">
        <v>13550.35</v>
      </c>
      <c r="C1398">
        <v>10513.29</v>
      </c>
      <c r="D1398" t="s">
        <v>109</v>
      </c>
      <c r="E1398" t="s">
        <v>114</v>
      </c>
      <c r="F1398" t="s">
        <v>1519</v>
      </c>
      <c r="G1398">
        <f t="shared" si="21"/>
        <v>-3037.0599999999995</v>
      </c>
    </row>
    <row r="1399" spans="1:7" x14ac:dyDescent="0.25">
      <c r="A1399" t="s">
        <v>34</v>
      </c>
      <c r="B1399">
        <v>17418.259999999998</v>
      </c>
      <c r="C1399">
        <v>13564.22</v>
      </c>
      <c r="D1399" t="s">
        <v>108</v>
      </c>
      <c r="E1399" t="s">
        <v>121</v>
      </c>
      <c r="F1399" t="s">
        <v>1520</v>
      </c>
      <c r="G1399">
        <f t="shared" si="21"/>
        <v>-3854.0399999999991</v>
      </c>
    </row>
    <row r="1400" spans="1:7" x14ac:dyDescent="0.25">
      <c r="A1400" t="s">
        <v>25</v>
      </c>
      <c r="B1400">
        <v>7726.67</v>
      </c>
      <c r="C1400">
        <v>13378.28</v>
      </c>
      <c r="D1400" t="s">
        <v>108</v>
      </c>
      <c r="E1400" t="s">
        <v>111</v>
      </c>
      <c r="F1400" t="s">
        <v>1521</v>
      </c>
      <c r="G1400">
        <f t="shared" si="21"/>
        <v>5651.6100000000006</v>
      </c>
    </row>
    <row r="1401" spans="1:7" x14ac:dyDescent="0.25">
      <c r="A1401" t="s">
        <v>40</v>
      </c>
      <c r="B1401">
        <v>12996.35</v>
      </c>
      <c r="C1401">
        <v>14708.33</v>
      </c>
      <c r="D1401" t="s">
        <v>108</v>
      </c>
      <c r="E1401" t="s">
        <v>113</v>
      </c>
      <c r="F1401" t="s">
        <v>1522</v>
      </c>
      <c r="G1401">
        <f t="shared" si="21"/>
        <v>1711.9799999999996</v>
      </c>
    </row>
    <row r="1402" spans="1:7" x14ac:dyDescent="0.25">
      <c r="A1402" t="s">
        <v>10</v>
      </c>
      <c r="B1402">
        <v>16927.5</v>
      </c>
      <c r="C1402">
        <v>12024.97</v>
      </c>
      <c r="D1402" t="s">
        <v>109</v>
      </c>
      <c r="E1402" t="s">
        <v>118</v>
      </c>
      <c r="F1402" t="s">
        <v>1523</v>
      </c>
      <c r="G1402">
        <f t="shared" si="21"/>
        <v>-4902.5300000000007</v>
      </c>
    </row>
    <row r="1403" spans="1:7" x14ac:dyDescent="0.25">
      <c r="A1403" t="s">
        <v>18</v>
      </c>
      <c r="B1403">
        <v>12368.57</v>
      </c>
      <c r="C1403">
        <v>10899.91</v>
      </c>
      <c r="D1403" t="s">
        <v>108</v>
      </c>
      <c r="E1403" t="s">
        <v>116</v>
      </c>
      <c r="F1403" t="s">
        <v>1524</v>
      </c>
      <c r="G1403">
        <f t="shared" si="21"/>
        <v>-1468.6599999999999</v>
      </c>
    </row>
    <row r="1404" spans="1:7" x14ac:dyDescent="0.25">
      <c r="A1404" t="s">
        <v>54</v>
      </c>
      <c r="B1404">
        <v>8334.99</v>
      </c>
      <c r="C1404">
        <v>5315.41</v>
      </c>
      <c r="D1404" t="s">
        <v>109</v>
      </c>
      <c r="E1404" t="s">
        <v>115</v>
      </c>
      <c r="F1404" t="s">
        <v>1525</v>
      </c>
      <c r="G1404">
        <f t="shared" si="21"/>
        <v>-3019.58</v>
      </c>
    </row>
    <row r="1405" spans="1:7" x14ac:dyDescent="0.25">
      <c r="A1405" t="s">
        <v>31</v>
      </c>
      <c r="B1405">
        <v>10703.1</v>
      </c>
      <c r="C1405">
        <v>12537.21</v>
      </c>
      <c r="D1405" t="s">
        <v>109</v>
      </c>
      <c r="E1405" t="s">
        <v>110</v>
      </c>
      <c r="F1405" t="s">
        <v>1526</v>
      </c>
      <c r="G1405">
        <f t="shared" si="21"/>
        <v>1834.1099999999988</v>
      </c>
    </row>
    <row r="1406" spans="1:7" x14ac:dyDescent="0.25">
      <c r="A1406" t="s">
        <v>71</v>
      </c>
      <c r="B1406">
        <v>5772.58</v>
      </c>
      <c r="C1406">
        <v>17221.53</v>
      </c>
      <c r="D1406" t="s">
        <v>107</v>
      </c>
      <c r="E1406" t="s">
        <v>120</v>
      </c>
      <c r="F1406" t="s">
        <v>1527</v>
      </c>
      <c r="G1406">
        <f t="shared" si="21"/>
        <v>11448.949999999999</v>
      </c>
    </row>
    <row r="1407" spans="1:7" x14ac:dyDescent="0.25">
      <c r="A1407" t="s">
        <v>6</v>
      </c>
      <c r="B1407">
        <v>10442.11</v>
      </c>
      <c r="C1407">
        <v>6004.06</v>
      </c>
      <c r="D1407" t="s">
        <v>106</v>
      </c>
      <c r="E1407" t="s">
        <v>122</v>
      </c>
      <c r="F1407" t="s">
        <v>1528</v>
      </c>
      <c r="G1407">
        <f t="shared" si="21"/>
        <v>-4438.05</v>
      </c>
    </row>
    <row r="1408" spans="1:7" x14ac:dyDescent="0.25">
      <c r="A1408" t="s">
        <v>69</v>
      </c>
      <c r="B1408">
        <v>14782.01</v>
      </c>
      <c r="C1408">
        <v>8185.39</v>
      </c>
      <c r="D1408" t="s">
        <v>107</v>
      </c>
      <c r="E1408" t="s">
        <v>112</v>
      </c>
      <c r="F1408" t="s">
        <v>1529</v>
      </c>
      <c r="G1408">
        <f t="shared" si="21"/>
        <v>-6596.62</v>
      </c>
    </row>
    <row r="1409" spans="1:7" x14ac:dyDescent="0.25">
      <c r="A1409" t="s">
        <v>33</v>
      </c>
      <c r="B1409">
        <v>19146.27</v>
      </c>
      <c r="C1409">
        <v>19232.57</v>
      </c>
      <c r="D1409" t="s">
        <v>108</v>
      </c>
      <c r="E1409" t="s">
        <v>120</v>
      </c>
      <c r="F1409" t="s">
        <v>1530</v>
      </c>
      <c r="G1409">
        <f t="shared" si="21"/>
        <v>86.299999999999272</v>
      </c>
    </row>
    <row r="1410" spans="1:7" x14ac:dyDescent="0.25">
      <c r="A1410" t="s">
        <v>89</v>
      </c>
      <c r="B1410">
        <v>13790.74</v>
      </c>
      <c r="C1410">
        <v>11430.66</v>
      </c>
      <c r="D1410" t="s">
        <v>108</v>
      </c>
      <c r="E1410" t="s">
        <v>117</v>
      </c>
      <c r="F1410" t="s">
        <v>1531</v>
      </c>
      <c r="G1410">
        <f t="shared" ref="G1410:G1473" si="22">C1410-B1410</f>
        <v>-2360.08</v>
      </c>
    </row>
    <row r="1411" spans="1:7" x14ac:dyDescent="0.25">
      <c r="A1411" t="s">
        <v>86</v>
      </c>
      <c r="B1411">
        <v>19115.39</v>
      </c>
      <c r="C1411">
        <v>12060.95</v>
      </c>
      <c r="D1411" t="s">
        <v>108</v>
      </c>
      <c r="E1411" t="s">
        <v>119</v>
      </c>
      <c r="F1411" t="s">
        <v>1532</v>
      </c>
      <c r="G1411">
        <f t="shared" si="22"/>
        <v>-7054.4399999999987</v>
      </c>
    </row>
    <row r="1412" spans="1:7" x14ac:dyDescent="0.25">
      <c r="A1412" t="s">
        <v>33</v>
      </c>
      <c r="B1412">
        <v>10985.22</v>
      </c>
      <c r="C1412">
        <v>20031.55</v>
      </c>
      <c r="D1412" t="s">
        <v>106</v>
      </c>
      <c r="E1412" t="s">
        <v>118</v>
      </c>
      <c r="F1412" t="s">
        <v>1533</v>
      </c>
      <c r="G1412">
        <f t="shared" si="22"/>
        <v>9046.33</v>
      </c>
    </row>
    <row r="1413" spans="1:7" x14ac:dyDescent="0.25">
      <c r="A1413" t="s">
        <v>14</v>
      </c>
      <c r="B1413">
        <v>9749.2199999999993</v>
      </c>
      <c r="C1413">
        <v>19730.89</v>
      </c>
      <c r="D1413" t="s">
        <v>107</v>
      </c>
      <c r="E1413" t="s">
        <v>117</v>
      </c>
      <c r="F1413" t="s">
        <v>1534</v>
      </c>
      <c r="G1413">
        <f t="shared" si="22"/>
        <v>9981.67</v>
      </c>
    </row>
    <row r="1414" spans="1:7" x14ac:dyDescent="0.25">
      <c r="A1414" t="s">
        <v>72</v>
      </c>
      <c r="B1414">
        <v>5369.84</v>
      </c>
      <c r="C1414">
        <v>18868.97</v>
      </c>
      <c r="D1414" t="s">
        <v>107</v>
      </c>
      <c r="E1414" t="s">
        <v>111</v>
      </c>
      <c r="F1414" t="s">
        <v>1535</v>
      </c>
      <c r="G1414">
        <f t="shared" si="22"/>
        <v>13499.130000000001</v>
      </c>
    </row>
    <row r="1415" spans="1:7" x14ac:dyDescent="0.25">
      <c r="A1415" t="s">
        <v>73</v>
      </c>
      <c r="B1415">
        <v>13246.04</v>
      </c>
      <c r="C1415">
        <v>8478.56</v>
      </c>
      <c r="D1415" t="s">
        <v>107</v>
      </c>
      <c r="E1415" t="s">
        <v>121</v>
      </c>
      <c r="F1415" t="s">
        <v>1536</v>
      </c>
      <c r="G1415">
        <f t="shared" si="22"/>
        <v>-4767.4800000000014</v>
      </c>
    </row>
    <row r="1416" spans="1:7" x14ac:dyDescent="0.25">
      <c r="A1416" t="s">
        <v>32</v>
      </c>
      <c r="B1416">
        <v>5438.24</v>
      </c>
      <c r="C1416">
        <v>9599.2099999999991</v>
      </c>
      <c r="D1416" t="s">
        <v>106</v>
      </c>
      <c r="E1416" t="s">
        <v>112</v>
      </c>
      <c r="F1416" t="s">
        <v>1537</v>
      </c>
      <c r="G1416">
        <f t="shared" si="22"/>
        <v>4160.9699999999993</v>
      </c>
    </row>
    <row r="1417" spans="1:7" x14ac:dyDescent="0.25">
      <c r="A1417" t="s">
        <v>98</v>
      </c>
      <c r="B1417">
        <v>14543.3</v>
      </c>
      <c r="C1417">
        <v>17386.509999999998</v>
      </c>
      <c r="D1417" t="s">
        <v>107</v>
      </c>
      <c r="E1417" t="s">
        <v>116</v>
      </c>
      <c r="F1417" t="s">
        <v>1538</v>
      </c>
      <c r="G1417">
        <f t="shared" si="22"/>
        <v>2843.2099999999991</v>
      </c>
    </row>
    <row r="1418" spans="1:7" x14ac:dyDescent="0.25">
      <c r="A1418" t="s">
        <v>103</v>
      </c>
      <c r="B1418">
        <v>5153.1400000000003</v>
      </c>
      <c r="C1418">
        <v>11340.17</v>
      </c>
      <c r="D1418" t="s">
        <v>107</v>
      </c>
      <c r="E1418" t="s">
        <v>114</v>
      </c>
      <c r="F1418" t="s">
        <v>1539</v>
      </c>
      <c r="G1418">
        <f t="shared" si="22"/>
        <v>6187.03</v>
      </c>
    </row>
    <row r="1419" spans="1:7" x14ac:dyDescent="0.25">
      <c r="A1419" t="s">
        <v>62</v>
      </c>
      <c r="B1419">
        <v>14781.17</v>
      </c>
      <c r="C1419">
        <v>5174.0200000000004</v>
      </c>
      <c r="D1419" t="s">
        <v>106</v>
      </c>
      <c r="E1419" t="s">
        <v>114</v>
      </c>
      <c r="F1419" t="s">
        <v>1540</v>
      </c>
      <c r="G1419">
        <f t="shared" si="22"/>
        <v>-9607.15</v>
      </c>
    </row>
    <row r="1420" spans="1:7" x14ac:dyDescent="0.25">
      <c r="A1420" t="s">
        <v>68</v>
      </c>
      <c r="B1420">
        <v>7864.2</v>
      </c>
      <c r="C1420">
        <v>13942.65</v>
      </c>
      <c r="D1420" t="s">
        <v>109</v>
      </c>
      <c r="E1420" t="s">
        <v>112</v>
      </c>
      <c r="F1420" t="s">
        <v>1541</v>
      </c>
      <c r="G1420">
        <f t="shared" si="22"/>
        <v>6078.45</v>
      </c>
    </row>
    <row r="1421" spans="1:7" x14ac:dyDescent="0.25">
      <c r="A1421" t="s">
        <v>49</v>
      </c>
      <c r="B1421">
        <v>5180.04</v>
      </c>
      <c r="C1421">
        <v>12832.75</v>
      </c>
      <c r="D1421" t="s">
        <v>106</v>
      </c>
      <c r="E1421" t="s">
        <v>111</v>
      </c>
      <c r="F1421" t="s">
        <v>1542</v>
      </c>
      <c r="G1421">
        <f t="shared" si="22"/>
        <v>7652.71</v>
      </c>
    </row>
    <row r="1422" spans="1:7" x14ac:dyDescent="0.25">
      <c r="A1422" t="s">
        <v>63</v>
      </c>
      <c r="B1422">
        <v>16158.87</v>
      </c>
      <c r="C1422">
        <v>19469.689999999999</v>
      </c>
      <c r="D1422" t="s">
        <v>106</v>
      </c>
      <c r="E1422" t="s">
        <v>112</v>
      </c>
      <c r="F1422" t="s">
        <v>1543</v>
      </c>
      <c r="G1422">
        <f t="shared" si="22"/>
        <v>3310.8199999999979</v>
      </c>
    </row>
    <row r="1423" spans="1:7" x14ac:dyDescent="0.25">
      <c r="A1423" t="s">
        <v>90</v>
      </c>
      <c r="B1423">
        <v>17477.09</v>
      </c>
      <c r="C1423">
        <v>9955.51</v>
      </c>
      <c r="D1423" t="s">
        <v>106</v>
      </c>
      <c r="E1423" t="s">
        <v>122</v>
      </c>
      <c r="F1423" t="s">
        <v>1544</v>
      </c>
      <c r="G1423">
        <f t="shared" si="22"/>
        <v>-7521.58</v>
      </c>
    </row>
    <row r="1424" spans="1:7" x14ac:dyDescent="0.25">
      <c r="A1424" t="s">
        <v>18</v>
      </c>
      <c r="B1424">
        <v>8119.73</v>
      </c>
      <c r="C1424">
        <v>6451.51</v>
      </c>
      <c r="D1424" t="s">
        <v>107</v>
      </c>
      <c r="E1424" t="s">
        <v>114</v>
      </c>
      <c r="F1424" t="s">
        <v>1545</v>
      </c>
      <c r="G1424">
        <f t="shared" si="22"/>
        <v>-1668.2199999999993</v>
      </c>
    </row>
    <row r="1425" spans="1:7" x14ac:dyDescent="0.25">
      <c r="A1425" t="s">
        <v>103</v>
      </c>
      <c r="B1425">
        <v>19408.82</v>
      </c>
      <c r="C1425">
        <v>10691.94</v>
      </c>
      <c r="D1425" t="s">
        <v>109</v>
      </c>
      <c r="E1425" t="s">
        <v>121</v>
      </c>
      <c r="F1425" t="s">
        <v>1546</v>
      </c>
      <c r="G1425">
        <f t="shared" si="22"/>
        <v>-8716.8799999999992</v>
      </c>
    </row>
    <row r="1426" spans="1:7" x14ac:dyDescent="0.25">
      <c r="A1426" t="s">
        <v>21</v>
      </c>
      <c r="B1426">
        <v>17839.099999999999</v>
      </c>
      <c r="C1426">
        <v>5867.37</v>
      </c>
      <c r="D1426" t="s">
        <v>109</v>
      </c>
      <c r="E1426" t="s">
        <v>115</v>
      </c>
      <c r="F1426" t="s">
        <v>1547</v>
      </c>
      <c r="G1426">
        <f t="shared" si="22"/>
        <v>-11971.73</v>
      </c>
    </row>
    <row r="1427" spans="1:7" x14ac:dyDescent="0.25">
      <c r="A1427" t="s">
        <v>29</v>
      </c>
      <c r="B1427">
        <v>18894.36</v>
      </c>
      <c r="C1427">
        <v>9056.07</v>
      </c>
      <c r="D1427" t="s">
        <v>108</v>
      </c>
      <c r="E1427" t="s">
        <v>117</v>
      </c>
      <c r="F1427" t="s">
        <v>1548</v>
      </c>
      <c r="G1427">
        <f t="shared" si="22"/>
        <v>-9838.2900000000009</v>
      </c>
    </row>
    <row r="1428" spans="1:7" x14ac:dyDescent="0.25">
      <c r="A1428" t="s">
        <v>52</v>
      </c>
      <c r="B1428">
        <v>18006.53</v>
      </c>
      <c r="C1428">
        <v>8652.9599999999991</v>
      </c>
      <c r="D1428" t="s">
        <v>109</v>
      </c>
      <c r="E1428" t="s">
        <v>121</v>
      </c>
      <c r="F1428" t="s">
        <v>1549</v>
      </c>
      <c r="G1428">
        <f t="shared" si="22"/>
        <v>-9353.57</v>
      </c>
    </row>
    <row r="1429" spans="1:7" x14ac:dyDescent="0.25">
      <c r="A1429" t="s">
        <v>100</v>
      </c>
      <c r="B1429">
        <v>9559.8700000000008</v>
      </c>
      <c r="C1429">
        <v>17295.28</v>
      </c>
      <c r="D1429" t="s">
        <v>108</v>
      </c>
      <c r="E1429" t="s">
        <v>116</v>
      </c>
      <c r="F1429" t="s">
        <v>1550</v>
      </c>
      <c r="G1429">
        <f t="shared" si="22"/>
        <v>7735.409999999998</v>
      </c>
    </row>
    <row r="1430" spans="1:7" x14ac:dyDescent="0.25">
      <c r="A1430" t="s">
        <v>11</v>
      </c>
      <c r="B1430">
        <v>19088.830000000002</v>
      </c>
      <c r="C1430">
        <v>18681.73</v>
      </c>
      <c r="D1430" t="s">
        <v>108</v>
      </c>
      <c r="E1430" t="s">
        <v>116</v>
      </c>
      <c r="F1430" t="s">
        <v>1551</v>
      </c>
      <c r="G1430">
        <f t="shared" si="22"/>
        <v>-407.10000000000218</v>
      </c>
    </row>
    <row r="1431" spans="1:7" x14ac:dyDescent="0.25">
      <c r="A1431" t="s">
        <v>75</v>
      </c>
      <c r="B1431">
        <v>7852.11</v>
      </c>
      <c r="C1431">
        <v>4937.1499999999996</v>
      </c>
      <c r="D1431" t="s">
        <v>109</v>
      </c>
      <c r="E1431" t="s">
        <v>122</v>
      </c>
      <c r="F1431" t="s">
        <v>1552</v>
      </c>
      <c r="G1431">
        <f t="shared" si="22"/>
        <v>-2914.96</v>
      </c>
    </row>
    <row r="1432" spans="1:7" x14ac:dyDescent="0.25">
      <c r="A1432" t="s">
        <v>90</v>
      </c>
      <c r="B1432">
        <v>6404.62</v>
      </c>
      <c r="C1432">
        <v>12515.63</v>
      </c>
      <c r="D1432" t="s">
        <v>107</v>
      </c>
      <c r="E1432" t="s">
        <v>110</v>
      </c>
      <c r="F1432" t="s">
        <v>1553</v>
      </c>
      <c r="G1432">
        <f t="shared" si="22"/>
        <v>6111.0099999999993</v>
      </c>
    </row>
    <row r="1433" spans="1:7" x14ac:dyDescent="0.25">
      <c r="A1433" t="s">
        <v>83</v>
      </c>
      <c r="B1433">
        <v>13411.19</v>
      </c>
      <c r="C1433">
        <v>6173.92</v>
      </c>
      <c r="D1433" t="s">
        <v>108</v>
      </c>
      <c r="E1433" t="s">
        <v>122</v>
      </c>
      <c r="F1433" t="s">
        <v>1554</v>
      </c>
      <c r="G1433">
        <f t="shared" si="22"/>
        <v>-7237.27</v>
      </c>
    </row>
    <row r="1434" spans="1:7" x14ac:dyDescent="0.25">
      <c r="A1434" t="s">
        <v>58</v>
      </c>
      <c r="B1434">
        <v>9435.17</v>
      </c>
      <c r="C1434">
        <v>11298.9</v>
      </c>
      <c r="D1434" t="s">
        <v>108</v>
      </c>
      <c r="E1434" t="s">
        <v>111</v>
      </c>
      <c r="F1434" t="s">
        <v>1555</v>
      </c>
      <c r="G1434">
        <f t="shared" si="22"/>
        <v>1863.7299999999996</v>
      </c>
    </row>
    <row r="1435" spans="1:7" x14ac:dyDescent="0.25">
      <c r="A1435" t="s">
        <v>102</v>
      </c>
      <c r="B1435">
        <v>13464.12</v>
      </c>
      <c r="C1435">
        <v>15705.38</v>
      </c>
      <c r="D1435" t="s">
        <v>108</v>
      </c>
      <c r="E1435" t="s">
        <v>114</v>
      </c>
      <c r="F1435" t="s">
        <v>1556</v>
      </c>
      <c r="G1435">
        <f t="shared" si="22"/>
        <v>2241.2599999999984</v>
      </c>
    </row>
    <row r="1436" spans="1:7" x14ac:dyDescent="0.25">
      <c r="A1436" t="s">
        <v>55</v>
      </c>
      <c r="B1436">
        <v>11979.55</v>
      </c>
      <c r="C1436">
        <v>14597.9</v>
      </c>
      <c r="D1436" t="s">
        <v>108</v>
      </c>
      <c r="E1436" t="s">
        <v>120</v>
      </c>
      <c r="F1436" t="s">
        <v>1557</v>
      </c>
      <c r="G1436">
        <f t="shared" si="22"/>
        <v>2618.3500000000004</v>
      </c>
    </row>
    <row r="1437" spans="1:7" x14ac:dyDescent="0.25">
      <c r="A1437" t="s">
        <v>73</v>
      </c>
      <c r="B1437">
        <v>15650.58</v>
      </c>
      <c r="C1437">
        <v>9515.91</v>
      </c>
      <c r="D1437" t="s">
        <v>108</v>
      </c>
      <c r="E1437" t="s">
        <v>111</v>
      </c>
      <c r="F1437" t="s">
        <v>1558</v>
      </c>
      <c r="G1437">
        <f t="shared" si="22"/>
        <v>-6134.67</v>
      </c>
    </row>
    <row r="1438" spans="1:7" x14ac:dyDescent="0.25">
      <c r="A1438" t="s">
        <v>104</v>
      </c>
      <c r="B1438">
        <v>16410.740000000002</v>
      </c>
      <c r="C1438">
        <v>5516.77</v>
      </c>
      <c r="D1438" t="s">
        <v>107</v>
      </c>
      <c r="E1438" t="s">
        <v>114</v>
      </c>
      <c r="F1438" t="s">
        <v>1559</v>
      </c>
      <c r="G1438">
        <f t="shared" si="22"/>
        <v>-10893.970000000001</v>
      </c>
    </row>
    <row r="1439" spans="1:7" x14ac:dyDescent="0.25">
      <c r="A1439" t="s">
        <v>83</v>
      </c>
      <c r="B1439">
        <v>13892.55</v>
      </c>
      <c r="C1439">
        <v>6012.95</v>
      </c>
      <c r="D1439" t="s">
        <v>108</v>
      </c>
      <c r="E1439" t="s">
        <v>117</v>
      </c>
      <c r="F1439" t="s">
        <v>1560</v>
      </c>
      <c r="G1439">
        <f t="shared" si="22"/>
        <v>-7879.5999999999995</v>
      </c>
    </row>
    <row r="1440" spans="1:7" x14ac:dyDescent="0.25">
      <c r="A1440" t="s">
        <v>73</v>
      </c>
      <c r="B1440">
        <v>8647.2099999999991</v>
      </c>
      <c r="C1440">
        <v>19228.63</v>
      </c>
      <c r="D1440" t="s">
        <v>106</v>
      </c>
      <c r="E1440" t="s">
        <v>116</v>
      </c>
      <c r="F1440" t="s">
        <v>1561</v>
      </c>
      <c r="G1440">
        <f t="shared" si="22"/>
        <v>10581.420000000002</v>
      </c>
    </row>
    <row r="1441" spans="1:7" x14ac:dyDescent="0.25">
      <c r="A1441" t="s">
        <v>61</v>
      </c>
      <c r="B1441">
        <v>17093.04</v>
      </c>
      <c r="C1441">
        <v>5102.34</v>
      </c>
      <c r="D1441" t="s">
        <v>107</v>
      </c>
      <c r="E1441" t="s">
        <v>112</v>
      </c>
      <c r="F1441" t="s">
        <v>1562</v>
      </c>
      <c r="G1441">
        <f t="shared" si="22"/>
        <v>-11990.7</v>
      </c>
    </row>
    <row r="1442" spans="1:7" x14ac:dyDescent="0.25">
      <c r="A1442" t="s">
        <v>16</v>
      </c>
      <c r="B1442">
        <v>8786.24</v>
      </c>
      <c r="C1442">
        <v>9968.89</v>
      </c>
      <c r="D1442" t="s">
        <v>109</v>
      </c>
      <c r="E1442" t="s">
        <v>110</v>
      </c>
      <c r="F1442" t="s">
        <v>1563</v>
      </c>
      <c r="G1442">
        <f t="shared" si="22"/>
        <v>1182.6499999999996</v>
      </c>
    </row>
    <row r="1443" spans="1:7" x14ac:dyDescent="0.25">
      <c r="A1443" t="s">
        <v>25</v>
      </c>
      <c r="B1443">
        <v>17837.82</v>
      </c>
      <c r="C1443">
        <v>7821.12</v>
      </c>
      <c r="D1443" t="s">
        <v>107</v>
      </c>
      <c r="E1443" t="s">
        <v>120</v>
      </c>
      <c r="F1443" t="s">
        <v>1564</v>
      </c>
      <c r="G1443">
        <f t="shared" si="22"/>
        <v>-10016.700000000001</v>
      </c>
    </row>
    <row r="1444" spans="1:7" x14ac:dyDescent="0.25">
      <c r="A1444" t="s">
        <v>17</v>
      </c>
      <c r="B1444">
        <v>11818.65</v>
      </c>
      <c r="C1444">
        <v>10734.2</v>
      </c>
      <c r="D1444" t="s">
        <v>107</v>
      </c>
      <c r="E1444" t="s">
        <v>112</v>
      </c>
      <c r="F1444" t="s">
        <v>1565</v>
      </c>
      <c r="G1444">
        <f t="shared" si="22"/>
        <v>-1084.4499999999989</v>
      </c>
    </row>
    <row r="1445" spans="1:7" x14ac:dyDescent="0.25">
      <c r="A1445" t="s">
        <v>24</v>
      </c>
      <c r="B1445">
        <v>13506.71</v>
      </c>
      <c r="C1445">
        <v>14958.71</v>
      </c>
      <c r="D1445" t="s">
        <v>109</v>
      </c>
      <c r="E1445" t="s">
        <v>115</v>
      </c>
      <c r="F1445" t="s">
        <v>1566</v>
      </c>
      <c r="G1445">
        <f t="shared" si="22"/>
        <v>1452</v>
      </c>
    </row>
    <row r="1446" spans="1:7" x14ac:dyDescent="0.25">
      <c r="A1446" t="s">
        <v>58</v>
      </c>
      <c r="B1446">
        <v>18739.75</v>
      </c>
      <c r="C1446">
        <v>18541.41</v>
      </c>
      <c r="D1446" t="s">
        <v>108</v>
      </c>
      <c r="E1446" t="s">
        <v>113</v>
      </c>
      <c r="F1446" t="s">
        <v>1567</v>
      </c>
      <c r="G1446">
        <f t="shared" si="22"/>
        <v>-198.34000000000015</v>
      </c>
    </row>
    <row r="1447" spans="1:7" x14ac:dyDescent="0.25">
      <c r="A1447" t="s">
        <v>60</v>
      </c>
      <c r="B1447">
        <v>6119.53</v>
      </c>
      <c r="C1447">
        <v>8758.5300000000007</v>
      </c>
      <c r="D1447" t="s">
        <v>109</v>
      </c>
      <c r="E1447" t="s">
        <v>116</v>
      </c>
      <c r="F1447" t="s">
        <v>1568</v>
      </c>
      <c r="G1447">
        <f t="shared" si="22"/>
        <v>2639.0000000000009</v>
      </c>
    </row>
    <row r="1448" spans="1:7" x14ac:dyDescent="0.25">
      <c r="A1448" t="s">
        <v>59</v>
      </c>
      <c r="B1448">
        <v>9569.33</v>
      </c>
      <c r="C1448">
        <v>19827.89</v>
      </c>
      <c r="D1448" t="s">
        <v>106</v>
      </c>
      <c r="E1448" t="s">
        <v>122</v>
      </c>
      <c r="F1448" t="s">
        <v>1569</v>
      </c>
      <c r="G1448">
        <f t="shared" si="22"/>
        <v>10258.56</v>
      </c>
    </row>
    <row r="1449" spans="1:7" x14ac:dyDescent="0.25">
      <c r="A1449" t="s">
        <v>36</v>
      </c>
      <c r="B1449">
        <v>16959.48</v>
      </c>
      <c r="C1449">
        <v>10318.06</v>
      </c>
      <c r="D1449" t="s">
        <v>107</v>
      </c>
      <c r="E1449" t="s">
        <v>121</v>
      </c>
      <c r="F1449" t="s">
        <v>1570</v>
      </c>
      <c r="G1449">
        <f t="shared" si="22"/>
        <v>-6641.42</v>
      </c>
    </row>
    <row r="1450" spans="1:7" x14ac:dyDescent="0.25">
      <c r="A1450" t="s">
        <v>25</v>
      </c>
      <c r="B1450">
        <v>7829.03</v>
      </c>
      <c r="C1450">
        <v>17237.09</v>
      </c>
      <c r="D1450" t="s">
        <v>109</v>
      </c>
      <c r="E1450" t="s">
        <v>122</v>
      </c>
      <c r="F1450" t="s">
        <v>1571</v>
      </c>
      <c r="G1450">
        <f t="shared" si="22"/>
        <v>9408.0600000000013</v>
      </c>
    </row>
    <row r="1451" spans="1:7" x14ac:dyDescent="0.25">
      <c r="A1451" t="s">
        <v>41</v>
      </c>
      <c r="B1451">
        <v>8723.6200000000008</v>
      </c>
      <c r="C1451">
        <v>16081.29</v>
      </c>
      <c r="D1451" t="s">
        <v>106</v>
      </c>
      <c r="E1451" t="s">
        <v>112</v>
      </c>
      <c r="F1451" t="s">
        <v>1572</v>
      </c>
      <c r="G1451">
        <f t="shared" si="22"/>
        <v>7357.67</v>
      </c>
    </row>
    <row r="1452" spans="1:7" x14ac:dyDescent="0.25">
      <c r="A1452" t="s">
        <v>42</v>
      </c>
      <c r="B1452">
        <v>13217.42</v>
      </c>
      <c r="C1452">
        <v>17222.52</v>
      </c>
      <c r="D1452" t="s">
        <v>107</v>
      </c>
      <c r="E1452" t="s">
        <v>120</v>
      </c>
      <c r="F1452" t="s">
        <v>1573</v>
      </c>
      <c r="G1452">
        <f t="shared" si="22"/>
        <v>4005.1000000000004</v>
      </c>
    </row>
    <row r="1453" spans="1:7" x14ac:dyDescent="0.25">
      <c r="A1453" t="s">
        <v>65</v>
      </c>
      <c r="B1453">
        <v>11080.2</v>
      </c>
      <c r="C1453">
        <v>8055.14</v>
      </c>
      <c r="D1453" t="s">
        <v>108</v>
      </c>
      <c r="E1453" t="s">
        <v>118</v>
      </c>
      <c r="F1453" t="s">
        <v>1574</v>
      </c>
      <c r="G1453">
        <f t="shared" si="22"/>
        <v>-3025.0600000000004</v>
      </c>
    </row>
    <row r="1454" spans="1:7" x14ac:dyDescent="0.25">
      <c r="A1454" t="s">
        <v>81</v>
      </c>
      <c r="B1454">
        <v>10094.959999999999</v>
      </c>
      <c r="C1454">
        <v>7348.54</v>
      </c>
      <c r="D1454" t="s">
        <v>107</v>
      </c>
      <c r="E1454" t="s">
        <v>113</v>
      </c>
      <c r="F1454" t="s">
        <v>1575</v>
      </c>
      <c r="G1454">
        <f t="shared" si="22"/>
        <v>-2746.4199999999992</v>
      </c>
    </row>
    <row r="1455" spans="1:7" x14ac:dyDescent="0.25">
      <c r="A1455" t="s">
        <v>23</v>
      </c>
      <c r="B1455">
        <v>19954.419999999998</v>
      </c>
      <c r="C1455">
        <v>8938.3799999999992</v>
      </c>
      <c r="D1455" t="s">
        <v>108</v>
      </c>
      <c r="E1455" t="s">
        <v>114</v>
      </c>
      <c r="F1455" t="s">
        <v>1576</v>
      </c>
      <c r="G1455">
        <f t="shared" si="22"/>
        <v>-11016.039999999999</v>
      </c>
    </row>
    <row r="1456" spans="1:7" x14ac:dyDescent="0.25">
      <c r="A1456" t="s">
        <v>37</v>
      </c>
      <c r="B1456">
        <v>9927.9</v>
      </c>
      <c r="C1456">
        <v>16564.79</v>
      </c>
      <c r="D1456" t="s">
        <v>106</v>
      </c>
      <c r="E1456" t="s">
        <v>116</v>
      </c>
      <c r="F1456" t="s">
        <v>1577</v>
      </c>
      <c r="G1456">
        <f t="shared" si="22"/>
        <v>6636.8900000000012</v>
      </c>
    </row>
    <row r="1457" spans="1:7" x14ac:dyDescent="0.25">
      <c r="A1457" t="s">
        <v>63</v>
      </c>
      <c r="B1457">
        <v>19740.27</v>
      </c>
      <c r="C1457">
        <v>4265.28</v>
      </c>
      <c r="D1457" t="s">
        <v>106</v>
      </c>
      <c r="E1457" t="s">
        <v>116</v>
      </c>
      <c r="F1457" t="s">
        <v>1578</v>
      </c>
      <c r="G1457">
        <f t="shared" si="22"/>
        <v>-15474.990000000002</v>
      </c>
    </row>
    <row r="1458" spans="1:7" x14ac:dyDescent="0.25">
      <c r="A1458" t="s">
        <v>44</v>
      </c>
      <c r="B1458">
        <v>12062.89</v>
      </c>
      <c r="C1458">
        <v>14261.5</v>
      </c>
      <c r="D1458" t="s">
        <v>109</v>
      </c>
      <c r="E1458" t="s">
        <v>115</v>
      </c>
      <c r="F1458" t="s">
        <v>1579</v>
      </c>
      <c r="G1458">
        <f t="shared" si="22"/>
        <v>2198.6100000000006</v>
      </c>
    </row>
    <row r="1459" spans="1:7" x14ac:dyDescent="0.25">
      <c r="A1459" t="s">
        <v>75</v>
      </c>
      <c r="B1459">
        <v>15146.99</v>
      </c>
      <c r="C1459">
        <v>20018.18</v>
      </c>
      <c r="D1459" t="s">
        <v>108</v>
      </c>
      <c r="E1459" t="s">
        <v>117</v>
      </c>
      <c r="F1459" t="s">
        <v>1580</v>
      </c>
      <c r="G1459">
        <f t="shared" si="22"/>
        <v>4871.1900000000005</v>
      </c>
    </row>
    <row r="1460" spans="1:7" x14ac:dyDescent="0.25">
      <c r="A1460" t="s">
        <v>7</v>
      </c>
      <c r="B1460">
        <v>6955.77</v>
      </c>
      <c r="C1460">
        <v>9116.2900000000009</v>
      </c>
      <c r="D1460" t="s">
        <v>108</v>
      </c>
      <c r="E1460" t="s">
        <v>112</v>
      </c>
      <c r="F1460" t="s">
        <v>1581</v>
      </c>
      <c r="G1460">
        <f t="shared" si="22"/>
        <v>2160.5200000000004</v>
      </c>
    </row>
    <row r="1461" spans="1:7" x14ac:dyDescent="0.25">
      <c r="A1461" t="s">
        <v>27</v>
      </c>
      <c r="B1461">
        <v>10274.91</v>
      </c>
      <c r="C1461">
        <v>19561.93</v>
      </c>
      <c r="D1461" t="s">
        <v>107</v>
      </c>
      <c r="E1461" t="s">
        <v>113</v>
      </c>
      <c r="F1461" t="s">
        <v>1582</v>
      </c>
      <c r="G1461">
        <f t="shared" si="22"/>
        <v>9287.02</v>
      </c>
    </row>
    <row r="1462" spans="1:7" x14ac:dyDescent="0.25">
      <c r="A1462" t="s">
        <v>41</v>
      </c>
      <c r="B1462">
        <v>12597.06</v>
      </c>
      <c r="C1462">
        <v>8908.5499999999993</v>
      </c>
      <c r="D1462" t="s">
        <v>106</v>
      </c>
      <c r="E1462" t="s">
        <v>111</v>
      </c>
      <c r="F1462" t="s">
        <v>1583</v>
      </c>
      <c r="G1462">
        <f t="shared" si="22"/>
        <v>-3688.51</v>
      </c>
    </row>
    <row r="1463" spans="1:7" x14ac:dyDescent="0.25">
      <c r="A1463" t="s">
        <v>45</v>
      </c>
      <c r="B1463">
        <v>5771.06</v>
      </c>
      <c r="C1463">
        <v>13761.21</v>
      </c>
      <c r="D1463" t="s">
        <v>109</v>
      </c>
      <c r="E1463" t="s">
        <v>122</v>
      </c>
      <c r="F1463" t="s">
        <v>1584</v>
      </c>
      <c r="G1463">
        <f t="shared" si="22"/>
        <v>7990.1499999999987</v>
      </c>
    </row>
    <row r="1464" spans="1:7" x14ac:dyDescent="0.25">
      <c r="A1464" t="s">
        <v>61</v>
      </c>
      <c r="B1464">
        <v>18105.72</v>
      </c>
      <c r="C1464">
        <v>17954.740000000002</v>
      </c>
      <c r="D1464" t="s">
        <v>109</v>
      </c>
      <c r="E1464" t="s">
        <v>114</v>
      </c>
      <c r="F1464" t="s">
        <v>1585</v>
      </c>
      <c r="G1464">
        <f t="shared" si="22"/>
        <v>-150.97999999999956</v>
      </c>
    </row>
    <row r="1465" spans="1:7" x14ac:dyDescent="0.25">
      <c r="A1465" t="s">
        <v>87</v>
      </c>
      <c r="B1465">
        <v>5635.74</v>
      </c>
      <c r="C1465">
        <v>10823.8</v>
      </c>
      <c r="D1465" t="s">
        <v>107</v>
      </c>
      <c r="E1465" t="s">
        <v>113</v>
      </c>
      <c r="F1465" t="s">
        <v>1586</v>
      </c>
      <c r="G1465">
        <f t="shared" si="22"/>
        <v>5188.0599999999995</v>
      </c>
    </row>
    <row r="1466" spans="1:7" x14ac:dyDescent="0.25">
      <c r="A1466" t="s">
        <v>42</v>
      </c>
      <c r="B1466">
        <v>12326.37</v>
      </c>
      <c r="C1466">
        <v>7518.06</v>
      </c>
      <c r="D1466" t="s">
        <v>109</v>
      </c>
      <c r="E1466" t="s">
        <v>118</v>
      </c>
      <c r="F1466" t="s">
        <v>1587</v>
      </c>
      <c r="G1466">
        <f t="shared" si="22"/>
        <v>-4808.3100000000004</v>
      </c>
    </row>
    <row r="1467" spans="1:7" x14ac:dyDescent="0.25">
      <c r="A1467" t="s">
        <v>72</v>
      </c>
      <c r="B1467">
        <v>11482.64</v>
      </c>
      <c r="C1467">
        <v>7430.1</v>
      </c>
      <c r="D1467" t="s">
        <v>106</v>
      </c>
      <c r="E1467" t="s">
        <v>118</v>
      </c>
      <c r="F1467" t="s">
        <v>1588</v>
      </c>
      <c r="G1467">
        <f t="shared" si="22"/>
        <v>-4052.5399999999991</v>
      </c>
    </row>
    <row r="1468" spans="1:7" x14ac:dyDescent="0.25">
      <c r="A1468" t="s">
        <v>38</v>
      </c>
      <c r="B1468">
        <v>18022.560000000001</v>
      </c>
      <c r="C1468">
        <v>15180.15</v>
      </c>
      <c r="D1468" t="s">
        <v>109</v>
      </c>
      <c r="E1468" t="s">
        <v>119</v>
      </c>
      <c r="F1468" t="s">
        <v>1589</v>
      </c>
      <c r="G1468">
        <f t="shared" si="22"/>
        <v>-2842.4100000000017</v>
      </c>
    </row>
    <row r="1469" spans="1:7" x14ac:dyDescent="0.25">
      <c r="A1469" t="s">
        <v>63</v>
      </c>
      <c r="B1469">
        <v>6885.87</v>
      </c>
      <c r="C1469">
        <v>15475.4</v>
      </c>
      <c r="D1469" t="s">
        <v>108</v>
      </c>
      <c r="E1469" t="s">
        <v>122</v>
      </c>
      <c r="F1469" t="s">
        <v>1590</v>
      </c>
      <c r="G1469">
        <f t="shared" si="22"/>
        <v>8589.5299999999988</v>
      </c>
    </row>
    <row r="1470" spans="1:7" x14ac:dyDescent="0.25">
      <c r="A1470" t="s">
        <v>29</v>
      </c>
      <c r="B1470">
        <v>16175.73</v>
      </c>
      <c r="C1470">
        <v>8158.1</v>
      </c>
      <c r="D1470" t="s">
        <v>108</v>
      </c>
      <c r="E1470" t="s">
        <v>114</v>
      </c>
      <c r="F1470" t="s">
        <v>1591</v>
      </c>
      <c r="G1470">
        <f t="shared" si="22"/>
        <v>-8017.6299999999992</v>
      </c>
    </row>
    <row r="1471" spans="1:7" x14ac:dyDescent="0.25">
      <c r="A1471" t="s">
        <v>14</v>
      </c>
      <c r="B1471">
        <v>7250.84</v>
      </c>
      <c r="C1471">
        <v>7523.53</v>
      </c>
      <c r="D1471" t="s">
        <v>109</v>
      </c>
      <c r="E1471" t="s">
        <v>114</v>
      </c>
      <c r="F1471" t="s">
        <v>1592</v>
      </c>
      <c r="G1471">
        <f t="shared" si="22"/>
        <v>272.6899999999996</v>
      </c>
    </row>
    <row r="1472" spans="1:7" x14ac:dyDescent="0.25">
      <c r="A1472" t="s">
        <v>72</v>
      </c>
      <c r="B1472">
        <v>11959.62</v>
      </c>
      <c r="C1472">
        <v>19951.990000000002</v>
      </c>
      <c r="D1472" t="s">
        <v>107</v>
      </c>
      <c r="E1472" t="s">
        <v>110</v>
      </c>
      <c r="F1472" t="s">
        <v>1593</v>
      </c>
      <c r="G1472">
        <f t="shared" si="22"/>
        <v>7992.3700000000008</v>
      </c>
    </row>
    <row r="1473" spans="1:7" x14ac:dyDescent="0.25">
      <c r="A1473" t="s">
        <v>55</v>
      </c>
      <c r="B1473">
        <v>11760.8</v>
      </c>
      <c r="C1473">
        <v>6848.3</v>
      </c>
      <c r="D1473" t="s">
        <v>108</v>
      </c>
      <c r="E1473" t="s">
        <v>122</v>
      </c>
      <c r="F1473" t="s">
        <v>1594</v>
      </c>
      <c r="G1473">
        <f t="shared" si="22"/>
        <v>-4912.4999999999991</v>
      </c>
    </row>
    <row r="1474" spans="1:7" x14ac:dyDescent="0.25">
      <c r="A1474" t="s">
        <v>104</v>
      </c>
      <c r="B1474">
        <v>7056.83</v>
      </c>
      <c r="C1474">
        <v>5098.68</v>
      </c>
      <c r="D1474" t="s">
        <v>107</v>
      </c>
      <c r="E1474" t="s">
        <v>112</v>
      </c>
      <c r="F1474" t="s">
        <v>1595</v>
      </c>
      <c r="G1474">
        <f t="shared" ref="G1474:G1537" si="23">C1474-B1474</f>
        <v>-1958.1499999999996</v>
      </c>
    </row>
    <row r="1475" spans="1:7" x14ac:dyDescent="0.25">
      <c r="A1475" t="s">
        <v>54</v>
      </c>
      <c r="B1475">
        <v>18735.25</v>
      </c>
      <c r="C1475">
        <v>7931.88</v>
      </c>
      <c r="D1475" t="s">
        <v>106</v>
      </c>
      <c r="E1475" t="s">
        <v>117</v>
      </c>
      <c r="F1475" t="s">
        <v>1596</v>
      </c>
      <c r="G1475">
        <f t="shared" si="23"/>
        <v>-10803.369999999999</v>
      </c>
    </row>
    <row r="1476" spans="1:7" x14ac:dyDescent="0.25">
      <c r="A1476" t="s">
        <v>16</v>
      </c>
      <c r="B1476">
        <v>14050.36</v>
      </c>
      <c r="C1476">
        <v>5731.01</v>
      </c>
      <c r="D1476" t="s">
        <v>108</v>
      </c>
      <c r="E1476" t="s">
        <v>120</v>
      </c>
      <c r="F1476" t="s">
        <v>1597</v>
      </c>
      <c r="G1476">
        <f t="shared" si="23"/>
        <v>-8319.35</v>
      </c>
    </row>
    <row r="1477" spans="1:7" x14ac:dyDescent="0.25">
      <c r="A1477" t="s">
        <v>44</v>
      </c>
      <c r="B1477">
        <v>19666.22</v>
      </c>
      <c r="C1477">
        <v>13325.29</v>
      </c>
      <c r="D1477" t="s">
        <v>106</v>
      </c>
      <c r="E1477" t="s">
        <v>117</v>
      </c>
      <c r="F1477" t="s">
        <v>1598</v>
      </c>
      <c r="G1477">
        <f t="shared" si="23"/>
        <v>-6340.93</v>
      </c>
    </row>
    <row r="1478" spans="1:7" x14ac:dyDescent="0.25">
      <c r="A1478" t="s">
        <v>88</v>
      </c>
      <c r="B1478">
        <v>14979.57</v>
      </c>
      <c r="C1478">
        <v>14726.44</v>
      </c>
      <c r="D1478" t="s">
        <v>109</v>
      </c>
      <c r="E1478" t="s">
        <v>112</v>
      </c>
      <c r="F1478" t="s">
        <v>1599</v>
      </c>
      <c r="G1478">
        <f t="shared" si="23"/>
        <v>-253.1299999999992</v>
      </c>
    </row>
    <row r="1479" spans="1:7" x14ac:dyDescent="0.25">
      <c r="A1479" t="s">
        <v>65</v>
      </c>
      <c r="B1479">
        <v>7471.2</v>
      </c>
      <c r="C1479">
        <v>18460.64</v>
      </c>
      <c r="D1479" t="s">
        <v>106</v>
      </c>
      <c r="E1479" t="s">
        <v>112</v>
      </c>
      <c r="F1479" t="s">
        <v>1600</v>
      </c>
      <c r="G1479">
        <f t="shared" si="23"/>
        <v>10989.439999999999</v>
      </c>
    </row>
    <row r="1480" spans="1:7" x14ac:dyDescent="0.25">
      <c r="A1480" t="s">
        <v>100</v>
      </c>
      <c r="B1480">
        <v>12434.43</v>
      </c>
      <c r="C1480">
        <v>20072.8</v>
      </c>
      <c r="D1480" t="s">
        <v>107</v>
      </c>
      <c r="E1480" t="s">
        <v>121</v>
      </c>
      <c r="F1480" t="s">
        <v>1601</v>
      </c>
      <c r="G1480">
        <f t="shared" si="23"/>
        <v>7638.369999999999</v>
      </c>
    </row>
    <row r="1481" spans="1:7" x14ac:dyDescent="0.25">
      <c r="A1481" t="s">
        <v>56</v>
      </c>
      <c r="B1481">
        <v>18522.330000000002</v>
      </c>
      <c r="C1481">
        <v>19608.43</v>
      </c>
      <c r="D1481" t="s">
        <v>107</v>
      </c>
      <c r="E1481" t="s">
        <v>116</v>
      </c>
      <c r="F1481" t="s">
        <v>1602</v>
      </c>
      <c r="G1481">
        <f t="shared" si="23"/>
        <v>1086.0999999999985</v>
      </c>
    </row>
    <row r="1482" spans="1:7" x14ac:dyDescent="0.25">
      <c r="A1482" t="s">
        <v>14</v>
      </c>
      <c r="B1482">
        <v>6772.57</v>
      </c>
      <c r="C1482">
        <v>20220.12</v>
      </c>
      <c r="D1482" t="s">
        <v>106</v>
      </c>
      <c r="E1482" t="s">
        <v>119</v>
      </c>
      <c r="F1482" t="s">
        <v>1603</v>
      </c>
      <c r="G1482">
        <f t="shared" si="23"/>
        <v>13447.55</v>
      </c>
    </row>
    <row r="1483" spans="1:7" x14ac:dyDescent="0.25">
      <c r="A1483" t="s">
        <v>34</v>
      </c>
      <c r="B1483">
        <v>16560.98</v>
      </c>
      <c r="C1483">
        <v>18197.45</v>
      </c>
      <c r="D1483" t="s">
        <v>107</v>
      </c>
      <c r="E1483" t="s">
        <v>121</v>
      </c>
      <c r="F1483" t="s">
        <v>1604</v>
      </c>
      <c r="G1483">
        <f t="shared" si="23"/>
        <v>1636.4700000000012</v>
      </c>
    </row>
    <row r="1484" spans="1:7" x14ac:dyDescent="0.25">
      <c r="A1484" t="s">
        <v>103</v>
      </c>
      <c r="B1484">
        <v>7137.49</v>
      </c>
      <c r="C1484">
        <v>20923.48</v>
      </c>
      <c r="D1484" t="s">
        <v>108</v>
      </c>
      <c r="E1484" t="s">
        <v>110</v>
      </c>
      <c r="F1484" t="s">
        <v>1605</v>
      </c>
      <c r="G1484">
        <f t="shared" si="23"/>
        <v>13785.99</v>
      </c>
    </row>
    <row r="1485" spans="1:7" x14ac:dyDescent="0.25">
      <c r="A1485" t="s">
        <v>25</v>
      </c>
      <c r="B1485">
        <v>18523.25</v>
      </c>
      <c r="C1485">
        <v>17397.47</v>
      </c>
      <c r="D1485" t="s">
        <v>108</v>
      </c>
      <c r="E1485" t="s">
        <v>122</v>
      </c>
      <c r="F1485" t="s">
        <v>1606</v>
      </c>
      <c r="G1485">
        <f t="shared" si="23"/>
        <v>-1125.7799999999988</v>
      </c>
    </row>
    <row r="1486" spans="1:7" x14ac:dyDescent="0.25">
      <c r="A1486" t="s">
        <v>29</v>
      </c>
      <c r="B1486">
        <v>17445.349999999999</v>
      </c>
      <c r="C1486">
        <v>17219.740000000002</v>
      </c>
      <c r="D1486" t="s">
        <v>108</v>
      </c>
      <c r="E1486" t="s">
        <v>112</v>
      </c>
      <c r="F1486" t="s">
        <v>1607</v>
      </c>
      <c r="G1486">
        <f t="shared" si="23"/>
        <v>-225.60999999999694</v>
      </c>
    </row>
    <row r="1487" spans="1:7" x14ac:dyDescent="0.25">
      <c r="A1487" t="s">
        <v>46</v>
      </c>
      <c r="B1487">
        <v>13958.55</v>
      </c>
      <c r="C1487">
        <v>15136.85</v>
      </c>
      <c r="D1487" t="s">
        <v>108</v>
      </c>
      <c r="E1487" t="s">
        <v>115</v>
      </c>
      <c r="F1487" t="s">
        <v>1608</v>
      </c>
      <c r="G1487">
        <f t="shared" si="23"/>
        <v>1178.3000000000011</v>
      </c>
    </row>
    <row r="1488" spans="1:7" x14ac:dyDescent="0.25">
      <c r="A1488" t="s">
        <v>29</v>
      </c>
      <c r="B1488">
        <v>19865.14</v>
      </c>
      <c r="C1488">
        <v>10567.86</v>
      </c>
      <c r="D1488" t="s">
        <v>106</v>
      </c>
      <c r="E1488" t="s">
        <v>112</v>
      </c>
      <c r="F1488" t="s">
        <v>1609</v>
      </c>
      <c r="G1488">
        <f t="shared" si="23"/>
        <v>-9297.2799999999988</v>
      </c>
    </row>
    <row r="1489" spans="1:7" x14ac:dyDescent="0.25">
      <c r="A1489" t="s">
        <v>78</v>
      </c>
      <c r="B1489">
        <v>7016.55</v>
      </c>
      <c r="C1489">
        <v>7960.5</v>
      </c>
      <c r="D1489" t="s">
        <v>106</v>
      </c>
      <c r="E1489" t="s">
        <v>112</v>
      </c>
      <c r="F1489" t="s">
        <v>1610</v>
      </c>
      <c r="G1489">
        <f t="shared" si="23"/>
        <v>943.94999999999982</v>
      </c>
    </row>
    <row r="1490" spans="1:7" x14ac:dyDescent="0.25">
      <c r="A1490" t="s">
        <v>27</v>
      </c>
      <c r="B1490">
        <v>15584.93</v>
      </c>
      <c r="C1490">
        <v>10263.280000000001</v>
      </c>
      <c r="D1490" t="s">
        <v>106</v>
      </c>
      <c r="E1490" t="s">
        <v>122</v>
      </c>
      <c r="F1490" t="s">
        <v>1611</v>
      </c>
      <c r="G1490">
        <f t="shared" si="23"/>
        <v>-5321.65</v>
      </c>
    </row>
    <row r="1491" spans="1:7" x14ac:dyDescent="0.25">
      <c r="A1491" t="s">
        <v>71</v>
      </c>
      <c r="B1491">
        <v>17989.439999999999</v>
      </c>
      <c r="C1491">
        <v>5828.4</v>
      </c>
      <c r="D1491" t="s">
        <v>107</v>
      </c>
      <c r="E1491" t="s">
        <v>122</v>
      </c>
      <c r="F1491" t="s">
        <v>1612</v>
      </c>
      <c r="G1491">
        <f t="shared" si="23"/>
        <v>-12161.039999999999</v>
      </c>
    </row>
    <row r="1492" spans="1:7" x14ac:dyDescent="0.25">
      <c r="A1492" t="s">
        <v>90</v>
      </c>
      <c r="B1492">
        <v>11567.15</v>
      </c>
      <c r="C1492">
        <v>17849.46</v>
      </c>
      <c r="D1492" t="s">
        <v>106</v>
      </c>
      <c r="E1492" t="s">
        <v>116</v>
      </c>
      <c r="F1492" t="s">
        <v>1613</v>
      </c>
      <c r="G1492">
        <f t="shared" si="23"/>
        <v>6282.3099999999995</v>
      </c>
    </row>
    <row r="1493" spans="1:7" x14ac:dyDescent="0.25">
      <c r="A1493" t="s">
        <v>94</v>
      </c>
      <c r="B1493">
        <v>16886.93</v>
      </c>
      <c r="C1493">
        <v>10589.44</v>
      </c>
      <c r="D1493" t="s">
        <v>109</v>
      </c>
      <c r="E1493" t="s">
        <v>113</v>
      </c>
      <c r="F1493" t="s">
        <v>1614</v>
      </c>
      <c r="G1493">
        <f t="shared" si="23"/>
        <v>-6297.49</v>
      </c>
    </row>
    <row r="1494" spans="1:7" x14ac:dyDescent="0.25">
      <c r="A1494" t="s">
        <v>84</v>
      </c>
      <c r="B1494">
        <v>5010.96</v>
      </c>
      <c r="C1494">
        <v>10437.41</v>
      </c>
      <c r="D1494" t="s">
        <v>106</v>
      </c>
      <c r="E1494" t="s">
        <v>111</v>
      </c>
      <c r="F1494" t="s">
        <v>1615</v>
      </c>
      <c r="G1494">
        <f t="shared" si="23"/>
        <v>5426.45</v>
      </c>
    </row>
    <row r="1495" spans="1:7" x14ac:dyDescent="0.25">
      <c r="A1495" t="s">
        <v>87</v>
      </c>
      <c r="B1495">
        <v>9745.59</v>
      </c>
      <c r="C1495">
        <v>13842.62</v>
      </c>
      <c r="D1495" t="s">
        <v>109</v>
      </c>
      <c r="E1495" t="s">
        <v>117</v>
      </c>
      <c r="F1495" t="s">
        <v>1616</v>
      </c>
      <c r="G1495">
        <f t="shared" si="23"/>
        <v>4097.0300000000007</v>
      </c>
    </row>
    <row r="1496" spans="1:7" x14ac:dyDescent="0.25">
      <c r="A1496" t="s">
        <v>21</v>
      </c>
      <c r="B1496">
        <v>18398.23</v>
      </c>
      <c r="C1496">
        <v>6888.19</v>
      </c>
      <c r="D1496" t="s">
        <v>107</v>
      </c>
      <c r="E1496" t="s">
        <v>115</v>
      </c>
      <c r="F1496" t="s">
        <v>1617</v>
      </c>
      <c r="G1496">
        <f t="shared" si="23"/>
        <v>-11510.04</v>
      </c>
    </row>
    <row r="1497" spans="1:7" x14ac:dyDescent="0.25">
      <c r="A1497" t="s">
        <v>18</v>
      </c>
      <c r="B1497">
        <v>14138.16</v>
      </c>
      <c r="C1497">
        <v>18416.32</v>
      </c>
      <c r="D1497" t="s">
        <v>109</v>
      </c>
      <c r="E1497" t="s">
        <v>119</v>
      </c>
      <c r="F1497" t="s">
        <v>1618</v>
      </c>
      <c r="G1497">
        <f t="shared" si="23"/>
        <v>4278.16</v>
      </c>
    </row>
    <row r="1498" spans="1:7" x14ac:dyDescent="0.25">
      <c r="A1498" t="s">
        <v>45</v>
      </c>
      <c r="B1498">
        <v>19333.330000000002</v>
      </c>
      <c r="C1498">
        <v>7981.15</v>
      </c>
      <c r="D1498" t="s">
        <v>108</v>
      </c>
      <c r="E1498" t="s">
        <v>120</v>
      </c>
      <c r="F1498" t="s">
        <v>1619</v>
      </c>
      <c r="G1498">
        <f t="shared" si="23"/>
        <v>-11352.180000000002</v>
      </c>
    </row>
    <row r="1499" spans="1:7" x14ac:dyDescent="0.25">
      <c r="A1499" t="s">
        <v>28</v>
      </c>
      <c r="B1499">
        <v>16300.39</v>
      </c>
      <c r="C1499">
        <v>7212.01</v>
      </c>
      <c r="D1499" t="s">
        <v>109</v>
      </c>
      <c r="E1499" t="s">
        <v>122</v>
      </c>
      <c r="F1499" t="s">
        <v>1620</v>
      </c>
      <c r="G1499">
        <f t="shared" si="23"/>
        <v>-9088.3799999999992</v>
      </c>
    </row>
    <row r="1500" spans="1:7" x14ac:dyDescent="0.25">
      <c r="A1500" t="s">
        <v>50</v>
      </c>
      <c r="B1500">
        <v>13075.37</v>
      </c>
      <c r="C1500">
        <v>7641</v>
      </c>
      <c r="D1500" t="s">
        <v>107</v>
      </c>
      <c r="E1500" t="s">
        <v>114</v>
      </c>
      <c r="F1500" t="s">
        <v>1621</v>
      </c>
      <c r="G1500">
        <f t="shared" si="23"/>
        <v>-5434.3700000000008</v>
      </c>
    </row>
    <row r="1501" spans="1:7" x14ac:dyDescent="0.25">
      <c r="A1501" t="s">
        <v>87</v>
      </c>
      <c r="B1501">
        <v>7616.46</v>
      </c>
      <c r="C1501">
        <v>9840.7999999999993</v>
      </c>
      <c r="D1501" t="s">
        <v>109</v>
      </c>
      <c r="E1501" t="s">
        <v>120</v>
      </c>
      <c r="F1501" t="s">
        <v>1622</v>
      </c>
      <c r="G1501">
        <f t="shared" si="23"/>
        <v>2224.3399999999992</v>
      </c>
    </row>
    <row r="1502" spans="1:7" x14ac:dyDescent="0.25">
      <c r="A1502" t="s">
        <v>86</v>
      </c>
      <c r="B1502">
        <v>15115.7</v>
      </c>
      <c r="C1502">
        <v>15012.98</v>
      </c>
      <c r="D1502" t="s">
        <v>107</v>
      </c>
      <c r="E1502" t="s">
        <v>122</v>
      </c>
      <c r="F1502" t="s">
        <v>1623</v>
      </c>
      <c r="G1502">
        <f t="shared" si="23"/>
        <v>-102.72000000000116</v>
      </c>
    </row>
    <row r="1503" spans="1:7" x14ac:dyDescent="0.25">
      <c r="A1503" t="s">
        <v>95</v>
      </c>
      <c r="B1503">
        <v>6776.17</v>
      </c>
      <c r="C1503">
        <v>13072.47</v>
      </c>
      <c r="D1503" t="s">
        <v>108</v>
      </c>
      <c r="E1503" t="s">
        <v>111</v>
      </c>
      <c r="F1503" t="s">
        <v>1624</v>
      </c>
      <c r="G1503">
        <f t="shared" si="23"/>
        <v>6296.2999999999993</v>
      </c>
    </row>
    <row r="1504" spans="1:7" x14ac:dyDescent="0.25">
      <c r="A1504" t="s">
        <v>23</v>
      </c>
      <c r="B1504">
        <v>6811.95</v>
      </c>
      <c r="C1504">
        <v>18894.39</v>
      </c>
      <c r="D1504" t="s">
        <v>107</v>
      </c>
      <c r="E1504" t="s">
        <v>116</v>
      </c>
      <c r="F1504" t="s">
        <v>1625</v>
      </c>
      <c r="G1504">
        <f t="shared" si="23"/>
        <v>12082.439999999999</v>
      </c>
    </row>
    <row r="1505" spans="1:7" x14ac:dyDescent="0.25">
      <c r="A1505" t="s">
        <v>62</v>
      </c>
      <c r="B1505">
        <v>19461.169999999998</v>
      </c>
      <c r="C1505">
        <v>7280.48</v>
      </c>
      <c r="D1505" t="s">
        <v>107</v>
      </c>
      <c r="E1505" t="s">
        <v>117</v>
      </c>
      <c r="F1505" t="s">
        <v>1626</v>
      </c>
      <c r="G1505">
        <f t="shared" si="23"/>
        <v>-12180.689999999999</v>
      </c>
    </row>
    <row r="1506" spans="1:7" x14ac:dyDescent="0.25">
      <c r="A1506" t="s">
        <v>86</v>
      </c>
      <c r="B1506">
        <v>12438.37</v>
      </c>
      <c r="C1506">
        <v>14858.33</v>
      </c>
      <c r="D1506" t="s">
        <v>108</v>
      </c>
      <c r="E1506" t="s">
        <v>116</v>
      </c>
      <c r="F1506" t="s">
        <v>1627</v>
      </c>
      <c r="G1506">
        <f t="shared" si="23"/>
        <v>2419.9599999999991</v>
      </c>
    </row>
    <row r="1507" spans="1:7" x14ac:dyDescent="0.25">
      <c r="A1507" t="s">
        <v>73</v>
      </c>
      <c r="B1507">
        <v>19137.599999999999</v>
      </c>
      <c r="C1507">
        <v>10646.08</v>
      </c>
      <c r="D1507" t="s">
        <v>107</v>
      </c>
      <c r="E1507" t="s">
        <v>111</v>
      </c>
      <c r="F1507" t="s">
        <v>1628</v>
      </c>
      <c r="G1507">
        <f t="shared" si="23"/>
        <v>-8491.5199999999986</v>
      </c>
    </row>
    <row r="1508" spans="1:7" x14ac:dyDescent="0.25">
      <c r="A1508" t="s">
        <v>19</v>
      </c>
      <c r="B1508">
        <v>8302.7199999999993</v>
      </c>
      <c r="C1508">
        <v>8314.41</v>
      </c>
      <c r="D1508" t="s">
        <v>107</v>
      </c>
      <c r="E1508" t="s">
        <v>114</v>
      </c>
      <c r="F1508" t="s">
        <v>1629</v>
      </c>
      <c r="G1508">
        <f t="shared" si="23"/>
        <v>11.690000000000509</v>
      </c>
    </row>
    <row r="1509" spans="1:7" x14ac:dyDescent="0.25">
      <c r="A1509" t="s">
        <v>64</v>
      </c>
      <c r="B1509">
        <v>15156.14</v>
      </c>
      <c r="C1509">
        <v>11415.07</v>
      </c>
      <c r="D1509" t="s">
        <v>109</v>
      </c>
      <c r="E1509" t="s">
        <v>113</v>
      </c>
      <c r="F1509" t="s">
        <v>1630</v>
      </c>
      <c r="G1509">
        <f t="shared" si="23"/>
        <v>-3741.0699999999997</v>
      </c>
    </row>
    <row r="1510" spans="1:7" x14ac:dyDescent="0.25">
      <c r="A1510" t="s">
        <v>40</v>
      </c>
      <c r="B1510">
        <v>16744.150000000001</v>
      </c>
      <c r="C1510">
        <v>16775.560000000001</v>
      </c>
      <c r="D1510" t="s">
        <v>108</v>
      </c>
      <c r="E1510" t="s">
        <v>118</v>
      </c>
      <c r="F1510" t="s">
        <v>1631</v>
      </c>
      <c r="G1510">
        <f t="shared" si="23"/>
        <v>31.409999999999854</v>
      </c>
    </row>
    <row r="1511" spans="1:7" x14ac:dyDescent="0.25">
      <c r="A1511" t="s">
        <v>68</v>
      </c>
      <c r="B1511">
        <v>6755.33</v>
      </c>
      <c r="C1511">
        <v>10181.66</v>
      </c>
      <c r="D1511" t="s">
        <v>109</v>
      </c>
      <c r="E1511" t="s">
        <v>110</v>
      </c>
      <c r="F1511" t="s">
        <v>1632</v>
      </c>
      <c r="G1511">
        <f t="shared" si="23"/>
        <v>3426.33</v>
      </c>
    </row>
    <row r="1512" spans="1:7" x14ac:dyDescent="0.25">
      <c r="A1512" t="s">
        <v>66</v>
      </c>
      <c r="B1512">
        <v>7163.12</v>
      </c>
      <c r="C1512">
        <v>19403.87</v>
      </c>
      <c r="D1512" t="s">
        <v>108</v>
      </c>
      <c r="E1512" t="s">
        <v>119</v>
      </c>
      <c r="F1512" t="s">
        <v>1633</v>
      </c>
      <c r="G1512">
        <f t="shared" si="23"/>
        <v>12240.75</v>
      </c>
    </row>
    <row r="1513" spans="1:7" x14ac:dyDescent="0.25">
      <c r="A1513" t="s">
        <v>42</v>
      </c>
      <c r="B1513">
        <v>5614</v>
      </c>
      <c r="C1513">
        <v>5044.5200000000004</v>
      </c>
      <c r="D1513" t="s">
        <v>106</v>
      </c>
      <c r="E1513" t="s">
        <v>119</v>
      </c>
      <c r="F1513" t="s">
        <v>1634</v>
      </c>
      <c r="G1513">
        <f t="shared" si="23"/>
        <v>-569.47999999999956</v>
      </c>
    </row>
    <row r="1514" spans="1:7" x14ac:dyDescent="0.25">
      <c r="A1514" t="s">
        <v>105</v>
      </c>
      <c r="B1514">
        <v>19402.689999999999</v>
      </c>
      <c r="C1514">
        <v>8947.85</v>
      </c>
      <c r="D1514" t="s">
        <v>109</v>
      </c>
      <c r="E1514" t="s">
        <v>110</v>
      </c>
      <c r="F1514" t="s">
        <v>1635</v>
      </c>
      <c r="G1514">
        <f t="shared" si="23"/>
        <v>-10454.839999999998</v>
      </c>
    </row>
    <row r="1515" spans="1:7" x14ac:dyDescent="0.25">
      <c r="A1515" t="s">
        <v>30</v>
      </c>
      <c r="B1515">
        <v>16188.84</v>
      </c>
      <c r="C1515">
        <v>18640.75</v>
      </c>
      <c r="D1515" t="s">
        <v>107</v>
      </c>
      <c r="E1515" t="s">
        <v>119</v>
      </c>
      <c r="F1515" t="s">
        <v>1636</v>
      </c>
      <c r="G1515">
        <f t="shared" si="23"/>
        <v>2451.91</v>
      </c>
    </row>
    <row r="1516" spans="1:7" x14ac:dyDescent="0.25">
      <c r="A1516" t="s">
        <v>18</v>
      </c>
      <c r="B1516">
        <v>14154.46</v>
      </c>
      <c r="C1516">
        <v>13202.5</v>
      </c>
      <c r="D1516" t="s">
        <v>108</v>
      </c>
      <c r="E1516" t="s">
        <v>121</v>
      </c>
      <c r="F1516" t="s">
        <v>1637</v>
      </c>
      <c r="G1516">
        <f t="shared" si="23"/>
        <v>-951.95999999999913</v>
      </c>
    </row>
    <row r="1517" spans="1:7" x14ac:dyDescent="0.25">
      <c r="A1517" t="s">
        <v>91</v>
      </c>
      <c r="B1517">
        <v>12422.23</v>
      </c>
      <c r="C1517">
        <v>15564.56</v>
      </c>
      <c r="D1517" t="s">
        <v>108</v>
      </c>
      <c r="E1517" t="s">
        <v>114</v>
      </c>
      <c r="F1517" t="s">
        <v>1638</v>
      </c>
      <c r="G1517">
        <f t="shared" si="23"/>
        <v>3142.33</v>
      </c>
    </row>
    <row r="1518" spans="1:7" x14ac:dyDescent="0.25">
      <c r="A1518" t="s">
        <v>22</v>
      </c>
      <c r="B1518">
        <v>7474.67</v>
      </c>
      <c r="C1518">
        <v>4864.8900000000003</v>
      </c>
      <c r="D1518" t="s">
        <v>106</v>
      </c>
      <c r="E1518" t="s">
        <v>117</v>
      </c>
      <c r="F1518" t="s">
        <v>1639</v>
      </c>
      <c r="G1518">
        <f t="shared" si="23"/>
        <v>-2609.7799999999997</v>
      </c>
    </row>
    <row r="1519" spans="1:7" x14ac:dyDescent="0.25">
      <c r="A1519" t="s">
        <v>83</v>
      </c>
      <c r="B1519">
        <v>6365.01</v>
      </c>
      <c r="C1519">
        <v>9808.8700000000008</v>
      </c>
      <c r="D1519" t="s">
        <v>109</v>
      </c>
      <c r="E1519" t="s">
        <v>112</v>
      </c>
      <c r="F1519" t="s">
        <v>1640</v>
      </c>
      <c r="G1519">
        <f t="shared" si="23"/>
        <v>3443.8600000000006</v>
      </c>
    </row>
    <row r="1520" spans="1:7" x14ac:dyDescent="0.25">
      <c r="A1520" t="s">
        <v>40</v>
      </c>
      <c r="B1520">
        <v>10538.04</v>
      </c>
      <c r="C1520">
        <v>20330.62</v>
      </c>
      <c r="D1520" t="s">
        <v>107</v>
      </c>
      <c r="E1520" t="s">
        <v>112</v>
      </c>
      <c r="F1520" t="s">
        <v>1641</v>
      </c>
      <c r="G1520">
        <f t="shared" si="23"/>
        <v>9792.5799999999981</v>
      </c>
    </row>
    <row r="1521" spans="1:7" x14ac:dyDescent="0.25">
      <c r="A1521" t="s">
        <v>93</v>
      </c>
      <c r="B1521">
        <v>9355.5300000000007</v>
      </c>
      <c r="C1521">
        <v>5691.24</v>
      </c>
      <c r="D1521" t="s">
        <v>106</v>
      </c>
      <c r="E1521" t="s">
        <v>119</v>
      </c>
      <c r="F1521" t="s">
        <v>1642</v>
      </c>
      <c r="G1521">
        <f t="shared" si="23"/>
        <v>-3664.2900000000009</v>
      </c>
    </row>
    <row r="1522" spans="1:7" x14ac:dyDescent="0.25">
      <c r="A1522" t="s">
        <v>34</v>
      </c>
      <c r="B1522">
        <v>9457.14</v>
      </c>
      <c r="C1522">
        <v>14922.91</v>
      </c>
      <c r="D1522" t="s">
        <v>109</v>
      </c>
      <c r="E1522" t="s">
        <v>120</v>
      </c>
      <c r="F1522" t="s">
        <v>1643</v>
      </c>
      <c r="G1522">
        <f t="shared" si="23"/>
        <v>5465.77</v>
      </c>
    </row>
    <row r="1523" spans="1:7" x14ac:dyDescent="0.25">
      <c r="A1523" t="s">
        <v>48</v>
      </c>
      <c r="B1523">
        <v>6191.78</v>
      </c>
      <c r="C1523">
        <v>13074.63</v>
      </c>
      <c r="D1523" t="s">
        <v>109</v>
      </c>
      <c r="E1523" t="s">
        <v>115</v>
      </c>
      <c r="F1523" t="s">
        <v>1644</v>
      </c>
      <c r="G1523">
        <f t="shared" si="23"/>
        <v>6882.8499999999995</v>
      </c>
    </row>
    <row r="1524" spans="1:7" x14ac:dyDescent="0.25">
      <c r="A1524" t="s">
        <v>11</v>
      </c>
      <c r="B1524">
        <v>19048.29</v>
      </c>
      <c r="C1524">
        <v>18961.080000000002</v>
      </c>
      <c r="D1524" t="s">
        <v>106</v>
      </c>
      <c r="E1524" t="s">
        <v>121</v>
      </c>
      <c r="F1524" t="s">
        <v>1645</v>
      </c>
      <c r="G1524">
        <f t="shared" si="23"/>
        <v>-87.209999999999127</v>
      </c>
    </row>
    <row r="1525" spans="1:7" x14ac:dyDescent="0.25">
      <c r="A1525" t="s">
        <v>29</v>
      </c>
      <c r="B1525">
        <v>18478.14</v>
      </c>
      <c r="C1525">
        <v>16649.419999999998</v>
      </c>
      <c r="D1525" t="s">
        <v>109</v>
      </c>
      <c r="E1525" t="s">
        <v>119</v>
      </c>
      <c r="F1525" t="s">
        <v>1646</v>
      </c>
      <c r="G1525">
        <f t="shared" si="23"/>
        <v>-1828.7200000000012</v>
      </c>
    </row>
    <row r="1526" spans="1:7" x14ac:dyDescent="0.25">
      <c r="A1526" t="s">
        <v>27</v>
      </c>
      <c r="B1526">
        <v>11906.1</v>
      </c>
      <c r="C1526">
        <v>16263.71</v>
      </c>
      <c r="D1526" t="s">
        <v>107</v>
      </c>
      <c r="E1526" t="s">
        <v>114</v>
      </c>
      <c r="F1526" t="s">
        <v>1647</v>
      </c>
      <c r="G1526">
        <f t="shared" si="23"/>
        <v>4357.6099999999988</v>
      </c>
    </row>
    <row r="1527" spans="1:7" x14ac:dyDescent="0.25">
      <c r="A1527" t="s">
        <v>29</v>
      </c>
      <c r="B1527">
        <v>12027.92</v>
      </c>
      <c r="C1527">
        <v>10792.88</v>
      </c>
      <c r="D1527" t="s">
        <v>108</v>
      </c>
      <c r="E1527" t="s">
        <v>116</v>
      </c>
      <c r="F1527" t="s">
        <v>1648</v>
      </c>
      <c r="G1527">
        <f t="shared" si="23"/>
        <v>-1235.0400000000009</v>
      </c>
    </row>
    <row r="1528" spans="1:7" x14ac:dyDescent="0.25">
      <c r="A1528" t="s">
        <v>24</v>
      </c>
      <c r="B1528">
        <v>14597.12</v>
      </c>
      <c r="C1528">
        <v>12845.05</v>
      </c>
      <c r="D1528" t="s">
        <v>109</v>
      </c>
      <c r="E1528" t="s">
        <v>119</v>
      </c>
      <c r="F1528" t="s">
        <v>1649</v>
      </c>
      <c r="G1528">
        <f t="shared" si="23"/>
        <v>-1752.0700000000015</v>
      </c>
    </row>
    <row r="1529" spans="1:7" x14ac:dyDescent="0.25">
      <c r="A1529" t="s">
        <v>9</v>
      </c>
      <c r="B1529">
        <v>10540.03</v>
      </c>
      <c r="C1529">
        <v>14990.35</v>
      </c>
      <c r="D1529" t="s">
        <v>109</v>
      </c>
      <c r="E1529" t="s">
        <v>120</v>
      </c>
      <c r="F1529" t="s">
        <v>1650</v>
      </c>
      <c r="G1529">
        <f t="shared" si="23"/>
        <v>4450.32</v>
      </c>
    </row>
    <row r="1530" spans="1:7" x14ac:dyDescent="0.25">
      <c r="A1530" t="s">
        <v>55</v>
      </c>
      <c r="B1530">
        <v>12455.92</v>
      </c>
      <c r="C1530">
        <v>13350.98</v>
      </c>
      <c r="D1530" t="s">
        <v>107</v>
      </c>
      <c r="E1530" t="s">
        <v>117</v>
      </c>
      <c r="F1530" t="s">
        <v>1651</v>
      </c>
      <c r="G1530">
        <f t="shared" si="23"/>
        <v>895.05999999999949</v>
      </c>
    </row>
    <row r="1531" spans="1:7" x14ac:dyDescent="0.25">
      <c r="A1531" t="s">
        <v>24</v>
      </c>
      <c r="B1531">
        <v>14122.53</v>
      </c>
      <c r="C1531">
        <v>5520.58</v>
      </c>
      <c r="D1531" t="s">
        <v>109</v>
      </c>
      <c r="E1531" t="s">
        <v>114</v>
      </c>
      <c r="F1531" t="s">
        <v>1652</v>
      </c>
      <c r="G1531">
        <f t="shared" si="23"/>
        <v>-8601.9500000000007</v>
      </c>
    </row>
    <row r="1532" spans="1:7" x14ac:dyDescent="0.25">
      <c r="A1532" t="s">
        <v>60</v>
      </c>
      <c r="B1532">
        <v>7162</v>
      </c>
      <c r="C1532">
        <v>13595.2</v>
      </c>
      <c r="D1532" t="s">
        <v>109</v>
      </c>
      <c r="E1532" t="s">
        <v>112</v>
      </c>
      <c r="F1532" t="s">
        <v>1653</v>
      </c>
      <c r="G1532">
        <f t="shared" si="23"/>
        <v>6433.2000000000007</v>
      </c>
    </row>
    <row r="1533" spans="1:7" x14ac:dyDescent="0.25">
      <c r="A1533" t="s">
        <v>95</v>
      </c>
      <c r="B1533">
        <v>15105.43</v>
      </c>
      <c r="C1533">
        <v>16826.13</v>
      </c>
      <c r="D1533" t="s">
        <v>109</v>
      </c>
      <c r="E1533" t="s">
        <v>116</v>
      </c>
      <c r="F1533" t="s">
        <v>1654</v>
      </c>
      <c r="G1533">
        <f t="shared" si="23"/>
        <v>1720.7000000000007</v>
      </c>
    </row>
    <row r="1534" spans="1:7" x14ac:dyDescent="0.25">
      <c r="A1534" t="s">
        <v>63</v>
      </c>
      <c r="B1534">
        <v>5978.81</v>
      </c>
      <c r="C1534">
        <v>19238.75</v>
      </c>
      <c r="D1534" t="s">
        <v>109</v>
      </c>
      <c r="E1534" t="s">
        <v>114</v>
      </c>
      <c r="F1534" t="s">
        <v>1655</v>
      </c>
      <c r="G1534">
        <f t="shared" si="23"/>
        <v>13259.939999999999</v>
      </c>
    </row>
    <row r="1535" spans="1:7" x14ac:dyDescent="0.25">
      <c r="A1535" t="s">
        <v>55</v>
      </c>
      <c r="B1535">
        <v>9046.73</v>
      </c>
      <c r="C1535">
        <v>10513.04</v>
      </c>
      <c r="D1535" t="s">
        <v>106</v>
      </c>
      <c r="E1535" t="s">
        <v>120</v>
      </c>
      <c r="F1535" t="s">
        <v>1656</v>
      </c>
      <c r="G1535">
        <f t="shared" si="23"/>
        <v>1466.3100000000013</v>
      </c>
    </row>
    <row r="1536" spans="1:7" x14ac:dyDescent="0.25">
      <c r="A1536" t="s">
        <v>105</v>
      </c>
      <c r="B1536">
        <v>18635.689999999999</v>
      </c>
      <c r="C1536">
        <v>9982.9500000000007</v>
      </c>
      <c r="D1536" t="s">
        <v>109</v>
      </c>
      <c r="E1536" t="s">
        <v>111</v>
      </c>
      <c r="F1536" t="s">
        <v>1657</v>
      </c>
      <c r="G1536">
        <f t="shared" si="23"/>
        <v>-8652.739999999998</v>
      </c>
    </row>
    <row r="1537" spans="1:7" x14ac:dyDescent="0.25">
      <c r="A1537" t="s">
        <v>38</v>
      </c>
      <c r="B1537">
        <v>14923.26</v>
      </c>
      <c r="C1537">
        <v>19528.96</v>
      </c>
      <c r="D1537" t="s">
        <v>109</v>
      </c>
      <c r="E1537" t="s">
        <v>119</v>
      </c>
      <c r="F1537" t="s">
        <v>1658</v>
      </c>
      <c r="G1537">
        <f t="shared" si="23"/>
        <v>4605.6999999999989</v>
      </c>
    </row>
    <row r="1538" spans="1:7" x14ac:dyDescent="0.25">
      <c r="A1538" t="s">
        <v>29</v>
      </c>
      <c r="B1538">
        <v>11938.14</v>
      </c>
      <c r="C1538">
        <v>6581.27</v>
      </c>
      <c r="D1538" t="s">
        <v>107</v>
      </c>
      <c r="E1538" t="s">
        <v>121</v>
      </c>
      <c r="F1538" t="s">
        <v>1659</v>
      </c>
      <c r="G1538">
        <f t="shared" ref="G1538:G1601" si="24">C1538-B1538</f>
        <v>-5356.869999999999</v>
      </c>
    </row>
    <row r="1539" spans="1:7" x14ac:dyDescent="0.25">
      <c r="A1539" t="s">
        <v>98</v>
      </c>
      <c r="B1539">
        <v>15950.31</v>
      </c>
      <c r="C1539">
        <v>6736.61</v>
      </c>
      <c r="D1539" t="s">
        <v>109</v>
      </c>
      <c r="E1539" t="s">
        <v>110</v>
      </c>
      <c r="F1539" t="s">
        <v>1660</v>
      </c>
      <c r="G1539">
        <f t="shared" si="24"/>
        <v>-9213.7000000000007</v>
      </c>
    </row>
    <row r="1540" spans="1:7" x14ac:dyDescent="0.25">
      <c r="A1540" t="s">
        <v>66</v>
      </c>
      <c r="B1540">
        <v>19749.740000000002</v>
      </c>
      <c r="C1540">
        <v>16710.14</v>
      </c>
      <c r="D1540" t="s">
        <v>107</v>
      </c>
      <c r="E1540" t="s">
        <v>116</v>
      </c>
      <c r="F1540" t="s">
        <v>1661</v>
      </c>
      <c r="G1540">
        <f t="shared" si="24"/>
        <v>-3039.6000000000022</v>
      </c>
    </row>
    <row r="1541" spans="1:7" x14ac:dyDescent="0.25">
      <c r="A1541" t="s">
        <v>83</v>
      </c>
      <c r="B1541">
        <v>13091.83</v>
      </c>
      <c r="C1541">
        <v>11172.74</v>
      </c>
      <c r="D1541" t="s">
        <v>109</v>
      </c>
      <c r="E1541" t="s">
        <v>117</v>
      </c>
      <c r="F1541" t="s">
        <v>1662</v>
      </c>
      <c r="G1541">
        <f t="shared" si="24"/>
        <v>-1919.0900000000001</v>
      </c>
    </row>
    <row r="1542" spans="1:7" x14ac:dyDescent="0.25">
      <c r="A1542" t="s">
        <v>37</v>
      </c>
      <c r="B1542">
        <v>18139.189999999999</v>
      </c>
      <c r="C1542">
        <v>12998.49</v>
      </c>
      <c r="D1542" t="s">
        <v>106</v>
      </c>
      <c r="E1542" t="s">
        <v>116</v>
      </c>
      <c r="F1542" t="s">
        <v>1663</v>
      </c>
      <c r="G1542">
        <f t="shared" si="24"/>
        <v>-5140.6999999999989</v>
      </c>
    </row>
    <row r="1543" spans="1:7" x14ac:dyDescent="0.25">
      <c r="A1543" t="s">
        <v>49</v>
      </c>
      <c r="B1543">
        <v>19575.98</v>
      </c>
      <c r="C1543">
        <v>11559.11</v>
      </c>
      <c r="D1543" t="s">
        <v>107</v>
      </c>
      <c r="E1543" t="s">
        <v>117</v>
      </c>
      <c r="F1543" t="s">
        <v>1664</v>
      </c>
      <c r="G1543">
        <f t="shared" si="24"/>
        <v>-8016.869999999999</v>
      </c>
    </row>
    <row r="1544" spans="1:7" x14ac:dyDescent="0.25">
      <c r="A1544" t="s">
        <v>58</v>
      </c>
      <c r="B1544">
        <v>12700.03</v>
      </c>
      <c r="C1544">
        <v>12439.04</v>
      </c>
      <c r="D1544" t="s">
        <v>107</v>
      </c>
      <c r="E1544" t="s">
        <v>116</v>
      </c>
      <c r="F1544" t="s">
        <v>1665</v>
      </c>
      <c r="G1544">
        <f t="shared" si="24"/>
        <v>-260.98999999999978</v>
      </c>
    </row>
    <row r="1545" spans="1:7" x14ac:dyDescent="0.25">
      <c r="A1545" t="s">
        <v>76</v>
      </c>
      <c r="B1545">
        <v>14057.49</v>
      </c>
      <c r="C1545">
        <v>7551.05</v>
      </c>
      <c r="D1545" t="s">
        <v>107</v>
      </c>
      <c r="E1545" t="s">
        <v>119</v>
      </c>
      <c r="F1545" t="s">
        <v>1666</v>
      </c>
      <c r="G1545">
        <f t="shared" si="24"/>
        <v>-6506.44</v>
      </c>
    </row>
    <row r="1546" spans="1:7" x14ac:dyDescent="0.25">
      <c r="A1546" t="s">
        <v>29</v>
      </c>
      <c r="B1546">
        <v>6088.87</v>
      </c>
      <c r="C1546">
        <v>10214.66</v>
      </c>
      <c r="D1546" t="s">
        <v>109</v>
      </c>
      <c r="E1546" t="s">
        <v>115</v>
      </c>
      <c r="F1546" t="s">
        <v>1667</v>
      </c>
      <c r="G1546">
        <f t="shared" si="24"/>
        <v>4125.79</v>
      </c>
    </row>
    <row r="1547" spans="1:7" x14ac:dyDescent="0.25">
      <c r="A1547" t="s">
        <v>42</v>
      </c>
      <c r="B1547">
        <v>13016.11</v>
      </c>
      <c r="C1547">
        <v>6433.54</v>
      </c>
      <c r="D1547" t="s">
        <v>107</v>
      </c>
      <c r="E1547" t="s">
        <v>119</v>
      </c>
      <c r="F1547" t="s">
        <v>1668</v>
      </c>
      <c r="G1547">
        <f t="shared" si="24"/>
        <v>-6582.5700000000006</v>
      </c>
    </row>
    <row r="1548" spans="1:7" x14ac:dyDescent="0.25">
      <c r="A1548" t="s">
        <v>38</v>
      </c>
      <c r="B1548">
        <v>17356.77</v>
      </c>
      <c r="C1548">
        <v>10702.38</v>
      </c>
      <c r="D1548" t="s">
        <v>107</v>
      </c>
      <c r="E1548" t="s">
        <v>112</v>
      </c>
      <c r="F1548" t="s">
        <v>1669</v>
      </c>
      <c r="G1548">
        <f t="shared" si="24"/>
        <v>-6654.3900000000012</v>
      </c>
    </row>
    <row r="1549" spans="1:7" x14ac:dyDescent="0.25">
      <c r="A1549" t="s">
        <v>27</v>
      </c>
      <c r="B1549">
        <v>6569.73</v>
      </c>
      <c r="C1549">
        <v>15365.16</v>
      </c>
      <c r="D1549" t="s">
        <v>107</v>
      </c>
      <c r="E1549" t="s">
        <v>116</v>
      </c>
      <c r="F1549" t="s">
        <v>1670</v>
      </c>
      <c r="G1549">
        <f t="shared" si="24"/>
        <v>8795.43</v>
      </c>
    </row>
    <row r="1550" spans="1:7" x14ac:dyDescent="0.25">
      <c r="A1550" t="s">
        <v>40</v>
      </c>
      <c r="B1550">
        <v>19181.88</v>
      </c>
      <c r="C1550">
        <v>10478.33</v>
      </c>
      <c r="D1550" t="s">
        <v>106</v>
      </c>
      <c r="E1550" t="s">
        <v>115</v>
      </c>
      <c r="F1550" t="s">
        <v>1671</v>
      </c>
      <c r="G1550">
        <f t="shared" si="24"/>
        <v>-8703.5500000000011</v>
      </c>
    </row>
    <row r="1551" spans="1:7" x14ac:dyDescent="0.25">
      <c r="A1551" t="s">
        <v>24</v>
      </c>
      <c r="B1551">
        <v>10332</v>
      </c>
      <c r="C1551">
        <v>16502.82</v>
      </c>
      <c r="D1551" t="s">
        <v>106</v>
      </c>
      <c r="E1551" t="s">
        <v>122</v>
      </c>
      <c r="F1551" t="s">
        <v>1672</v>
      </c>
      <c r="G1551">
        <f t="shared" si="24"/>
        <v>6170.82</v>
      </c>
    </row>
    <row r="1552" spans="1:7" x14ac:dyDescent="0.25">
      <c r="A1552" t="s">
        <v>43</v>
      </c>
      <c r="B1552">
        <v>19429.34</v>
      </c>
      <c r="C1552">
        <v>8588.5499999999993</v>
      </c>
      <c r="D1552" t="s">
        <v>109</v>
      </c>
      <c r="E1552" t="s">
        <v>115</v>
      </c>
      <c r="F1552" t="s">
        <v>1673</v>
      </c>
      <c r="G1552">
        <f t="shared" si="24"/>
        <v>-10840.79</v>
      </c>
    </row>
    <row r="1553" spans="1:7" x14ac:dyDescent="0.25">
      <c r="A1553" t="s">
        <v>94</v>
      </c>
      <c r="B1553">
        <v>5927.44</v>
      </c>
      <c r="C1553">
        <v>17494.46</v>
      </c>
      <c r="D1553" t="s">
        <v>106</v>
      </c>
      <c r="E1553" t="s">
        <v>116</v>
      </c>
      <c r="F1553" t="s">
        <v>1674</v>
      </c>
      <c r="G1553">
        <f t="shared" si="24"/>
        <v>11567.02</v>
      </c>
    </row>
    <row r="1554" spans="1:7" x14ac:dyDescent="0.25">
      <c r="A1554" t="s">
        <v>60</v>
      </c>
      <c r="B1554">
        <v>8857.35</v>
      </c>
      <c r="C1554">
        <v>6771.75</v>
      </c>
      <c r="D1554" t="s">
        <v>108</v>
      </c>
      <c r="E1554" t="s">
        <v>119</v>
      </c>
      <c r="F1554" t="s">
        <v>1675</v>
      </c>
      <c r="G1554">
        <f t="shared" si="24"/>
        <v>-2085.6000000000004</v>
      </c>
    </row>
    <row r="1555" spans="1:7" x14ac:dyDescent="0.25">
      <c r="A1555" t="s">
        <v>7</v>
      </c>
      <c r="B1555">
        <v>7015.45</v>
      </c>
      <c r="C1555">
        <v>16834.7</v>
      </c>
      <c r="D1555" t="s">
        <v>108</v>
      </c>
      <c r="E1555" t="s">
        <v>118</v>
      </c>
      <c r="F1555" t="s">
        <v>1676</v>
      </c>
      <c r="G1555">
        <f t="shared" si="24"/>
        <v>9819.25</v>
      </c>
    </row>
    <row r="1556" spans="1:7" x14ac:dyDescent="0.25">
      <c r="A1556" t="s">
        <v>45</v>
      </c>
      <c r="B1556">
        <v>5465.7</v>
      </c>
      <c r="C1556">
        <v>16299.74</v>
      </c>
      <c r="D1556" t="s">
        <v>106</v>
      </c>
      <c r="E1556" t="s">
        <v>114</v>
      </c>
      <c r="F1556" t="s">
        <v>1677</v>
      </c>
      <c r="G1556">
        <f t="shared" si="24"/>
        <v>10834.04</v>
      </c>
    </row>
    <row r="1557" spans="1:7" x14ac:dyDescent="0.25">
      <c r="A1557" t="s">
        <v>56</v>
      </c>
      <c r="B1557">
        <v>17798.95</v>
      </c>
      <c r="C1557">
        <v>19078.36</v>
      </c>
      <c r="D1557" t="s">
        <v>108</v>
      </c>
      <c r="E1557" t="s">
        <v>119</v>
      </c>
      <c r="F1557" t="s">
        <v>1678</v>
      </c>
      <c r="G1557">
        <f t="shared" si="24"/>
        <v>1279.4099999999999</v>
      </c>
    </row>
    <row r="1558" spans="1:7" x14ac:dyDescent="0.25">
      <c r="A1558" t="s">
        <v>84</v>
      </c>
      <c r="B1558">
        <v>11263.16</v>
      </c>
      <c r="C1558">
        <v>15362.08</v>
      </c>
      <c r="D1558" t="s">
        <v>107</v>
      </c>
      <c r="E1558" t="s">
        <v>119</v>
      </c>
      <c r="F1558" t="s">
        <v>1679</v>
      </c>
      <c r="G1558">
        <f t="shared" si="24"/>
        <v>4098.92</v>
      </c>
    </row>
    <row r="1559" spans="1:7" x14ac:dyDescent="0.25">
      <c r="A1559" t="s">
        <v>48</v>
      </c>
      <c r="B1559">
        <v>10322.6</v>
      </c>
      <c r="C1559">
        <v>19727.189999999999</v>
      </c>
      <c r="D1559" t="s">
        <v>106</v>
      </c>
      <c r="E1559" t="s">
        <v>111</v>
      </c>
      <c r="F1559" t="s">
        <v>1680</v>
      </c>
      <c r="G1559">
        <f t="shared" si="24"/>
        <v>9404.5899999999983</v>
      </c>
    </row>
    <row r="1560" spans="1:7" x14ac:dyDescent="0.25">
      <c r="A1560" t="s">
        <v>72</v>
      </c>
      <c r="B1560">
        <v>10125.17</v>
      </c>
      <c r="C1560">
        <v>14318.86</v>
      </c>
      <c r="D1560" t="s">
        <v>108</v>
      </c>
      <c r="E1560" t="s">
        <v>119</v>
      </c>
      <c r="F1560" t="s">
        <v>1681</v>
      </c>
      <c r="G1560">
        <f t="shared" si="24"/>
        <v>4193.6900000000005</v>
      </c>
    </row>
    <row r="1561" spans="1:7" x14ac:dyDescent="0.25">
      <c r="A1561" t="s">
        <v>75</v>
      </c>
      <c r="B1561">
        <v>14431.38</v>
      </c>
      <c r="C1561">
        <v>6988.47</v>
      </c>
      <c r="D1561" t="s">
        <v>109</v>
      </c>
      <c r="E1561" t="s">
        <v>117</v>
      </c>
      <c r="F1561" t="s">
        <v>1682</v>
      </c>
      <c r="G1561">
        <f t="shared" si="24"/>
        <v>-7442.9099999999989</v>
      </c>
    </row>
    <row r="1562" spans="1:7" x14ac:dyDescent="0.25">
      <c r="A1562" t="s">
        <v>100</v>
      </c>
      <c r="B1562">
        <v>12711.58</v>
      </c>
      <c r="C1562">
        <v>19905.55</v>
      </c>
      <c r="D1562" t="s">
        <v>106</v>
      </c>
      <c r="E1562" t="s">
        <v>111</v>
      </c>
      <c r="F1562" t="s">
        <v>1683</v>
      </c>
      <c r="G1562">
        <f t="shared" si="24"/>
        <v>7193.9699999999993</v>
      </c>
    </row>
    <row r="1563" spans="1:7" x14ac:dyDescent="0.25">
      <c r="A1563" t="s">
        <v>27</v>
      </c>
      <c r="B1563">
        <v>17940.09</v>
      </c>
      <c r="C1563">
        <v>5158.18</v>
      </c>
      <c r="D1563" t="s">
        <v>108</v>
      </c>
      <c r="E1563" t="s">
        <v>111</v>
      </c>
      <c r="F1563" t="s">
        <v>1684</v>
      </c>
      <c r="G1563">
        <f t="shared" si="24"/>
        <v>-12781.91</v>
      </c>
    </row>
    <row r="1564" spans="1:7" x14ac:dyDescent="0.25">
      <c r="A1564" t="s">
        <v>64</v>
      </c>
      <c r="B1564">
        <v>14962.06</v>
      </c>
      <c r="C1564">
        <v>11547.87</v>
      </c>
      <c r="D1564" t="s">
        <v>106</v>
      </c>
      <c r="E1564" t="s">
        <v>112</v>
      </c>
      <c r="F1564" t="s">
        <v>1685</v>
      </c>
      <c r="G1564">
        <f t="shared" si="24"/>
        <v>-3414.1899999999987</v>
      </c>
    </row>
    <row r="1565" spans="1:7" x14ac:dyDescent="0.25">
      <c r="A1565" t="s">
        <v>98</v>
      </c>
      <c r="B1565">
        <v>10307.219999999999</v>
      </c>
      <c r="C1565">
        <v>6024.99</v>
      </c>
      <c r="D1565" t="s">
        <v>107</v>
      </c>
      <c r="E1565" t="s">
        <v>116</v>
      </c>
      <c r="F1565" t="s">
        <v>1686</v>
      </c>
      <c r="G1565">
        <f t="shared" si="24"/>
        <v>-4282.2299999999996</v>
      </c>
    </row>
    <row r="1566" spans="1:7" x14ac:dyDescent="0.25">
      <c r="A1566" t="s">
        <v>25</v>
      </c>
      <c r="B1566">
        <v>16951.62</v>
      </c>
      <c r="C1566">
        <v>6852.67</v>
      </c>
      <c r="D1566" t="s">
        <v>106</v>
      </c>
      <c r="E1566" t="s">
        <v>122</v>
      </c>
      <c r="F1566" t="s">
        <v>1687</v>
      </c>
      <c r="G1566">
        <f t="shared" si="24"/>
        <v>-10098.949999999999</v>
      </c>
    </row>
    <row r="1567" spans="1:7" x14ac:dyDescent="0.25">
      <c r="A1567" t="s">
        <v>76</v>
      </c>
      <c r="B1567">
        <v>18845.900000000001</v>
      </c>
      <c r="C1567">
        <v>15257.35</v>
      </c>
      <c r="D1567" t="s">
        <v>107</v>
      </c>
      <c r="E1567" t="s">
        <v>112</v>
      </c>
      <c r="F1567" t="s">
        <v>1688</v>
      </c>
      <c r="G1567">
        <f t="shared" si="24"/>
        <v>-3588.5500000000011</v>
      </c>
    </row>
    <row r="1568" spans="1:7" x14ac:dyDescent="0.25">
      <c r="A1568" t="s">
        <v>37</v>
      </c>
      <c r="B1568">
        <v>11194.94</v>
      </c>
      <c r="C1568">
        <v>17934.7</v>
      </c>
      <c r="D1568" t="s">
        <v>109</v>
      </c>
      <c r="E1568" t="s">
        <v>118</v>
      </c>
      <c r="F1568" t="s">
        <v>1689</v>
      </c>
      <c r="G1568">
        <f t="shared" si="24"/>
        <v>6739.76</v>
      </c>
    </row>
    <row r="1569" spans="1:7" x14ac:dyDescent="0.25">
      <c r="A1569" t="s">
        <v>58</v>
      </c>
      <c r="B1569">
        <v>10977.25</v>
      </c>
      <c r="C1569">
        <v>9002.74</v>
      </c>
      <c r="D1569" t="s">
        <v>107</v>
      </c>
      <c r="E1569" t="s">
        <v>115</v>
      </c>
      <c r="F1569" t="s">
        <v>1690</v>
      </c>
      <c r="G1569">
        <f t="shared" si="24"/>
        <v>-1974.5100000000002</v>
      </c>
    </row>
    <row r="1570" spans="1:7" x14ac:dyDescent="0.25">
      <c r="A1570" t="s">
        <v>60</v>
      </c>
      <c r="B1570">
        <v>7220.95</v>
      </c>
      <c r="C1570">
        <v>7433.93</v>
      </c>
      <c r="D1570" t="s">
        <v>107</v>
      </c>
      <c r="E1570" t="s">
        <v>113</v>
      </c>
      <c r="F1570" t="s">
        <v>1691</v>
      </c>
      <c r="G1570">
        <f t="shared" si="24"/>
        <v>212.98000000000047</v>
      </c>
    </row>
    <row r="1571" spans="1:7" x14ac:dyDescent="0.25">
      <c r="A1571" t="s">
        <v>52</v>
      </c>
      <c r="B1571">
        <v>19691.09</v>
      </c>
      <c r="C1571">
        <v>11791.43</v>
      </c>
      <c r="D1571" t="s">
        <v>109</v>
      </c>
      <c r="E1571" t="s">
        <v>115</v>
      </c>
      <c r="F1571" t="s">
        <v>1692</v>
      </c>
      <c r="G1571">
        <f t="shared" si="24"/>
        <v>-7899.66</v>
      </c>
    </row>
    <row r="1572" spans="1:7" x14ac:dyDescent="0.25">
      <c r="A1572" t="s">
        <v>12</v>
      </c>
      <c r="B1572">
        <v>17908.03</v>
      </c>
      <c r="C1572">
        <v>13438.89</v>
      </c>
      <c r="D1572" t="s">
        <v>107</v>
      </c>
      <c r="E1572" t="s">
        <v>111</v>
      </c>
      <c r="F1572" t="s">
        <v>1693</v>
      </c>
      <c r="G1572">
        <f t="shared" si="24"/>
        <v>-4469.1399999999994</v>
      </c>
    </row>
    <row r="1573" spans="1:7" x14ac:dyDescent="0.25">
      <c r="A1573" t="s">
        <v>12</v>
      </c>
      <c r="B1573">
        <v>15727.95</v>
      </c>
      <c r="C1573">
        <v>9893.65</v>
      </c>
      <c r="D1573" t="s">
        <v>106</v>
      </c>
      <c r="E1573" t="s">
        <v>116</v>
      </c>
      <c r="F1573" t="s">
        <v>1694</v>
      </c>
      <c r="G1573">
        <f t="shared" si="24"/>
        <v>-5834.3000000000011</v>
      </c>
    </row>
    <row r="1574" spans="1:7" x14ac:dyDescent="0.25">
      <c r="A1574" t="s">
        <v>82</v>
      </c>
      <c r="B1574">
        <v>16282.94</v>
      </c>
      <c r="C1574">
        <v>14476.58</v>
      </c>
      <c r="D1574" t="s">
        <v>108</v>
      </c>
      <c r="E1574" t="s">
        <v>113</v>
      </c>
      <c r="F1574" t="s">
        <v>1695</v>
      </c>
      <c r="G1574">
        <f t="shared" si="24"/>
        <v>-1806.3600000000006</v>
      </c>
    </row>
    <row r="1575" spans="1:7" x14ac:dyDescent="0.25">
      <c r="A1575" t="s">
        <v>25</v>
      </c>
      <c r="B1575">
        <v>8716.0499999999993</v>
      </c>
      <c r="C1575">
        <v>19525.189999999999</v>
      </c>
      <c r="D1575" t="s">
        <v>109</v>
      </c>
      <c r="E1575" t="s">
        <v>118</v>
      </c>
      <c r="F1575" t="s">
        <v>1696</v>
      </c>
      <c r="G1575">
        <f t="shared" si="24"/>
        <v>10809.14</v>
      </c>
    </row>
    <row r="1576" spans="1:7" x14ac:dyDescent="0.25">
      <c r="A1576" t="s">
        <v>85</v>
      </c>
      <c r="B1576">
        <v>13306.97</v>
      </c>
      <c r="C1576">
        <v>6316.12</v>
      </c>
      <c r="D1576" t="s">
        <v>106</v>
      </c>
      <c r="E1576" t="s">
        <v>117</v>
      </c>
      <c r="F1576" t="s">
        <v>1697</v>
      </c>
      <c r="G1576">
        <f t="shared" si="24"/>
        <v>-6990.8499999999995</v>
      </c>
    </row>
    <row r="1577" spans="1:7" x14ac:dyDescent="0.25">
      <c r="A1577" t="s">
        <v>15</v>
      </c>
      <c r="B1577">
        <v>10521.48</v>
      </c>
      <c r="C1577">
        <v>9379.32</v>
      </c>
      <c r="D1577" t="s">
        <v>109</v>
      </c>
      <c r="E1577" t="s">
        <v>120</v>
      </c>
      <c r="F1577" t="s">
        <v>1698</v>
      </c>
      <c r="G1577">
        <f t="shared" si="24"/>
        <v>-1142.1599999999999</v>
      </c>
    </row>
    <row r="1578" spans="1:7" x14ac:dyDescent="0.25">
      <c r="A1578" t="s">
        <v>98</v>
      </c>
      <c r="B1578">
        <v>14451.79</v>
      </c>
      <c r="C1578">
        <v>12302.29</v>
      </c>
      <c r="D1578" t="s">
        <v>107</v>
      </c>
      <c r="E1578" t="s">
        <v>110</v>
      </c>
      <c r="F1578" t="s">
        <v>1699</v>
      </c>
      <c r="G1578">
        <f t="shared" si="24"/>
        <v>-2149.5</v>
      </c>
    </row>
    <row r="1579" spans="1:7" x14ac:dyDescent="0.25">
      <c r="A1579" t="s">
        <v>11</v>
      </c>
      <c r="B1579">
        <v>7823.84</v>
      </c>
      <c r="C1579">
        <v>17768.310000000001</v>
      </c>
      <c r="D1579" t="s">
        <v>108</v>
      </c>
      <c r="E1579" t="s">
        <v>113</v>
      </c>
      <c r="F1579" t="s">
        <v>1700</v>
      </c>
      <c r="G1579">
        <f t="shared" si="24"/>
        <v>9944.4700000000012</v>
      </c>
    </row>
    <row r="1580" spans="1:7" x14ac:dyDescent="0.25">
      <c r="A1580" t="s">
        <v>87</v>
      </c>
      <c r="B1580">
        <v>9543.24</v>
      </c>
      <c r="C1580">
        <v>11229.22</v>
      </c>
      <c r="D1580" t="s">
        <v>106</v>
      </c>
      <c r="E1580" t="s">
        <v>122</v>
      </c>
      <c r="F1580" t="s">
        <v>1701</v>
      </c>
      <c r="G1580">
        <f t="shared" si="24"/>
        <v>1685.9799999999996</v>
      </c>
    </row>
    <row r="1581" spans="1:7" x14ac:dyDescent="0.25">
      <c r="A1581" t="s">
        <v>31</v>
      </c>
      <c r="B1581">
        <v>13775.27</v>
      </c>
      <c r="C1581">
        <v>10502.5</v>
      </c>
      <c r="D1581" t="s">
        <v>106</v>
      </c>
      <c r="E1581" t="s">
        <v>114</v>
      </c>
      <c r="F1581" t="s">
        <v>1702</v>
      </c>
      <c r="G1581">
        <f t="shared" si="24"/>
        <v>-3272.7700000000004</v>
      </c>
    </row>
    <row r="1582" spans="1:7" x14ac:dyDescent="0.25">
      <c r="A1582" t="s">
        <v>73</v>
      </c>
      <c r="B1582">
        <v>13906.1</v>
      </c>
      <c r="C1582">
        <v>11852.43</v>
      </c>
      <c r="D1582" t="s">
        <v>109</v>
      </c>
      <c r="E1582" t="s">
        <v>111</v>
      </c>
      <c r="F1582" t="s">
        <v>1703</v>
      </c>
      <c r="G1582">
        <f t="shared" si="24"/>
        <v>-2053.67</v>
      </c>
    </row>
    <row r="1583" spans="1:7" x14ac:dyDescent="0.25">
      <c r="A1583" t="s">
        <v>61</v>
      </c>
      <c r="B1583">
        <v>5438.17</v>
      </c>
      <c r="C1583">
        <v>16690.5</v>
      </c>
      <c r="D1583" t="s">
        <v>106</v>
      </c>
      <c r="E1583" t="s">
        <v>119</v>
      </c>
      <c r="F1583" t="s">
        <v>1704</v>
      </c>
      <c r="G1583">
        <f t="shared" si="24"/>
        <v>11252.33</v>
      </c>
    </row>
    <row r="1584" spans="1:7" x14ac:dyDescent="0.25">
      <c r="A1584" t="s">
        <v>50</v>
      </c>
      <c r="B1584">
        <v>12077.09</v>
      </c>
      <c r="C1584">
        <v>17692.68</v>
      </c>
      <c r="D1584" t="s">
        <v>107</v>
      </c>
      <c r="E1584" t="s">
        <v>120</v>
      </c>
      <c r="F1584" t="s">
        <v>1705</v>
      </c>
      <c r="G1584">
        <f t="shared" si="24"/>
        <v>5615.59</v>
      </c>
    </row>
    <row r="1585" spans="1:7" x14ac:dyDescent="0.25">
      <c r="A1585" t="s">
        <v>88</v>
      </c>
      <c r="B1585">
        <v>5904.4</v>
      </c>
      <c r="C1585">
        <v>7476.2</v>
      </c>
      <c r="D1585" t="s">
        <v>109</v>
      </c>
      <c r="E1585" t="s">
        <v>110</v>
      </c>
      <c r="F1585" t="s">
        <v>1706</v>
      </c>
      <c r="G1585">
        <f t="shared" si="24"/>
        <v>1571.8000000000002</v>
      </c>
    </row>
    <row r="1586" spans="1:7" x14ac:dyDescent="0.25">
      <c r="A1586" t="s">
        <v>26</v>
      </c>
      <c r="B1586">
        <v>7219.35</v>
      </c>
      <c r="C1586">
        <v>10124.06</v>
      </c>
      <c r="D1586" t="s">
        <v>109</v>
      </c>
      <c r="E1586" t="s">
        <v>121</v>
      </c>
      <c r="F1586" t="s">
        <v>1707</v>
      </c>
      <c r="G1586">
        <f t="shared" si="24"/>
        <v>2904.7099999999991</v>
      </c>
    </row>
    <row r="1587" spans="1:7" x14ac:dyDescent="0.25">
      <c r="A1587" t="s">
        <v>29</v>
      </c>
      <c r="B1587">
        <v>19582.39</v>
      </c>
      <c r="C1587">
        <v>6523.45</v>
      </c>
      <c r="D1587" t="s">
        <v>109</v>
      </c>
      <c r="E1587" t="s">
        <v>117</v>
      </c>
      <c r="F1587" t="s">
        <v>1708</v>
      </c>
      <c r="G1587">
        <f t="shared" si="24"/>
        <v>-13058.939999999999</v>
      </c>
    </row>
    <row r="1588" spans="1:7" x14ac:dyDescent="0.25">
      <c r="A1588" t="s">
        <v>21</v>
      </c>
      <c r="B1588">
        <v>8849.7000000000007</v>
      </c>
      <c r="C1588">
        <v>10188.26</v>
      </c>
      <c r="D1588" t="s">
        <v>106</v>
      </c>
      <c r="E1588" t="s">
        <v>111</v>
      </c>
      <c r="F1588" t="s">
        <v>1709</v>
      </c>
      <c r="G1588">
        <f t="shared" si="24"/>
        <v>1338.5599999999995</v>
      </c>
    </row>
    <row r="1589" spans="1:7" x14ac:dyDescent="0.25">
      <c r="A1589" t="s">
        <v>18</v>
      </c>
      <c r="B1589">
        <v>17444.97</v>
      </c>
      <c r="C1589">
        <v>13060.5</v>
      </c>
      <c r="D1589" t="s">
        <v>108</v>
      </c>
      <c r="E1589" t="s">
        <v>110</v>
      </c>
      <c r="F1589" t="s">
        <v>1710</v>
      </c>
      <c r="G1589">
        <f t="shared" si="24"/>
        <v>-4384.4700000000012</v>
      </c>
    </row>
    <row r="1590" spans="1:7" x14ac:dyDescent="0.25">
      <c r="A1590" t="s">
        <v>46</v>
      </c>
      <c r="B1590">
        <v>15054.42</v>
      </c>
      <c r="C1590">
        <v>9720.1299999999992</v>
      </c>
      <c r="D1590" t="s">
        <v>107</v>
      </c>
      <c r="E1590" t="s">
        <v>122</v>
      </c>
      <c r="F1590" t="s">
        <v>1711</v>
      </c>
      <c r="G1590">
        <f t="shared" si="24"/>
        <v>-5334.2900000000009</v>
      </c>
    </row>
    <row r="1591" spans="1:7" x14ac:dyDescent="0.25">
      <c r="A1591" t="s">
        <v>21</v>
      </c>
      <c r="B1591">
        <v>9605.83</v>
      </c>
      <c r="C1591">
        <v>5750.09</v>
      </c>
      <c r="D1591" t="s">
        <v>109</v>
      </c>
      <c r="E1591" t="s">
        <v>116</v>
      </c>
      <c r="F1591" t="s">
        <v>1712</v>
      </c>
      <c r="G1591">
        <f t="shared" si="24"/>
        <v>-3855.74</v>
      </c>
    </row>
    <row r="1592" spans="1:7" x14ac:dyDescent="0.25">
      <c r="A1592" t="s">
        <v>48</v>
      </c>
      <c r="B1592">
        <v>7568.85</v>
      </c>
      <c r="C1592">
        <v>14528.68</v>
      </c>
      <c r="D1592" t="s">
        <v>107</v>
      </c>
      <c r="E1592" t="s">
        <v>121</v>
      </c>
      <c r="F1592" t="s">
        <v>1713</v>
      </c>
      <c r="G1592">
        <f t="shared" si="24"/>
        <v>6959.83</v>
      </c>
    </row>
    <row r="1593" spans="1:7" x14ac:dyDescent="0.25">
      <c r="A1593" t="s">
        <v>44</v>
      </c>
      <c r="B1593">
        <v>13794.98</v>
      </c>
      <c r="C1593">
        <v>11265.51</v>
      </c>
      <c r="D1593" t="s">
        <v>109</v>
      </c>
      <c r="E1593" t="s">
        <v>122</v>
      </c>
      <c r="F1593" t="s">
        <v>1714</v>
      </c>
      <c r="G1593">
        <f t="shared" si="24"/>
        <v>-2529.4699999999993</v>
      </c>
    </row>
    <row r="1594" spans="1:7" x14ac:dyDescent="0.25">
      <c r="A1594" t="s">
        <v>45</v>
      </c>
      <c r="B1594">
        <v>6759.36</v>
      </c>
      <c r="C1594">
        <v>8577.5400000000009</v>
      </c>
      <c r="D1594" t="s">
        <v>109</v>
      </c>
      <c r="E1594" t="s">
        <v>122</v>
      </c>
      <c r="F1594" t="s">
        <v>1715</v>
      </c>
      <c r="G1594">
        <f t="shared" si="24"/>
        <v>1818.1800000000012</v>
      </c>
    </row>
    <row r="1595" spans="1:7" x14ac:dyDescent="0.25">
      <c r="A1595" t="s">
        <v>74</v>
      </c>
      <c r="B1595">
        <v>11321.54</v>
      </c>
      <c r="C1595">
        <v>14753.47</v>
      </c>
      <c r="D1595" t="s">
        <v>108</v>
      </c>
      <c r="E1595" t="s">
        <v>110</v>
      </c>
      <c r="F1595" t="s">
        <v>1716</v>
      </c>
      <c r="G1595">
        <f t="shared" si="24"/>
        <v>3431.9299999999985</v>
      </c>
    </row>
    <row r="1596" spans="1:7" x14ac:dyDescent="0.25">
      <c r="A1596" t="s">
        <v>37</v>
      </c>
      <c r="B1596">
        <v>16397.560000000001</v>
      </c>
      <c r="C1596">
        <v>16666.919999999998</v>
      </c>
      <c r="D1596" t="s">
        <v>109</v>
      </c>
      <c r="E1596" t="s">
        <v>118</v>
      </c>
      <c r="F1596" t="s">
        <v>1717</v>
      </c>
      <c r="G1596">
        <f t="shared" si="24"/>
        <v>269.35999999999694</v>
      </c>
    </row>
    <row r="1597" spans="1:7" x14ac:dyDescent="0.25">
      <c r="A1597" t="s">
        <v>69</v>
      </c>
      <c r="B1597">
        <v>10893.46</v>
      </c>
      <c r="C1597">
        <v>15273.39</v>
      </c>
      <c r="D1597" t="s">
        <v>109</v>
      </c>
      <c r="E1597" t="s">
        <v>113</v>
      </c>
      <c r="F1597" t="s">
        <v>1718</v>
      </c>
      <c r="G1597">
        <f t="shared" si="24"/>
        <v>4379.93</v>
      </c>
    </row>
    <row r="1598" spans="1:7" x14ac:dyDescent="0.25">
      <c r="A1598" t="s">
        <v>8</v>
      </c>
      <c r="B1598">
        <v>5169.05</v>
      </c>
      <c r="C1598">
        <v>19634.810000000001</v>
      </c>
      <c r="D1598" t="s">
        <v>106</v>
      </c>
      <c r="E1598" t="s">
        <v>112</v>
      </c>
      <c r="F1598" t="s">
        <v>1719</v>
      </c>
      <c r="G1598">
        <f t="shared" si="24"/>
        <v>14465.760000000002</v>
      </c>
    </row>
    <row r="1599" spans="1:7" x14ac:dyDescent="0.25">
      <c r="A1599" t="s">
        <v>48</v>
      </c>
      <c r="B1599">
        <v>15525.52</v>
      </c>
      <c r="C1599">
        <v>6089.8</v>
      </c>
      <c r="D1599" t="s">
        <v>106</v>
      </c>
      <c r="E1599" t="s">
        <v>115</v>
      </c>
      <c r="F1599" t="s">
        <v>1720</v>
      </c>
      <c r="G1599">
        <f t="shared" si="24"/>
        <v>-9435.7200000000012</v>
      </c>
    </row>
    <row r="1600" spans="1:7" x14ac:dyDescent="0.25">
      <c r="A1600" t="s">
        <v>8</v>
      </c>
      <c r="B1600">
        <v>10921.34</v>
      </c>
      <c r="C1600">
        <v>11311.54</v>
      </c>
      <c r="D1600" t="s">
        <v>109</v>
      </c>
      <c r="E1600" t="s">
        <v>120</v>
      </c>
      <c r="F1600" t="s">
        <v>1721</v>
      </c>
      <c r="G1600">
        <f t="shared" si="24"/>
        <v>390.20000000000073</v>
      </c>
    </row>
    <row r="1601" spans="1:7" x14ac:dyDescent="0.25">
      <c r="A1601" t="s">
        <v>10</v>
      </c>
      <c r="B1601">
        <v>18198.8</v>
      </c>
      <c r="C1601">
        <v>14468.05</v>
      </c>
      <c r="D1601" t="s">
        <v>106</v>
      </c>
      <c r="E1601" t="s">
        <v>111</v>
      </c>
      <c r="F1601" t="s">
        <v>1722</v>
      </c>
      <c r="G1601">
        <f t="shared" si="24"/>
        <v>-3730.75</v>
      </c>
    </row>
    <row r="1602" spans="1:7" x14ac:dyDescent="0.25">
      <c r="A1602" t="s">
        <v>23</v>
      </c>
      <c r="B1602">
        <v>5903.92</v>
      </c>
      <c r="C1602">
        <v>18647.189999999999</v>
      </c>
      <c r="D1602" t="s">
        <v>107</v>
      </c>
      <c r="E1602" t="s">
        <v>117</v>
      </c>
      <c r="F1602" t="s">
        <v>1723</v>
      </c>
      <c r="G1602">
        <f t="shared" ref="G1602:G1665" si="25">C1602-B1602</f>
        <v>12743.269999999999</v>
      </c>
    </row>
    <row r="1603" spans="1:7" x14ac:dyDescent="0.25">
      <c r="A1603" t="s">
        <v>73</v>
      </c>
      <c r="B1603">
        <v>10901.86</v>
      </c>
      <c r="C1603">
        <v>10916.85</v>
      </c>
      <c r="D1603" t="s">
        <v>108</v>
      </c>
      <c r="E1603" t="s">
        <v>119</v>
      </c>
      <c r="F1603" t="s">
        <v>1724</v>
      </c>
      <c r="G1603">
        <f t="shared" si="25"/>
        <v>14.989999999999782</v>
      </c>
    </row>
    <row r="1604" spans="1:7" x14ac:dyDescent="0.25">
      <c r="A1604" t="s">
        <v>22</v>
      </c>
      <c r="B1604">
        <v>16163.49</v>
      </c>
      <c r="C1604">
        <v>6076.14</v>
      </c>
      <c r="D1604" t="s">
        <v>109</v>
      </c>
      <c r="E1604" t="s">
        <v>119</v>
      </c>
      <c r="F1604" t="s">
        <v>1725</v>
      </c>
      <c r="G1604">
        <f t="shared" si="25"/>
        <v>-10087.349999999999</v>
      </c>
    </row>
    <row r="1605" spans="1:7" x14ac:dyDescent="0.25">
      <c r="A1605" t="s">
        <v>35</v>
      </c>
      <c r="B1605">
        <v>6196.37</v>
      </c>
      <c r="C1605">
        <v>16219.32</v>
      </c>
      <c r="D1605" t="s">
        <v>108</v>
      </c>
      <c r="E1605" t="s">
        <v>115</v>
      </c>
      <c r="F1605" t="s">
        <v>1726</v>
      </c>
      <c r="G1605">
        <f t="shared" si="25"/>
        <v>10022.950000000001</v>
      </c>
    </row>
    <row r="1606" spans="1:7" x14ac:dyDescent="0.25">
      <c r="A1606" t="s">
        <v>58</v>
      </c>
      <c r="B1606">
        <v>9493.59</v>
      </c>
      <c r="C1606">
        <v>15042.31</v>
      </c>
      <c r="D1606" t="s">
        <v>106</v>
      </c>
      <c r="E1606" t="s">
        <v>112</v>
      </c>
      <c r="F1606" t="s">
        <v>1727</v>
      </c>
      <c r="G1606">
        <f t="shared" si="25"/>
        <v>5548.7199999999993</v>
      </c>
    </row>
    <row r="1607" spans="1:7" x14ac:dyDescent="0.25">
      <c r="A1607" t="s">
        <v>73</v>
      </c>
      <c r="B1607">
        <v>9594</v>
      </c>
      <c r="C1607">
        <v>17216.21</v>
      </c>
      <c r="D1607" t="s">
        <v>107</v>
      </c>
      <c r="E1607" t="s">
        <v>112</v>
      </c>
      <c r="F1607" t="s">
        <v>1728</v>
      </c>
      <c r="G1607">
        <f t="shared" si="25"/>
        <v>7622.2099999999991</v>
      </c>
    </row>
    <row r="1608" spans="1:7" x14ac:dyDescent="0.25">
      <c r="A1608" t="s">
        <v>84</v>
      </c>
      <c r="B1608">
        <v>16381.57</v>
      </c>
      <c r="C1608">
        <v>5164.37</v>
      </c>
      <c r="D1608" t="s">
        <v>107</v>
      </c>
      <c r="E1608" t="s">
        <v>111</v>
      </c>
      <c r="F1608" t="s">
        <v>1729</v>
      </c>
      <c r="G1608">
        <f t="shared" si="25"/>
        <v>-11217.2</v>
      </c>
    </row>
    <row r="1609" spans="1:7" x14ac:dyDescent="0.25">
      <c r="A1609" t="s">
        <v>88</v>
      </c>
      <c r="B1609">
        <v>9707.73</v>
      </c>
      <c r="C1609">
        <v>10463.51</v>
      </c>
      <c r="D1609" t="s">
        <v>109</v>
      </c>
      <c r="E1609" t="s">
        <v>116</v>
      </c>
      <c r="F1609" t="s">
        <v>1730</v>
      </c>
      <c r="G1609">
        <f t="shared" si="25"/>
        <v>755.78000000000065</v>
      </c>
    </row>
    <row r="1610" spans="1:7" x14ac:dyDescent="0.25">
      <c r="A1610" t="s">
        <v>75</v>
      </c>
      <c r="B1610">
        <v>8513.23</v>
      </c>
      <c r="C1610">
        <v>18364.759999999998</v>
      </c>
      <c r="D1610" t="s">
        <v>107</v>
      </c>
      <c r="E1610" t="s">
        <v>121</v>
      </c>
      <c r="F1610" t="s">
        <v>1731</v>
      </c>
      <c r="G1610">
        <f t="shared" si="25"/>
        <v>9851.5299999999988</v>
      </c>
    </row>
    <row r="1611" spans="1:7" x14ac:dyDescent="0.25">
      <c r="A1611" t="s">
        <v>38</v>
      </c>
      <c r="B1611">
        <v>13642.37</v>
      </c>
      <c r="C1611">
        <v>11730.14</v>
      </c>
      <c r="D1611" t="s">
        <v>108</v>
      </c>
      <c r="E1611" t="s">
        <v>115</v>
      </c>
      <c r="F1611" t="s">
        <v>1732</v>
      </c>
      <c r="G1611">
        <f t="shared" si="25"/>
        <v>-1912.2300000000014</v>
      </c>
    </row>
    <row r="1612" spans="1:7" x14ac:dyDescent="0.25">
      <c r="A1612" t="s">
        <v>60</v>
      </c>
      <c r="B1612">
        <v>14247.21</v>
      </c>
      <c r="C1612">
        <v>10354.299999999999</v>
      </c>
      <c r="D1612" t="s">
        <v>109</v>
      </c>
      <c r="E1612" t="s">
        <v>117</v>
      </c>
      <c r="F1612" t="s">
        <v>1733</v>
      </c>
      <c r="G1612">
        <f t="shared" si="25"/>
        <v>-3892.91</v>
      </c>
    </row>
    <row r="1613" spans="1:7" x14ac:dyDescent="0.25">
      <c r="A1613" t="s">
        <v>54</v>
      </c>
      <c r="B1613">
        <v>19496.240000000002</v>
      </c>
      <c r="C1613">
        <v>17849.53</v>
      </c>
      <c r="D1613" t="s">
        <v>109</v>
      </c>
      <c r="E1613" t="s">
        <v>114</v>
      </c>
      <c r="F1613" t="s">
        <v>1734</v>
      </c>
      <c r="G1613">
        <f t="shared" si="25"/>
        <v>-1646.7100000000028</v>
      </c>
    </row>
    <row r="1614" spans="1:7" x14ac:dyDescent="0.25">
      <c r="A1614" t="s">
        <v>32</v>
      </c>
      <c r="B1614">
        <v>13092.1</v>
      </c>
      <c r="C1614">
        <v>16594.43</v>
      </c>
      <c r="D1614" t="s">
        <v>107</v>
      </c>
      <c r="E1614" t="s">
        <v>111</v>
      </c>
      <c r="F1614" t="s">
        <v>1735</v>
      </c>
      <c r="G1614">
        <f t="shared" si="25"/>
        <v>3502.33</v>
      </c>
    </row>
    <row r="1615" spans="1:7" x14ac:dyDescent="0.25">
      <c r="A1615" t="s">
        <v>21</v>
      </c>
      <c r="B1615">
        <v>18602.55</v>
      </c>
      <c r="C1615">
        <v>14135.83</v>
      </c>
      <c r="D1615" t="s">
        <v>108</v>
      </c>
      <c r="E1615" t="s">
        <v>117</v>
      </c>
      <c r="F1615" t="s">
        <v>1736</v>
      </c>
      <c r="G1615">
        <f t="shared" si="25"/>
        <v>-4466.7199999999993</v>
      </c>
    </row>
    <row r="1616" spans="1:7" x14ac:dyDescent="0.25">
      <c r="A1616" t="s">
        <v>82</v>
      </c>
      <c r="B1616">
        <v>14636.75</v>
      </c>
      <c r="C1616">
        <v>13357.87</v>
      </c>
      <c r="D1616" t="s">
        <v>108</v>
      </c>
      <c r="E1616" t="s">
        <v>116</v>
      </c>
      <c r="F1616" t="s">
        <v>1737</v>
      </c>
      <c r="G1616">
        <f t="shared" si="25"/>
        <v>-1278.8799999999992</v>
      </c>
    </row>
    <row r="1617" spans="1:7" x14ac:dyDescent="0.25">
      <c r="A1617" t="s">
        <v>7</v>
      </c>
      <c r="B1617">
        <v>7360.44</v>
      </c>
      <c r="C1617">
        <v>19900.75</v>
      </c>
      <c r="D1617" t="s">
        <v>107</v>
      </c>
      <c r="E1617" t="s">
        <v>114</v>
      </c>
      <c r="F1617" t="s">
        <v>1738</v>
      </c>
      <c r="G1617">
        <f t="shared" si="25"/>
        <v>12540.310000000001</v>
      </c>
    </row>
    <row r="1618" spans="1:7" x14ac:dyDescent="0.25">
      <c r="A1618" t="s">
        <v>34</v>
      </c>
      <c r="B1618">
        <v>8385.34</v>
      </c>
      <c r="C1618">
        <v>16857.11</v>
      </c>
      <c r="D1618" t="s">
        <v>107</v>
      </c>
      <c r="E1618" t="s">
        <v>117</v>
      </c>
      <c r="F1618" t="s">
        <v>1739</v>
      </c>
      <c r="G1618">
        <f t="shared" si="25"/>
        <v>8471.77</v>
      </c>
    </row>
    <row r="1619" spans="1:7" x14ac:dyDescent="0.25">
      <c r="A1619" t="s">
        <v>89</v>
      </c>
      <c r="B1619">
        <v>13165.71</v>
      </c>
      <c r="C1619">
        <v>17641.12</v>
      </c>
      <c r="D1619" t="s">
        <v>109</v>
      </c>
      <c r="E1619" t="s">
        <v>120</v>
      </c>
      <c r="F1619" t="s">
        <v>1740</v>
      </c>
      <c r="G1619">
        <f t="shared" si="25"/>
        <v>4475.41</v>
      </c>
    </row>
    <row r="1620" spans="1:7" x14ac:dyDescent="0.25">
      <c r="A1620" t="s">
        <v>30</v>
      </c>
      <c r="B1620">
        <v>14934.18</v>
      </c>
      <c r="C1620">
        <v>8885.16</v>
      </c>
      <c r="D1620" t="s">
        <v>107</v>
      </c>
      <c r="E1620" t="s">
        <v>120</v>
      </c>
      <c r="F1620" t="s">
        <v>1741</v>
      </c>
      <c r="G1620">
        <f t="shared" si="25"/>
        <v>-6049.02</v>
      </c>
    </row>
    <row r="1621" spans="1:7" x14ac:dyDescent="0.25">
      <c r="A1621" t="s">
        <v>90</v>
      </c>
      <c r="B1621">
        <v>19274.759999999998</v>
      </c>
      <c r="C1621">
        <v>17267.689999999999</v>
      </c>
      <c r="D1621" t="s">
        <v>109</v>
      </c>
      <c r="E1621" t="s">
        <v>111</v>
      </c>
      <c r="F1621" t="s">
        <v>1742</v>
      </c>
      <c r="G1621">
        <f t="shared" si="25"/>
        <v>-2007.0699999999997</v>
      </c>
    </row>
    <row r="1622" spans="1:7" x14ac:dyDescent="0.25">
      <c r="A1622" t="s">
        <v>85</v>
      </c>
      <c r="B1622">
        <v>7949.01</v>
      </c>
      <c r="C1622">
        <v>10322.719999999999</v>
      </c>
      <c r="D1622" t="s">
        <v>106</v>
      </c>
      <c r="E1622" t="s">
        <v>120</v>
      </c>
      <c r="F1622" t="s">
        <v>1743</v>
      </c>
      <c r="G1622">
        <f t="shared" si="25"/>
        <v>2373.7099999999991</v>
      </c>
    </row>
    <row r="1623" spans="1:7" x14ac:dyDescent="0.25">
      <c r="A1623" t="s">
        <v>89</v>
      </c>
      <c r="B1623">
        <v>8962.18</v>
      </c>
      <c r="C1623">
        <v>6285.99</v>
      </c>
      <c r="D1623" t="s">
        <v>106</v>
      </c>
      <c r="E1623" t="s">
        <v>121</v>
      </c>
      <c r="F1623" t="s">
        <v>1744</v>
      </c>
      <c r="G1623">
        <f t="shared" si="25"/>
        <v>-2676.1900000000005</v>
      </c>
    </row>
    <row r="1624" spans="1:7" x14ac:dyDescent="0.25">
      <c r="A1624" t="s">
        <v>91</v>
      </c>
      <c r="B1624">
        <v>17648.48</v>
      </c>
      <c r="C1624">
        <v>16352.1</v>
      </c>
      <c r="D1624" t="s">
        <v>108</v>
      </c>
      <c r="E1624" t="s">
        <v>121</v>
      </c>
      <c r="F1624" t="s">
        <v>1745</v>
      </c>
      <c r="G1624">
        <f t="shared" si="25"/>
        <v>-1296.3799999999992</v>
      </c>
    </row>
    <row r="1625" spans="1:7" x14ac:dyDescent="0.25">
      <c r="A1625" t="s">
        <v>103</v>
      </c>
      <c r="B1625">
        <v>13300.94</v>
      </c>
      <c r="C1625">
        <v>4889.46</v>
      </c>
      <c r="D1625" t="s">
        <v>109</v>
      </c>
      <c r="E1625" t="s">
        <v>116</v>
      </c>
      <c r="F1625" t="s">
        <v>1746</v>
      </c>
      <c r="G1625">
        <f t="shared" si="25"/>
        <v>-8411.48</v>
      </c>
    </row>
    <row r="1626" spans="1:7" x14ac:dyDescent="0.25">
      <c r="A1626" t="s">
        <v>104</v>
      </c>
      <c r="B1626">
        <v>9646.2999999999993</v>
      </c>
      <c r="C1626">
        <v>6412.05</v>
      </c>
      <c r="D1626" t="s">
        <v>106</v>
      </c>
      <c r="E1626" t="s">
        <v>120</v>
      </c>
      <c r="F1626" t="s">
        <v>1747</v>
      </c>
      <c r="G1626">
        <f t="shared" si="25"/>
        <v>-3234.2499999999991</v>
      </c>
    </row>
    <row r="1627" spans="1:7" x14ac:dyDescent="0.25">
      <c r="A1627" t="s">
        <v>34</v>
      </c>
      <c r="B1627">
        <v>16747.900000000001</v>
      </c>
      <c r="C1627">
        <v>13499.83</v>
      </c>
      <c r="D1627" t="s">
        <v>108</v>
      </c>
      <c r="E1627" t="s">
        <v>114</v>
      </c>
      <c r="F1627" t="s">
        <v>1748</v>
      </c>
      <c r="G1627">
        <f t="shared" si="25"/>
        <v>-3248.0700000000015</v>
      </c>
    </row>
    <row r="1628" spans="1:7" x14ac:dyDescent="0.25">
      <c r="A1628" t="s">
        <v>44</v>
      </c>
      <c r="B1628">
        <v>16610.439999999999</v>
      </c>
      <c r="C1628">
        <v>16622.189999999999</v>
      </c>
      <c r="D1628" t="s">
        <v>107</v>
      </c>
      <c r="E1628" t="s">
        <v>122</v>
      </c>
      <c r="F1628" t="s">
        <v>1749</v>
      </c>
      <c r="G1628">
        <f t="shared" si="25"/>
        <v>11.75</v>
      </c>
    </row>
    <row r="1629" spans="1:7" x14ac:dyDescent="0.25">
      <c r="A1629" t="s">
        <v>11</v>
      </c>
      <c r="B1629">
        <v>12159.14</v>
      </c>
      <c r="C1629">
        <v>17742.509999999998</v>
      </c>
      <c r="D1629" t="s">
        <v>108</v>
      </c>
      <c r="E1629" t="s">
        <v>121</v>
      </c>
      <c r="F1629" t="s">
        <v>1750</v>
      </c>
      <c r="G1629">
        <f t="shared" si="25"/>
        <v>5583.369999999999</v>
      </c>
    </row>
    <row r="1630" spans="1:7" x14ac:dyDescent="0.25">
      <c r="A1630" t="s">
        <v>51</v>
      </c>
      <c r="B1630">
        <v>19949.02</v>
      </c>
      <c r="C1630">
        <v>15656.17</v>
      </c>
      <c r="D1630" t="s">
        <v>107</v>
      </c>
      <c r="E1630" t="s">
        <v>121</v>
      </c>
      <c r="F1630" t="s">
        <v>1751</v>
      </c>
      <c r="G1630">
        <f t="shared" si="25"/>
        <v>-4292.8500000000004</v>
      </c>
    </row>
    <row r="1631" spans="1:7" x14ac:dyDescent="0.25">
      <c r="A1631" t="s">
        <v>64</v>
      </c>
      <c r="B1631">
        <v>13724.16</v>
      </c>
      <c r="C1631">
        <v>7291.94</v>
      </c>
      <c r="D1631" t="s">
        <v>106</v>
      </c>
      <c r="E1631" t="s">
        <v>122</v>
      </c>
      <c r="F1631" t="s">
        <v>1752</v>
      </c>
      <c r="G1631">
        <f t="shared" si="25"/>
        <v>-6432.22</v>
      </c>
    </row>
    <row r="1632" spans="1:7" x14ac:dyDescent="0.25">
      <c r="A1632" t="s">
        <v>55</v>
      </c>
      <c r="B1632">
        <v>9075.4500000000007</v>
      </c>
      <c r="C1632">
        <v>13622.29</v>
      </c>
      <c r="D1632" t="s">
        <v>106</v>
      </c>
      <c r="E1632" t="s">
        <v>119</v>
      </c>
      <c r="F1632" t="s">
        <v>1753</v>
      </c>
      <c r="G1632">
        <f t="shared" si="25"/>
        <v>4546.84</v>
      </c>
    </row>
    <row r="1633" spans="1:7" x14ac:dyDescent="0.25">
      <c r="A1633" t="s">
        <v>6</v>
      </c>
      <c r="B1633">
        <v>19790.580000000002</v>
      </c>
      <c r="C1633">
        <v>20497.330000000002</v>
      </c>
      <c r="D1633" t="s">
        <v>108</v>
      </c>
      <c r="E1633" t="s">
        <v>117</v>
      </c>
      <c r="F1633" t="s">
        <v>1754</v>
      </c>
      <c r="G1633">
        <f t="shared" si="25"/>
        <v>706.75</v>
      </c>
    </row>
    <row r="1634" spans="1:7" x14ac:dyDescent="0.25">
      <c r="A1634" t="s">
        <v>62</v>
      </c>
      <c r="B1634">
        <v>16858.240000000002</v>
      </c>
      <c r="C1634">
        <v>11835.05</v>
      </c>
      <c r="D1634" t="s">
        <v>108</v>
      </c>
      <c r="E1634" t="s">
        <v>110</v>
      </c>
      <c r="F1634" t="s">
        <v>1755</v>
      </c>
      <c r="G1634">
        <f t="shared" si="25"/>
        <v>-5023.1900000000023</v>
      </c>
    </row>
    <row r="1635" spans="1:7" x14ac:dyDescent="0.25">
      <c r="A1635" t="s">
        <v>29</v>
      </c>
      <c r="B1635">
        <v>16644.259999999998</v>
      </c>
      <c r="C1635">
        <v>18887.099999999999</v>
      </c>
      <c r="D1635" t="s">
        <v>107</v>
      </c>
      <c r="E1635" t="s">
        <v>120</v>
      </c>
      <c r="F1635" t="s">
        <v>1756</v>
      </c>
      <c r="G1635">
        <f t="shared" si="25"/>
        <v>2242.84</v>
      </c>
    </row>
    <row r="1636" spans="1:7" x14ac:dyDescent="0.25">
      <c r="A1636" t="s">
        <v>94</v>
      </c>
      <c r="B1636">
        <v>18752.88</v>
      </c>
      <c r="C1636">
        <v>10837.81</v>
      </c>
      <c r="D1636" t="s">
        <v>108</v>
      </c>
      <c r="E1636" t="s">
        <v>110</v>
      </c>
      <c r="F1636" t="s">
        <v>1757</v>
      </c>
      <c r="G1636">
        <f t="shared" si="25"/>
        <v>-7915.0700000000015</v>
      </c>
    </row>
    <row r="1637" spans="1:7" x14ac:dyDescent="0.25">
      <c r="A1637" t="s">
        <v>53</v>
      </c>
      <c r="B1637">
        <v>17390.89</v>
      </c>
      <c r="C1637">
        <v>8966.6</v>
      </c>
      <c r="D1637" t="s">
        <v>107</v>
      </c>
      <c r="E1637" t="s">
        <v>110</v>
      </c>
      <c r="F1637" t="s">
        <v>1758</v>
      </c>
      <c r="G1637">
        <f t="shared" si="25"/>
        <v>-8424.2899999999991</v>
      </c>
    </row>
    <row r="1638" spans="1:7" x14ac:dyDescent="0.25">
      <c r="A1638" t="s">
        <v>37</v>
      </c>
      <c r="B1638">
        <v>16089.12</v>
      </c>
      <c r="C1638">
        <v>10040.48</v>
      </c>
      <c r="D1638" t="s">
        <v>107</v>
      </c>
      <c r="E1638" t="s">
        <v>117</v>
      </c>
      <c r="F1638" t="s">
        <v>1759</v>
      </c>
      <c r="G1638">
        <f t="shared" si="25"/>
        <v>-6048.6400000000012</v>
      </c>
    </row>
    <row r="1639" spans="1:7" x14ac:dyDescent="0.25">
      <c r="A1639" t="s">
        <v>67</v>
      </c>
      <c r="B1639">
        <v>12442.34</v>
      </c>
      <c r="C1639">
        <v>13093.62</v>
      </c>
      <c r="D1639" t="s">
        <v>109</v>
      </c>
      <c r="E1639" t="s">
        <v>111</v>
      </c>
      <c r="F1639" t="s">
        <v>1760</v>
      </c>
      <c r="G1639">
        <f t="shared" si="25"/>
        <v>651.28000000000065</v>
      </c>
    </row>
    <row r="1640" spans="1:7" x14ac:dyDescent="0.25">
      <c r="A1640" t="s">
        <v>96</v>
      </c>
      <c r="B1640">
        <v>18041.509999999998</v>
      </c>
      <c r="C1640">
        <v>17581.5</v>
      </c>
      <c r="D1640" t="s">
        <v>106</v>
      </c>
      <c r="E1640" t="s">
        <v>116</v>
      </c>
      <c r="F1640" t="s">
        <v>1761</v>
      </c>
      <c r="G1640">
        <f t="shared" si="25"/>
        <v>-460.0099999999984</v>
      </c>
    </row>
    <row r="1641" spans="1:7" x14ac:dyDescent="0.25">
      <c r="A1641" t="s">
        <v>86</v>
      </c>
      <c r="B1641">
        <v>15476.7</v>
      </c>
      <c r="C1641">
        <v>18735.59</v>
      </c>
      <c r="D1641" t="s">
        <v>108</v>
      </c>
      <c r="E1641" t="s">
        <v>119</v>
      </c>
      <c r="F1641" t="s">
        <v>1762</v>
      </c>
      <c r="G1641">
        <f t="shared" si="25"/>
        <v>3258.8899999999994</v>
      </c>
    </row>
    <row r="1642" spans="1:7" x14ac:dyDescent="0.25">
      <c r="A1642" t="s">
        <v>47</v>
      </c>
      <c r="B1642">
        <v>16010.75</v>
      </c>
      <c r="C1642">
        <v>11288.97</v>
      </c>
      <c r="D1642" t="s">
        <v>107</v>
      </c>
      <c r="E1642" t="s">
        <v>110</v>
      </c>
      <c r="F1642" t="s">
        <v>1763</v>
      </c>
      <c r="G1642">
        <f t="shared" si="25"/>
        <v>-4721.7800000000007</v>
      </c>
    </row>
    <row r="1643" spans="1:7" x14ac:dyDescent="0.25">
      <c r="A1643" t="s">
        <v>61</v>
      </c>
      <c r="B1643">
        <v>12688.83</v>
      </c>
      <c r="C1643">
        <v>9149.99</v>
      </c>
      <c r="D1643" t="s">
        <v>108</v>
      </c>
      <c r="E1643" t="s">
        <v>119</v>
      </c>
      <c r="F1643" t="s">
        <v>1764</v>
      </c>
      <c r="G1643">
        <f t="shared" si="25"/>
        <v>-3538.84</v>
      </c>
    </row>
    <row r="1644" spans="1:7" x14ac:dyDescent="0.25">
      <c r="A1644" t="s">
        <v>92</v>
      </c>
      <c r="B1644">
        <v>12380.36</v>
      </c>
      <c r="C1644">
        <v>8788.4599999999991</v>
      </c>
      <c r="D1644" t="s">
        <v>109</v>
      </c>
      <c r="E1644" t="s">
        <v>118</v>
      </c>
      <c r="F1644" t="s">
        <v>1765</v>
      </c>
      <c r="G1644">
        <f t="shared" si="25"/>
        <v>-3591.9000000000015</v>
      </c>
    </row>
    <row r="1645" spans="1:7" x14ac:dyDescent="0.25">
      <c r="A1645" t="s">
        <v>22</v>
      </c>
      <c r="B1645">
        <v>6244.79</v>
      </c>
      <c r="C1645">
        <v>9930.75</v>
      </c>
      <c r="D1645" t="s">
        <v>107</v>
      </c>
      <c r="E1645" t="s">
        <v>116</v>
      </c>
      <c r="F1645" t="s">
        <v>1766</v>
      </c>
      <c r="G1645">
        <f t="shared" si="25"/>
        <v>3685.96</v>
      </c>
    </row>
    <row r="1646" spans="1:7" x14ac:dyDescent="0.25">
      <c r="A1646" t="s">
        <v>83</v>
      </c>
      <c r="B1646">
        <v>7216.6</v>
      </c>
      <c r="C1646">
        <v>13917.7</v>
      </c>
      <c r="D1646" t="s">
        <v>109</v>
      </c>
      <c r="E1646" t="s">
        <v>118</v>
      </c>
      <c r="F1646" t="s">
        <v>1767</v>
      </c>
      <c r="G1646">
        <f t="shared" si="25"/>
        <v>6701.1</v>
      </c>
    </row>
    <row r="1647" spans="1:7" x14ac:dyDescent="0.25">
      <c r="A1647" t="s">
        <v>65</v>
      </c>
      <c r="B1647">
        <v>9524.33</v>
      </c>
      <c r="C1647">
        <v>9723.2000000000007</v>
      </c>
      <c r="D1647" t="s">
        <v>108</v>
      </c>
      <c r="E1647" t="s">
        <v>110</v>
      </c>
      <c r="F1647" t="s">
        <v>1768</v>
      </c>
      <c r="G1647">
        <f t="shared" si="25"/>
        <v>198.8700000000008</v>
      </c>
    </row>
    <row r="1648" spans="1:7" x14ac:dyDescent="0.25">
      <c r="A1648" t="s">
        <v>103</v>
      </c>
      <c r="B1648">
        <v>11384.11</v>
      </c>
      <c r="C1648">
        <v>5389.23</v>
      </c>
      <c r="D1648" t="s">
        <v>109</v>
      </c>
      <c r="E1648" t="s">
        <v>116</v>
      </c>
      <c r="F1648" t="s">
        <v>1769</v>
      </c>
      <c r="G1648">
        <f t="shared" si="25"/>
        <v>-5994.880000000001</v>
      </c>
    </row>
    <row r="1649" spans="1:7" x14ac:dyDescent="0.25">
      <c r="A1649" t="s">
        <v>36</v>
      </c>
      <c r="B1649">
        <v>10177.73</v>
      </c>
      <c r="C1649">
        <v>15129.4</v>
      </c>
      <c r="D1649" t="s">
        <v>106</v>
      </c>
      <c r="E1649" t="s">
        <v>116</v>
      </c>
      <c r="F1649" t="s">
        <v>1770</v>
      </c>
      <c r="G1649">
        <f t="shared" si="25"/>
        <v>4951.67</v>
      </c>
    </row>
    <row r="1650" spans="1:7" x14ac:dyDescent="0.25">
      <c r="A1650" t="s">
        <v>95</v>
      </c>
      <c r="B1650">
        <v>16746.599999999999</v>
      </c>
      <c r="C1650">
        <v>8163.09</v>
      </c>
      <c r="D1650" t="s">
        <v>107</v>
      </c>
      <c r="E1650" t="s">
        <v>118</v>
      </c>
      <c r="F1650" t="s">
        <v>1771</v>
      </c>
      <c r="G1650">
        <f t="shared" si="25"/>
        <v>-8583.5099999999984</v>
      </c>
    </row>
    <row r="1651" spans="1:7" x14ac:dyDescent="0.25">
      <c r="A1651" t="s">
        <v>102</v>
      </c>
      <c r="B1651">
        <v>12702.42</v>
      </c>
      <c r="C1651">
        <v>13852.69</v>
      </c>
      <c r="D1651" t="s">
        <v>106</v>
      </c>
      <c r="E1651" t="s">
        <v>113</v>
      </c>
      <c r="F1651" t="s">
        <v>1772</v>
      </c>
      <c r="G1651">
        <f t="shared" si="25"/>
        <v>1150.2700000000004</v>
      </c>
    </row>
    <row r="1652" spans="1:7" x14ac:dyDescent="0.25">
      <c r="A1652" t="s">
        <v>37</v>
      </c>
      <c r="B1652">
        <v>10367.42</v>
      </c>
      <c r="C1652">
        <v>10208.620000000001</v>
      </c>
      <c r="D1652" t="s">
        <v>106</v>
      </c>
      <c r="E1652" t="s">
        <v>111</v>
      </c>
      <c r="F1652" t="s">
        <v>1773</v>
      </c>
      <c r="G1652">
        <f t="shared" si="25"/>
        <v>-158.79999999999927</v>
      </c>
    </row>
    <row r="1653" spans="1:7" x14ac:dyDescent="0.25">
      <c r="A1653" t="s">
        <v>79</v>
      </c>
      <c r="B1653">
        <v>17203.48</v>
      </c>
      <c r="C1653">
        <v>6238.8</v>
      </c>
      <c r="D1653" t="s">
        <v>109</v>
      </c>
      <c r="E1653" t="s">
        <v>114</v>
      </c>
      <c r="F1653" t="s">
        <v>1774</v>
      </c>
      <c r="G1653">
        <f t="shared" si="25"/>
        <v>-10964.68</v>
      </c>
    </row>
    <row r="1654" spans="1:7" x14ac:dyDescent="0.25">
      <c r="A1654" t="s">
        <v>91</v>
      </c>
      <c r="B1654">
        <v>10968.39</v>
      </c>
      <c r="C1654">
        <v>16800.490000000002</v>
      </c>
      <c r="D1654" t="s">
        <v>106</v>
      </c>
      <c r="E1654" t="s">
        <v>111</v>
      </c>
      <c r="F1654" t="s">
        <v>1775</v>
      </c>
      <c r="G1654">
        <f t="shared" si="25"/>
        <v>5832.1000000000022</v>
      </c>
    </row>
    <row r="1655" spans="1:7" x14ac:dyDescent="0.25">
      <c r="A1655" t="s">
        <v>53</v>
      </c>
      <c r="B1655">
        <v>10116.82</v>
      </c>
      <c r="C1655">
        <v>11974.28</v>
      </c>
      <c r="D1655" t="s">
        <v>107</v>
      </c>
      <c r="E1655" t="s">
        <v>112</v>
      </c>
      <c r="F1655" t="s">
        <v>1776</v>
      </c>
      <c r="G1655">
        <f t="shared" si="25"/>
        <v>1857.4600000000009</v>
      </c>
    </row>
    <row r="1656" spans="1:7" x14ac:dyDescent="0.25">
      <c r="A1656" t="s">
        <v>96</v>
      </c>
      <c r="B1656">
        <v>7384.95</v>
      </c>
      <c r="C1656">
        <v>8557.16</v>
      </c>
      <c r="D1656" t="s">
        <v>109</v>
      </c>
      <c r="E1656" t="s">
        <v>116</v>
      </c>
      <c r="F1656" t="s">
        <v>1777</v>
      </c>
      <c r="G1656">
        <f t="shared" si="25"/>
        <v>1172.21</v>
      </c>
    </row>
    <row r="1657" spans="1:7" x14ac:dyDescent="0.25">
      <c r="A1657" t="s">
        <v>102</v>
      </c>
      <c r="B1657">
        <v>15296.76</v>
      </c>
      <c r="C1657">
        <v>16605.560000000001</v>
      </c>
      <c r="D1657" t="s">
        <v>108</v>
      </c>
      <c r="E1657" t="s">
        <v>120</v>
      </c>
      <c r="F1657" t="s">
        <v>1778</v>
      </c>
      <c r="G1657">
        <f t="shared" si="25"/>
        <v>1308.8000000000011</v>
      </c>
    </row>
    <row r="1658" spans="1:7" x14ac:dyDescent="0.25">
      <c r="A1658" t="s">
        <v>97</v>
      </c>
      <c r="B1658">
        <v>5990.81</v>
      </c>
      <c r="C1658">
        <v>14588.99</v>
      </c>
      <c r="D1658" t="s">
        <v>106</v>
      </c>
      <c r="E1658" t="s">
        <v>114</v>
      </c>
      <c r="F1658" t="s">
        <v>1779</v>
      </c>
      <c r="G1658">
        <f t="shared" si="25"/>
        <v>8598.18</v>
      </c>
    </row>
    <row r="1659" spans="1:7" x14ac:dyDescent="0.25">
      <c r="A1659" t="s">
        <v>14</v>
      </c>
      <c r="B1659">
        <v>16860.259999999998</v>
      </c>
      <c r="C1659">
        <v>16726.400000000001</v>
      </c>
      <c r="D1659" t="s">
        <v>107</v>
      </c>
      <c r="E1659" t="s">
        <v>112</v>
      </c>
      <c r="F1659" t="s">
        <v>1780</v>
      </c>
      <c r="G1659">
        <f t="shared" si="25"/>
        <v>-133.85999999999694</v>
      </c>
    </row>
    <row r="1660" spans="1:7" x14ac:dyDescent="0.25">
      <c r="A1660" t="s">
        <v>18</v>
      </c>
      <c r="B1660">
        <v>9775.42</v>
      </c>
      <c r="C1660">
        <v>15141.48</v>
      </c>
      <c r="D1660" t="s">
        <v>109</v>
      </c>
      <c r="E1660" t="s">
        <v>117</v>
      </c>
      <c r="F1660" t="s">
        <v>1781</v>
      </c>
      <c r="G1660">
        <f t="shared" si="25"/>
        <v>5366.0599999999995</v>
      </c>
    </row>
    <row r="1661" spans="1:7" x14ac:dyDescent="0.25">
      <c r="A1661" t="s">
        <v>67</v>
      </c>
      <c r="B1661">
        <v>16314.51</v>
      </c>
      <c r="C1661">
        <v>5439.3</v>
      </c>
      <c r="D1661" t="s">
        <v>108</v>
      </c>
      <c r="E1661" t="s">
        <v>120</v>
      </c>
      <c r="F1661" t="s">
        <v>1782</v>
      </c>
      <c r="G1661">
        <f t="shared" si="25"/>
        <v>-10875.21</v>
      </c>
    </row>
    <row r="1662" spans="1:7" x14ac:dyDescent="0.25">
      <c r="A1662" t="s">
        <v>105</v>
      </c>
      <c r="B1662">
        <v>5882.56</v>
      </c>
      <c r="C1662">
        <v>14597.52</v>
      </c>
      <c r="D1662" t="s">
        <v>109</v>
      </c>
      <c r="E1662" t="s">
        <v>120</v>
      </c>
      <c r="F1662" t="s">
        <v>1783</v>
      </c>
      <c r="G1662">
        <f t="shared" si="25"/>
        <v>8714.9599999999991</v>
      </c>
    </row>
    <row r="1663" spans="1:7" x14ac:dyDescent="0.25">
      <c r="A1663" t="s">
        <v>87</v>
      </c>
      <c r="B1663">
        <v>13701.15</v>
      </c>
      <c r="C1663">
        <v>15355.62</v>
      </c>
      <c r="D1663" t="s">
        <v>107</v>
      </c>
      <c r="E1663" t="s">
        <v>112</v>
      </c>
      <c r="F1663" t="s">
        <v>1784</v>
      </c>
      <c r="G1663">
        <f t="shared" si="25"/>
        <v>1654.4700000000012</v>
      </c>
    </row>
    <row r="1664" spans="1:7" x14ac:dyDescent="0.25">
      <c r="A1664" t="s">
        <v>43</v>
      </c>
      <c r="B1664">
        <v>7025.28</v>
      </c>
      <c r="C1664">
        <v>8241.98</v>
      </c>
      <c r="D1664" t="s">
        <v>109</v>
      </c>
      <c r="E1664" t="s">
        <v>116</v>
      </c>
      <c r="F1664" t="s">
        <v>1785</v>
      </c>
      <c r="G1664">
        <f t="shared" si="25"/>
        <v>1216.6999999999998</v>
      </c>
    </row>
    <row r="1665" spans="1:7" x14ac:dyDescent="0.25">
      <c r="A1665" t="s">
        <v>31</v>
      </c>
      <c r="B1665">
        <v>17951.09</v>
      </c>
      <c r="C1665">
        <v>13123.33</v>
      </c>
      <c r="D1665" t="s">
        <v>109</v>
      </c>
      <c r="E1665" t="s">
        <v>122</v>
      </c>
      <c r="F1665" t="s">
        <v>1786</v>
      </c>
      <c r="G1665">
        <f t="shared" si="25"/>
        <v>-4827.76</v>
      </c>
    </row>
    <row r="1666" spans="1:7" x14ac:dyDescent="0.25">
      <c r="A1666" t="s">
        <v>25</v>
      </c>
      <c r="B1666">
        <v>5164.3100000000004</v>
      </c>
      <c r="C1666">
        <v>13429.27</v>
      </c>
      <c r="D1666" t="s">
        <v>107</v>
      </c>
      <c r="E1666" t="s">
        <v>122</v>
      </c>
      <c r="F1666" t="s">
        <v>1787</v>
      </c>
      <c r="G1666">
        <f t="shared" ref="G1666:G1729" si="26">C1666-B1666</f>
        <v>8264.9599999999991</v>
      </c>
    </row>
    <row r="1667" spans="1:7" x14ac:dyDescent="0.25">
      <c r="A1667" t="s">
        <v>16</v>
      </c>
      <c r="B1667">
        <v>10340.14</v>
      </c>
      <c r="C1667">
        <v>16407.580000000002</v>
      </c>
      <c r="D1667" t="s">
        <v>107</v>
      </c>
      <c r="E1667" t="s">
        <v>116</v>
      </c>
      <c r="F1667" t="s">
        <v>1788</v>
      </c>
      <c r="G1667">
        <f t="shared" si="26"/>
        <v>6067.4400000000023</v>
      </c>
    </row>
    <row r="1668" spans="1:7" x14ac:dyDescent="0.25">
      <c r="A1668" t="s">
        <v>94</v>
      </c>
      <c r="B1668">
        <v>13183.53</v>
      </c>
      <c r="C1668">
        <v>18707.990000000002</v>
      </c>
      <c r="D1668" t="s">
        <v>107</v>
      </c>
      <c r="E1668" t="s">
        <v>117</v>
      </c>
      <c r="F1668" t="s">
        <v>1789</v>
      </c>
      <c r="G1668">
        <f t="shared" si="26"/>
        <v>5524.4600000000009</v>
      </c>
    </row>
    <row r="1669" spans="1:7" x14ac:dyDescent="0.25">
      <c r="A1669" t="s">
        <v>101</v>
      </c>
      <c r="B1669">
        <v>13235.54</v>
      </c>
      <c r="C1669">
        <v>8417.07</v>
      </c>
      <c r="D1669" t="s">
        <v>106</v>
      </c>
      <c r="E1669" t="s">
        <v>121</v>
      </c>
      <c r="F1669" t="s">
        <v>1790</v>
      </c>
      <c r="G1669">
        <f t="shared" si="26"/>
        <v>-4818.4700000000012</v>
      </c>
    </row>
    <row r="1670" spans="1:7" x14ac:dyDescent="0.25">
      <c r="A1670" t="s">
        <v>32</v>
      </c>
      <c r="B1670">
        <v>8522.01</v>
      </c>
      <c r="C1670">
        <v>12439.4</v>
      </c>
      <c r="D1670" t="s">
        <v>107</v>
      </c>
      <c r="E1670" t="s">
        <v>111</v>
      </c>
      <c r="F1670" t="s">
        <v>1791</v>
      </c>
      <c r="G1670">
        <f t="shared" si="26"/>
        <v>3917.3899999999994</v>
      </c>
    </row>
    <row r="1671" spans="1:7" x14ac:dyDescent="0.25">
      <c r="A1671" t="s">
        <v>13</v>
      </c>
      <c r="B1671">
        <v>15282.87</v>
      </c>
      <c r="C1671">
        <v>9734.9699999999993</v>
      </c>
      <c r="D1671" t="s">
        <v>108</v>
      </c>
      <c r="E1671" t="s">
        <v>112</v>
      </c>
      <c r="F1671" t="s">
        <v>1792</v>
      </c>
      <c r="G1671">
        <f t="shared" si="26"/>
        <v>-5547.9000000000015</v>
      </c>
    </row>
    <row r="1672" spans="1:7" x14ac:dyDescent="0.25">
      <c r="A1672" t="s">
        <v>104</v>
      </c>
      <c r="B1672">
        <v>17638.72</v>
      </c>
      <c r="C1672">
        <v>19260.63</v>
      </c>
      <c r="D1672" t="s">
        <v>107</v>
      </c>
      <c r="E1672" t="s">
        <v>117</v>
      </c>
      <c r="F1672" t="s">
        <v>1793</v>
      </c>
      <c r="G1672">
        <f t="shared" si="26"/>
        <v>1621.9099999999999</v>
      </c>
    </row>
    <row r="1673" spans="1:7" x14ac:dyDescent="0.25">
      <c r="A1673" t="s">
        <v>45</v>
      </c>
      <c r="B1673">
        <v>17828.97</v>
      </c>
      <c r="C1673">
        <v>14326</v>
      </c>
      <c r="D1673" t="s">
        <v>109</v>
      </c>
      <c r="E1673" t="s">
        <v>122</v>
      </c>
      <c r="F1673" t="s">
        <v>1794</v>
      </c>
      <c r="G1673">
        <f t="shared" si="26"/>
        <v>-3502.9700000000012</v>
      </c>
    </row>
    <row r="1674" spans="1:7" x14ac:dyDescent="0.25">
      <c r="A1674" t="s">
        <v>18</v>
      </c>
      <c r="B1674">
        <v>17168.25</v>
      </c>
      <c r="C1674">
        <v>13645.61</v>
      </c>
      <c r="D1674" t="s">
        <v>109</v>
      </c>
      <c r="E1674" t="s">
        <v>113</v>
      </c>
      <c r="F1674" t="s">
        <v>1795</v>
      </c>
      <c r="G1674">
        <f t="shared" si="26"/>
        <v>-3522.6399999999994</v>
      </c>
    </row>
    <row r="1675" spans="1:7" x14ac:dyDescent="0.25">
      <c r="A1675" t="s">
        <v>72</v>
      </c>
      <c r="B1675">
        <v>6489.4</v>
      </c>
      <c r="C1675">
        <v>9186.08</v>
      </c>
      <c r="D1675" t="s">
        <v>107</v>
      </c>
      <c r="E1675" t="s">
        <v>112</v>
      </c>
      <c r="F1675" t="s">
        <v>1796</v>
      </c>
      <c r="G1675">
        <f t="shared" si="26"/>
        <v>2696.6800000000003</v>
      </c>
    </row>
    <row r="1676" spans="1:7" x14ac:dyDescent="0.25">
      <c r="A1676" t="s">
        <v>57</v>
      </c>
      <c r="B1676">
        <v>16477.16</v>
      </c>
      <c r="C1676">
        <v>17299.7</v>
      </c>
      <c r="D1676" t="s">
        <v>109</v>
      </c>
      <c r="E1676" t="s">
        <v>119</v>
      </c>
      <c r="F1676" t="s">
        <v>1797</v>
      </c>
      <c r="G1676">
        <f t="shared" si="26"/>
        <v>822.54000000000087</v>
      </c>
    </row>
    <row r="1677" spans="1:7" x14ac:dyDescent="0.25">
      <c r="A1677" t="s">
        <v>29</v>
      </c>
      <c r="B1677">
        <v>18705.68</v>
      </c>
      <c r="C1677">
        <v>19191.400000000001</v>
      </c>
      <c r="D1677" t="s">
        <v>109</v>
      </c>
      <c r="E1677" t="s">
        <v>116</v>
      </c>
      <c r="F1677" t="s">
        <v>1798</v>
      </c>
      <c r="G1677">
        <f t="shared" si="26"/>
        <v>485.72000000000116</v>
      </c>
    </row>
    <row r="1678" spans="1:7" x14ac:dyDescent="0.25">
      <c r="A1678" t="s">
        <v>6</v>
      </c>
      <c r="B1678">
        <v>14579.51</v>
      </c>
      <c r="C1678">
        <v>10076.59</v>
      </c>
      <c r="D1678" t="s">
        <v>109</v>
      </c>
      <c r="E1678" t="s">
        <v>119</v>
      </c>
      <c r="F1678" t="s">
        <v>1799</v>
      </c>
      <c r="G1678">
        <f t="shared" si="26"/>
        <v>-4502.92</v>
      </c>
    </row>
    <row r="1679" spans="1:7" x14ac:dyDescent="0.25">
      <c r="A1679" t="s">
        <v>102</v>
      </c>
      <c r="B1679">
        <v>13138.8</v>
      </c>
      <c r="C1679">
        <v>9626.43</v>
      </c>
      <c r="D1679" t="s">
        <v>109</v>
      </c>
      <c r="E1679" t="s">
        <v>117</v>
      </c>
      <c r="F1679" t="s">
        <v>1800</v>
      </c>
      <c r="G1679">
        <f t="shared" si="26"/>
        <v>-3512.369999999999</v>
      </c>
    </row>
    <row r="1680" spans="1:7" x14ac:dyDescent="0.25">
      <c r="A1680" t="s">
        <v>104</v>
      </c>
      <c r="B1680">
        <v>16056.56</v>
      </c>
      <c r="C1680">
        <v>14146.63</v>
      </c>
      <c r="D1680" t="s">
        <v>107</v>
      </c>
      <c r="E1680" t="s">
        <v>115</v>
      </c>
      <c r="F1680" t="s">
        <v>1801</v>
      </c>
      <c r="G1680">
        <f t="shared" si="26"/>
        <v>-1909.9300000000003</v>
      </c>
    </row>
    <row r="1681" spans="1:7" x14ac:dyDescent="0.25">
      <c r="A1681" t="s">
        <v>28</v>
      </c>
      <c r="B1681">
        <v>13564.47</v>
      </c>
      <c r="C1681">
        <v>19659.18</v>
      </c>
      <c r="D1681" t="s">
        <v>109</v>
      </c>
      <c r="E1681" t="s">
        <v>116</v>
      </c>
      <c r="F1681" t="s">
        <v>1802</v>
      </c>
      <c r="G1681">
        <f t="shared" si="26"/>
        <v>6094.7100000000009</v>
      </c>
    </row>
    <row r="1682" spans="1:7" x14ac:dyDescent="0.25">
      <c r="A1682" t="s">
        <v>28</v>
      </c>
      <c r="B1682">
        <v>10728.63</v>
      </c>
      <c r="C1682">
        <v>7333.97</v>
      </c>
      <c r="D1682" t="s">
        <v>108</v>
      </c>
      <c r="E1682" t="s">
        <v>111</v>
      </c>
      <c r="F1682" t="s">
        <v>1803</v>
      </c>
      <c r="G1682">
        <f t="shared" si="26"/>
        <v>-3394.6599999999989</v>
      </c>
    </row>
    <row r="1683" spans="1:7" x14ac:dyDescent="0.25">
      <c r="A1683" t="s">
        <v>21</v>
      </c>
      <c r="B1683">
        <v>9083.27</v>
      </c>
      <c r="C1683">
        <v>8002.89</v>
      </c>
      <c r="D1683" t="s">
        <v>108</v>
      </c>
      <c r="E1683" t="s">
        <v>121</v>
      </c>
      <c r="F1683" t="s">
        <v>1804</v>
      </c>
      <c r="G1683">
        <f t="shared" si="26"/>
        <v>-1080.3800000000001</v>
      </c>
    </row>
    <row r="1684" spans="1:7" x14ac:dyDescent="0.25">
      <c r="A1684" t="s">
        <v>41</v>
      </c>
      <c r="B1684">
        <v>19324.98</v>
      </c>
      <c r="C1684">
        <v>15528.77</v>
      </c>
      <c r="D1684" t="s">
        <v>107</v>
      </c>
      <c r="E1684" t="s">
        <v>120</v>
      </c>
      <c r="F1684" t="s">
        <v>1805</v>
      </c>
      <c r="G1684">
        <f t="shared" si="26"/>
        <v>-3796.2099999999991</v>
      </c>
    </row>
    <row r="1685" spans="1:7" x14ac:dyDescent="0.25">
      <c r="A1685" t="s">
        <v>31</v>
      </c>
      <c r="B1685">
        <v>9327.23</v>
      </c>
      <c r="C1685">
        <v>14082.69</v>
      </c>
      <c r="D1685" t="s">
        <v>106</v>
      </c>
      <c r="E1685" t="s">
        <v>110</v>
      </c>
      <c r="F1685" t="s">
        <v>1806</v>
      </c>
      <c r="G1685">
        <f t="shared" si="26"/>
        <v>4755.4600000000009</v>
      </c>
    </row>
    <row r="1686" spans="1:7" x14ac:dyDescent="0.25">
      <c r="A1686" t="s">
        <v>11</v>
      </c>
      <c r="B1686">
        <v>9500.31</v>
      </c>
      <c r="C1686">
        <v>6038.81</v>
      </c>
      <c r="D1686" t="s">
        <v>107</v>
      </c>
      <c r="E1686" t="s">
        <v>115</v>
      </c>
      <c r="F1686" t="s">
        <v>1807</v>
      </c>
      <c r="G1686">
        <f t="shared" si="26"/>
        <v>-3461.4999999999991</v>
      </c>
    </row>
    <row r="1687" spans="1:7" x14ac:dyDescent="0.25">
      <c r="A1687" t="s">
        <v>85</v>
      </c>
      <c r="B1687">
        <v>12818.28</v>
      </c>
      <c r="C1687">
        <v>7597.51</v>
      </c>
      <c r="D1687" t="s">
        <v>107</v>
      </c>
      <c r="E1687" t="s">
        <v>114</v>
      </c>
      <c r="F1687" t="s">
        <v>1808</v>
      </c>
      <c r="G1687">
        <f t="shared" si="26"/>
        <v>-5220.7700000000004</v>
      </c>
    </row>
    <row r="1688" spans="1:7" x14ac:dyDescent="0.25">
      <c r="A1688" t="s">
        <v>35</v>
      </c>
      <c r="B1688">
        <v>19229.75</v>
      </c>
      <c r="C1688">
        <v>14057.9</v>
      </c>
      <c r="D1688" t="s">
        <v>107</v>
      </c>
      <c r="E1688" t="s">
        <v>112</v>
      </c>
      <c r="F1688" t="s">
        <v>1809</v>
      </c>
      <c r="G1688">
        <f t="shared" si="26"/>
        <v>-5171.8500000000004</v>
      </c>
    </row>
    <row r="1689" spans="1:7" x14ac:dyDescent="0.25">
      <c r="A1689" t="s">
        <v>99</v>
      </c>
      <c r="B1689">
        <v>7790.56</v>
      </c>
      <c r="C1689">
        <v>7001.82</v>
      </c>
      <c r="D1689" t="s">
        <v>109</v>
      </c>
      <c r="E1689" t="s">
        <v>112</v>
      </c>
      <c r="F1689" t="s">
        <v>1810</v>
      </c>
      <c r="G1689">
        <f t="shared" si="26"/>
        <v>-788.74000000000069</v>
      </c>
    </row>
    <row r="1690" spans="1:7" x14ac:dyDescent="0.25">
      <c r="A1690" t="s">
        <v>64</v>
      </c>
      <c r="B1690">
        <v>7394.71</v>
      </c>
      <c r="C1690">
        <v>5251.52</v>
      </c>
      <c r="D1690" t="s">
        <v>109</v>
      </c>
      <c r="E1690" t="s">
        <v>118</v>
      </c>
      <c r="F1690" t="s">
        <v>1811</v>
      </c>
      <c r="G1690">
        <f t="shared" si="26"/>
        <v>-2143.1899999999996</v>
      </c>
    </row>
    <row r="1691" spans="1:7" x14ac:dyDescent="0.25">
      <c r="A1691" t="s">
        <v>81</v>
      </c>
      <c r="B1691">
        <v>8514.7800000000007</v>
      </c>
      <c r="C1691">
        <v>15844.98</v>
      </c>
      <c r="D1691" t="s">
        <v>108</v>
      </c>
      <c r="E1691" t="s">
        <v>116</v>
      </c>
      <c r="F1691" t="s">
        <v>1812</v>
      </c>
      <c r="G1691">
        <f t="shared" si="26"/>
        <v>7330.1999999999989</v>
      </c>
    </row>
    <row r="1692" spans="1:7" x14ac:dyDescent="0.25">
      <c r="A1692" t="s">
        <v>29</v>
      </c>
      <c r="B1692">
        <v>13080.9</v>
      </c>
      <c r="C1692">
        <v>8573.77</v>
      </c>
      <c r="D1692" t="s">
        <v>107</v>
      </c>
      <c r="E1692" t="s">
        <v>122</v>
      </c>
      <c r="F1692" t="s">
        <v>1813</v>
      </c>
      <c r="G1692">
        <f t="shared" si="26"/>
        <v>-4507.1299999999992</v>
      </c>
    </row>
    <row r="1693" spans="1:7" x14ac:dyDescent="0.25">
      <c r="A1693" t="s">
        <v>61</v>
      </c>
      <c r="B1693">
        <v>8892.94</v>
      </c>
      <c r="C1693">
        <v>13400.11</v>
      </c>
      <c r="D1693" t="s">
        <v>108</v>
      </c>
      <c r="E1693" t="s">
        <v>118</v>
      </c>
      <c r="F1693" t="s">
        <v>1814</v>
      </c>
      <c r="G1693">
        <f t="shared" si="26"/>
        <v>4507.17</v>
      </c>
    </row>
    <row r="1694" spans="1:7" x14ac:dyDescent="0.25">
      <c r="A1694" t="s">
        <v>46</v>
      </c>
      <c r="B1694">
        <v>14715.07</v>
      </c>
      <c r="C1694">
        <v>15423.23</v>
      </c>
      <c r="D1694" t="s">
        <v>106</v>
      </c>
      <c r="E1694" t="s">
        <v>119</v>
      </c>
      <c r="F1694" t="s">
        <v>1815</v>
      </c>
      <c r="G1694">
        <f t="shared" si="26"/>
        <v>708.15999999999985</v>
      </c>
    </row>
    <row r="1695" spans="1:7" x14ac:dyDescent="0.25">
      <c r="A1695" t="s">
        <v>97</v>
      </c>
      <c r="B1695">
        <v>18366.63</v>
      </c>
      <c r="C1695">
        <v>19429.82</v>
      </c>
      <c r="D1695" t="s">
        <v>109</v>
      </c>
      <c r="E1695" t="s">
        <v>117</v>
      </c>
      <c r="F1695" t="s">
        <v>1816</v>
      </c>
      <c r="G1695">
        <f t="shared" si="26"/>
        <v>1063.1899999999987</v>
      </c>
    </row>
    <row r="1696" spans="1:7" x14ac:dyDescent="0.25">
      <c r="A1696" t="s">
        <v>82</v>
      </c>
      <c r="B1696">
        <v>11687.42</v>
      </c>
      <c r="C1696">
        <v>15365.13</v>
      </c>
      <c r="D1696" t="s">
        <v>109</v>
      </c>
      <c r="E1696" t="s">
        <v>111</v>
      </c>
      <c r="F1696" t="s">
        <v>1817</v>
      </c>
      <c r="G1696">
        <f t="shared" si="26"/>
        <v>3677.7099999999991</v>
      </c>
    </row>
    <row r="1697" spans="1:7" x14ac:dyDescent="0.25">
      <c r="A1697" t="s">
        <v>22</v>
      </c>
      <c r="B1697">
        <v>10574.17</v>
      </c>
      <c r="C1697">
        <v>11444.63</v>
      </c>
      <c r="D1697" t="s">
        <v>106</v>
      </c>
      <c r="E1697" t="s">
        <v>116</v>
      </c>
      <c r="F1697" t="s">
        <v>1818</v>
      </c>
      <c r="G1697">
        <f t="shared" si="26"/>
        <v>870.45999999999913</v>
      </c>
    </row>
    <row r="1698" spans="1:7" x14ac:dyDescent="0.25">
      <c r="A1698" t="s">
        <v>84</v>
      </c>
      <c r="B1698">
        <v>19959.34</v>
      </c>
      <c r="C1698">
        <v>7461.98</v>
      </c>
      <c r="D1698" t="s">
        <v>109</v>
      </c>
      <c r="E1698" t="s">
        <v>110</v>
      </c>
      <c r="F1698" t="s">
        <v>1819</v>
      </c>
      <c r="G1698">
        <f t="shared" si="26"/>
        <v>-12497.36</v>
      </c>
    </row>
    <row r="1699" spans="1:7" x14ac:dyDescent="0.25">
      <c r="A1699" t="s">
        <v>37</v>
      </c>
      <c r="B1699">
        <v>7175.26</v>
      </c>
      <c r="C1699">
        <v>17114.88</v>
      </c>
      <c r="D1699" t="s">
        <v>109</v>
      </c>
      <c r="E1699" t="s">
        <v>115</v>
      </c>
      <c r="F1699" t="s">
        <v>1820</v>
      </c>
      <c r="G1699">
        <f t="shared" si="26"/>
        <v>9939.6200000000008</v>
      </c>
    </row>
    <row r="1700" spans="1:7" x14ac:dyDescent="0.25">
      <c r="A1700" t="s">
        <v>17</v>
      </c>
      <c r="B1700">
        <v>9515.84</v>
      </c>
      <c r="C1700">
        <v>14580.48</v>
      </c>
      <c r="D1700" t="s">
        <v>108</v>
      </c>
      <c r="E1700" t="s">
        <v>115</v>
      </c>
      <c r="F1700" t="s">
        <v>1821</v>
      </c>
      <c r="G1700">
        <f t="shared" si="26"/>
        <v>5064.6399999999994</v>
      </c>
    </row>
    <row r="1701" spans="1:7" x14ac:dyDescent="0.25">
      <c r="A1701" t="s">
        <v>77</v>
      </c>
      <c r="B1701">
        <v>8034.37</v>
      </c>
      <c r="C1701">
        <v>15958.36</v>
      </c>
      <c r="D1701" t="s">
        <v>109</v>
      </c>
      <c r="E1701" t="s">
        <v>116</v>
      </c>
      <c r="F1701" t="s">
        <v>1822</v>
      </c>
      <c r="G1701">
        <f t="shared" si="26"/>
        <v>7923.9900000000007</v>
      </c>
    </row>
    <row r="1702" spans="1:7" x14ac:dyDescent="0.25">
      <c r="A1702" t="s">
        <v>98</v>
      </c>
      <c r="B1702">
        <v>13295.63</v>
      </c>
      <c r="C1702">
        <v>18308.22</v>
      </c>
      <c r="D1702" t="s">
        <v>108</v>
      </c>
      <c r="E1702" t="s">
        <v>114</v>
      </c>
      <c r="F1702" t="s">
        <v>1823</v>
      </c>
      <c r="G1702">
        <f t="shared" si="26"/>
        <v>5012.590000000002</v>
      </c>
    </row>
    <row r="1703" spans="1:7" x14ac:dyDescent="0.25">
      <c r="A1703" t="s">
        <v>73</v>
      </c>
      <c r="B1703">
        <v>9374.31</v>
      </c>
      <c r="C1703">
        <v>12248.43</v>
      </c>
      <c r="D1703" t="s">
        <v>108</v>
      </c>
      <c r="E1703" t="s">
        <v>120</v>
      </c>
      <c r="F1703" t="s">
        <v>1824</v>
      </c>
      <c r="G1703">
        <f t="shared" si="26"/>
        <v>2874.1200000000008</v>
      </c>
    </row>
    <row r="1704" spans="1:7" x14ac:dyDescent="0.25">
      <c r="A1704" t="s">
        <v>92</v>
      </c>
      <c r="B1704">
        <v>13820.61</v>
      </c>
      <c r="C1704">
        <v>8671.73</v>
      </c>
      <c r="D1704" t="s">
        <v>108</v>
      </c>
      <c r="E1704" t="s">
        <v>114</v>
      </c>
      <c r="F1704" t="s">
        <v>1825</v>
      </c>
      <c r="G1704">
        <f t="shared" si="26"/>
        <v>-5148.880000000001</v>
      </c>
    </row>
    <row r="1705" spans="1:7" x14ac:dyDescent="0.25">
      <c r="A1705" t="s">
        <v>75</v>
      </c>
      <c r="B1705">
        <v>6898.95</v>
      </c>
      <c r="C1705">
        <v>19302.509999999998</v>
      </c>
      <c r="D1705" t="s">
        <v>109</v>
      </c>
      <c r="E1705" t="s">
        <v>119</v>
      </c>
      <c r="F1705" t="s">
        <v>1826</v>
      </c>
      <c r="G1705">
        <f t="shared" si="26"/>
        <v>12403.559999999998</v>
      </c>
    </row>
    <row r="1706" spans="1:7" x14ac:dyDescent="0.25">
      <c r="A1706" t="s">
        <v>36</v>
      </c>
      <c r="B1706">
        <v>8648.9</v>
      </c>
      <c r="C1706">
        <v>14447.64</v>
      </c>
      <c r="D1706" t="s">
        <v>107</v>
      </c>
      <c r="E1706" t="s">
        <v>115</v>
      </c>
      <c r="F1706" t="s">
        <v>1827</v>
      </c>
      <c r="G1706">
        <f t="shared" si="26"/>
        <v>5798.74</v>
      </c>
    </row>
    <row r="1707" spans="1:7" x14ac:dyDescent="0.25">
      <c r="A1707" t="s">
        <v>101</v>
      </c>
      <c r="B1707">
        <v>17646.669999999998</v>
      </c>
      <c r="C1707">
        <v>10566.28</v>
      </c>
      <c r="D1707" t="s">
        <v>106</v>
      </c>
      <c r="E1707" t="s">
        <v>112</v>
      </c>
      <c r="F1707" t="s">
        <v>1828</v>
      </c>
      <c r="G1707">
        <f t="shared" si="26"/>
        <v>-7080.3899999999976</v>
      </c>
    </row>
    <row r="1708" spans="1:7" x14ac:dyDescent="0.25">
      <c r="A1708" t="s">
        <v>17</v>
      </c>
      <c r="B1708">
        <v>12779.02</v>
      </c>
      <c r="C1708">
        <v>14116.54</v>
      </c>
      <c r="D1708" t="s">
        <v>106</v>
      </c>
      <c r="E1708" t="s">
        <v>115</v>
      </c>
      <c r="F1708" t="s">
        <v>1829</v>
      </c>
      <c r="G1708">
        <f t="shared" si="26"/>
        <v>1337.5200000000004</v>
      </c>
    </row>
    <row r="1709" spans="1:7" x14ac:dyDescent="0.25">
      <c r="A1709" t="s">
        <v>37</v>
      </c>
      <c r="B1709">
        <v>16275.03</v>
      </c>
      <c r="C1709">
        <v>5932.02</v>
      </c>
      <c r="D1709" t="s">
        <v>108</v>
      </c>
      <c r="E1709" t="s">
        <v>120</v>
      </c>
      <c r="F1709" t="s">
        <v>1830</v>
      </c>
      <c r="G1709">
        <f t="shared" si="26"/>
        <v>-10343.01</v>
      </c>
    </row>
    <row r="1710" spans="1:7" x14ac:dyDescent="0.25">
      <c r="A1710" t="s">
        <v>22</v>
      </c>
      <c r="B1710">
        <v>13080.31</v>
      </c>
      <c r="C1710">
        <v>10247.34</v>
      </c>
      <c r="D1710" t="s">
        <v>109</v>
      </c>
      <c r="E1710" t="s">
        <v>120</v>
      </c>
      <c r="F1710" t="s">
        <v>1831</v>
      </c>
      <c r="G1710">
        <f t="shared" si="26"/>
        <v>-2832.9699999999993</v>
      </c>
    </row>
    <row r="1711" spans="1:7" x14ac:dyDescent="0.25">
      <c r="A1711" t="s">
        <v>75</v>
      </c>
      <c r="B1711">
        <v>19413.95</v>
      </c>
      <c r="C1711">
        <v>17346.5</v>
      </c>
      <c r="D1711" t="s">
        <v>108</v>
      </c>
      <c r="E1711" t="s">
        <v>115</v>
      </c>
      <c r="F1711" t="s">
        <v>1832</v>
      </c>
      <c r="G1711">
        <f t="shared" si="26"/>
        <v>-2067.4500000000007</v>
      </c>
    </row>
    <row r="1712" spans="1:7" x14ac:dyDescent="0.25">
      <c r="A1712" t="s">
        <v>6</v>
      </c>
      <c r="B1712">
        <v>12982.97</v>
      </c>
      <c r="C1712">
        <v>7029.52</v>
      </c>
      <c r="D1712" t="s">
        <v>109</v>
      </c>
      <c r="E1712" t="s">
        <v>115</v>
      </c>
      <c r="F1712" t="s">
        <v>1833</v>
      </c>
      <c r="G1712">
        <f t="shared" si="26"/>
        <v>-5953.4499999999989</v>
      </c>
    </row>
    <row r="1713" spans="1:7" x14ac:dyDescent="0.25">
      <c r="A1713" t="s">
        <v>105</v>
      </c>
      <c r="B1713">
        <v>14427.82</v>
      </c>
      <c r="C1713">
        <v>10211.4</v>
      </c>
      <c r="D1713" t="s">
        <v>107</v>
      </c>
      <c r="E1713" t="s">
        <v>119</v>
      </c>
      <c r="F1713" t="s">
        <v>1834</v>
      </c>
      <c r="G1713">
        <f t="shared" si="26"/>
        <v>-4216.42</v>
      </c>
    </row>
    <row r="1714" spans="1:7" x14ac:dyDescent="0.25">
      <c r="A1714" t="s">
        <v>105</v>
      </c>
      <c r="B1714">
        <v>5610.03</v>
      </c>
      <c r="C1714">
        <v>14346.61</v>
      </c>
      <c r="D1714" t="s">
        <v>109</v>
      </c>
      <c r="E1714" t="s">
        <v>119</v>
      </c>
      <c r="F1714" t="s">
        <v>1835</v>
      </c>
      <c r="G1714">
        <f t="shared" si="26"/>
        <v>8736.5800000000017</v>
      </c>
    </row>
    <row r="1715" spans="1:7" x14ac:dyDescent="0.25">
      <c r="A1715" t="s">
        <v>67</v>
      </c>
      <c r="B1715">
        <v>14699.69</v>
      </c>
      <c r="C1715">
        <v>13462.18</v>
      </c>
      <c r="D1715" t="s">
        <v>106</v>
      </c>
      <c r="E1715" t="s">
        <v>121</v>
      </c>
      <c r="F1715" t="s">
        <v>1836</v>
      </c>
      <c r="G1715">
        <f t="shared" si="26"/>
        <v>-1237.5100000000002</v>
      </c>
    </row>
    <row r="1716" spans="1:7" x14ac:dyDescent="0.25">
      <c r="A1716" t="s">
        <v>26</v>
      </c>
      <c r="B1716">
        <v>10498.81</v>
      </c>
      <c r="C1716">
        <v>10074.93</v>
      </c>
      <c r="D1716" t="s">
        <v>106</v>
      </c>
      <c r="E1716" t="s">
        <v>112</v>
      </c>
      <c r="F1716" t="s">
        <v>1837</v>
      </c>
      <c r="G1716">
        <f t="shared" si="26"/>
        <v>-423.8799999999992</v>
      </c>
    </row>
    <row r="1717" spans="1:7" x14ac:dyDescent="0.25">
      <c r="A1717" t="s">
        <v>87</v>
      </c>
      <c r="B1717">
        <v>11582.24</v>
      </c>
      <c r="C1717">
        <v>5884.63</v>
      </c>
      <c r="D1717" t="s">
        <v>109</v>
      </c>
      <c r="E1717" t="s">
        <v>113</v>
      </c>
      <c r="F1717" t="s">
        <v>1838</v>
      </c>
      <c r="G1717">
        <f t="shared" si="26"/>
        <v>-5697.61</v>
      </c>
    </row>
    <row r="1718" spans="1:7" x14ac:dyDescent="0.25">
      <c r="A1718" t="s">
        <v>26</v>
      </c>
      <c r="B1718">
        <v>14523.3</v>
      </c>
      <c r="C1718">
        <v>19161.900000000001</v>
      </c>
      <c r="D1718" t="s">
        <v>107</v>
      </c>
      <c r="E1718" t="s">
        <v>119</v>
      </c>
      <c r="F1718" t="s">
        <v>1839</v>
      </c>
      <c r="G1718">
        <f t="shared" si="26"/>
        <v>4638.6000000000022</v>
      </c>
    </row>
    <row r="1719" spans="1:7" x14ac:dyDescent="0.25">
      <c r="A1719" t="s">
        <v>20</v>
      </c>
      <c r="B1719">
        <v>6416.72</v>
      </c>
      <c r="C1719">
        <v>8383.98</v>
      </c>
      <c r="D1719" t="s">
        <v>109</v>
      </c>
      <c r="E1719" t="s">
        <v>118</v>
      </c>
      <c r="F1719" t="s">
        <v>1840</v>
      </c>
      <c r="G1719">
        <f t="shared" si="26"/>
        <v>1967.2599999999993</v>
      </c>
    </row>
    <row r="1720" spans="1:7" x14ac:dyDescent="0.25">
      <c r="A1720" t="s">
        <v>29</v>
      </c>
      <c r="B1720">
        <v>9437.49</v>
      </c>
      <c r="C1720">
        <v>5428.87</v>
      </c>
      <c r="D1720" t="s">
        <v>108</v>
      </c>
      <c r="E1720" t="s">
        <v>120</v>
      </c>
      <c r="F1720" t="s">
        <v>1841</v>
      </c>
      <c r="G1720">
        <f t="shared" si="26"/>
        <v>-4008.62</v>
      </c>
    </row>
    <row r="1721" spans="1:7" x14ac:dyDescent="0.25">
      <c r="A1721" t="s">
        <v>6</v>
      </c>
      <c r="B1721">
        <v>11488.25</v>
      </c>
      <c r="C1721">
        <v>19735.759999999998</v>
      </c>
      <c r="D1721" t="s">
        <v>109</v>
      </c>
      <c r="E1721" t="s">
        <v>112</v>
      </c>
      <c r="F1721" t="s">
        <v>1842</v>
      </c>
      <c r="G1721">
        <f t="shared" si="26"/>
        <v>8247.5099999999984</v>
      </c>
    </row>
    <row r="1722" spans="1:7" x14ac:dyDescent="0.25">
      <c r="A1722" t="s">
        <v>74</v>
      </c>
      <c r="B1722">
        <v>19124.810000000001</v>
      </c>
      <c r="C1722">
        <v>19598.18</v>
      </c>
      <c r="D1722" t="s">
        <v>109</v>
      </c>
      <c r="E1722" t="s">
        <v>111</v>
      </c>
      <c r="F1722" t="s">
        <v>1843</v>
      </c>
      <c r="G1722">
        <f t="shared" si="26"/>
        <v>473.36999999999898</v>
      </c>
    </row>
    <row r="1723" spans="1:7" x14ac:dyDescent="0.25">
      <c r="A1723" t="s">
        <v>9</v>
      </c>
      <c r="B1723">
        <v>19230.27</v>
      </c>
      <c r="C1723">
        <v>11519.73</v>
      </c>
      <c r="D1723" t="s">
        <v>108</v>
      </c>
      <c r="E1723" t="s">
        <v>112</v>
      </c>
      <c r="F1723" t="s">
        <v>1844</v>
      </c>
      <c r="G1723">
        <f t="shared" si="26"/>
        <v>-7710.5400000000009</v>
      </c>
    </row>
    <row r="1724" spans="1:7" x14ac:dyDescent="0.25">
      <c r="A1724" t="s">
        <v>12</v>
      </c>
      <c r="B1724">
        <v>12982.67</v>
      </c>
      <c r="C1724">
        <v>6950.99</v>
      </c>
      <c r="D1724" t="s">
        <v>109</v>
      </c>
      <c r="E1724" t="s">
        <v>119</v>
      </c>
      <c r="F1724" t="s">
        <v>1845</v>
      </c>
      <c r="G1724">
        <f t="shared" si="26"/>
        <v>-6031.68</v>
      </c>
    </row>
    <row r="1725" spans="1:7" x14ac:dyDescent="0.25">
      <c r="A1725" t="s">
        <v>41</v>
      </c>
      <c r="B1725">
        <v>18710.03</v>
      </c>
      <c r="C1725">
        <v>19588.14</v>
      </c>
      <c r="D1725" t="s">
        <v>108</v>
      </c>
      <c r="E1725" t="s">
        <v>111</v>
      </c>
      <c r="F1725" t="s">
        <v>1846</v>
      </c>
      <c r="G1725">
        <f t="shared" si="26"/>
        <v>878.11000000000058</v>
      </c>
    </row>
    <row r="1726" spans="1:7" x14ac:dyDescent="0.25">
      <c r="A1726" t="s">
        <v>10</v>
      </c>
      <c r="B1726">
        <v>8045.35</v>
      </c>
      <c r="C1726">
        <v>4681.54</v>
      </c>
      <c r="D1726" t="s">
        <v>107</v>
      </c>
      <c r="E1726" t="s">
        <v>114</v>
      </c>
      <c r="F1726" t="s">
        <v>1847</v>
      </c>
      <c r="G1726">
        <f t="shared" si="26"/>
        <v>-3363.8100000000004</v>
      </c>
    </row>
    <row r="1727" spans="1:7" x14ac:dyDescent="0.25">
      <c r="A1727" t="s">
        <v>79</v>
      </c>
      <c r="B1727">
        <v>19029.439999999999</v>
      </c>
      <c r="C1727">
        <v>9768.92</v>
      </c>
      <c r="D1727" t="s">
        <v>109</v>
      </c>
      <c r="E1727" t="s">
        <v>121</v>
      </c>
      <c r="F1727" t="s">
        <v>1848</v>
      </c>
      <c r="G1727">
        <f t="shared" si="26"/>
        <v>-9260.5199999999986</v>
      </c>
    </row>
    <row r="1728" spans="1:7" x14ac:dyDescent="0.25">
      <c r="A1728" t="s">
        <v>67</v>
      </c>
      <c r="B1728">
        <v>8773.6200000000008</v>
      </c>
      <c r="C1728">
        <v>8902.23</v>
      </c>
      <c r="D1728" t="s">
        <v>107</v>
      </c>
      <c r="E1728" t="s">
        <v>116</v>
      </c>
      <c r="F1728" t="s">
        <v>1849</v>
      </c>
      <c r="G1728">
        <f t="shared" si="26"/>
        <v>128.60999999999876</v>
      </c>
    </row>
    <row r="1729" spans="1:7" x14ac:dyDescent="0.25">
      <c r="A1729" t="s">
        <v>99</v>
      </c>
      <c r="B1729">
        <v>5529.61</v>
      </c>
      <c r="C1729">
        <v>12076.87</v>
      </c>
      <c r="D1729" t="s">
        <v>106</v>
      </c>
      <c r="E1729" t="s">
        <v>118</v>
      </c>
      <c r="F1729" t="s">
        <v>1850</v>
      </c>
      <c r="G1729">
        <f t="shared" si="26"/>
        <v>6547.2600000000011</v>
      </c>
    </row>
    <row r="1730" spans="1:7" x14ac:dyDescent="0.25">
      <c r="A1730" t="s">
        <v>79</v>
      </c>
      <c r="B1730">
        <v>15732.44</v>
      </c>
      <c r="C1730">
        <v>10397.61</v>
      </c>
      <c r="D1730" t="s">
        <v>107</v>
      </c>
      <c r="E1730" t="s">
        <v>119</v>
      </c>
      <c r="F1730" t="s">
        <v>1851</v>
      </c>
      <c r="G1730">
        <f t="shared" ref="G1730:G1793" si="27">C1730-B1730</f>
        <v>-5334.83</v>
      </c>
    </row>
    <row r="1731" spans="1:7" x14ac:dyDescent="0.25">
      <c r="A1731" t="s">
        <v>96</v>
      </c>
      <c r="B1731">
        <v>15643.36</v>
      </c>
      <c r="C1731">
        <v>15203.15</v>
      </c>
      <c r="D1731" t="s">
        <v>106</v>
      </c>
      <c r="E1731" t="s">
        <v>120</v>
      </c>
      <c r="F1731" t="s">
        <v>1852</v>
      </c>
      <c r="G1731">
        <f t="shared" si="27"/>
        <v>-440.21000000000095</v>
      </c>
    </row>
    <row r="1732" spans="1:7" x14ac:dyDescent="0.25">
      <c r="A1732" t="s">
        <v>36</v>
      </c>
      <c r="B1732">
        <v>18031.78</v>
      </c>
      <c r="C1732">
        <v>16297.84</v>
      </c>
      <c r="D1732" t="s">
        <v>108</v>
      </c>
      <c r="E1732" t="s">
        <v>114</v>
      </c>
      <c r="F1732" t="s">
        <v>1853</v>
      </c>
      <c r="G1732">
        <f t="shared" si="27"/>
        <v>-1733.9399999999987</v>
      </c>
    </row>
    <row r="1733" spans="1:7" x14ac:dyDescent="0.25">
      <c r="A1733" t="s">
        <v>63</v>
      </c>
      <c r="B1733">
        <v>16729.96</v>
      </c>
      <c r="C1733">
        <v>7456.98</v>
      </c>
      <c r="D1733" t="s">
        <v>106</v>
      </c>
      <c r="E1733" t="s">
        <v>121</v>
      </c>
      <c r="F1733" t="s">
        <v>1854</v>
      </c>
      <c r="G1733">
        <f t="shared" si="27"/>
        <v>-9272.98</v>
      </c>
    </row>
    <row r="1734" spans="1:7" x14ac:dyDescent="0.25">
      <c r="A1734" t="s">
        <v>63</v>
      </c>
      <c r="B1734">
        <v>10561.1</v>
      </c>
      <c r="C1734">
        <v>17124.240000000002</v>
      </c>
      <c r="D1734" t="s">
        <v>107</v>
      </c>
      <c r="E1734" t="s">
        <v>119</v>
      </c>
      <c r="F1734" t="s">
        <v>1855</v>
      </c>
      <c r="G1734">
        <f t="shared" si="27"/>
        <v>6563.1400000000012</v>
      </c>
    </row>
    <row r="1735" spans="1:7" x14ac:dyDescent="0.25">
      <c r="A1735" t="s">
        <v>79</v>
      </c>
      <c r="B1735">
        <v>13199.43</v>
      </c>
      <c r="C1735">
        <v>6101.27</v>
      </c>
      <c r="D1735" t="s">
        <v>109</v>
      </c>
      <c r="E1735" t="s">
        <v>122</v>
      </c>
      <c r="F1735" t="s">
        <v>1856</v>
      </c>
      <c r="G1735">
        <f t="shared" si="27"/>
        <v>-7098.16</v>
      </c>
    </row>
    <row r="1736" spans="1:7" x14ac:dyDescent="0.25">
      <c r="A1736" t="s">
        <v>65</v>
      </c>
      <c r="B1736">
        <v>15721.34</v>
      </c>
      <c r="C1736">
        <v>14201.88</v>
      </c>
      <c r="D1736" t="s">
        <v>106</v>
      </c>
      <c r="E1736" t="s">
        <v>110</v>
      </c>
      <c r="F1736" t="s">
        <v>1857</v>
      </c>
      <c r="G1736">
        <f t="shared" si="27"/>
        <v>-1519.4600000000009</v>
      </c>
    </row>
    <row r="1737" spans="1:7" x14ac:dyDescent="0.25">
      <c r="A1737" t="s">
        <v>104</v>
      </c>
      <c r="B1737">
        <v>8118.85</v>
      </c>
      <c r="C1737">
        <v>14838.07</v>
      </c>
      <c r="D1737" t="s">
        <v>106</v>
      </c>
      <c r="E1737" t="s">
        <v>120</v>
      </c>
      <c r="F1737" t="s">
        <v>1858</v>
      </c>
      <c r="G1737">
        <f t="shared" si="27"/>
        <v>6719.2199999999993</v>
      </c>
    </row>
    <row r="1738" spans="1:7" x14ac:dyDescent="0.25">
      <c r="A1738" t="s">
        <v>56</v>
      </c>
      <c r="B1738">
        <v>9559.43</v>
      </c>
      <c r="C1738">
        <v>7350.67</v>
      </c>
      <c r="D1738" t="s">
        <v>106</v>
      </c>
      <c r="E1738" t="s">
        <v>118</v>
      </c>
      <c r="F1738" t="s">
        <v>1859</v>
      </c>
      <c r="G1738">
        <f t="shared" si="27"/>
        <v>-2208.7600000000002</v>
      </c>
    </row>
    <row r="1739" spans="1:7" x14ac:dyDescent="0.25">
      <c r="A1739" t="s">
        <v>104</v>
      </c>
      <c r="B1739">
        <v>16283.93</v>
      </c>
      <c r="C1739">
        <v>15567.42</v>
      </c>
      <c r="D1739" t="s">
        <v>109</v>
      </c>
      <c r="E1739" t="s">
        <v>116</v>
      </c>
      <c r="F1739" t="s">
        <v>1860</v>
      </c>
      <c r="G1739">
        <f t="shared" si="27"/>
        <v>-716.51000000000022</v>
      </c>
    </row>
    <row r="1740" spans="1:7" x14ac:dyDescent="0.25">
      <c r="A1740" t="s">
        <v>67</v>
      </c>
      <c r="B1740">
        <v>19029.18</v>
      </c>
      <c r="C1740">
        <v>9495.93</v>
      </c>
      <c r="D1740" t="s">
        <v>109</v>
      </c>
      <c r="E1740" t="s">
        <v>112</v>
      </c>
      <c r="F1740" t="s">
        <v>1861</v>
      </c>
      <c r="G1740">
        <f t="shared" si="27"/>
        <v>-9533.25</v>
      </c>
    </row>
    <row r="1741" spans="1:7" x14ac:dyDescent="0.25">
      <c r="A1741" t="s">
        <v>88</v>
      </c>
      <c r="B1741">
        <v>16054.37</v>
      </c>
      <c r="C1741">
        <v>9531.99</v>
      </c>
      <c r="D1741" t="s">
        <v>108</v>
      </c>
      <c r="E1741" t="s">
        <v>114</v>
      </c>
      <c r="F1741" t="s">
        <v>1862</v>
      </c>
      <c r="G1741">
        <f t="shared" si="27"/>
        <v>-6522.380000000001</v>
      </c>
    </row>
    <row r="1742" spans="1:7" x14ac:dyDescent="0.25">
      <c r="A1742" t="s">
        <v>89</v>
      </c>
      <c r="B1742">
        <v>18036.599999999999</v>
      </c>
      <c r="C1742">
        <v>5219.71</v>
      </c>
      <c r="D1742" t="s">
        <v>108</v>
      </c>
      <c r="E1742" t="s">
        <v>117</v>
      </c>
      <c r="F1742" t="s">
        <v>1863</v>
      </c>
      <c r="G1742">
        <f t="shared" si="27"/>
        <v>-12816.89</v>
      </c>
    </row>
    <row r="1743" spans="1:7" x14ac:dyDescent="0.25">
      <c r="A1743" t="s">
        <v>30</v>
      </c>
      <c r="B1743">
        <v>5133.6899999999996</v>
      </c>
      <c r="C1743">
        <v>10336.02</v>
      </c>
      <c r="D1743" t="s">
        <v>109</v>
      </c>
      <c r="E1743" t="s">
        <v>113</v>
      </c>
      <c r="F1743" t="s">
        <v>1864</v>
      </c>
      <c r="G1743">
        <f t="shared" si="27"/>
        <v>5202.3300000000008</v>
      </c>
    </row>
    <row r="1744" spans="1:7" x14ac:dyDescent="0.25">
      <c r="A1744" t="s">
        <v>64</v>
      </c>
      <c r="B1744">
        <v>10625.07</v>
      </c>
      <c r="C1744">
        <v>8409.51</v>
      </c>
      <c r="D1744" t="s">
        <v>108</v>
      </c>
      <c r="E1744" t="s">
        <v>116</v>
      </c>
      <c r="F1744" t="s">
        <v>1865</v>
      </c>
      <c r="G1744">
        <f t="shared" si="27"/>
        <v>-2215.5599999999995</v>
      </c>
    </row>
    <row r="1745" spans="1:7" x14ac:dyDescent="0.25">
      <c r="A1745" t="s">
        <v>39</v>
      </c>
      <c r="B1745">
        <v>10663.8</v>
      </c>
      <c r="C1745">
        <v>16786.939999999999</v>
      </c>
      <c r="D1745" t="s">
        <v>106</v>
      </c>
      <c r="E1745" t="s">
        <v>117</v>
      </c>
      <c r="F1745" t="s">
        <v>1866</v>
      </c>
      <c r="G1745">
        <f t="shared" si="27"/>
        <v>6123.1399999999994</v>
      </c>
    </row>
    <row r="1746" spans="1:7" x14ac:dyDescent="0.25">
      <c r="A1746" t="s">
        <v>41</v>
      </c>
      <c r="B1746">
        <v>13284.73</v>
      </c>
      <c r="C1746">
        <v>11730.84</v>
      </c>
      <c r="D1746" t="s">
        <v>106</v>
      </c>
      <c r="E1746" t="s">
        <v>112</v>
      </c>
      <c r="F1746" t="s">
        <v>1867</v>
      </c>
      <c r="G1746">
        <f t="shared" si="27"/>
        <v>-1553.8899999999994</v>
      </c>
    </row>
    <row r="1747" spans="1:7" x14ac:dyDescent="0.25">
      <c r="A1747" t="s">
        <v>26</v>
      </c>
      <c r="B1747">
        <v>11801.82</v>
      </c>
      <c r="C1747">
        <v>7823.74</v>
      </c>
      <c r="D1747" t="s">
        <v>107</v>
      </c>
      <c r="E1747" t="s">
        <v>120</v>
      </c>
      <c r="F1747" t="s">
        <v>1868</v>
      </c>
      <c r="G1747">
        <f t="shared" si="27"/>
        <v>-3978.08</v>
      </c>
    </row>
    <row r="1748" spans="1:7" x14ac:dyDescent="0.25">
      <c r="A1748" t="s">
        <v>104</v>
      </c>
      <c r="B1748">
        <v>5485.46</v>
      </c>
      <c r="C1748">
        <v>11805.38</v>
      </c>
      <c r="D1748" t="s">
        <v>109</v>
      </c>
      <c r="E1748" t="s">
        <v>116</v>
      </c>
      <c r="F1748" t="s">
        <v>1869</v>
      </c>
      <c r="G1748">
        <f t="shared" si="27"/>
        <v>6319.9199999999992</v>
      </c>
    </row>
    <row r="1749" spans="1:7" x14ac:dyDescent="0.25">
      <c r="A1749" t="s">
        <v>46</v>
      </c>
      <c r="B1749">
        <v>8379.77</v>
      </c>
      <c r="C1749">
        <v>18311.849999999999</v>
      </c>
      <c r="D1749" t="s">
        <v>106</v>
      </c>
      <c r="E1749" t="s">
        <v>118</v>
      </c>
      <c r="F1749" t="s">
        <v>1870</v>
      </c>
      <c r="G1749">
        <f t="shared" si="27"/>
        <v>9932.0799999999981</v>
      </c>
    </row>
    <row r="1750" spans="1:7" x14ac:dyDescent="0.25">
      <c r="A1750" t="s">
        <v>97</v>
      </c>
      <c r="B1750">
        <v>16937.37</v>
      </c>
      <c r="C1750">
        <v>18183.740000000002</v>
      </c>
      <c r="D1750" t="s">
        <v>108</v>
      </c>
      <c r="E1750" t="s">
        <v>111</v>
      </c>
      <c r="F1750" t="s">
        <v>1871</v>
      </c>
      <c r="G1750">
        <f t="shared" si="27"/>
        <v>1246.3700000000026</v>
      </c>
    </row>
    <row r="1751" spans="1:7" x14ac:dyDescent="0.25">
      <c r="A1751" t="s">
        <v>74</v>
      </c>
      <c r="B1751">
        <v>13469.67</v>
      </c>
      <c r="C1751">
        <v>17900.419999999998</v>
      </c>
      <c r="D1751" t="s">
        <v>109</v>
      </c>
      <c r="E1751" t="s">
        <v>112</v>
      </c>
      <c r="F1751" t="s">
        <v>1872</v>
      </c>
      <c r="G1751">
        <f t="shared" si="27"/>
        <v>4430.7499999999982</v>
      </c>
    </row>
    <row r="1752" spans="1:7" x14ac:dyDescent="0.25">
      <c r="A1752" t="s">
        <v>13</v>
      </c>
      <c r="B1752">
        <v>18763.2</v>
      </c>
      <c r="C1752">
        <v>7572.99</v>
      </c>
      <c r="D1752" t="s">
        <v>106</v>
      </c>
      <c r="E1752" t="s">
        <v>110</v>
      </c>
      <c r="F1752" t="s">
        <v>1873</v>
      </c>
      <c r="G1752">
        <f t="shared" si="27"/>
        <v>-11190.210000000001</v>
      </c>
    </row>
    <row r="1753" spans="1:7" x14ac:dyDescent="0.25">
      <c r="A1753" t="s">
        <v>21</v>
      </c>
      <c r="B1753">
        <v>16644.990000000002</v>
      </c>
      <c r="C1753">
        <v>13341.79</v>
      </c>
      <c r="D1753" t="s">
        <v>106</v>
      </c>
      <c r="E1753" t="s">
        <v>114</v>
      </c>
      <c r="F1753" t="s">
        <v>1874</v>
      </c>
      <c r="G1753">
        <f t="shared" si="27"/>
        <v>-3303.2000000000007</v>
      </c>
    </row>
    <row r="1754" spans="1:7" x14ac:dyDescent="0.25">
      <c r="A1754" t="s">
        <v>78</v>
      </c>
      <c r="B1754">
        <v>12183.02</v>
      </c>
      <c r="C1754">
        <v>12390.37</v>
      </c>
      <c r="D1754" t="s">
        <v>108</v>
      </c>
      <c r="E1754" t="s">
        <v>120</v>
      </c>
      <c r="F1754" t="s">
        <v>1875</v>
      </c>
      <c r="G1754">
        <f t="shared" si="27"/>
        <v>207.35000000000036</v>
      </c>
    </row>
    <row r="1755" spans="1:7" x14ac:dyDescent="0.25">
      <c r="A1755" t="s">
        <v>67</v>
      </c>
      <c r="B1755">
        <v>6381.39</v>
      </c>
      <c r="C1755">
        <v>7747.76</v>
      </c>
      <c r="D1755" t="s">
        <v>106</v>
      </c>
      <c r="E1755" t="s">
        <v>117</v>
      </c>
      <c r="F1755" t="s">
        <v>1876</v>
      </c>
      <c r="G1755">
        <f t="shared" si="27"/>
        <v>1366.37</v>
      </c>
    </row>
    <row r="1756" spans="1:7" x14ac:dyDescent="0.25">
      <c r="A1756" t="s">
        <v>50</v>
      </c>
      <c r="B1756">
        <v>17403.78</v>
      </c>
      <c r="C1756">
        <v>17193.77</v>
      </c>
      <c r="D1756" t="s">
        <v>108</v>
      </c>
      <c r="E1756" t="s">
        <v>112</v>
      </c>
      <c r="F1756" t="s">
        <v>1877</v>
      </c>
      <c r="G1756">
        <f t="shared" si="27"/>
        <v>-210.0099999999984</v>
      </c>
    </row>
    <row r="1757" spans="1:7" x14ac:dyDescent="0.25">
      <c r="A1757" t="s">
        <v>79</v>
      </c>
      <c r="B1757">
        <v>19684.990000000002</v>
      </c>
      <c r="C1757">
        <v>16762.830000000002</v>
      </c>
      <c r="D1757" t="s">
        <v>109</v>
      </c>
      <c r="E1757" t="s">
        <v>110</v>
      </c>
      <c r="F1757" t="s">
        <v>1878</v>
      </c>
      <c r="G1757">
        <f t="shared" si="27"/>
        <v>-2922.16</v>
      </c>
    </row>
    <row r="1758" spans="1:7" x14ac:dyDescent="0.25">
      <c r="A1758" t="s">
        <v>80</v>
      </c>
      <c r="B1758">
        <v>9246.61</v>
      </c>
      <c r="C1758">
        <v>16433.63</v>
      </c>
      <c r="D1758" t="s">
        <v>106</v>
      </c>
      <c r="E1758" t="s">
        <v>120</v>
      </c>
      <c r="F1758" t="s">
        <v>1879</v>
      </c>
      <c r="G1758">
        <f t="shared" si="27"/>
        <v>7187.02</v>
      </c>
    </row>
    <row r="1759" spans="1:7" x14ac:dyDescent="0.25">
      <c r="A1759" t="s">
        <v>51</v>
      </c>
      <c r="B1759">
        <v>13545.01</v>
      </c>
      <c r="C1759">
        <v>8195.76</v>
      </c>
      <c r="D1759" t="s">
        <v>106</v>
      </c>
      <c r="E1759" t="s">
        <v>121</v>
      </c>
      <c r="F1759" t="s">
        <v>1880</v>
      </c>
      <c r="G1759">
        <f t="shared" si="27"/>
        <v>-5349.25</v>
      </c>
    </row>
    <row r="1760" spans="1:7" x14ac:dyDescent="0.25">
      <c r="A1760" t="s">
        <v>18</v>
      </c>
      <c r="B1760">
        <v>10239.64</v>
      </c>
      <c r="C1760">
        <v>9297.7199999999993</v>
      </c>
      <c r="D1760" t="s">
        <v>107</v>
      </c>
      <c r="E1760" t="s">
        <v>113</v>
      </c>
      <c r="F1760" t="s">
        <v>1881</v>
      </c>
      <c r="G1760">
        <f t="shared" si="27"/>
        <v>-941.92000000000007</v>
      </c>
    </row>
    <row r="1761" spans="1:7" x14ac:dyDescent="0.25">
      <c r="A1761" t="s">
        <v>40</v>
      </c>
      <c r="B1761">
        <v>19741.75</v>
      </c>
      <c r="C1761">
        <v>5117.9399999999996</v>
      </c>
      <c r="D1761" t="s">
        <v>109</v>
      </c>
      <c r="E1761" t="s">
        <v>110</v>
      </c>
      <c r="F1761" t="s">
        <v>1882</v>
      </c>
      <c r="G1761">
        <f t="shared" si="27"/>
        <v>-14623.810000000001</v>
      </c>
    </row>
    <row r="1762" spans="1:7" x14ac:dyDescent="0.25">
      <c r="A1762" t="s">
        <v>24</v>
      </c>
      <c r="B1762">
        <v>6051.23</v>
      </c>
      <c r="C1762">
        <v>10646.98</v>
      </c>
      <c r="D1762" t="s">
        <v>106</v>
      </c>
      <c r="E1762" t="s">
        <v>119</v>
      </c>
      <c r="F1762" t="s">
        <v>1883</v>
      </c>
      <c r="G1762">
        <f t="shared" si="27"/>
        <v>4595.75</v>
      </c>
    </row>
    <row r="1763" spans="1:7" x14ac:dyDescent="0.25">
      <c r="A1763" t="s">
        <v>19</v>
      </c>
      <c r="B1763">
        <v>16198.51</v>
      </c>
      <c r="C1763">
        <v>5882.9</v>
      </c>
      <c r="D1763" t="s">
        <v>106</v>
      </c>
      <c r="E1763" t="s">
        <v>116</v>
      </c>
      <c r="F1763" t="s">
        <v>1884</v>
      </c>
      <c r="G1763">
        <f t="shared" si="27"/>
        <v>-10315.61</v>
      </c>
    </row>
    <row r="1764" spans="1:7" x14ac:dyDescent="0.25">
      <c r="A1764" t="s">
        <v>70</v>
      </c>
      <c r="B1764">
        <v>6979.27</v>
      </c>
      <c r="C1764">
        <v>17741.95</v>
      </c>
      <c r="D1764" t="s">
        <v>107</v>
      </c>
      <c r="E1764" t="s">
        <v>111</v>
      </c>
      <c r="F1764" t="s">
        <v>1885</v>
      </c>
      <c r="G1764">
        <f t="shared" si="27"/>
        <v>10762.68</v>
      </c>
    </row>
    <row r="1765" spans="1:7" x14ac:dyDescent="0.25">
      <c r="A1765" t="s">
        <v>20</v>
      </c>
      <c r="B1765">
        <v>13844.2</v>
      </c>
      <c r="C1765">
        <v>7697.6</v>
      </c>
      <c r="D1765" t="s">
        <v>108</v>
      </c>
      <c r="E1765" t="s">
        <v>120</v>
      </c>
      <c r="F1765" t="s">
        <v>1886</v>
      </c>
      <c r="G1765">
        <f t="shared" si="27"/>
        <v>-6146.6</v>
      </c>
    </row>
    <row r="1766" spans="1:7" x14ac:dyDescent="0.25">
      <c r="A1766" t="s">
        <v>73</v>
      </c>
      <c r="B1766">
        <v>19172.400000000001</v>
      </c>
      <c r="C1766">
        <v>16121.87</v>
      </c>
      <c r="D1766" t="s">
        <v>106</v>
      </c>
      <c r="E1766" t="s">
        <v>113</v>
      </c>
      <c r="F1766" t="s">
        <v>1887</v>
      </c>
      <c r="G1766">
        <f t="shared" si="27"/>
        <v>-3050.5300000000007</v>
      </c>
    </row>
    <row r="1767" spans="1:7" x14ac:dyDescent="0.25">
      <c r="A1767" t="s">
        <v>81</v>
      </c>
      <c r="B1767">
        <v>15939.16</v>
      </c>
      <c r="C1767">
        <v>16108.27</v>
      </c>
      <c r="D1767" t="s">
        <v>106</v>
      </c>
      <c r="E1767" t="s">
        <v>119</v>
      </c>
      <c r="F1767" t="s">
        <v>1888</v>
      </c>
      <c r="G1767">
        <f t="shared" si="27"/>
        <v>169.11000000000058</v>
      </c>
    </row>
    <row r="1768" spans="1:7" x14ac:dyDescent="0.25">
      <c r="A1768" t="s">
        <v>46</v>
      </c>
      <c r="B1768">
        <v>16503.59</v>
      </c>
      <c r="C1768">
        <v>17864.12</v>
      </c>
      <c r="D1768" t="s">
        <v>109</v>
      </c>
      <c r="E1768" t="s">
        <v>122</v>
      </c>
      <c r="F1768" t="s">
        <v>1889</v>
      </c>
      <c r="G1768">
        <f t="shared" si="27"/>
        <v>1360.5299999999988</v>
      </c>
    </row>
    <row r="1769" spans="1:7" x14ac:dyDescent="0.25">
      <c r="A1769" t="s">
        <v>92</v>
      </c>
      <c r="B1769">
        <v>18347.439999999999</v>
      </c>
      <c r="C1769">
        <v>18540.400000000001</v>
      </c>
      <c r="D1769" t="s">
        <v>109</v>
      </c>
      <c r="E1769" t="s">
        <v>117</v>
      </c>
      <c r="F1769" t="s">
        <v>1890</v>
      </c>
      <c r="G1769">
        <f t="shared" si="27"/>
        <v>192.96000000000276</v>
      </c>
    </row>
    <row r="1770" spans="1:7" x14ac:dyDescent="0.25">
      <c r="A1770" t="s">
        <v>33</v>
      </c>
      <c r="B1770">
        <v>10937.15</v>
      </c>
      <c r="C1770">
        <v>11094.54</v>
      </c>
      <c r="D1770" t="s">
        <v>108</v>
      </c>
      <c r="E1770" t="s">
        <v>117</v>
      </c>
      <c r="F1770" t="s">
        <v>1891</v>
      </c>
      <c r="G1770">
        <f t="shared" si="27"/>
        <v>157.39000000000124</v>
      </c>
    </row>
    <row r="1771" spans="1:7" x14ac:dyDescent="0.25">
      <c r="A1771" t="s">
        <v>77</v>
      </c>
      <c r="B1771">
        <v>9737.11</v>
      </c>
      <c r="C1771">
        <v>18474.48</v>
      </c>
      <c r="D1771" t="s">
        <v>107</v>
      </c>
      <c r="E1771" t="s">
        <v>120</v>
      </c>
      <c r="F1771" t="s">
        <v>1892</v>
      </c>
      <c r="G1771">
        <f t="shared" si="27"/>
        <v>8737.369999999999</v>
      </c>
    </row>
    <row r="1772" spans="1:7" x14ac:dyDescent="0.25">
      <c r="A1772" t="s">
        <v>38</v>
      </c>
      <c r="B1772">
        <v>6192.95</v>
      </c>
      <c r="C1772">
        <v>17364.11</v>
      </c>
      <c r="D1772" t="s">
        <v>108</v>
      </c>
      <c r="E1772" t="s">
        <v>114</v>
      </c>
      <c r="F1772" t="s">
        <v>1893</v>
      </c>
      <c r="G1772">
        <f t="shared" si="27"/>
        <v>11171.16</v>
      </c>
    </row>
    <row r="1773" spans="1:7" x14ac:dyDescent="0.25">
      <c r="A1773" t="s">
        <v>29</v>
      </c>
      <c r="B1773">
        <v>7033.87</v>
      </c>
      <c r="C1773">
        <v>12318.59</v>
      </c>
      <c r="D1773" t="s">
        <v>107</v>
      </c>
      <c r="E1773" t="s">
        <v>110</v>
      </c>
      <c r="F1773" t="s">
        <v>1894</v>
      </c>
      <c r="G1773">
        <f t="shared" si="27"/>
        <v>5284.72</v>
      </c>
    </row>
    <row r="1774" spans="1:7" x14ac:dyDescent="0.25">
      <c r="A1774" t="s">
        <v>50</v>
      </c>
      <c r="B1774">
        <v>9387.5400000000009</v>
      </c>
      <c r="C1774">
        <v>18923.39</v>
      </c>
      <c r="D1774" t="s">
        <v>106</v>
      </c>
      <c r="E1774" t="s">
        <v>114</v>
      </c>
      <c r="F1774" t="s">
        <v>1895</v>
      </c>
      <c r="G1774">
        <f t="shared" si="27"/>
        <v>9535.8499999999985</v>
      </c>
    </row>
    <row r="1775" spans="1:7" x14ac:dyDescent="0.25">
      <c r="A1775" t="s">
        <v>60</v>
      </c>
      <c r="B1775">
        <v>12277.42</v>
      </c>
      <c r="C1775">
        <v>14092.32</v>
      </c>
      <c r="D1775" t="s">
        <v>106</v>
      </c>
      <c r="E1775" t="s">
        <v>110</v>
      </c>
      <c r="F1775" t="s">
        <v>1896</v>
      </c>
      <c r="G1775">
        <f t="shared" si="27"/>
        <v>1814.8999999999996</v>
      </c>
    </row>
    <row r="1776" spans="1:7" x14ac:dyDescent="0.25">
      <c r="A1776" t="s">
        <v>85</v>
      </c>
      <c r="B1776">
        <v>11203.28</v>
      </c>
      <c r="C1776">
        <v>6784.76</v>
      </c>
      <c r="D1776" t="s">
        <v>107</v>
      </c>
      <c r="E1776" t="s">
        <v>119</v>
      </c>
      <c r="F1776" t="s">
        <v>1897</v>
      </c>
      <c r="G1776">
        <f t="shared" si="27"/>
        <v>-4418.5200000000004</v>
      </c>
    </row>
    <row r="1777" spans="1:7" x14ac:dyDescent="0.25">
      <c r="A1777" t="s">
        <v>102</v>
      </c>
      <c r="B1777">
        <v>11719.16</v>
      </c>
      <c r="C1777">
        <v>16332.1</v>
      </c>
      <c r="D1777" t="s">
        <v>108</v>
      </c>
      <c r="E1777" t="s">
        <v>116</v>
      </c>
      <c r="F1777" t="s">
        <v>1898</v>
      </c>
      <c r="G1777">
        <f t="shared" si="27"/>
        <v>4612.9400000000005</v>
      </c>
    </row>
    <row r="1778" spans="1:7" x14ac:dyDescent="0.25">
      <c r="A1778" t="s">
        <v>44</v>
      </c>
      <c r="B1778">
        <v>16652.439999999999</v>
      </c>
      <c r="C1778">
        <v>14478.76</v>
      </c>
      <c r="D1778" t="s">
        <v>108</v>
      </c>
      <c r="E1778" t="s">
        <v>121</v>
      </c>
      <c r="F1778" t="s">
        <v>1899</v>
      </c>
      <c r="G1778">
        <f t="shared" si="27"/>
        <v>-2173.6799999999985</v>
      </c>
    </row>
    <row r="1779" spans="1:7" x14ac:dyDescent="0.25">
      <c r="A1779" t="s">
        <v>59</v>
      </c>
      <c r="B1779">
        <v>10334.09</v>
      </c>
      <c r="C1779">
        <v>12882.77</v>
      </c>
      <c r="D1779" t="s">
        <v>109</v>
      </c>
      <c r="E1779" t="s">
        <v>112</v>
      </c>
      <c r="F1779" t="s">
        <v>1900</v>
      </c>
      <c r="G1779">
        <f t="shared" si="27"/>
        <v>2548.6800000000003</v>
      </c>
    </row>
    <row r="1780" spans="1:7" x14ac:dyDescent="0.25">
      <c r="A1780" t="s">
        <v>34</v>
      </c>
      <c r="B1780">
        <v>13184.57</v>
      </c>
      <c r="C1780">
        <v>15669.82</v>
      </c>
      <c r="D1780" t="s">
        <v>109</v>
      </c>
      <c r="E1780" t="s">
        <v>112</v>
      </c>
      <c r="F1780" t="s">
        <v>1901</v>
      </c>
      <c r="G1780">
        <f t="shared" si="27"/>
        <v>2485.25</v>
      </c>
    </row>
    <row r="1781" spans="1:7" x14ac:dyDescent="0.25">
      <c r="A1781" t="s">
        <v>73</v>
      </c>
      <c r="B1781">
        <v>10259.24</v>
      </c>
      <c r="C1781">
        <v>17860.79</v>
      </c>
      <c r="D1781" t="s">
        <v>107</v>
      </c>
      <c r="E1781" t="s">
        <v>122</v>
      </c>
      <c r="F1781" t="s">
        <v>1902</v>
      </c>
      <c r="G1781">
        <f t="shared" si="27"/>
        <v>7601.5500000000011</v>
      </c>
    </row>
    <row r="1782" spans="1:7" x14ac:dyDescent="0.25">
      <c r="A1782" t="s">
        <v>94</v>
      </c>
      <c r="B1782">
        <v>6016.65</v>
      </c>
      <c r="C1782">
        <v>5888.03</v>
      </c>
      <c r="D1782" t="s">
        <v>109</v>
      </c>
      <c r="E1782" t="s">
        <v>110</v>
      </c>
      <c r="F1782" t="s">
        <v>1903</v>
      </c>
      <c r="G1782">
        <f t="shared" si="27"/>
        <v>-128.61999999999989</v>
      </c>
    </row>
    <row r="1783" spans="1:7" x14ac:dyDescent="0.25">
      <c r="A1783" t="s">
        <v>61</v>
      </c>
      <c r="B1783">
        <v>17384.96</v>
      </c>
      <c r="C1783">
        <v>6206.71</v>
      </c>
      <c r="D1783" t="s">
        <v>106</v>
      </c>
      <c r="E1783" t="s">
        <v>117</v>
      </c>
      <c r="F1783" t="s">
        <v>1904</v>
      </c>
      <c r="G1783">
        <f t="shared" si="27"/>
        <v>-11178.25</v>
      </c>
    </row>
    <row r="1784" spans="1:7" x14ac:dyDescent="0.25">
      <c r="A1784" t="s">
        <v>7</v>
      </c>
      <c r="B1784">
        <v>12343.63</v>
      </c>
      <c r="C1784">
        <v>7732.94</v>
      </c>
      <c r="D1784" t="s">
        <v>109</v>
      </c>
      <c r="E1784" t="s">
        <v>115</v>
      </c>
      <c r="F1784" t="s">
        <v>1905</v>
      </c>
      <c r="G1784">
        <f t="shared" si="27"/>
        <v>-4610.6899999999996</v>
      </c>
    </row>
    <row r="1785" spans="1:7" x14ac:dyDescent="0.25">
      <c r="A1785" t="s">
        <v>43</v>
      </c>
      <c r="B1785">
        <v>17216.61</v>
      </c>
      <c r="C1785">
        <v>7881.38</v>
      </c>
      <c r="D1785" t="s">
        <v>106</v>
      </c>
      <c r="E1785" t="s">
        <v>120</v>
      </c>
      <c r="F1785" t="s">
        <v>1906</v>
      </c>
      <c r="G1785">
        <f t="shared" si="27"/>
        <v>-9335.23</v>
      </c>
    </row>
    <row r="1786" spans="1:7" x14ac:dyDescent="0.25">
      <c r="A1786" t="s">
        <v>17</v>
      </c>
      <c r="B1786">
        <v>14672.73</v>
      </c>
      <c r="C1786">
        <v>17855.740000000002</v>
      </c>
      <c r="D1786" t="s">
        <v>107</v>
      </c>
      <c r="E1786" t="s">
        <v>111</v>
      </c>
      <c r="F1786" t="s">
        <v>1907</v>
      </c>
      <c r="G1786">
        <f t="shared" si="27"/>
        <v>3183.010000000002</v>
      </c>
    </row>
    <row r="1787" spans="1:7" x14ac:dyDescent="0.25">
      <c r="A1787" t="s">
        <v>19</v>
      </c>
      <c r="B1787">
        <v>7049.05</v>
      </c>
      <c r="C1787">
        <v>14927.51</v>
      </c>
      <c r="D1787" t="s">
        <v>109</v>
      </c>
      <c r="E1787" t="s">
        <v>122</v>
      </c>
      <c r="F1787" t="s">
        <v>1908</v>
      </c>
      <c r="G1787">
        <f t="shared" si="27"/>
        <v>7878.46</v>
      </c>
    </row>
    <row r="1788" spans="1:7" x14ac:dyDescent="0.25">
      <c r="A1788" t="s">
        <v>54</v>
      </c>
      <c r="B1788">
        <v>7306.67</v>
      </c>
      <c r="C1788">
        <v>5234.96</v>
      </c>
      <c r="D1788" t="s">
        <v>109</v>
      </c>
      <c r="E1788" t="s">
        <v>117</v>
      </c>
      <c r="F1788" t="s">
        <v>1909</v>
      </c>
      <c r="G1788">
        <f t="shared" si="27"/>
        <v>-2071.71</v>
      </c>
    </row>
    <row r="1789" spans="1:7" x14ac:dyDescent="0.25">
      <c r="A1789" t="s">
        <v>55</v>
      </c>
      <c r="B1789">
        <v>17954.89</v>
      </c>
      <c r="C1789">
        <v>4248.83</v>
      </c>
      <c r="D1789" t="s">
        <v>107</v>
      </c>
      <c r="E1789" t="s">
        <v>120</v>
      </c>
      <c r="F1789" t="s">
        <v>1910</v>
      </c>
      <c r="G1789">
        <f t="shared" si="27"/>
        <v>-13706.06</v>
      </c>
    </row>
    <row r="1790" spans="1:7" x14ac:dyDescent="0.25">
      <c r="A1790" t="s">
        <v>77</v>
      </c>
      <c r="B1790">
        <v>15155.65</v>
      </c>
      <c r="C1790">
        <v>18051.84</v>
      </c>
      <c r="D1790" t="s">
        <v>108</v>
      </c>
      <c r="E1790" t="s">
        <v>112</v>
      </c>
      <c r="F1790" t="s">
        <v>1911</v>
      </c>
      <c r="G1790">
        <f t="shared" si="27"/>
        <v>2896.1900000000005</v>
      </c>
    </row>
    <row r="1791" spans="1:7" x14ac:dyDescent="0.25">
      <c r="A1791" t="s">
        <v>34</v>
      </c>
      <c r="B1791">
        <v>19078.77</v>
      </c>
      <c r="C1791">
        <v>8221.1</v>
      </c>
      <c r="D1791" t="s">
        <v>108</v>
      </c>
      <c r="E1791" t="s">
        <v>122</v>
      </c>
      <c r="F1791" t="s">
        <v>1912</v>
      </c>
      <c r="G1791">
        <f t="shared" si="27"/>
        <v>-10857.67</v>
      </c>
    </row>
    <row r="1792" spans="1:7" x14ac:dyDescent="0.25">
      <c r="A1792" t="s">
        <v>32</v>
      </c>
      <c r="B1792">
        <v>11646.17</v>
      </c>
      <c r="C1792">
        <v>18071.46</v>
      </c>
      <c r="D1792" t="s">
        <v>108</v>
      </c>
      <c r="E1792" t="s">
        <v>116</v>
      </c>
      <c r="F1792" t="s">
        <v>1913</v>
      </c>
      <c r="G1792">
        <f t="shared" si="27"/>
        <v>6425.2899999999991</v>
      </c>
    </row>
    <row r="1793" spans="1:7" x14ac:dyDescent="0.25">
      <c r="A1793" t="s">
        <v>95</v>
      </c>
      <c r="B1793">
        <v>11470.33</v>
      </c>
      <c r="C1793">
        <v>8903.16</v>
      </c>
      <c r="D1793" t="s">
        <v>107</v>
      </c>
      <c r="E1793" t="s">
        <v>115</v>
      </c>
      <c r="F1793" t="s">
        <v>1914</v>
      </c>
      <c r="G1793">
        <f t="shared" si="27"/>
        <v>-2567.17</v>
      </c>
    </row>
    <row r="1794" spans="1:7" x14ac:dyDescent="0.25">
      <c r="A1794" t="s">
        <v>91</v>
      </c>
      <c r="B1794">
        <v>18530.13</v>
      </c>
      <c r="C1794">
        <v>8064.92</v>
      </c>
      <c r="D1794" t="s">
        <v>106</v>
      </c>
      <c r="E1794" t="s">
        <v>118</v>
      </c>
      <c r="F1794" t="s">
        <v>1915</v>
      </c>
      <c r="G1794">
        <f t="shared" ref="G1794:G1857" si="28">C1794-B1794</f>
        <v>-10465.210000000001</v>
      </c>
    </row>
    <row r="1795" spans="1:7" x14ac:dyDescent="0.25">
      <c r="A1795" t="s">
        <v>44</v>
      </c>
      <c r="B1795">
        <v>10403.870000000001</v>
      </c>
      <c r="C1795">
        <v>13861.74</v>
      </c>
      <c r="D1795" t="s">
        <v>109</v>
      </c>
      <c r="E1795" t="s">
        <v>114</v>
      </c>
      <c r="F1795" t="s">
        <v>1916</v>
      </c>
      <c r="G1795">
        <f t="shared" si="28"/>
        <v>3457.869999999999</v>
      </c>
    </row>
    <row r="1796" spans="1:7" x14ac:dyDescent="0.25">
      <c r="A1796" t="s">
        <v>40</v>
      </c>
      <c r="B1796">
        <v>16549.62</v>
      </c>
      <c r="C1796">
        <v>5403.43</v>
      </c>
      <c r="D1796" t="s">
        <v>108</v>
      </c>
      <c r="E1796" t="s">
        <v>116</v>
      </c>
      <c r="F1796" t="s">
        <v>1917</v>
      </c>
      <c r="G1796">
        <f t="shared" si="28"/>
        <v>-11146.189999999999</v>
      </c>
    </row>
    <row r="1797" spans="1:7" x14ac:dyDescent="0.25">
      <c r="A1797" t="s">
        <v>102</v>
      </c>
      <c r="B1797">
        <v>15498.25</v>
      </c>
      <c r="C1797">
        <v>5593.13</v>
      </c>
      <c r="D1797" t="s">
        <v>106</v>
      </c>
      <c r="E1797" t="s">
        <v>122</v>
      </c>
      <c r="F1797" t="s">
        <v>1918</v>
      </c>
      <c r="G1797">
        <f t="shared" si="28"/>
        <v>-9905.119999999999</v>
      </c>
    </row>
    <row r="1798" spans="1:7" x14ac:dyDescent="0.25">
      <c r="A1798" t="s">
        <v>35</v>
      </c>
      <c r="B1798">
        <v>13464.05</v>
      </c>
      <c r="C1798">
        <v>16639.39</v>
      </c>
      <c r="D1798" t="s">
        <v>106</v>
      </c>
      <c r="E1798" t="s">
        <v>112</v>
      </c>
      <c r="F1798" t="s">
        <v>1919</v>
      </c>
      <c r="G1798">
        <f t="shared" si="28"/>
        <v>3175.34</v>
      </c>
    </row>
    <row r="1799" spans="1:7" x14ac:dyDescent="0.25">
      <c r="A1799" t="s">
        <v>31</v>
      </c>
      <c r="B1799">
        <v>14220.2</v>
      </c>
      <c r="C1799">
        <v>7855.5</v>
      </c>
      <c r="D1799" t="s">
        <v>109</v>
      </c>
      <c r="E1799" t="s">
        <v>115</v>
      </c>
      <c r="F1799" t="s">
        <v>1920</v>
      </c>
      <c r="G1799">
        <f t="shared" si="28"/>
        <v>-6364.7000000000007</v>
      </c>
    </row>
    <row r="1800" spans="1:7" x14ac:dyDescent="0.25">
      <c r="A1800" t="s">
        <v>83</v>
      </c>
      <c r="B1800">
        <v>14566.42</v>
      </c>
      <c r="C1800">
        <v>8373.26</v>
      </c>
      <c r="D1800" t="s">
        <v>108</v>
      </c>
      <c r="E1800" t="s">
        <v>116</v>
      </c>
      <c r="F1800" t="s">
        <v>1921</v>
      </c>
      <c r="G1800">
        <f t="shared" si="28"/>
        <v>-6193.16</v>
      </c>
    </row>
    <row r="1801" spans="1:7" x14ac:dyDescent="0.25">
      <c r="A1801" t="s">
        <v>93</v>
      </c>
      <c r="B1801">
        <v>5178.6400000000003</v>
      </c>
      <c r="C1801">
        <v>12703.82</v>
      </c>
      <c r="D1801" t="s">
        <v>107</v>
      </c>
      <c r="E1801" t="s">
        <v>122</v>
      </c>
      <c r="F1801" t="s">
        <v>1922</v>
      </c>
      <c r="G1801">
        <f t="shared" si="28"/>
        <v>7525.1799999999994</v>
      </c>
    </row>
    <row r="1802" spans="1:7" x14ac:dyDescent="0.25">
      <c r="A1802" t="s">
        <v>32</v>
      </c>
      <c r="B1802">
        <v>13961.88</v>
      </c>
      <c r="C1802">
        <v>15873.98</v>
      </c>
      <c r="D1802" t="s">
        <v>109</v>
      </c>
      <c r="E1802" t="s">
        <v>120</v>
      </c>
      <c r="F1802" t="s">
        <v>1923</v>
      </c>
      <c r="G1802">
        <f t="shared" si="28"/>
        <v>1912.1000000000004</v>
      </c>
    </row>
    <row r="1803" spans="1:7" x14ac:dyDescent="0.25">
      <c r="A1803" t="s">
        <v>73</v>
      </c>
      <c r="B1803">
        <v>16599.59</v>
      </c>
      <c r="C1803">
        <v>14394.61</v>
      </c>
      <c r="D1803" t="s">
        <v>109</v>
      </c>
      <c r="E1803" t="s">
        <v>112</v>
      </c>
      <c r="F1803" t="s">
        <v>1924</v>
      </c>
      <c r="G1803">
        <f t="shared" si="28"/>
        <v>-2204.9799999999996</v>
      </c>
    </row>
    <row r="1804" spans="1:7" x14ac:dyDescent="0.25">
      <c r="A1804" t="s">
        <v>75</v>
      </c>
      <c r="B1804">
        <v>17274</v>
      </c>
      <c r="C1804">
        <v>17085.580000000002</v>
      </c>
      <c r="D1804" t="s">
        <v>108</v>
      </c>
      <c r="E1804" t="s">
        <v>120</v>
      </c>
      <c r="F1804" t="s">
        <v>1925</v>
      </c>
      <c r="G1804">
        <f t="shared" si="28"/>
        <v>-188.41999999999825</v>
      </c>
    </row>
    <row r="1805" spans="1:7" x14ac:dyDescent="0.25">
      <c r="A1805" t="s">
        <v>26</v>
      </c>
      <c r="B1805">
        <v>12400.17</v>
      </c>
      <c r="C1805">
        <v>17977.900000000001</v>
      </c>
      <c r="D1805" t="s">
        <v>109</v>
      </c>
      <c r="E1805" t="s">
        <v>122</v>
      </c>
      <c r="F1805" t="s">
        <v>1926</v>
      </c>
      <c r="G1805">
        <f t="shared" si="28"/>
        <v>5577.7300000000014</v>
      </c>
    </row>
    <row r="1806" spans="1:7" x14ac:dyDescent="0.25">
      <c r="A1806" t="s">
        <v>34</v>
      </c>
      <c r="B1806">
        <v>19265.490000000002</v>
      </c>
      <c r="C1806">
        <v>14835.13</v>
      </c>
      <c r="D1806" t="s">
        <v>106</v>
      </c>
      <c r="E1806" t="s">
        <v>122</v>
      </c>
      <c r="F1806" t="s">
        <v>1927</v>
      </c>
      <c r="G1806">
        <f t="shared" si="28"/>
        <v>-4430.3600000000024</v>
      </c>
    </row>
    <row r="1807" spans="1:7" x14ac:dyDescent="0.25">
      <c r="A1807" t="s">
        <v>17</v>
      </c>
      <c r="B1807">
        <v>18330.330000000002</v>
      </c>
      <c r="C1807">
        <v>12418.66</v>
      </c>
      <c r="D1807" t="s">
        <v>109</v>
      </c>
      <c r="E1807" t="s">
        <v>119</v>
      </c>
      <c r="F1807" t="s">
        <v>1928</v>
      </c>
      <c r="G1807">
        <f t="shared" si="28"/>
        <v>-5911.6700000000019</v>
      </c>
    </row>
    <row r="1808" spans="1:7" x14ac:dyDescent="0.25">
      <c r="A1808" t="s">
        <v>19</v>
      </c>
      <c r="B1808">
        <v>7791.96</v>
      </c>
      <c r="C1808">
        <v>7155.37</v>
      </c>
      <c r="D1808" t="s">
        <v>107</v>
      </c>
      <c r="E1808" t="s">
        <v>118</v>
      </c>
      <c r="F1808" t="s">
        <v>1929</v>
      </c>
      <c r="G1808">
        <f t="shared" si="28"/>
        <v>-636.59000000000015</v>
      </c>
    </row>
    <row r="1809" spans="1:7" x14ac:dyDescent="0.25">
      <c r="A1809" t="s">
        <v>21</v>
      </c>
      <c r="B1809">
        <v>15631.42</v>
      </c>
      <c r="C1809">
        <v>6555.32</v>
      </c>
      <c r="D1809" t="s">
        <v>106</v>
      </c>
      <c r="E1809" t="s">
        <v>122</v>
      </c>
      <c r="F1809" t="s">
        <v>1930</v>
      </c>
      <c r="G1809">
        <f t="shared" si="28"/>
        <v>-9076.1</v>
      </c>
    </row>
    <row r="1810" spans="1:7" x14ac:dyDescent="0.25">
      <c r="A1810" t="s">
        <v>22</v>
      </c>
      <c r="B1810">
        <v>6953.09</v>
      </c>
      <c r="C1810">
        <v>11851.14</v>
      </c>
      <c r="D1810" t="s">
        <v>107</v>
      </c>
      <c r="E1810" t="s">
        <v>112</v>
      </c>
      <c r="F1810" t="s">
        <v>1931</v>
      </c>
      <c r="G1810">
        <f t="shared" si="28"/>
        <v>4898.0499999999993</v>
      </c>
    </row>
    <row r="1811" spans="1:7" x14ac:dyDescent="0.25">
      <c r="A1811" t="s">
        <v>92</v>
      </c>
      <c r="B1811">
        <v>5603.71</v>
      </c>
      <c r="C1811">
        <v>19781.919999999998</v>
      </c>
      <c r="D1811" t="s">
        <v>108</v>
      </c>
      <c r="E1811" t="s">
        <v>113</v>
      </c>
      <c r="F1811" t="s">
        <v>1932</v>
      </c>
      <c r="G1811">
        <f t="shared" si="28"/>
        <v>14178.21</v>
      </c>
    </row>
    <row r="1812" spans="1:7" x14ac:dyDescent="0.25">
      <c r="A1812" t="s">
        <v>43</v>
      </c>
      <c r="B1812">
        <v>17072.05</v>
      </c>
      <c r="C1812">
        <v>11412.38</v>
      </c>
      <c r="D1812" t="s">
        <v>108</v>
      </c>
      <c r="E1812" t="s">
        <v>119</v>
      </c>
      <c r="F1812" t="s">
        <v>1933</v>
      </c>
      <c r="G1812">
        <f t="shared" si="28"/>
        <v>-5659.67</v>
      </c>
    </row>
    <row r="1813" spans="1:7" x14ac:dyDescent="0.25">
      <c r="A1813" t="s">
        <v>39</v>
      </c>
      <c r="B1813">
        <v>7721.7</v>
      </c>
      <c r="C1813">
        <v>17225.34</v>
      </c>
      <c r="D1813" t="s">
        <v>106</v>
      </c>
      <c r="E1813" t="s">
        <v>112</v>
      </c>
      <c r="F1813" t="s">
        <v>1934</v>
      </c>
      <c r="G1813">
        <f t="shared" si="28"/>
        <v>9503.64</v>
      </c>
    </row>
    <row r="1814" spans="1:7" x14ac:dyDescent="0.25">
      <c r="A1814" t="s">
        <v>84</v>
      </c>
      <c r="B1814">
        <v>16900.810000000001</v>
      </c>
      <c r="C1814">
        <v>14771.33</v>
      </c>
      <c r="D1814" t="s">
        <v>109</v>
      </c>
      <c r="E1814" t="s">
        <v>112</v>
      </c>
      <c r="F1814" t="s">
        <v>1935</v>
      </c>
      <c r="G1814">
        <f t="shared" si="28"/>
        <v>-2129.4800000000014</v>
      </c>
    </row>
    <row r="1815" spans="1:7" x14ac:dyDescent="0.25">
      <c r="A1815" t="s">
        <v>36</v>
      </c>
      <c r="B1815">
        <v>10132.32</v>
      </c>
      <c r="C1815">
        <v>9099.9500000000007</v>
      </c>
      <c r="D1815" t="s">
        <v>109</v>
      </c>
      <c r="E1815" t="s">
        <v>110</v>
      </c>
      <c r="F1815" t="s">
        <v>1936</v>
      </c>
      <c r="G1815">
        <f t="shared" si="28"/>
        <v>-1032.369999999999</v>
      </c>
    </row>
    <row r="1816" spans="1:7" x14ac:dyDescent="0.25">
      <c r="A1816" t="s">
        <v>32</v>
      </c>
      <c r="B1816">
        <v>10892.38</v>
      </c>
      <c r="C1816">
        <v>10638.37</v>
      </c>
      <c r="D1816" t="s">
        <v>107</v>
      </c>
      <c r="E1816" t="s">
        <v>116</v>
      </c>
      <c r="F1816" t="s">
        <v>1937</v>
      </c>
      <c r="G1816">
        <f t="shared" si="28"/>
        <v>-254.0099999999984</v>
      </c>
    </row>
    <row r="1817" spans="1:7" x14ac:dyDescent="0.25">
      <c r="A1817" t="s">
        <v>63</v>
      </c>
      <c r="B1817">
        <v>16102.92</v>
      </c>
      <c r="C1817">
        <v>11055.93</v>
      </c>
      <c r="D1817" t="s">
        <v>106</v>
      </c>
      <c r="E1817" t="s">
        <v>110</v>
      </c>
      <c r="F1817" t="s">
        <v>1938</v>
      </c>
      <c r="G1817">
        <f t="shared" si="28"/>
        <v>-5046.99</v>
      </c>
    </row>
    <row r="1818" spans="1:7" x14ac:dyDescent="0.25">
      <c r="A1818" t="s">
        <v>29</v>
      </c>
      <c r="B1818">
        <v>13685.16</v>
      </c>
      <c r="C1818">
        <v>13175.28</v>
      </c>
      <c r="D1818" t="s">
        <v>108</v>
      </c>
      <c r="E1818" t="s">
        <v>116</v>
      </c>
      <c r="F1818" t="s">
        <v>1939</v>
      </c>
      <c r="G1818">
        <f t="shared" si="28"/>
        <v>-509.8799999999992</v>
      </c>
    </row>
    <row r="1819" spans="1:7" x14ac:dyDescent="0.25">
      <c r="A1819" t="s">
        <v>60</v>
      </c>
      <c r="B1819">
        <v>12285.56</v>
      </c>
      <c r="C1819">
        <v>7447.53</v>
      </c>
      <c r="D1819" t="s">
        <v>109</v>
      </c>
      <c r="E1819" t="s">
        <v>110</v>
      </c>
      <c r="F1819" t="s">
        <v>1940</v>
      </c>
      <c r="G1819">
        <f t="shared" si="28"/>
        <v>-4838.03</v>
      </c>
    </row>
    <row r="1820" spans="1:7" x14ac:dyDescent="0.25">
      <c r="A1820" t="s">
        <v>91</v>
      </c>
      <c r="B1820">
        <v>8665.08</v>
      </c>
      <c r="C1820">
        <v>18625.34</v>
      </c>
      <c r="D1820" t="s">
        <v>109</v>
      </c>
      <c r="E1820" t="s">
        <v>110</v>
      </c>
      <c r="F1820" t="s">
        <v>1941</v>
      </c>
      <c r="G1820">
        <f t="shared" si="28"/>
        <v>9960.26</v>
      </c>
    </row>
    <row r="1821" spans="1:7" x14ac:dyDescent="0.25">
      <c r="A1821" t="s">
        <v>60</v>
      </c>
      <c r="B1821">
        <v>6214.12</v>
      </c>
      <c r="C1821">
        <v>10163.790000000001</v>
      </c>
      <c r="D1821" t="s">
        <v>109</v>
      </c>
      <c r="E1821" t="s">
        <v>118</v>
      </c>
      <c r="F1821" t="s">
        <v>1942</v>
      </c>
      <c r="G1821">
        <f t="shared" si="28"/>
        <v>3949.670000000001</v>
      </c>
    </row>
    <row r="1822" spans="1:7" x14ac:dyDescent="0.25">
      <c r="A1822" t="s">
        <v>43</v>
      </c>
      <c r="B1822">
        <v>8743.73</v>
      </c>
      <c r="C1822">
        <v>11509.63</v>
      </c>
      <c r="D1822" t="s">
        <v>106</v>
      </c>
      <c r="E1822" t="s">
        <v>111</v>
      </c>
      <c r="F1822" t="s">
        <v>1943</v>
      </c>
      <c r="G1822">
        <f t="shared" si="28"/>
        <v>2765.8999999999996</v>
      </c>
    </row>
    <row r="1823" spans="1:7" x14ac:dyDescent="0.25">
      <c r="A1823" t="s">
        <v>98</v>
      </c>
      <c r="B1823">
        <v>13888.99</v>
      </c>
      <c r="C1823">
        <v>7044.52</v>
      </c>
      <c r="D1823" t="s">
        <v>109</v>
      </c>
      <c r="E1823" t="s">
        <v>121</v>
      </c>
      <c r="F1823" t="s">
        <v>1944</v>
      </c>
      <c r="G1823">
        <f t="shared" si="28"/>
        <v>-6844.4699999999993</v>
      </c>
    </row>
    <row r="1824" spans="1:7" x14ac:dyDescent="0.25">
      <c r="A1824" t="s">
        <v>27</v>
      </c>
      <c r="B1824">
        <v>14336.27</v>
      </c>
      <c r="C1824">
        <v>11267.62</v>
      </c>
      <c r="D1824" t="s">
        <v>107</v>
      </c>
      <c r="E1824" t="s">
        <v>115</v>
      </c>
      <c r="F1824" t="s">
        <v>1945</v>
      </c>
      <c r="G1824">
        <f t="shared" si="28"/>
        <v>-3068.6499999999996</v>
      </c>
    </row>
    <row r="1825" spans="1:7" x14ac:dyDescent="0.25">
      <c r="A1825" t="s">
        <v>69</v>
      </c>
      <c r="B1825">
        <v>10097.4</v>
      </c>
      <c r="C1825">
        <v>9245.41</v>
      </c>
      <c r="D1825" t="s">
        <v>107</v>
      </c>
      <c r="E1825" t="s">
        <v>112</v>
      </c>
      <c r="F1825" t="s">
        <v>1946</v>
      </c>
      <c r="G1825">
        <f t="shared" si="28"/>
        <v>-851.98999999999978</v>
      </c>
    </row>
    <row r="1826" spans="1:7" x14ac:dyDescent="0.25">
      <c r="A1826" t="s">
        <v>73</v>
      </c>
      <c r="B1826">
        <v>5340.62</v>
      </c>
      <c r="C1826">
        <v>18866.47</v>
      </c>
      <c r="D1826" t="s">
        <v>108</v>
      </c>
      <c r="E1826" t="s">
        <v>110</v>
      </c>
      <c r="F1826" t="s">
        <v>1947</v>
      </c>
      <c r="G1826">
        <f t="shared" si="28"/>
        <v>13525.850000000002</v>
      </c>
    </row>
    <row r="1827" spans="1:7" x14ac:dyDescent="0.25">
      <c r="A1827" t="s">
        <v>34</v>
      </c>
      <c r="B1827">
        <v>18032.93</v>
      </c>
      <c r="C1827">
        <v>12323.3</v>
      </c>
      <c r="D1827" t="s">
        <v>109</v>
      </c>
      <c r="E1827" t="s">
        <v>118</v>
      </c>
      <c r="F1827" t="s">
        <v>1948</v>
      </c>
      <c r="G1827">
        <f t="shared" si="28"/>
        <v>-5709.630000000001</v>
      </c>
    </row>
    <row r="1828" spans="1:7" x14ac:dyDescent="0.25">
      <c r="A1828" t="s">
        <v>32</v>
      </c>
      <c r="B1828">
        <v>6688.77</v>
      </c>
      <c r="C1828">
        <v>16087.68</v>
      </c>
      <c r="D1828" t="s">
        <v>106</v>
      </c>
      <c r="E1828" t="s">
        <v>115</v>
      </c>
      <c r="F1828" t="s">
        <v>1949</v>
      </c>
      <c r="G1828">
        <f t="shared" si="28"/>
        <v>9398.91</v>
      </c>
    </row>
    <row r="1829" spans="1:7" x14ac:dyDescent="0.25">
      <c r="A1829" t="s">
        <v>82</v>
      </c>
      <c r="B1829">
        <v>13539.62</v>
      </c>
      <c r="C1829">
        <v>10780.62</v>
      </c>
      <c r="D1829" t="s">
        <v>107</v>
      </c>
      <c r="E1829" t="s">
        <v>120</v>
      </c>
      <c r="F1829" t="s">
        <v>1950</v>
      </c>
      <c r="G1829">
        <f t="shared" si="28"/>
        <v>-2759</v>
      </c>
    </row>
    <row r="1830" spans="1:7" x14ac:dyDescent="0.25">
      <c r="A1830" t="s">
        <v>77</v>
      </c>
      <c r="B1830">
        <v>15490.93</v>
      </c>
      <c r="C1830">
        <v>9182.4</v>
      </c>
      <c r="D1830" t="s">
        <v>107</v>
      </c>
      <c r="E1830" t="s">
        <v>119</v>
      </c>
      <c r="F1830" t="s">
        <v>1951</v>
      </c>
      <c r="G1830">
        <f t="shared" si="28"/>
        <v>-6308.5300000000007</v>
      </c>
    </row>
    <row r="1831" spans="1:7" x14ac:dyDescent="0.25">
      <c r="A1831" t="s">
        <v>71</v>
      </c>
      <c r="B1831">
        <v>18866.240000000002</v>
      </c>
      <c r="C1831">
        <v>17526.21</v>
      </c>
      <c r="D1831" t="s">
        <v>108</v>
      </c>
      <c r="E1831" t="s">
        <v>119</v>
      </c>
      <c r="F1831" t="s">
        <v>1952</v>
      </c>
      <c r="G1831">
        <f t="shared" si="28"/>
        <v>-1340.0300000000025</v>
      </c>
    </row>
    <row r="1832" spans="1:7" x14ac:dyDescent="0.25">
      <c r="A1832" t="s">
        <v>40</v>
      </c>
      <c r="B1832">
        <v>9519.7999999999993</v>
      </c>
      <c r="C1832">
        <v>17327.62</v>
      </c>
      <c r="D1832" t="s">
        <v>106</v>
      </c>
      <c r="E1832" t="s">
        <v>113</v>
      </c>
      <c r="F1832" t="s">
        <v>1953</v>
      </c>
      <c r="G1832">
        <f t="shared" si="28"/>
        <v>7807.82</v>
      </c>
    </row>
    <row r="1833" spans="1:7" x14ac:dyDescent="0.25">
      <c r="A1833" t="s">
        <v>84</v>
      </c>
      <c r="B1833">
        <v>5672.1</v>
      </c>
      <c r="C1833">
        <v>14510.52</v>
      </c>
      <c r="D1833" t="s">
        <v>108</v>
      </c>
      <c r="E1833" t="s">
        <v>120</v>
      </c>
      <c r="F1833" t="s">
        <v>1954</v>
      </c>
      <c r="G1833">
        <f t="shared" si="28"/>
        <v>8838.42</v>
      </c>
    </row>
    <row r="1834" spans="1:7" x14ac:dyDescent="0.25">
      <c r="A1834" t="s">
        <v>56</v>
      </c>
      <c r="B1834">
        <v>15623.62</v>
      </c>
      <c r="C1834">
        <v>10851.22</v>
      </c>
      <c r="D1834" t="s">
        <v>108</v>
      </c>
      <c r="E1834" t="s">
        <v>119</v>
      </c>
      <c r="F1834" t="s">
        <v>1955</v>
      </c>
      <c r="G1834">
        <f t="shared" si="28"/>
        <v>-4772.4000000000015</v>
      </c>
    </row>
    <row r="1835" spans="1:7" x14ac:dyDescent="0.25">
      <c r="A1835" t="s">
        <v>74</v>
      </c>
      <c r="B1835">
        <v>11985.83</v>
      </c>
      <c r="C1835">
        <v>5980.22</v>
      </c>
      <c r="D1835" t="s">
        <v>107</v>
      </c>
      <c r="E1835" t="s">
        <v>120</v>
      </c>
      <c r="F1835" t="s">
        <v>1956</v>
      </c>
      <c r="G1835">
        <f t="shared" si="28"/>
        <v>-6005.61</v>
      </c>
    </row>
    <row r="1836" spans="1:7" x14ac:dyDescent="0.25">
      <c r="A1836" t="s">
        <v>38</v>
      </c>
      <c r="B1836">
        <v>5160.05</v>
      </c>
      <c r="C1836">
        <v>17315.080000000002</v>
      </c>
      <c r="D1836" t="s">
        <v>108</v>
      </c>
      <c r="E1836" t="s">
        <v>114</v>
      </c>
      <c r="F1836" t="s">
        <v>1957</v>
      </c>
      <c r="G1836">
        <f t="shared" si="28"/>
        <v>12155.030000000002</v>
      </c>
    </row>
    <row r="1837" spans="1:7" x14ac:dyDescent="0.25">
      <c r="A1837" t="s">
        <v>72</v>
      </c>
      <c r="B1837">
        <v>12593.42</v>
      </c>
      <c r="C1837">
        <v>16815.95</v>
      </c>
      <c r="D1837" t="s">
        <v>106</v>
      </c>
      <c r="E1837" t="s">
        <v>121</v>
      </c>
      <c r="F1837" t="s">
        <v>1958</v>
      </c>
      <c r="G1837">
        <f t="shared" si="28"/>
        <v>4222.5300000000007</v>
      </c>
    </row>
    <row r="1838" spans="1:7" x14ac:dyDescent="0.25">
      <c r="A1838" t="s">
        <v>103</v>
      </c>
      <c r="B1838">
        <v>11567.84</v>
      </c>
      <c r="C1838">
        <v>15022.17</v>
      </c>
      <c r="D1838" t="s">
        <v>108</v>
      </c>
      <c r="E1838" t="s">
        <v>119</v>
      </c>
      <c r="F1838" t="s">
        <v>1959</v>
      </c>
      <c r="G1838">
        <f t="shared" si="28"/>
        <v>3454.33</v>
      </c>
    </row>
    <row r="1839" spans="1:7" x14ac:dyDescent="0.25">
      <c r="A1839" t="s">
        <v>78</v>
      </c>
      <c r="B1839">
        <v>18741.830000000002</v>
      </c>
      <c r="C1839">
        <v>5610.85</v>
      </c>
      <c r="D1839" t="s">
        <v>109</v>
      </c>
      <c r="E1839" t="s">
        <v>114</v>
      </c>
      <c r="F1839" t="s">
        <v>1960</v>
      </c>
      <c r="G1839">
        <f t="shared" si="28"/>
        <v>-13130.980000000001</v>
      </c>
    </row>
    <row r="1840" spans="1:7" x14ac:dyDescent="0.25">
      <c r="A1840" t="s">
        <v>16</v>
      </c>
      <c r="B1840">
        <v>15724.14</v>
      </c>
      <c r="C1840">
        <v>10385.14</v>
      </c>
      <c r="D1840" t="s">
        <v>106</v>
      </c>
      <c r="E1840" t="s">
        <v>111</v>
      </c>
      <c r="F1840" t="s">
        <v>1961</v>
      </c>
      <c r="G1840">
        <f t="shared" si="28"/>
        <v>-5339</v>
      </c>
    </row>
    <row r="1841" spans="1:7" x14ac:dyDescent="0.25">
      <c r="A1841" t="s">
        <v>65</v>
      </c>
      <c r="B1841">
        <v>18066.38</v>
      </c>
      <c r="C1841">
        <v>14778.19</v>
      </c>
      <c r="D1841" t="s">
        <v>108</v>
      </c>
      <c r="E1841" t="s">
        <v>115</v>
      </c>
      <c r="F1841" t="s">
        <v>1962</v>
      </c>
      <c r="G1841">
        <f t="shared" si="28"/>
        <v>-3288.1900000000005</v>
      </c>
    </row>
    <row r="1842" spans="1:7" x14ac:dyDescent="0.25">
      <c r="A1842" t="s">
        <v>21</v>
      </c>
      <c r="B1842">
        <v>9765.6200000000008</v>
      </c>
      <c r="C1842">
        <v>6148.53</v>
      </c>
      <c r="D1842" t="s">
        <v>108</v>
      </c>
      <c r="E1842" t="s">
        <v>121</v>
      </c>
      <c r="F1842" t="s">
        <v>1963</v>
      </c>
      <c r="G1842">
        <f t="shared" si="28"/>
        <v>-3617.0900000000011</v>
      </c>
    </row>
    <row r="1843" spans="1:7" x14ac:dyDescent="0.25">
      <c r="A1843" t="s">
        <v>102</v>
      </c>
      <c r="B1843">
        <v>10605.76</v>
      </c>
      <c r="C1843">
        <v>16371.66</v>
      </c>
      <c r="D1843" t="s">
        <v>109</v>
      </c>
      <c r="E1843" t="s">
        <v>113</v>
      </c>
      <c r="F1843" t="s">
        <v>1964</v>
      </c>
      <c r="G1843">
        <f t="shared" si="28"/>
        <v>5765.9</v>
      </c>
    </row>
    <row r="1844" spans="1:7" x14ac:dyDescent="0.25">
      <c r="A1844" t="s">
        <v>46</v>
      </c>
      <c r="B1844">
        <v>19872.54</v>
      </c>
      <c r="C1844">
        <v>17226.330000000002</v>
      </c>
      <c r="D1844" t="s">
        <v>106</v>
      </c>
      <c r="E1844" t="s">
        <v>113</v>
      </c>
      <c r="F1844" t="s">
        <v>1965</v>
      </c>
      <c r="G1844">
        <f t="shared" si="28"/>
        <v>-2646.2099999999991</v>
      </c>
    </row>
    <row r="1845" spans="1:7" x14ac:dyDescent="0.25">
      <c r="A1845" t="s">
        <v>6</v>
      </c>
      <c r="B1845">
        <v>15917.39</v>
      </c>
      <c r="C1845">
        <v>14744.47</v>
      </c>
      <c r="D1845" t="s">
        <v>107</v>
      </c>
      <c r="E1845" t="s">
        <v>117</v>
      </c>
      <c r="F1845" t="s">
        <v>1966</v>
      </c>
      <c r="G1845">
        <f t="shared" si="28"/>
        <v>-1172.92</v>
      </c>
    </row>
    <row r="1846" spans="1:7" x14ac:dyDescent="0.25">
      <c r="A1846" t="s">
        <v>17</v>
      </c>
      <c r="B1846">
        <v>15976.21</v>
      </c>
      <c r="C1846">
        <v>6749.51</v>
      </c>
      <c r="D1846" t="s">
        <v>107</v>
      </c>
      <c r="E1846" t="s">
        <v>122</v>
      </c>
      <c r="F1846" t="s">
        <v>1967</v>
      </c>
      <c r="G1846">
        <f t="shared" si="28"/>
        <v>-9226.6999999999989</v>
      </c>
    </row>
    <row r="1847" spans="1:7" x14ac:dyDescent="0.25">
      <c r="A1847" t="s">
        <v>43</v>
      </c>
      <c r="B1847">
        <v>16951.259999999998</v>
      </c>
      <c r="C1847">
        <v>10893.3</v>
      </c>
      <c r="D1847" t="s">
        <v>106</v>
      </c>
      <c r="E1847" t="s">
        <v>114</v>
      </c>
      <c r="F1847" t="s">
        <v>1968</v>
      </c>
      <c r="G1847">
        <f t="shared" si="28"/>
        <v>-6057.9599999999991</v>
      </c>
    </row>
    <row r="1848" spans="1:7" x14ac:dyDescent="0.25">
      <c r="A1848" t="s">
        <v>11</v>
      </c>
      <c r="B1848">
        <v>10594.92</v>
      </c>
      <c r="C1848">
        <v>9165.3799999999992</v>
      </c>
      <c r="D1848" t="s">
        <v>107</v>
      </c>
      <c r="E1848" t="s">
        <v>118</v>
      </c>
      <c r="F1848" t="s">
        <v>1969</v>
      </c>
      <c r="G1848">
        <f t="shared" si="28"/>
        <v>-1429.5400000000009</v>
      </c>
    </row>
    <row r="1849" spans="1:7" x14ac:dyDescent="0.25">
      <c r="A1849" t="s">
        <v>62</v>
      </c>
      <c r="B1849">
        <v>16586.97</v>
      </c>
      <c r="C1849">
        <v>6919.31</v>
      </c>
      <c r="D1849" t="s">
        <v>109</v>
      </c>
      <c r="E1849" t="s">
        <v>117</v>
      </c>
      <c r="F1849" t="s">
        <v>1970</v>
      </c>
      <c r="G1849">
        <f t="shared" si="28"/>
        <v>-9667.66</v>
      </c>
    </row>
    <row r="1850" spans="1:7" x14ac:dyDescent="0.25">
      <c r="A1850" t="s">
        <v>103</v>
      </c>
      <c r="B1850">
        <v>5159.3599999999997</v>
      </c>
      <c r="C1850">
        <v>16029.02</v>
      </c>
      <c r="D1850" t="s">
        <v>108</v>
      </c>
      <c r="E1850" t="s">
        <v>117</v>
      </c>
      <c r="F1850" t="s">
        <v>1971</v>
      </c>
      <c r="G1850">
        <f t="shared" si="28"/>
        <v>10869.66</v>
      </c>
    </row>
    <row r="1851" spans="1:7" x14ac:dyDescent="0.25">
      <c r="A1851" t="s">
        <v>93</v>
      </c>
      <c r="B1851">
        <v>14391.07</v>
      </c>
      <c r="C1851">
        <v>12968.79</v>
      </c>
      <c r="D1851" t="s">
        <v>108</v>
      </c>
      <c r="E1851" t="s">
        <v>121</v>
      </c>
      <c r="F1851" t="s">
        <v>1972</v>
      </c>
      <c r="G1851">
        <f t="shared" si="28"/>
        <v>-1422.2799999999988</v>
      </c>
    </row>
    <row r="1852" spans="1:7" x14ac:dyDescent="0.25">
      <c r="A1852" t="s">
        <v>30</v>
      </c>
      <c r="B1852">
        <v>6380.07</v>
      </c>
      <c r="C1852">
        <v>16720.29</v>
      </c>
      <c r="D1852" t="s">
        <v>106</v>
      </c>
      <c r="E1852" t="s">
        <v>116</v>
      </c>
      <c r="F1852" t="s">
        <v>1973</v>
      </c>
      <c r="G1852">
        <f t="shared" si="28"/>
        <v>10340.220000000001</v>
      </c>
    </row>
    <row r="1853" spans="1:7" x14ac:dyDescent="0.25">
      <c r="A1853" t="s">
        <v>53</v>
      </c>
      <c r="B1853">
        <v>17300.830000000002</v>
      </c>
      <c r="C1853">
        <v>6970.48</v>
      </c>
      <c r="D1853" t="s">
        <v>106</v>
      </c>
      <c r="E1853" t="s">
        <v>115</v>
      </c>
      <c r="F1853" t="s">
        <v>1974</v>
      </c>
      <c r="G1853">
        <f t="shared" si="28"/>
        <v>-10330.350000000002</v>
      </c>
    </row>
    <row r="1854" spans="1:7" x14ac:dyDescent="0.25">
      <c r="A1854" t="s">
        <v>104</v>
      </c>
      <c r="B1854">
        <v>12531.59</v>
      </c>
      <c r="C1854">
        <v>11649.68</v>
      </c>
      <c r="D1854" t="s">
        <v>108</v>
      </c>
      <c r="E1854" t="s">
        <v>115</v>
      </c>
      <c r="F1854" t="s">
        <v>1975</v>
      </c>
      <c r="G1854">
        <f t="shared" si="28"/>
        <v>-881.90999999999985</v>
      </c>
    </row>
    <row r="1855" spans="1:7" x14ac:dyDescent="0.25">
      <c r="A1855" t="s">
        <v>6</v>
      </c>
      <c r="B1855">
        <v>18911.62</v>
      </c>
      <c r="C1855">
        <v>5382.81</v>
      </c>
      <c r="D1855" t="s">
        <v>107</v>
      </c>
      <c r="E1855" t="s">
        <v>121</v>
      </c>
      <c r="F1855" t="s">
        <v>1976</v>
      </c>
      <c r="G1855">
        <f t="shared" si="28"/>
        <v>-13528.809999999998</v>
      </c>
    </row>
    <row r="1856" spans="1:7" x14ac:dyDescent="0.25">
      <c r="A1856" t="s">
        <v>46</v>
      </c>
      <c r="B1856">
        <v>13120.48</v>
      </c>
      <c r="C1856">
        <v>14809.55</v>
      </c>
      <c r="D1856" t="s">
        <v>108</v>
      </c>
      <c r="E1856" t="s">
        <v>111</v>
      </c>
      <c r="F1856" t="s">
        <v>1977</v>
      </c>
      <c r="G1856">
        <f t="shared" si="28"/>
        <v>1689.0699999999997</v>
      </c>
    </row>
    <row r="1857" spans="1:7" x14ac:dyDescent="0.25">
      <c r="A1857" t="s">
        <v>36</v>
      </c>
      <c r="B1857">
        <v>12872.62</v>
      </c>
      <c r="C1857">
        <v>5872.92</v>
      </c>
      <c r="D1857" t="s">
        <v>107</v>
      </c>
      <c r="E1857" t="s">
        <v>114</v>
      </c>
      <c r="F1857" t="s">
        <v>1978</v>
      </c>
      <c r="G1857">
        <f t="shared" si="28"/>
        <v>-6999.7000000000007</v>
      </c>
    </row>
    <row r="1858" spans="1:7" x14ac:dyDescent="0.25">
      <c r="A1858" t="s">
        <v>61</v>
      </c>
      <c r="B1858">
        <v>5535.62</v>
      </c>
      <c r="C1858">
        <v>10831.25</v>
      </c>
      <c r="D1858" t="s">
        <v>107</v>
      </c>
      <c r="E1858" t="s">
        <v>120</v>
      </c>
      <c r="F1858" t="s">
        <v>1979</v>
      </c>
      <c r="G1858">
        <f t="shared" ref="G1858:G1921" si="29">C1858-B1858</f>
        <v>5295.63</v>
      </c>
    </row>
    <row r="1859" spans="1:7" x14ac:dyDescent="0.25">
      <c r="A1859" t="s">
        <v>33</v>
      </c>
      <c r="B1859">
        <v>11674.06</v>
      </c>
      <c r="C1859">
        <v>13428.48</v>
      </c>
      <c r="D1859" t="s">
        <v>109</v>
      </c>
      <c r="E1859" t="s">
        <v>122</v>
      </c>
      <c r="F1859" t="s">
        <v>1980</v>
      </c>
      <c r="G1859">
        <f t="shared" si="29"/>
        <v>1754.42</v>
      </c>
    </row>
    <row r="1860" spans="1:7" x14ac:dyDescent="0.25">
      <c r="A1860" t="s">
        <v>68</v>
      </c>
      <c r="B1860">
        <v>8951.66</v>
      </c>
      <c r="C1860">
        <v>7126.31</v>
      </c>
      <c r="D1860" t="s">
        <v>109</v>
      </c>
      <c r="E1860" t="s">
        <v>110</v>
      </c>
      <c r="F1860" t="s">
        <v>1981</v>
      </c>
      <c r="G1860">
        <f t="shared" si="29"/>
        <v>-1825.3499999999995</v>
      </c>
    </row>
    <row r="1861" spans="1:7" x14ac:dyDescent="0.25">
      <c r="A1861" t="s">
        <v>48</v>
      </c>
      <c r="B1861">
        <v>5011.58</v>
      </c>
      <c r="C1861">
        <v>9375.01</v>
      </c>
      <c r="D1861" t="s">
        <v>107</v>
      </c>
      <c r="E1861" t="s">
        <v>110</v>
      </c>
      <c r="F1861" t="s">
        <v>1982</v>
      </c>
      <c r="G1861">
        <f t="shared" si="29"/>
        <v>4363.43</v>
      </c>
    </row>
    <row r="1862" spans="1:7" x14ac:dyDescent="0.25">
      <c r="A1862" t="s">
        <v>71</v>
      </c>
      <c r="B1862">
        <v>15839.9</v>
      </c>
      <c r="C1862">
        <v>14361.69</v>
      </c>
      <c r="D1862" t="s">
        <v>106</v>
      </c>
      <c r="E1862" t="s">
        <v>121</v>
      </c>
      <c r="F1862" t="s">
        <v>1983</v>
      </c>
      <c r="G1862">
        <f t="shared" si="29"/>
        <v>-1478.2099999999991</v>
      </c>
    </row>
    <row r="1863" spans="1:7" x14ac:dyDescent="0.25">
      <c r="A1863" t="s">
        <v>81</v>
      </c>
      <c r="B1863">
        <v>12129.52</v>
      </c>
      <c r="C1863">
        <v>12484.26</v>
      </c>
      <c r="D1863" t="s">
        <v>107</v>
      </c>
      <c r="E1863" t="s">
        <v>121</v>
      </c>
      <c r="F1863" t="s">
        <v>1984</v>
      </c>
      <c r="G1863">
        <f t="shared" si="29"/>
        <v>354.73999999999978</v>
      </c>
    </row>
    <row r="1864" spans="1:7" x14ac:dyDescent="0.25">
      <c r="A1864" t="s">
        <v>13</v>
      </c>
      <c r="B1864">
        <v>8940.77</v>
      </c>
      <c r="C1864">
        <v>12627.26</v>
      </c>
      <c r="D1864" t="s">
        <v>106</v>
      </c>
      <c r="E1864" t="s">
        <v>120</v>
      </c>
      <c r="F1864" t="s">
        <v>1985</v>
      </c>
      <c r="G1864">
        <f t="shared" si="29"/>
        <v>3686.49</v>
      </c>
    </row>
    <row r="1865" spans="1:7" x14ac:dyDescent="0.25">
      <c r="A1865" t="s">
        <v>17</v>
      </c>
      <c r="B1865">
        <v>5807.41</v>
      </c>
      <c r="C1865">
        <v>15767.06</v>
      </c>
      <c r="D1865" t="s">
        <v>106</v>
      </c>
      <c r="E1865" t="s">
        <v>117</v>
      </c>
      <c r="F1865" t="s">
        <v>1986</v>
      </c>
      <c r="G1865">
        <f t="shared" si="29"/>
        <v>9959.65</v>
      </c>
    </row>
    <row r="1866" spans="1:7" x14ac:dyDescent="0.25">
      <c r="A1866" t="s">
        <v>17</v>
      </c>
      <c r="B1866">
        <v>6939.29</v>
      </c>
      <c r="C1866">
        <v>6156.37</v>
      </c>
      <c r="D1866" t="s">
        <v>109</v>
      </c>
      <c r="E1866" t="s">
        <v>122</v>
      </c>
      <c r="F1866" t="s">
        <v>1987</v>
      </c>
      <c r="G1866">
        <f t="shared" si="29"/>
        <v>-782.92000000000007</v>
      </c>
    </row>
    <row r="1867" spans="1:7" x14ac:dyDescent="0.25">
      <c r="A1867" t="s">
        <v>58</v>
      </c>
      <c r="B1867">
        <v>7643.42</v>
      </c>
      <c r="C1867">
        <v>17927.28</v>
      </c>
      <c r="D1867" t="s">
        <v>108</v>
      </c>
      <c r="E1867" t="s">
        <v>114</v>
      </c>
      <c r="F1867" t="s">
        <v>1988</v>
      </c>
      <c r="G1867">
        <f t="shared" si="29"/>
        <v>10283.859999999999</v>
      </c>
    </row>
    <row r="1868" spans="1:7" x14ac:dyDescent="0.25">
      <c r="A1868" t="s">
        <v>57</v>
      </c>
      <c r="B1868">
        <v>7492.52</v>
      </c>
      <c r="C1868">
        <v>7060.73</v>
      </c>
      <c r="D1868" t="s">
        <v>107</v>
      </c>
      <c r="E1868" t="s">
        <v>121</v>
      </c>
      <c r="F1868" t="s">
        <v>1989</v>
      </c>
      <c r="G1868">
        <f t="shared" si="29"/>
        <v>-431.79000000000087</v>
      </c>
    </row>
    <row r="1869" spans="1:7" x14ac:dyDescent="0.25">
      <c r="A1869" t="s">
        <v>68</v>
      </c>
      <c r="B1869">
        <v>13685.82</v>
      </c>
      <c r="C1869">
        <v>19373.04</v>
      </c>
      <c r="D1869" t="s">
        <v>109</v>
      </c>
      <c r="E1869" t="s">
        <v>112</v>
      </c>
      <c r="F1869" t="s">
        <v>1990</v>
      </c>
      <c r="G1869">
        <f t="shared" si="29"/>
        <v>5687.2200000000012</v>
      </c>
    </row>
    <row r="1870" spans="1:7" x14ac:dyDescent="0.25">
      <c r="A1870" t="s">
        <v>24</v>
      </c>
      <c r="B1870">
        <v>7174.76</v>
      </c>
      <c r="C1870">
        <v>6957.3</v>
      </c>
      <c r="D1870" t="s">
        <v>109</v>
      </c>
      <c r="E1870" t="s">
        <v>119</v>
      </c>
      <c r="F1870" t="s">
        <v>1991</v>
      </c>
      <c r="G1870">
        <f t="shared" si="29"/>
        <v>-217.46000000000004</v>
      </c>
    </row>
    <row r="1871" spans="1:7" x14ac:dyDescent="0.25">
      <c r="A1871" t="s">
        <v>45</v>
      </c>
      <c r="B1871">
        <v>16402.45</v>
      </c>
      <c r="C1871">
        <v>11254.83</v>
      </c>
      <c r="D1871" t="s">
        <v>107</v>
      </c>
      <c r="E1871" t="s">
        <v>117</v>
      </c>
      <c r="F1871" t="s">
        <v>1992</v>
      </c>
      <c r="G1871">
        <f t="shared" si="29"/>
        <v>-5147.6200000000008</v>
      </c>
    </row>
    <row r="1872" spans="1:7" x14ac:dyDescent="0.25">
      <c r="A1872" t="s">
        <v>36</v>
      </c>
      <c r="B1872">
        <v>16694.53</v>
      </c>
      <c r="C1872">
        <v>7758.29</v>
      </c>
      <c r="D1872" t="s">
        <v>107</v>
      </c>
      <c r="E1872" t="s">
        <v>119</v>
      </c>
      <c r="F1872" t="s">
        <v>1993</v>
      </c>
      <c r="G1872">
        <f t="shared" si="29"/>
        <v>-8936.239999999998</v>
      </c>
    </row>
    <row r="1873" spans="1:7" x14ac:dyDescent="0.25">
      <c r="A1873" t="s">
        <v>55</v>
      </c>
      <c r="B1873">
        <v>14102.4</v>
      </c>
      <c r="C1873">
        <v>12800.64</v>
      </c>
      <c r="D1873" t="s">
        <v>108</v>
      </c>
      <c r="E1873" t="s">
        <v>115</v>
      </c>
      <c r="F1873" t="s">
        <v>1994</v>
      </c>
      <c r="G1873">
        <f t="shared" si="29"/>
        <v>-1301.7600000000002</v>
      </c>
    </row>
    <row r="1874" spans="1:7" x14ac:dyDescent="0.25">
      <c r="A1874" t="s">
        <v>72</v>
      </c>
      <c r="B1874">
        <v>10404.459999999999</v>
      </c>
      <c r="C1874">
        <v>7274.65</v>
      </c>
      <c r="D1874" t="s">
        <v>107</v>
      </c>
      <c r="E1874" t="s">
        <v>112</v>
      </c>
      <c r="F1874" t="s">
        <v>1995</v>
      </c>
      <c r="G1874">
        <f t="shared" si="29"/>
        <v>-3129.8099999999995</v>
      </c>
    </row>
    <row r="1875" spans="1:7" x14ac:dyDescent="0.25">
      <c r="A1875" t="s">
        <v>44</v>
      </c>
      <c r="B1875">
        <v>11341.75</v>
      </c>
      <c r="C1875">
        <v>14816.86</v>
      </c>
      <c r="D1875" t="s">
        <v>108</v>
      </c>
      <c r="E1875" t="s">
        <v>113</v>
      </c>
      <c r="F1875" t="s">
        <v>1996</v>
      </c>
      <c r="G1875">
        <f t="shared" si="29"/>
        <v>3475.1100000000006</v>
      </c>
    </row>
    <row r="1876" spans="1:7" x14ac:dyDescent="0.25">
      <c r="A1876" t="s">
        <v>64</v>
      </c>
      <c r="B1876">
        <v>8709.4699999999993</v>
      </c>
      <c r="C1876">
        <v>13524.19</v>
      </c>
      <c r="D1876" t="s">
        <v>109</v>
      </c>
      <c r="E1876" t="s">
        <v>113</v>
      </c>
      <c r="F1876" t="s">
        <v>1997</v>
      </c>
      <c r="G1876">
        <f t="shared" si="29"/>
        <v>4814.7200000000012</v>
      </c>
    </row>
    <row r="1877" spans="1:7" x14ac:dyDescent="0.25">
      <c r="A1877" t="s">
        <v>40</v>
      </c>
      <c r="B1877">
        <v>16667.689999999999</v>
      </c>
      <c r="C1877">
        <v>19596.14</v>
      </c>
      <c r="D1877" t="s">
        <v>109</v>
      </c>
      <c r="E1877" t="s">
        <v>116</v>
      </c>
      <c r="F1877" t="s">
        <v>1998</v>
      </c>
      <c r="G1877">
        <f t="shared" si="29"/>
        <v>2928.4500000000007</v>
      </c>
    </row>
    <row r="1878" spans="1:7" x14ac:dyDescent="0.25">
      <c r="A1878" t="s">
        <v>16</v>
      </c>
      <c r="B1878">
        <v>19317.39</v>
      </c>
      <c r="C1878">
        <v>13016.35</v>
      </c>
      <c r="D1878" t="s">
        <v>107</v>
      </c>
      <c r="E1878" t="s">
        <v>116</v>
      </c>
      <c r="F1878" t="s">
        <v>1999</v>
      </c>
      <c r="G1878">
        <f t="shared" si="29"/>
        <v>-6301.0399999999991</v>
      </c>
    </row>
    <row r="1879" spans="1:7" x14ac:dyDescent="0.25">
      <c r="A1879" t="s">
        <v>95</v>
      </c>
      <c r="B1879">
        <v>19292.259999999998</v>
      </c>
      <c r="C1879">
        <v>15958.51</v>
      </c>
      <c r="D1879" t="s">
        <v>108</v>
      </c>
      <c r="E1879" t="s">
        <v>117</v>
      </c>
      <c r="F1879" t="s">
        <v>2000</v>
      </c>
      <c r="G1879">
        <f t="shared" si="29"/>
        <v>-3333.7499999999982</v>
      </c>
    </row>
    <row r="1880" spans="1:7" x14ac:dyDescent="0.25">
      <c r="A1880" t="s">
        <v>103</v>
      </c>
      <c r="B1880">
        <v>11834.91</v>
      </c>
      <c r="C1880">
        <v>17614.53</v>
      </c>
      <c r="D1880" t="s">
        <v>106</v>
      </c>
      <c r="E1880" t="s">
        <v>120</v>
      </c>
      <c r="F1880" t="s">
        <v>2001</v>
      </c>
      <c r="G1880">
        <f t="shared" si="29"/>
        <v>5779.619999999999</v>
      </c>
    </row>
    <row r="1881" spans="1:7" x14ac:dyDescent="0.25">
      <c r="A1881" t="s">
        <v>46</v>
      </c>
      <c r="B1881">
        <v>9911.39</v>
      </c>
      <c r="C1881">
        <v>11438.33</v>
      </c>
      <c r="D1881" t="s">
        <v>106</v>
      </c>
      <c r="E1881" t="s">
        <v>114</v>
      </c>
      <c r="F1881" t="s">
        <v>2002</v>
      </c>
      <c r="G1881">
        <f t="shared" si="29"/>
        <v>1526.9400000000005</v>
      </c>
    </row>
    <row r="1882" spans="1:7" x14ac:dyDescent="0.25">
      <c r="A1882" t="s">
        <v>104</v>
      </c>
      <c r="B1882">
        <v>5018.12</v>
      </c>
      <c r="C1882">
        <v>14491.23</v>
      </c>
      <c r="D1882" t="s">
        <v>109</v>
      </c>
      <c r="E1882" t="s">
        <v>119</v>
      </c>
      <c r="F1882" t="s">
        <v>2003</v>
      </c>
      <c r="G1882">
        <f t="shared" si="29"/>
        <v>9473.11</v>
      </c>
    </row>
    <row r="1883" spans="1:7" x14ac:dyDescent="0.25">
      <c r="A1883" t="s">
        <v>8</v>
      </c>
      <c r="B1883">
        <v>8924.5499999999993</v>
      </c>
      <c r="C1883">
        <v>16995.240000000002</v>
      </c>
      <c r="D1883" t="s">
        <v>107</v>
      </c>
      <c r="E1883" t="s">
        <v>112</v>
      </c>
      <c r="F1883" t="s">
        <v>2004</v>
      </c>
      <c r="G1883">
        <f t="shared" si="29"/>
        <v>8070.6900000000023</v>
      </c>
    </row>
    <row r="1884" spans="1:7" x14ac:dyDescent="0.25">
      <c r="A1884" t="s">
        <v>92</v>
      </c>
      <c r="B1884">
        <v>9254.42</v>
      </c>
      <c r="C1884">
        <v>17094.86</v>
      </c>
      <c r="D1884" t="s">
        <v>107</v>
      </c>
      <c r="E1884" t="s">
        <v>121</v>
      </c>
      <c r="F1884" t="s">
        <v>2005</v>
      </c>
      <c r="G1884">
        <f t="shared" si="29"/>
        <v>7840.4400000000005</v>
      </c>
    </row>
    <row r="1885" spans="1:7" x14ac:dyDescent="0.25">
      <c r="A1885" t="s">
        <v>102</v>
      </c>
      <c r="B1885">
        <v>5856.8</v>
      </c>
      <c r="C1885">
        <v>5484.12</v>
      </c>
      <c r="D1885" t="s">
        <v>107</v>
      </c>
      <c r="E1885" t="s">
        <v>115</v>
      </c>
      <c r="F1885" t="s">
        <v>2006</v>
      </c>
      <c r="G1885">
        <f t="shared" si="29"/>
        <v>-372.68000000000029</v>
      </c>
    </row>
    <row r="1886" spans="1:7" x14ac:dyDescent="0.25">
      <c r="A1886" t="s">
        <v>88</v>
      </c>
      <c r="B1886">
        <v>5420.97</v>
      </c>
      <c r="C1886">
        <v>13576.03</v>
      </c>
      <c r="D1886" t="s">
        <v>107</v>
      </c>
      <c r="E1886" t="s">
        <v>115</v>
      </c>
      <c r="F1886" t="s">
        <v>2007</v>
      </c>
      <c r="G1886">
        <f t="shared" si="29"/>
        <v>8155.06</v>
      </c>
    </row>
    <row r="1887" spans="1:7" x14ac:dyDescent="0.25">
      <c r="A1887" t="s">
        <v>78</v>
      </c>
      <c r="B1887">
        <v>7769.76</v>
      </c>
      <c r="C1887">
        <v>12197.25</v>
      </c>
      <c r="D1887" t="s">
        <v>107</v>
      </c>
      <c r="E1887" t="s">
        <v>120</v>
      </c>
      <c r="F1887" t="s">
        <v>2008</v>
      </c>
      <c r="G1887">
        <f t="shared" si="29"/>
        <v>4427.49</v>
      </c>
    </row>
    <row r="1888" spans="1:7" x14ac:dyDescent="0.25">
      <c r="A1888" t="s">
        <v>77</v>
      </c>
      <c r="B1888">
        <v>19498.810000000001</v>
      </c>
      <c r="C1888">
        <v>18879.810000000001</v>
      </c>
      <c r="D1888" t="s">
        <v>106</v>
      </c>
      <c r="E1888" t="s">
        <v>118</v>
      </c>
      <c r="F1888" t="s">
        <v>2009</v>
      </c>
      <c r="G1888">
        <f t="shared" si="29"/>
        <v>-619</v>
      </c>
    </row>
    <row r="1889" spans="1:7" x14ac:dyDescent="0.25">
      <c r="A1889" t="s">
        <v>44</v>
      </c>
      <c r="B1889">
        <v>8325.7199999999993</v>
      </c>
      <c r="C1889">
        <v>18113.72</v>
      </c>
      <c r="D1889" t="s">
        <v>109</v>
      </c>
      <c r="E1889" t="s">
        <v>120</v>
      </c>
      <c r="F1889" t="s">
        <v>2010</v>
      </c>
      <c r="G1889">
        <f t="shared" si="29"/>
        <v>9788.0000000000018</v>
      </c>
    </row>
    <row r="1890" spans="1:7" x14ac:dyDescent="0.25">
      <c r="A1890" t="s">
        <v>43</v>
      </c>
      <c r="B1890">
        <v>15557.2</v>
      </c>
      <c r="C1890">
        <v>6962.56</v>
      </c>
      <c r="D1890" t="s">
        <v>109</v>
      </c>
      <c r="E1890" t="s">
        <v>117</v>
      </c>
      <c r="F1890" t="s">
        <v>2011</v>
      </c>
      <c r="G1890">
        <f t="shared" si="29"/>
        <v>-8594.64</v>
      </c>
    </row>
    <row r="1891" spans="1:7" x14ac:dyDescent="0.25">
      <c r="A1891" t="s">
        <v>74</v>
      </c>
      <c r="B1891">
        <v>14718.19</v>
      </c>
      <c r="C1891">
        <v>9925.91</v>
      </c>
      <c r="D1891" t="s">
        <v>107</v>
      </c>
      <c r="E1891" t="s">
        <v>116</v>
      </c>
      <c r="F1891" t="s">
        <v>2012</v>
      </c>
      <c r="G1891">
        <f t="shared" si="29"/>
        <v>-4792.2800000000007</v>
      </c>
    </row>
    <row r="1892" spans="1:7" x14ac:dyDescent="0.25">
      <c r="A1892" t="s">
        <v>36</v>
      </c>
      <c r="B1892">
        <v>16848.91</v>
      </c>
      <c r="C1892">
        <v>14890.32</v>
      </c>
      <c r="D1892" t="s">
        <v>108</v>
      </c>
      <c r="E1892" t="s">
        <v>122</v>
      </c>
      <c r="F1892" t="s">
        <v>2013</v>
      </c>
      <c r="G1892">
        <f t="shared" si="29"/>
        <v>-1958.5900000000001</v>
      </c>
    </row>
    <row r="1893" spans="1:7" x14ac:dyDescent="0.25">
      <c r="A1893" t="s">
        <v>90</v>
      </c>
      <c r="B1893">
        <v>18491.12</v>
      </c>
      <c r="C1893">
        <v>7941.16</v>
      </c>
      <c r="D1893" t="s">
        <v>108</v>
      </c>
      <c r="E1893" t="s">
        <v>112</v>
      </c>
      <c r="F1893" t="s">
        <v>2014</v>
      </c>
      <c r="G1893">
        <f t="shared" si="29"/>
        <v>-10549.96</v>
      </c>
    </row>
    <row r="1894" spans="1:7" x14ac:dyDescent="0.25">
      <c r="A1894" t="s">
        <v>103</v>
      </c>
      <c r="B1894">
        <v>11862.12</v>
      </c>
      <c r="C1894">
        <v>11399.49</v>
      </c>
      <c r="D1894" t="s">
        <v>107</v>
      </c>
      <c r="E1894" t="s">
        <v>112</v>
      </c>
      <c r="F1894" t="s">
        <v>2015</v>
      </c>
      <c r="G1894">
        <f t="shared" si="29"/>
        <v>-462.63000000000102</v>
      </c>
    </row>
    <row r="1895" spans="1:7" x14ac:dyDescent="0.25">
      <c r="A1895" t="s">
        <v>86</v>
      </c>
      <c r="B1895">
        <v>9861.2900000000009</v>
      </c>
      <c r="C1895">
        <v>13869.36</v>
      </c>
      <c r="D1895" t="s">
        <v>109</v>
      </c>
      <c r="E1895" t="s">
        <v>115</v>
      </c>
      <c r="F1895" t="s">
        <v>2016</v>
      </c>
      <c r="G1895">
        <f t="shared" si="29"/>
        <v>4008.0699999999997</v>
      </c>
    </row>
    <row r="1896" spans="1:7" x14ac:dyDescent="0.25">
      <c r="A1896" t="s">
        <v>17</v>
      </c>
      <c r="B1896">
        <v>15472.44</v>
      </c>
      <c r="C1896">
        <v>17471.439999999999</v>
      </c>
      <c r="D1896" t="s">
        <v>108</v>
      </c>
      <c r="E1896" t="s">
        <v>111</v>
      </c>
      <c r="F1896" t="s">
        <v>2017</v>
      </c>
      <c r="G1896">
        <f t="shared" si="29"/>
        <v>1998.9999999999982</v>
      </c>
    </row>
    <row r="1897" spans="1:7" x14ac:dyDescent="0.25">
      <c r="A1897" t="s">
        <v>56</v>
      </c>
      <c r="B1897">
        <v>12512.86</v>
      </c>
      <c r="C1897">
        <v>6164.12</v>
      </c>
      <c r="D1897" t="s">
        <v>107</v>
      </c>
      <c r="E1897" t="s">
        <v>115</v>
      </c>
      <c r="F1897" t="s">
        <v>2018</v>
      </c>
      <c r="G1897">
        <f t="shared" si="29"/>
        <v>-6348.7400000000007</v>
      </c>
    </row>
    <row r="1898" spans="1:7" x14ac:dyDescent="0.25">
      <c r="A1898" t="s">
        <v>23</v>
      </c>
      <c r="B1898">
        <v>11407.93</v>
      </c>
      <c r="C1898">
        <v>8308.41</v>
      </c>
      <c r="D1898" t="s">
        <v>107</v>
      </c>
      <c r="E1898" t="s">
        <v>111</v>
      </c>
      <c r="F1898" t="s">
        <v>2019</v>
      </c>
      <c r="G1898">
        <f t="shared" si="29"/>
        <v>-3099.5200000000004</v>
      </c>
    </row>
    <row r="1899" spans="1:7" x14ac:dyDescent="0.25">
      <c r="A1899" t="s">
        <v>39</v>
      </c>
      <c r="B1899">
        <v>7945.24</v>
      </c>
      <c r="C1899">
        <v>14380.7</v>
      </c>
      <c r="D1899" t="s">
        <v>106</v>
      </c>
      <c r="E1899" t="s">
        <v>116</v>
      </c>
      <c r="F1899" t="s">
        <v>2020</v>
      </c>
      <c r="G1899">
        <f t="shared" si="29"/>
        <v>6435.4600000000009</v>
      </c>
    </row>
    <row r="1900" spans="1:7" x14ac:dyDescent="0.25">
      <c r="A1900" t="s">
        <v>102</v>
      </c>
      <c r="B1900">
        <v>6274.34</v>
      </c>
      <c r="C1900">
        <v>12245.28</v>
      </c>
      <c r="D1900" t="s">
        <v>107</v>
      </c>
      <c r="E1900" t="s">
        <v>110</v>
      </c>
      <c r="F1900" t="s">
        <v>2021</v>
      </c>
      <c r="G1900">
        <f t="shared" si="29"/>
        <v>5970.9400000000005</v>
      </c>
    </row>
    <row r="1901" spans="1:7" x14ac:dyDescent="0.25">
      <c r="A1901" t="s">
        <v>21</v>
      </c>
      <c r="B1901">
        <v>6478.08</v>
      </c>
      <c r="C1901">
        <v>11521.18</v>
      </c>
      <c r="D1901" t="s">
        <v>106</v>
      </c>
      <c r="E1901" t="s">
        <v>121</v>
      </c>
      <c r="F1901" t="s">
        <v>2022</v>
      </c>
      <c r="G1901">
        <f t="shared" si="29"/>
        <v>5043.1000000000004</v>
      </c>
    </row>
    <row r="1902" spans="1:7" x14ac:dyDescent="0.25">
      <c r="A1902" t="s">
        <v>30</v>
      </c>
      <c r="B1902">
        <v>15179.93</v>
      </c>
      <c r="C1902">
        <v>9323.9699999999993</v>
      </c>
      <c r="D1902" t="s">
        <v>108</v>
      </c>
      <c r="E1902" t="s">
        <v>119</v>
      </c>
      <c r="F1902" t="s">
        <v>2023</v>
      </c>
      <c r="G1902">
        <f t="shared" si="29"/>
        <v>-5855.9600000000009</v>
      </c>
    </row>
    <row r="1903" spans="1:7" x14ac:dyDescent="0.25">
      <c r="A1903" t="s">
        <v>84</v>
      </c>
      <c r="B1903">
        <v>16686.509999999998</v>
      </c>
      <c r="C1903">
        <v>6288.8</v>
      </c>
      <c r="D1903" t="s">
        <v>108</v>
      </c>
      <c r="E1903" t="s">
        <v>116</v>
      </c>
      <c r="F1903" t="s">
        <v>2024</v>
      </c>
      <c r="G1903">
        <f t="shared" si="29"/>
        <v>-10397.709999999999</v>
      </c>
    </row>
    <row r="1904" spans="1:7" x14ac:dyDescent="0.25">
      <c r="A1904" t="s">
        <v>79</v>
      </c>
      <c r="B1904">
        <v>11242.28</v>
      </c>
      <c r="C1904">
        <v>11269.3</v>
      </c>
      <c r="D1904" t="s">
        <v>109</v>
      </c>
      <c r="E1904" t="s">
        <v>110</v>
      </c>
      <c r="F1904" t="s">
        <v>2025</v>
      </c>
      <c r="G1904">
        <f t="shared" si="29"/>
        <v>27.019999999998618</v>
      </c>
    </row>
    <row r="1905" spans="1:7" x14ac:dyDescent="0.25">
      <c r="A1905" t="s">
        <v>77</v>
      </c>
      <c r="B1905">
        <v>17062.810000000001</v>
      </c>
      <c r="C1905">
        <v>5254.3</v>
      </c>
      <c r="D1905" t="s">
        <v>106</v>
      </c>
      <c r="E1905" t="s">
        <v>122</v>
      </c>
      <c r="F1905" t="s">
        <v>2026</v>
      </c>
      <c r="G1905">
        <f t="shared" si="29"/>
        <v>-11808.510000000002</v>
      </c>
    </row>
    <row r="1906" spans="1:7" x14ac:dyDescent="0.25">
      <c r="A1906" t="s">
        <v>48</v>
      </c>
      <c r="B1906">
        <v>12986.92</v>
      </c>
      <c r="C1906">
        <v>11934.16</v>
      </c>
      <c r="D1906" t="s">
        <v>107</v>
      </c>
      <c r="E1906" t="s">
        <v>112</v>
      </c>
      <c r="F1906" t="s">
        <v>2027</v>
      </c>
      <c r="G1906">
        <f t="shared" si="29"/>
        <v>-1052.7600000000002</v>
      </c>
    </row>
    <row r="1907" spans="1:7" x14ac:dyDescent="0.25">
      <c r="A1907" t="s">
        <v>33</v>
      </c>
      <c r="B1907">
        <v>15765.34</v>
      </c>
      <c r="C1907">
        <v>19437.23</v>
      </c>
      <c r="D1907" t="s">
        <v>107</v>
      </c>
      <c r="E1907" t="s">
        <v>117</v>
      </c>
      <c r="F1907" t="s">
        <v>2028</v>
      </c>
      <c r="G1907">
        <f t="shared" si="29"/>
        <v>3671.8899999999994</v>
      </c>
    </row>
    <row r="1908" spans="1:7" x14ac:dyDescent="0.25">
      <c r="A1908" t="s">
        <v>73</v>
      </c>
      <c r="B1908">
        <v>10665.85</v>
      </c>
      <c r="C1908">
        <v>8810.83</v>
      </c>
      <c r="D1908" t="s">
        <v>106</v>
      </c>
      <c r="E1908" t="s">
        <v>116</v>
      </c>
      <c r="F1908" t="s">
        <v>2029</v>
      </c>
      <c r="G1908">
        <f t="shared" si="29"/>
        <v>-1855.0200000000004</v>
      </c>
    </row>
    <row r="1909" spans="1:7" x14ac:dyDescent="0.25">
      <c r="A1909" t="s">
        <v>20</v>
      </c>
      <c r="B1909">
        <v>5778.69</v>
      </c>
      <c r="C1909">
        <v>14679.41</v>
      </c>
      <c r="D1909" t="s">
        <v>108</v>
      </c>
      <c r="E1909" t="s">
        <v>114</v>
      </c>
      <c r="F1909" t="s">
        <v>2030</v>
      </c>
      <c r="G1909">
        <f t="shared" si="29"/>
        <v>8900.7200000000012</v>
      </c>
    </row>
    <row r="1910" spans="1:7" x14ac:dyDescent="0.25">
      <c r="A1910" t="s">
        <v>67</v>
      </c>
      <c r="B1910">
        <v>11954.53</v>
      </c>
      <c r="C1910">
        <v>17537.18</v>
      </c>
      <c r="D1910" t="s">
        <v>106</v>
      </c>
      <c r="E1910" t="s">
        <v>112</v>
      </c>
      <c r="F1910" t="s">
        <v>2031</v>
      </c>
      <c r="G1910">
        <f t="shared" si="29"/>
        <v>5582.65</v>
      </c>
    </row>
    <row r="1911" spans="1:7" x14ac:dyDescent="0.25">
      <c r="A1911" t="s">
        <v>33</v>
      </c>
      <c r="B1911">
        <v>9734.33</v>
      </c>
      <c r="C1911">
        <v>18994.080000000002</v>
      </c>
      <c r="D1911" t="s">
        <v>109</v>
      </c>
      <c r="E1911" t="s">
        <v>112</v>
      </c>
      <c r="F1911" t="s">
        <v>2032</v>
      </c>
      <c r="G1911">
        <f t="shared" si="29"/>
        <v>9259.7500000000018</v>
      </c>
    </row>
    <row r="1912" spans="1:7" x14ac:dyDescent="0.25">
      <c r="A1912" t="s">
        <v>10</v>
      </c>
      <c r="B1912">
        <v>15503.04</v>
      </c>
      <c r="C1912">
        <v>16238.93</v>
      </c>
      <c r="D1912" t="s">
        <v>109</v>
      </c>
      <c r="E1912" t="s">
        <v>120</v>
      </c>
      <c r="F1912" t="s">
        <v>2033</v>
      </c>
      <c r="G1912">
        <f t="shared" si="29"/>
        <v>735.88999999999942</v>
      </c>
    </row>
    <row r="1913" spans="1:7" x14ac:dyDescent="0.25">
      <c r="A1913" t="s">
        <v>57</v>
      </c>
      <c r="B1913">
        <v>9007.2900000000009</v>
      </c>
      <c r="C1913">
        <v>6574.91</v>
      </c>
      <c r="D1913" t="s">
        <v>106</v>
      </c>
      <c r="E1913" t="s">
        <v>120</v>
      </c>
      <c r="F1913" t="s">
        <v>2034</v>
      </c>
      <c r="G1913">
        <f t="shared" si="29"/>
        <v>-2432.380000000001</v>
      </c>
    </row>
    <row r="1914" spans="1:7" x14ac:dyDescent="0.25">
      <c r="A1914" t="s">
        <v>71</v>
      </c>
      <c r="B1914">
        <v>11425.85</v>
      </c>
      <c r="C1914">
        <v>16417.39</v>
      </c>
      <c r="D1914" t="s">
        <v>108</v>
      </c>
      <c r="E1914" t="s">
        <v>119</v>
      </c>
      <c r="F1914" t="s">
        <v>2035</v>
      </c>
      <c r="G1914">
        <f t="shared" si="29"/>
        <v>4991.5399999999991</v>
      </c>
    </row>
    <row r="1915" spans="1:7" x14ac:dyDescent="0.25">
      <c r="A1915" t="s">
        <v>37</v>
      </c>
      <c r="B1915">
        <v>14535.43</v>
      </c>
      <c r="C1915">
        <v>14574.56</v>
      </c>
      <c r="D1915" t="s">
        <v>107</v>
      </c>
      <c r="E1915" t="s">
        <v>114</v>
      </c>
      <c r="F1915" t="s">
        <v>2036</v>
      </c>
      <c r="G1915">
        <f t="shared" si="29"/>
        <v>39.1299999999992</v>
      </c>
    </row>
    <row r="1916" spans="1:7" x14ac:dyDescent="0.25">
      <c r="A1916" t="s">
        <v>16</v>
      </c>
      <c r="B1916">
        <v>10221.790000000001</v>
      </c>
      <c r="C1916">
        <v>16124.34</v>
      </c>
      <c r="D1916" t="s">
        <v>108</v>
      </c>
      <c r="E1916" t="s">
        <v>111</v>
      </c>
      <c r="F1916" t="s">
        <v>2037</v>
      </c>
      <c r="G1916">
        <f t="shared" si="29"/>
        <v>5902.5499999999993</v>
      </c>
    </row>
    <row r="1917" spans="1:7" x14ac:dyDescent="0.25">
      <c r="A1917" t="s">
        <v>104</v>
      </c>
      <c r="B1917">
        <v>13838.42</v>
      </c>
      <c r="C1917">
        <v>19150.07</v>
      </c>
      <c r="D1917" t="s">
        <v>107</v>
      </c>
      <c r="E1917" t="s">
        <v>122</v>
      </c>
      <c r="F1917" t="s">
        <v>2038</v>
      </c>
      <c r="G1917">
        <f t="shared" si="29"/>
        <v>5311.65</v>
      </c>
    </row>
    <row r="1918" spans="1:7" x14ac:dyDescent="0.25">
      <c r="A1918" t="s">
        <v>21</v>
      </c>
      <c r="B1918">
        <v>10477.26</v>
      </c>
      <c r="C1918">
        <v>6118.04</v>
      </c>
      <c r="D1918" t="s">
        <v>106</v>
      </c>
      <c r="E1918" t="s">
        <v>120</v>
      </c>
      <c r="F1918" t="s">
        <v>2039</v>
      </c>
      <c r="G1918">
        <f t="shared" si="29"/>
        <v>-4359.22</v>
      </c>
    </row>
    <row r="1919" spans="1:7" x14ac:dyDescent="0.25">
      <c r="A1919" t="s">
        <v>13</v>
      </c>
      <c r="B1919">
        <v>13109.13</v>
      </c>
      <c r="C1919">
        <v>15482.84</v>
      </c>
      <c r="D1919" t="s">
        <v>108</v>
      </c>
      <c r="E1919" t="s">
        <v>121</v>
      </c>
      <c r="F1919" t="s">
        <v>2040</v>
      </c>
      <c r="G1919">
        <f t="shared" si="29"/>
        <v>2373.7100000000009</v>
      </c>
    </row>
    <row r="1920" spans="1:7" x14ac:dyDescent="0.25">
      <c r="A1920" t="s">
        <v>59</v>
      </c>
      <c r="B1920">
        <v>19671.740000000002</v>
      </c>
      <c r="C1920">
        <v>18281.13</v>
      </c>
      <c r="D1920" t="s">
        <v>107</v>
      </c>
      <c r="E1920" t="s">
        <v>121</v>
      </c>
      <c r="F1920" t="s">
        <v>2041</v>
      </c>
      <c r="G1920">
        <f t="shared" si="29"/>
        <v>-1390.6100000000006</v>
      </c>
    </row>
    <row r="1921" spans="1:7" x14ac:dyDescent="0.25">
      <c r="A1921" t="s">
        <v>41</v>
      </c>
      <c r="B1921">
        <v>15823.42</v>
      </c>
      <c r="C1921">
        <v>13067.48</v>
      </c>
      <c r="D1921" t="s">
        <v>109</v>
      </c>
      <c r="E1921" t="s">
        <v>116</v>
      </c>
      <c r="F1921" t="s">
        <v>2042</v>
      </c>
      <c r="G1921">
        <f t="shared" si="29"/>
        <v>-2755.9400000000005</v>
      </c>
    </row>
    <row r="1922" spans="1:7" x14ac:dyDescent="0.25">
      <c r="A1922" t="s">
        <v>48</v>
      </c>
      <c r="B1922">
        <v>15605.6</v>
      </c>
      <c r="C1922">
        <v>6713.75</v>
      </c>
      <c r="D1922" t="s">
        <v>108</v>
      </c>
      <c r="E1922" t="s">
        <v>120</v>
      </c>
      <c r="F1922" t="s">
        <v>2043</v>
      </c>
      <c r="G1922">
        <f t="shared" ref="G1922:G1985" si="30">C1922-B1922</f>
        <v>-8891.85</v>
      </c>
    </row>
    <row r="1923" spans="1:7" x14ac:dyDescent="0.25">
      <c r="A1923" t="s">
        <v>77</v>
      </c>
      <c r="B1923">
        <v>17723.330000000002</v>
      </c>
      <c r="C1923">
        <v>8190.22</v>
      </c>
      <c r="D1923" t="s">
        <v>108</v>
      </c>
      <c r="E1923" t="s">
        <v>115</v>
      </c>
      <c r="F1923" t="s">
        <v>2044</v>
      </c>
      <c r="G1923">
        <f t="shared" si="30"/>
        <v>-9533.11</v>
      </c>
    </row>
    <row r="1924" spans="1:7" x14ac:dyDescent="0.25">
      <c r="A1924" t="s">
        <v>12</v>
      </c>
      <c r="B1924">
        <v>10185.51</v>
      </c>
      <c r="C1924">
        <v>5111.4799999999996</v>
      </c>
      <c r="D1924" t="s">
        <v>107</v>
      </c>
      <c r="E1924" t="s">
        <v>115</v>
      </c>
      <c r="F1924" t="s">
        <v>2045</v>
      </c>
      <c r="G1924">
        <f t="shared" si="30"/>
        <v>-5074.0300000000007</v>
      </c>
    </row>
    <row r="1925" spans="1:7" x14ac:dyDescent="0.25">
      <c r="A1925" t="s">
        <v>92</v>
      </c>
      <c r="B1925">
        <v>17090.5</v>
      </c>
      <c r="C1925">
        <v>14285.98</v>
      </c>
      <c r="D1925" t="s">
        <v>109</v>
      </c>
      <c r="E1925" t="s">
        <v>114</v>
      </c>
      <c r="F1925" t="s">
        <v>2046</v>
      </c>
      <c r="G1925">
        <f t="shared" si="30"/>
        <v>-2804.5200000000004</v>
      </c>
    </row>
    <row r="1926" spans="1:7" x14ac:dyDescent="0.25">
      <c r="A1926" t="s">
        <v>97</v>
      </c>
      <c r="B1926">
        <v>11429.24</v>
      </c>
      <c r="C1926">
        <v>19756.150000000001</v>
      </c>
      <c r="D1926" t="s">
        <v>107</v>
      </c>
      <c r="E1926" t="s">
        <v>119</v>
      </c>
      <c r="F1926" t="s">
        <v>2047</v>
      </c>
      <c r="G1926">
        <f t="shared" si="30"/>
        <v>8326.9100000000017</v>
      </c>
    </row>
    <row r="1927" spans="1:7" x14ac:dyDescent="0.25">
      <c r="A1927" t="s">
        <v>15</v>
      </c>
      <c r="B1927">
        <v>16364.11</v>
      </c>
      <c r="C1927">
        <v>13770.23</v>
      </c>
      <c r="D1927" t="s">
        <v>106</v>
      </c>
      <c r="E1927" t="s">
        <v>120</v>
      </c>
      <c r="F1927" t="s">
        <v>2048</v>
      </c>
      <c r="G1927">
        <f t="shared" si="30"/>
        <v>-2593.880000000001</v>
      </c>
    </row>
    <row r="1928" spans="1:7" x14ac:dyDescent="0.25">
      <c r="A1928" t="s">
        <v>83</v>
      </c>
      <c r="B1928">
        <v>17310.88</v>
      </c>
      <c r="C1928">
        <v>15097.52</v>
      </c>
      <c r="D1928" t="s">
        <v>106</v>
      </c>
      <c r="E1928" t="s">
        <v>117</v>
      </c>
      <c r="F1928" t="s">
        <v>2049</v>
      </c>
      <c r="G1928">
        <f t="shared" si="30"/>
        <v>-2213.3600000000006</v>
      </c>
    </row>
    <row r="1929" spans="1:7" x14ac:dyDescent="0.25">
      <c r="A1929" t="s">
        <v>37</v>
      </c>
      <c r="B1929">
        <v>7314.76</v>
      </c>
      <c r="C1929">
        <v>19706.73</v>
      </c>
      <c r="D1929" t="s">
        <v>108</v>
      </c>
      <c r="E1929" t="s">
        <v>113</v>
      </c>
      <c r="F1929" t="s">
        <v>2050</v>
      </c>
      <c r="G1929">
        <f t="shared" si="30"/>
        <v>12391.97</v>
      </c>
    </row>
    <row r="1930" spans="1:7" x14ac:dyDescent="0.25">
      <c r="A1930" t="s">
        <v>53</v>
      </c>
      <c r="B1930">
        <v>11107.61</v>
      </c>
      <c r="C1930">
        <v>5898.54</v>
      </c>
      <c r="D1930" t="s">
        <v>107</v>
      </c>
      <c r="E1930" t="s">
        <v>111</v>
      </c>
      <c r="F1930" t="s">
        <v>2051</v>
      </c>
      <c r="G1930">
        <f t="shared" si="30"/>
        <v>-5209.0700000000006</v>
      </c>
    </row>
    <row r="1931" spans="1:7" x14ac:dyDescent="0.25">
      <c r="A1931" t="s">
        <v>36</v>
      </c>
      <c r="B1931">
        <v>14542.56</v>
      </c>
      <c r="C1931">
        <v>8133.68</v>
      </c>
      <c r="D1931" t="s">
        <v>109</v>
      </c>
      <c r="E1931" t="s">
        <v>115</v>
      </c>
      <c r="F1931" t="s">
        <v>2052</v>
      </c>
      <c r="G1931">
        <f t="shared" si="30"/>
        <v>-6408.8799999999992</v>
      </c>
    </row>
    <row r="1932" spans="1:7" x14ac:dyDescent="0.25">
      <c r="A1932" t="s">
        <v>16</v>
      </c>
      <c r="B1932">
        <v>11609.76</v>
      </c>
      <c r="C1932">
        <v>7558.27</v>
      </c>
      <c r="D1932" t="s">
        <v>109</v>
      </c>
      <c r="E1932" t="s">
        <v>121</v>
      </c>
      <c r="F1932" t="s">
        <v>2053</v>
      </c>
      <c r="G1932">
        <f t="shared" si="30"/>
        <v>-4051.49</v>
      </c>
    </row>
    <row r="1933" spans="1:7" x14ac:dyDescent="0.25">
      <c r="A1933" t="s">
        <v>97</v>
      </c>
      <c r="B1933">
        <v>12024.6</v>
      </c>
      <c r="C1933">
        <v>8225.39</v>
      </c>
      <c r="D1933" t="s">
        <v>107</v>
      </c>
      <c r="E1933" t="s">
        <v>114</v>
      </c>
      <c r="F1933" t="s">
        <v>2054</v>
      </c>
      <c r="G1933">
        <f t="shared" si="30"/>
        <v>-3799.2100000000009</v>
      </c>
    </row>
    <row r="1934" spans="1:7" x14ac:dyDescent="0.25">
      <c r="A1934" t="s">
        <v>91</v>
      </c>
      <c r="B1934">
        <v>14943.38</v>
      </c>
      <c r="C1934">
        <v>16438.18</v>
      </c>
      <c r="D1934" t="s">
        <v>107</v>
      </c>
      <c r="E1934" t="s">
        <v>110</v>
      </c>
      <c r="F1934" t="s">
        <v>2055</v>
      </c>
      <c r="G1934">
        <f t="shared" si="30"/>
        <v>1494.8000000000011</v>
      </c>
    </row>
    <row r="1935" spans="1:7" x14ac:dyDescent="0.25">
      <c r="A1935" t="s">
        <v>85</v>
      </c>
      <c r="B1935">
        <v>14561.51</v>
      </c>
      <c r="C1935">
        <v>13329.46</v>
      </c>
      <c r="D1935" t="s">
        <v>108</v>
      </c>
      <c r="E1935" t="s">
        <v>120</v>
      </c>
      <c r="F1935" t="s">
        <v>2056</v>
      </c>
      <c r="G1935">
        <f t="shared" si="30"/>
        <v>-1232.0500000000011</v>
      </c>
    </row>
    <row r="1936" spans="1:7" x14ac:dyDescent="0.25">
      <c r="A1936" t="s">
        <v>76</v>
      </c>
      <c r="B1936">
        <v>5276.64</v>
      </c>
      <c r="C1936">
        <v>19742.650000000001</v>
      </c>
      <c r="D1936" t="s">
        <v>109</v>
      </c>
      <c r="E1936" t="s">
        <v>118</v>
      </c>
      <c r="F1936" t="s">
        <v>2057</v>
      </c>
      <c r="G1936">
        <f t="shared" si="30"/>
        <v>14466.010000000002</v>
      </c>
    </row>
    <row r="1937" spans="1:7" x14ac:dyDescent="0.25">
      <c r="A1937" t="s">
        <v>30</v>
      </c>
      <c r="B1937">
        <v>12821.99</v>
      </c>
      <c r="C1937">
        <v>12794.42</v>
      </c>
      <c r="D1937" t="s">
        <v>108</v>
      </c>
      <c r="E1937" t="s">
        <v>112</v>
      </c>
      <c r="F1937" t="s">
        <v>2058</v>
      </c>
      <c r="G1937">
        <f t="shared" si="30"/>
        <v>-27.569999999999709</v>
      </c>
    </row>
    <row r="1938" spans="1:7" x14ac:dyDescent="0.25">
      <c r="A1938" t="s">
        <v>27</v>
      </c>
      <c r="B1938">
        <v>5879.72</v>
      </c>
      <c r="C1938">
        <v>17094.64</v>
      </c>
      <c r="D1938" t="s">
        <v>109</v>
      </c>
      <c r="E1938" t="s">
        <v>116</v>
      </c>
      <c r="F1938" t="s">
        <v>2059</v>
      </c>
      <c r="G1938">
        <f t="shared" si="30"/>
        <v>11214.919999999998</v>
      </c>
    </row>
    <row r="1939" spans="1:7" x14ac:dyDescent="0.25">
      <c r="A1939" t="s">
        <v>11</v>
      </c>
      <c r="B1939">
        <v>15116.87</v>
      </c>
      <c r="C1939">
        <v>11633.35</v>
      </c>
      <c r="D1939" t="s">
        <v>107</v>
      </c>
      <c r="E1939" t="s">
        <v>110</v>
      </c>
      <c r="F1939" t="s">
        <v>2060</v>
      </c>
      <c r="G1939">
        <f t="shared" si="30"/>
        <v>-3483.5200000000004</v>
      </c>
    </row>
    <row r="1940" spans="1:7" x14ac:dyDescent="0.25">
      <c r="A1940" t="s">
        <v>31</v>
      </c>
      <c r="B1940">
        <v>6710.39</v>
      </c>
      <c r="C1940">
        <v>16746.009999999998</v>
      </c>
      <c r="D1940" t="s">
        <v>107</v>
      </c>
      <c r="E1940" t="s">
        <v>122</v>
      </c>
      <c r="F1940" t="s">
        <v>2061</v>
      </c>
      <c r="G1940">
        <f t="shared" si="30"/>
        <v>10035.619999999999</v>
      </c>
    </row>
    <row r="1941" spans="1:7" x14ac:dyDescent="0.25">
      <c r="A1941" t="s">
        <v>54</v>
      </c>
      <c r="B1941">
        <v>11495.81</v>
      </c>
      <c r="C1941">
        <v>18158.259999999998</v>
      </c>
      <c r="D1941" t="s">
        <v>108</v>
      </c>
      <c r="E1941" t="s">
        <v>114</v>
      </c>
      <c r="F1941" t="s">
        <v>2062</v>
      </c>
      <c r="G1941">
        <f t="shared" si="30"/>
        <v>6662.4499999999989</v>
      </c>
    </row>
    <row r="1942" spans="1:7" x14ac:dyDescent="0.25">
      <c r="A1942" t="s">
        <v>40</v>
      </c>
      <c r="B1942">
        <v>8946.68</v>
      </c>
      <c r="C1942">
        <v>12998.8</v>
      </c>
      <c r="D1942" t="s">
        <v>106</v>
      </c>
      <c r="E1942" t="s">
        <v>110</v>
      </c>
      <c r="F1942" t="s">
        <v>2063</v>
      </c>
      <c r="G1942">
        <f t="shared" si="30"/>
        <v>4052.119999999999</v>
      </c>
    </row>
    <row r="1943" spans="1:7" x14ac:dyDescent="0.25">
      <c r="A1943" t="s">
        <v>38</v>
      </c>
      <c r="B1943">
        <v>5297.99</v>
      </c>
      <c r="C1943">
        <v>15718.02</v>
      </c>
      <c r="D1943" t="s">
        <v>108</v>
      </c>
      <c r="E1943" t="s">
        <v>116</v>
      </c>
      <c r="F1943" t="s">
        <v>2064</v>
      </c>
      <c r="G1943">
        <f t="shared" si="30"/>
        <v>10420.030000000001</v>
      </c>
    </row>
    <row r="1944" spans="1:7" x14ac:dyDescent="0.25">
      <c r="A1944" t="s">
        <v>46</v>
      </c>
      <c r="B1944">
        <v>11278.73</v>
      </c>
      <c r="C1944">
        <v>16279.02</v>
      </c>
      <c r="D1944" t="s">
        <v>106</v>
      </c>
      <c r="E1944" t="s">
        <v>115</v>
      </c>
      <c r="F1944" t="s">
        <v>2065</v>
      </c>
      <c r="G1944">
        <f t="shared" si="30"/>
        <v>5000.2900000000009</v>
      </c>
    </row>
    <row r="1945" spans="1:7" x14ac:dyDescent="0.25">
      <c r="A1945" t="s">
        <v>30</v>
      </c>
      <c r="B1945">
        <v>10041.02</v>
      </c>
      <c r="C1945">
        <v>19316.71</v>
      </c>
      <c r="D1945" t="s">
        <v>109</v>
      </c>
      <c r="E1945" t="s">
        <v>113</v>
      </c>
      <c r="F1945" t="s">
        <v>2066</v>
      </c>
      <c r="G1945">
        <f t="shared" si="30"/>
        <v>9275.6899999999987</v>
      </c>
    </row>
    <row r="1946" spans="1:7" x14ac:dyDescent="0.25">
      <c r="A1946" t="s">
        <v>23</v>
      </c>
      <c r="B1946">
        <v>12269.58</v>
      </c>
      <c r="C1946">
        <v>11818.24</v>
      </c>
      <c r="D1946" t="s">
        <v>107</v>
      </c>
      <c r="E1946" t="s">
        <v>120</v>
      </c>
      <c r="F1946" t="s">
        <v>2067</v>
      </c>
      <c r="G1946">
        <f t="shared" si="30"/>
        <v>-451.34000000000015</v>
      </c>
    </row>
    <row r="1947" spans="1:7" x14ac:dyDescent="0.25">
      <c r="A1947" t="s">
        <v>31</v>
      </c>
      <c r="B1947">
        <v>5613.29</v>
      </c>
      <c r="C1947">
        <v>19454.64</v>
      </c>
      <c r="D1947" t="s">
        <v>108</v>
      </c>
      <c r="E1947" t="s">
        <v>115</v>
      </c>
      <c r="F1947" t="s">
        <v>2068</v>
      </c>
      <c r="G1947">
        <f t="shared" si="30"/>
        <v>13841.349999999999</v>
      </c>
    </row>
    <row r="1948" spans="1:7" x14ac:dyDescent="0.25">
      <c r="A1948" t="s">
        <v>20</v>
      </c>
      <c r="B1948">
        <v>6402.64</v>
      </c>
      <c r="C1948">
        <v>8965.69</v>
      </c>
      <c r="D1948" t="s">
        <v>106</v>
      </c>
      <c r="E1948" t="s">
        <v>121</v>
      </c>
      <c r="F1948" t="s">
        <v>2069</v>
      </c>
      <c r="G1948">
        <f t="shared" si="30"/>
        <v>2563.0500000000002</v>
      </c>
    </row>
    <row r="1949" spans="1:7" x14ac:dyDescent="0.25">
      <c r="A1949" t="s">
        <v>56</v>
      </c>
      <c r="B1949">
        <v>12313</v>
      </c>
      <c r="C1949">
        <v>17232.91</v>
      </c>
      <c r="D1949" t="s">
        <v>108</v>
      </c>
      <c r="E1949" t="s">
        <v>122</v>
      </c>
      <c r="F1949" t="s">
        <v>2070</v>
      </c>
      <c r="G1949">
        <f t="shared" si="30"/>
        <v>4919.91</v>
      </c>
    </row>
    <row r="1950" spans="1:7" x14ac:dyDescent="0.25">
      <c r="A1950" t="s">
        <v>76</v>
      </c>
      <c r="B1950">
        <v>5047.8999999999996</v>
      </c>
      <c r="C1950">
        <v>5544.84</v>
      </c>
      <c r="D1950" t="s">
        <v>107</v>
      </c>
      <c r="E1950" t="s">
        <v>119</v>
      </c>
      <c r="F1950" t="s">
        <v>2071</v>
      </c>
      <c r="G1950">
        <f t="shared" si="30"/>
        <v>496.94000000000051</v>
      </c>
    </row>
    <row r="1951" spans="1:7" x14ac:dyDescent="0.25">
      <c r="A1951" t="s">
        <v>25</v>
      </c>
      <c r="B1951">
        <v>10006.75</v>
      </c>
      <c r="C1951">
        <v>13075.79</v>
      </c>
      <c r="D1951" t="s">
        <v>108</v>
      </c>
      <c r="E1951" t="s">
        <v>122</v>
      </c>
      <c r="F1951" t="s">
        <v>2072</v>
      </c>
      <c r="G1951">
        <f t="shared" si="30"/>
        <v>3069.0400000000009</v>
      </c>
    </row>
    <row r="1952" spans="1:7" x14ac:dyDescent="0.25">
      <c r="A1952" t="s">
        <v>18</v>
      </c>
      <c r="B1952">
        <v>6644.11</v>
      </c>
      <c r="C1952">
        <v>4401.41</v>
      </c>
      <c r="D1952" t="s">
        <v>106</v>
      </c>
      <c r="E1952" t="s">
        <v>115</v>
      </c>
      <c r="F1952" t="s">
        <v>2073</v>
      </c>
      <c r="G1952">
        <f t="shared" si="30"/>
        <v>-2242.6999999999998</v>
      </c>
    </row>
    <row r="1953" spans="1:7" x14ac:dyDescent="0.25">
      <c r="A1953" t="s">
        <v>88</v>
      </c>
      <c r="B1953">
        <v>5878.29</v>
      </c>
      <c r="C1953">
        <v>11935.65</v>
      </c>
      <c r="D1953" t="s">
        <v>106</v>
      </c>
      <c r="E1953" t="s">
        <v>110</v>
      </c>
      <c r="F1953" t="s">
        <v>2074</v>
      </c>
      <c r="G1953">
        <f t="shared" si="30"/>
        <v>6057.36</v>
      </c>
    </row>
    <row r="1954" spans="1:7" x14ac:dyDescent="0.25">
      <c r="A1954" t="s">
        <v>73</v>
      </c>
      <c r="B1954">
        <v>9430.48</v>
      </c>
      <c r="C1954">
        <v>9705.27</v>
      </c>
      <c r="D1954" t="s">
        <v>107</v>
      </c>
      <c r="E1954" t="s">
        <v>113</v>
      </c>
      <c r="F1954" t="s">
        <v>2075</v>
      </c>
      <c r="G1954">
        <f t="shared" si="30"/>
        <v>274.79000000000087</v>
      </c>
    </row>
    <row r="1955" spans="1:7" x14ac:dyDescent="0.25">
      <c r="A1955" t="s">
        <v>50</v>
      </c>
      <c r="B1955">
        <v>15408.18</v>
      </c>
      <c r="C1955">
        <v>11536.18</v>
      </c>
      <c r="D1955" t="s">
        <v>109</v>
      </c>
      <c r="E1955" t="s">
        <v>117</v>
      </c>
      <c r="F1955" t="s">
        <v>2076</v>
      </c>
      <c r="G1955">
        <f t="shared" si="30"/>
        <v>-3872</v>
      </c>
    </row>
    <row r="1956" spans="1:7" x14ac:dyDescent="0.25">
      <c r="A1956" t="s">
        <v>80</v>
      </c>
      <c r="B1956">
        <v>10263.120000000001</v>
      </c>
      <c r="C1956">
        <v>17488.060000000001</v>
      </c>
      <c r="D1956" t="s">
        <v>106</v>
      </c>
      <c r="E1956" t="s">
        <v>114</v>
      </c>
      <c r="F1956" t="s">
        <v>2077</v>
      </c>
      <c r="G1956">
        <f t="shared" si="30"/>
        <v>7224.9400000000005</v>
      </c>
    </row>
    <row r="1957" spans="1:7" x14ac:dyDescent="0.25">
      <c r="A1957" t="s">
        <v>79</v>
      </c>
      <c r="B1957">
        <v>6137.78</v>
      </c>
      <c r="C1957">
        <v>20169</v>
      </c>
      <c r="D1957" t="s">
        <v>107</v>
      </c>
      <c r="E1957" t="s">
        <v>112</v>
      </c>
      <c r="F1957" t="s">
        <v>2078</v>
      </c>
      <c r="G1957">
        <f t="shared" si="30"/>
        <v>14031.220000000001</v>
      </c>
    </row>
    <row r="1958" spans="1:7" x14ac:dyDescent="0.25">
      <c r="A1958" t="s">
        <v>103</v>
      </c>
      <c r="B1958">
        <v>6559.54</v>
      </c>
      <c r="C1958">
        <v>19043.189999999999</v>
      </c>
      <c r="D1958" t="s">
        <v>109</v>
      </c>
      <c r="E1958" t="s">
        <v>116</v>
      </c>
      <c r="F1958" t="s">
        <v>2079</v>
      </c>
      <c r="G1958">
        <f t="shared" si="30"/>
        <v>12483.649999999998</v>
      </c>
    </row>
    <row r="1959" spans="1:7" x14ac:dyDescent="0.25">
      <c r="A1959" t="s">
        <v>59</v>
      </c>
      <c r="B1959">
        <v>12802.22</v>
      </c>
      <c r="C1959">
        <v>7520.55</v>
      </c>
      <c r="D1959" t="s">
        <v>109</v>
      </c>
      <c r="E1959" t="s">
        <v>112</v>
      </c>
      <c r="F1959" t="s">
        <v>2080</v>
      </c>
      <c r="G1959">
        <f t="shared" si="30"/>
        <v>-5281.6699999999992</v>
      </c>
    </row>
    <row r="1960" spans="1:7" x14ac:dyDescent="0.25">
      <c r="A1960" t="s">
        <v>25</v>
      </c>
      <c r="B1960">
        <v>17856.560000000001</v>
      </c>
      <c r="C1960">
        <v>8038.14</v>
      </c>
      <c r="D1960" t="s">
        <v>108</v>
      </c>
      <c r="E1960" t="s">
        <v>111</v>
      </c>
      <c r="F1960" t="s">
        <v>2081</v>
      </c>
      <c r="G1960">
        <f t="shared" si="30"/>
        <v>-9818.4200000000019</v>
      </c>
    </row>
    <row r="1961" spans="1:7" x14ac:dyDescent="0.25">
      <c r="A1961" t="s">
        <v>46</v>
      </c>
      <c r="B1961">
        <v>13089.58</v>
      </c>
      <c r="C1961">
        <v>8552.2800000000007</v>
      </c>
      <c r="D1961" t="s">
        <v>106</v>
      </c>
      <c r="E1961" t="s">
        <v>122</v>
      </c>
      <c r="F1961" t="s">
        <v>2082</v>
      </c>
      <c r="G1961">
        <f t="shared" si="30"/>
        <v>-4537.2999999999993</v>
      </c>
    </row>
    <row r="1962" spans="1:7" x14ac:dyDescent="0.25">
      <c r="A1962" t="s">
        <v>82</v>
      </c>
      <c r="B1962">
        <v>17884.490000000002</v>
      </c>
      <c r="C1962">
        <v>7032.7</v>
      </c>
      <c r="D1962" t="s">
        <v>109</v>
      </c>
      <c r="E1962" t="s">
        <v>115</v>
      </c>
      <c r="F1962" t="s">
        <v>2083</v>
      </c>
      <c r="G1962">
        <f t="shared" si="30"/>
        <v>-10851.79</v>
      </c>
    </row>
    <row r="1963" spans="1:7" x14ac:dyDescent="0.25">
      <c r="A1963" t="s">
        <v>22</v>
      </c>
      <c r="B1963">
        <v>14892.41</v>
      </c>
      <c r="C1963">
        <v>17695.04</v>
      </c>
      <c r="D1963" t="s">
        <v>107</v>
      </c>
      <c r="E1963" t="s">
        <v>114</v>
      </c>
      <c r="F1963" t="s">
        <v>2084</v>
      </c>
      <c r="G1963">
        <f t="shared" si="30"/>
        <v>2802.630000000001</v>
      </c>
    </row>
    <row r="1964" spans="1:7" x14ac:dyDescent="0.25">
      <c r="A1964" t="s">
        <v>13</v>
      </c>
      <c r="B1964">
        <v>11017.1</v>
      </c>
      <c r="C1964">
        <v>7373.96</v>
      </c>
      <c r="D1964" t="s">
        <v>107</v>
      </c>
      <c r="E1964" t="s">
        <v>120</v>
      </c>
      <c r="F1964" t="s">
        <v>2085</v>
      </c>
      <c r="G1964">
        <f t="shared" si="30"/>
        <v>-3643.1400000000003</v>
      </c>
    </row>
    <row r="1965" spans="1:7" x14ac:dyDescent="0.25">
      <c r="A1965" t="s">
        <v>72</v>
      </c>
      <c r="B1965">
        <v>13682.2</v>
      </c>
      <c r="C1965">
        <v>8359.93</v>
      </c>
      <c r="D1965" t="s">
        <v>109</v>
      </c>
      <c r="E1965" t="s">
        <v>111</v>
      </c>
      <c r="F1965" t="s">
        <v>2086</v>
      </c>
      <c r="G1965">
        <f t="shared" si="30"/>
        <v>-5322.27</v>
      </c>
    </row>
    <row r="1966" spans="1:7" x14ac:dyDescent="0.25">
      <c r="A1966" t="s">
        <v>26</v>
      </c>
      <c r="B1966">
        <v>7047.43</v>
      </c>
      <c r="C1966">
        <v>15523.33</v>
      </c>
      <c r="D1966" t="s">
        <v>107</v>
      </c>
      <c r="E1966" t="s">
        <v>121</v>
      </c>
      <c r="F1966" t="s">
        <v>2087</v>
      </c>
      <c r="G1966">
        <f t="shared" si="30"/>
        <v>8475.9</v>
      </c>
    </row>
    <row r="1967" spans="1:7" x14ac:dyDescent="0.25">
      <c r="A1967" t="s">
        <v>55</v>
      </c>
      <c r="B1967">
        <v>16586.740000000002</v>
      </c>
      <c r="C1967">
        <v>13296.86</v>
      </c>
      <c r="D1967" t="s">
        <v>108</v>
      </c>
      <c r="E1967" t="s">
        <v>112</v>
      </c>
      <c r="F1967" t="s">
        <v>2088</v>
      </c>
      <c r="G1967">
        <f t="shared" si="30"/>
        <v>-3289.880000000001</v>
      </c>
    </row>
    <row r="1968" spans="1:7" x14ac:dyDescent="0.25">
      <c r="A1968" t="s">
        <v>17</v>
      </c>
      <c r="B1968">
        <v>11466.04</v>
      </c>
      <c r="C1968">
        <v>9753.14</v>
      </c>
      <c r="D1968" t="s">
        <v>107</v>
      </c>
      <c r="E1968" t="s">
        <v>119</v>
      </c>
      <c r="F1968" t="s">
        <v>2089</v>
      </c>
      <c r="G1968">
        <f t="shared" si="30"/>
        <v>-1712.9000000000015</v>
      </c>
    </row>
    <row r="1969" spans="1:7" x14ac:dyDescent="0.25">
      <c r="A1969" t="s">
        <v>51</v>
      </c>
      <c r="B1969">
        <v>15871.51</v>
      </c>
      <c r="C1969">
        <v>7483.1</v>
      </c>
      <c r="D1969" t="s">
        <v>107</v>
      </c>
      <c r="E1969" t="s">
        <v>118</v>
      </c>
      <c r="F1969" t="s">
        <v>2090</v>
      </c>
      <c r="G1969">
        <f t="shared" si="30"/>
        <v>-8388.41</v>
      </c>
    </row>
    <row r="1970" spans="1:7" x14ac:dyDescent="0.25">
      <c r="A1970" t="s">
        <v>25</v>
      </c>
      <c r="B1970">
        <v>19090.330000000002</v>
      </c>
      <c r="C1970">
        <v>19391.009999999998</v>
      </c>
      <c r="D1970" t="s">
        <v>108</v>
      </c>
      <c r="E1970" t="s">
        <v>122</v>
      </c>
      <c r="F1970" t="s">
        <v>2091</v>
      </c>
      <c r="G1970">
        <f t="shared" si="30"/>
        <v>300.67999999999665</v>
      </c>
    </row>
    <row r="1971" spans="1:7" x14ac:dyDescent="0.25">
      <c r="A1971" t="s">
        <v>26</v>
      </c>
      <c r="B1971">
        <v>14511.78</v>
      </c>
      <c r="C1971">
        <v>18078.009999999998</v>
      </c>
      <c r="D1971" t="s">
        <v>107</v>
      </c>
      <c r="E1971" t="s">
        <v>122</v>
      </c>
      <c r="F1971" t="s">
        <v>2092</v>
      </c>
      <c r="G1971">
        <f t="shared" si="30"/>
        <v>3566.2299999999977</v>
      </c>
    </row>
    <row r="1972" spans="1:7" x14ac:dyDescent="0.25">
      <c r="A1972" t="s">
        <v>30</v>
      </c>
      <c r="B1972">
        <v>15559.45</v>
      </c>
      <c r="C1972">
        <v>20239.240000000002</v>
      </c>
      <c r="D1972" t="s">
        <v>107</v>
      </c>
      <c r="E1972" t="s">
        <v>112</v>
      </c>
      <c r="F1972" t="s">
        <v>2093</v>
      </c>
      <c r="G1972">
        <f t="shared" si="30"/>
        <v>4679.7900000000009</v>
      </c>
    </row>
    <row r="1973" spans="1:7" x14ac:dyDescent="0.25">
      <c r="A1973" t="s">
        <v>52</v>
      </c>
      <c r="B1973">
        <v>8532.98</v>
      </c>
      <c r="C1973">
        <v>7918.18</v>
      </c>
      <c r="D1973" t="s">
        <v>109</v>
      </c>
      <c r="E1973" t="s">
        <v>114</v>
      </c>
      <c r="F1973" t="s">
        <v>2094</v>
      </c>
      <c r="G1973">
        <f t="shared" si="30"/>
        <v>-614.79999999999927</v>
      </c>
    </row>
    <row r="1974" spans="1:7" x14ac:dyDescent="0.25">
      <c r="A1974" t="s">
        <v>62</v>
      </c>
      <c r="B1974">
        <v>14702.97</v>
      </c>
      <c r="C1974">
        <v>8647.0400000000009</v>
      </c>
      <c r="D1974" t="s">
        <v>108</v>
      </c>
      <c r="E1974" t="s">
        <v>119</v>
      </c>
      <c r="F1974" t="s">
        <v>2095</v>
      </c>
      <c r="G1974">
        <f t="shared" si="30"/>
        <v>-6055.9299999999985</v>
      </c>
    </row>
    <row r="1975" spans="1:7" x14ac:dyDescent="0.25">
      <c r="A1975" t="s">
        <v>76</v>
      </c>
      <c r="B1975">
        <v>14373.55</v>
      </c>
      <c r="C1975">
        <v>17989.77</v>
      </c>
      <c r="D1975" t="s">
        <v>108</v>
      </c>
      <c r="E1975" t="s">
        <v>114</v>
      </c>
      <c r="F1975" t="s">
        <v>2096</v>
      </c>
      <c r="G1975">
        <f t="shared" si="30"/>
        <v>3616.2200000000012</v>
      </c>
    </row>
    <row r="1976" spans="1:7" x14ac:dyDescent="0.25">
      <c r="A1976" t="s">
        <v>83</v>
      </c>
      <c r="B1976">
        <v>10148.540000000001</v>
      </c>
      <c r="C1976">
        <v>8711.2099999999991</v>
      </c>
      <c r="D1976" t="s">
        <v>107</v>
      </c>
      <c r="E1976" t="s">
        <v>121</v>
      </c>
      <c r="F1976" t="s">
        <v>2097</v>
      </c>
      <c r="G1976">
        <f t="shared" si="30"/>
        <v>-1437.3300000000017</v>
      </c>
    </row>
    <row r="1977" spans="1:7" x14ac:dyDescent="0.25">
      <c r="A1977" t="s">
        <v>69</v>
      </c>
      <c r="B1977">
        <v>14255.6</v>
      </c>
      <c r="C1977">
        <v>14157.05</v>
      </c>
      <c r="D1977" t="s">
        <v>107</v>
      </c>
      <c r="E1977" t="s">
        <v>114</v>
      </c>
      <c r="F1977" t="s">
        <v>2098</v>
      </c>
      <c r="G1977">
        <f t="shared" si="30"/>
        <v>-98.550000000001091</v>
      </c>
    </row>
    <row r="1978" spans="1:7" x14ac:dyDescent="0.25">
      <c r="A1978" t="s">
        <v>34</v>
      </c>
      <c r="B1978">
        <v>18659.3</v>
      </c>
      <c r="C1978">
        <v>15070.18</v>
      </c>
      <c r="D1978" t="s">
        <v>108</v>
      </c>
      <c r="E1978" t="s">
        <v>117</v>
      </c>
      <c r="F1978" t="s">
        <v>2099</v>
      </c>
      <c r="G1978">
        <f t="shared" si="30"/>
        <v>-3589.119999999999</v>
      </c>
    </row>
    <row r="1979" spans="1:7" x14ac:dyDescent="0.25">
      <c r="A1979" t="s">
        <v>42</v>
      </c>
      <c r="B1979">
        <v>13398.09</v>
      </c>
      <c r="C1979">
        <v>11144.1</v>
      </c>
      <c r="D1979" t="s">
        <v>108</v>
      </c>
      <c r="E1979" t="s">
        <v>119</v>
      </c>
      <c r="F1979" t="s">
        <v>2100</v>
      </c>
      <c r="G1979">
        <f t="shared" si="30"/>
        <v>-2253.9899999999998</v>
      </c>
    </row>
    <row r="1980" spans="1:7" x14ac:dyDescent="0.25">
      <c r="A1980" t="s">
        <v>10</v>
      </c>
      <c r="B1980">
        <v>5701.37</v>
      </c>
      <c r="C1980">
        <v>6375.24</v>
      </c>
      <c r="D1980" t="s">
        <v>107</v>
      </c>
      <c r="E1980" t="s">
        <v>112</v>
      </c>
      <c r="F1980" t="s">
        <v>2101</v>
      </c>
      <c r="G1980">
        <f t="shared" si="30"/>
        <v>673.86999999999989</v>
      </c>
    </row>
    <row r="1981" spans="1:7" x14ac:dyDescent="0.25">
      <c r="A1981" t="s">
        <v>49</v>
      </c>
      <c r="B1981">
        <v>15346.18</v>
      </c>
      <c r="C1981">
        <v>9558.5400000000009</v>
      </c>
      <c r="D1981" t="s">
        <v>106</v>
      </c>
      <c r="E1981" t="s">
        <v>110</v>
      </c>
      <c r="F1981" t="s">
        <v>2102</v>
      </c>
      <c r="G1981">
        <f t="shared" si="30"/>
        <v>-5787.6399999999994</v>
      </c>
    </row>
    <row r="1982" spans="1:7" x14ac:dyDescent="0.25">
      <c r="A1982" t="s">
        <v>9</v>
      </c>
      <c r="B1982">
        <v>12679.04</v>
      </c>
      <c r="C1982">
        <v>9981.5300000000007</v>
      </c>
      <c r="D1982" t="s">
        <v>106</v>
      </c>
      <c r="E1982" t="s">
        <v>110</v>
      </c>
      <c r="F1982" t="s">
        <v>2103</v>
      </c>
      <c r="G1982">
        <f t="shared" si="30"/>
        <v>-2697.51</v>
      </c>
    </row>
    <row r="1983" spans="1:7" x14ac:dyDescent="0.25">
      <c r="A1983" t="s">
        <v>56</v>
      </c>
      <c r="B1983">
        <v>18267.87</v>
      </c>
      <c r="C1983">
        <v>18699.57</v>
      </c>
      <c r="D1983" t="s">
        <v>107</v>
      </c>
      <c r="E1983" t="s">
        <v>120</v>
      </c>
      <c r="F1983" t="s">
        <v>2104</v>
      </c>
      <c r="G1983">
        <f t="shared" si="30"/>
        <v>431.70000000000073</v>
      </c>
    </row>
    <row r="1984" spans="1:7" x14ac:dyDescent="0.25">
      <c r="A1984" t="s">
        <v>90</v>
      </c>
      <c r="B1984">
        <v>18296.580000000002</v>
      </c>
      <c r="C1984">
        <v>8511.5</v>
      </c>
      <c r="D1984" t="s">
        <v>109</v>
      </c>
      <c r="E1984" t="s">
        <v>119</v>
      </c>
      <c r="F1984" t="s">
        <v>2105</v>
      </c>
      <c r="G1984">
        <f t="shared" si="30"/>
        <v>-9785.0800000000017</v>
      </c>
    </row>
    <row r="1985" spans="1:7" x14ac:dyDescent="0.25">
      <c r="A1985" t="s">
        <v>83</v>
      </c>
      <c r="B1985">
        <v>11510.15</v>
      </c>
      <c r="C1985">
        <v>9601.93</v>
      </c>
      <c r="D1985" t="s">
        <v>108</v>
      </c>
      <c r="E1985" t="s">
        <v>120</v>
      </c>
      <c r="F1985" t="s">
        <v>2106</v>
      </c>
      <c r="G1985">
        <f t="shared" si="30"/>
        <v>-1908.2199999999993</v>
      </c>
    </row>
    <row r="1986" spans="1:7" x14ac:dyDescent="0.25">
      <c r="A1986" t="s">
        <v>35</v>
      </c>
      <c r="B1986">
        <v>10709.01</v>
      </c>
      <c r="C1986">
        <v>19816.38</v>
      </c>
      <c r="D1986" t="s">
        <v>106</v>
      </c>
      <c r="E1986" t="s">
        <v>117</v>
      </c>
      <c r="F1986" t="s">
        <v>2107</v>
      </c>
      <c r="G1986">
        <f t="shared" ref="G1986:G2049" si="31">C1986-B1986</f>
        <v>9107.3700000000008</v>
      </c>
    </row>
    <row r="1987" spans="1:7" x14ac:dyDescent="0.25">
      <c r="A1987" t="s">
        <v>20</v>
      </c>
      <c r="B1987">
        <v>14994.78</v>
      </c>
      <c r="C1987">
        <v>15221.63</v>
      </c>
      <c r="D1987" t="s">
        <v>109</v>
      </c>
      <c r="E1987" t="s">
        <v>122</v>
      </c>
      <c r="F1987" t="s">
        <v>2108</v>
      </c>
      <c r="G1987">
        <f t="shared" si="31"/>
        <v>226.84999999999854</v>
      </c>
    </row>
    <row r="1988" spans="1:7" x14ac:dyDescent="0.25">
      <c r="A1988" t="s">
        <v>80</v>
      </c>
      <c r="B1988">
        <v>15336.31</v>
      </c>
      <c r="C1988">
        <v>15736.31</v>
      </c>
      <c r="D1988" t="s">
        <v>108</v>
      </c>
      <c r="E1988" t="s">
        <v>122</v>
      </c>
      <c r="F1988" t="s">
        <v>2109</v>
      </c>
      <c r="G1988">
        <f t="shared" si="31"/>
        <v>400</v>
      </c>
    </row>
    <row r="1989" spans="1:7" x14ac:dyDescent="0.25">
      <c r="A1989" t="s">
        <v>26</v>
      </c>
      <c r="B1989">
        <v>9949.0400000000009</v>
      </c>
      <c r="C1989">
        <v>10070.66</v>
      </c>
      <c r="D1989" t="s">
        <v>109</v>
      </c>
      <c r="E1989" t="s">
        <v>122</v>
      </c>
      <c r="F1989" t="s">
        <v>2110</v>
      </c>
      <c r="G1989">
        <f t="shared" si="31"/>
        <v>121.61999999999898</v>
      </c>
    </row>
    <row r="1990" spans="1:7" x14ac:dyDescent="0.25">
      <c r="A1990" t="s">
        <v>15</v>
      </c>
      <c r="B1990">
        <v>7680.24</v>
      </c>
      <c r="C1990">
        <v>13557.26</v>
      </c>
      <c r="D1990" t="s">
        <v>109</v>
      </c>
      <c r="E1990" t="s">
        <v>115</v>
      </c>
      <c r="F1990" t="s">
        <v>2111</v>
      </c>
      <c r="G1990">
        <f t="shared" si="31"/>
        <v>5877.02</v>
      </c>
    </row>
    <row r="1991" spans="1:7" x14ac:dyDescent="0.25">
      <c r="A1991" t="s">
        <v>38</v>
      </c>
      <c r="B1991">
        <v>7302.09</v>
      </c>
      <c r="C1991">
        <v>12855.61</v>
      </c>
      <c r="D1991" t="s">
        <v>107</v>
      </c>
      <c r="E1991" t="s">
        <v>120</v>
      </c>
      <c r="F1991" t="s">
        <v>2112</v>
      </c>
      <c r="G1991">
        <f t="shared" si="31"/>
        <v>5553.52</v>
      </c>
    </row>
    <row r="1992" spans="1:7" x14ac:dyDescent="0.25">
      <c r="A1992" t="s">
        <v>46</v>
      </c>
      <c r="B1992">
        <v>5211.3900000000003</v>
      </c>
      <c r="C1992">
        <v>15617.03</v>
      </c>
      <c r="D1992" t="s">
        <v>109</v>
      </c>
      <c r="E1992" t="s">
        <v>111</v>
      </c>
      <c r="F1992" t="s">
        <v>2113</v>
      </c>
      <c r="G1992">
        <f t="shared" si="31"/>
        <v>10405.64</v>
      </c>
    </row>
    <row r="1993" spans="1:7" x14ac:dyDescent="0.25">
      <c r="A1993" t="s">
        <v>15</v>
      </c>
      <c r="B1993">
        <v>8716.0400000000009</v>
      </c>
      <c r="C1993">
        <v>8454.23</v>
      </c>
      <c r="D1993" t="s">
        <v>107</v>
      </c>
      <c r="E1993" t="s">
        <v>111</v>
      </c>
      <c r="F1993" t="s">
        <v>2114</v>
      </c>
      <c r="G1993">
        <f t="shared" si="31"/>
        <v>-261.81000000000131</v>
      </c>
    </row>
    <row r="1994" spans="1:7" x14ac:dyDescent="0.25">
      <c r="A1994" t="s">
        <v>21</v>
      </c>
      <c r="B1994">
        <v>9328.6299999999992</v>
      </c>
      <c r="C1994">
        <v>12988.51</v>
      </c>
      <c r="D1994" t="s">
        <v>108</v>
      </c>
      <c r="E1994" t="s">
        <v>121</v>
      </c>
      <c r="F1994" t="s">
        <v>2115</v>
      </c>
      <c r="G1994">
        <f t="shared" si="31"/>
        <v>3659.880000000001</v>
      </c>
    </row>
    <row r="1995" spans="1:7" x14ac:dyDescent="0.25">
      <c r="A1995" t="s">
        <v>69</v>
      </c>
      <c r="B1995">
        <v>18734.310000000001</v>
      </c>
      <c r="C1995">
        <v>16225.53</v>
      </c>
      <c r="D1995" t="s">
        <v>108</v>
      </c>
      <c r="E1995" t="s">
        <v>120</v>
      </c>
      <c r="F1995" t="s">
        <v>2116</v>
      </c>
      <c r="G1995">
        <f t="shared" si="31"/>
        <v>-2508.7800000000007</v>
      </c>
    </row>
    <row r="1996" spans="1:7" x14ac:dyDescent="0.25">
      <c r="A1996" t="s">
        <v>84</v>
      </c>
      <c r="B1996">
        <v>17189.009999999998</v>
      </c>
      <c r="C1996">
        <v>15723.16</v>
      </c>
      <c r="D1996" t="s">
        <v>107</v>
      </c>
      <c r="E1996" t="s">
        <v>115</v>
      </c>
      <c r="F1996" t="s">
        <v>2117</v>
      </c>
      <c r="G1996">
        <f t="shared" si="31"/>
        <v>-1465.8499999999985</v>
      </c>
    </row>
    <row r="1997" spans="1:7" x14ac:dyDescent="0.25">
      <c r="A1997" t="s">
        <v>16</v>
      </c>
      <c r="B1997">
        <v>10716.09</v>
      </c>
      <c r="C1997">
        <v>10276.049999999999</v>
      </c>
      <c r="D1997" t="s">
        <v>108</v>
      </c>
      <c r="E1997" t="s">
        <v>121</v>
      </c>
      <c r="F1997" t="s">
        <v>2118</v>
      </c>
      <c r="G1997">
        <f t="shared" si="31"/>
        <v>-440.04000000000087</v>
      </c>
    </row>
    <row r="1998" spans="1:7" x14ac:dyDescent="0.25">
      <c r="A1998" t="s">
        <v>14</v>
      </c>
      <c r="B1998">
        <v>15687.35</v>
      </c>
      <c r="C1998">
        <v>14199.75</v>
      </c>
      <c r="D1998" t="s">
        <v>107</v>
      </c>
      <c r="E1998" t="s">
        <v>114</v>
      </c>
      <c r="F1998" t="s">
        <v>2119</v>
      </c>
      <c r="G1998">
        <f t="shared" si="31"/>
        <v>-1487.6000000000004</v>
      </c>
    </row>
    <row r="1999" spans="1:7" x14ac:dyDescent="0.25">
      <c r="A1999" t="s">
        <v>38</v>
      </c>
      <c r="B1999">
        <v>5024.1000000000004</v>
      </c>
      <c r="C1999">
        <v>17171.48</v>
      </c>
      <c r="D1999" t="s">
        <v>108</v>
      </c>
      <c r="E1999" t="s">
        <v>121</v>
      </c>
      <c r="F1999" t="s">
        <v>2120</v>
      </c>
      <c r="G1999">
        <f t="shared" si="31"/>
        <v>12147.38</v>
      </c>
    </row>
    <row r="2000" spans="1:7" x14ac:dyDescent="0.25">
      <c r="A2000" t="s">
        <v>15</v>
      </c>
      <c r="B2000">
        <v>16052.15</v>
      </c>
      <c r="C2000">
        <v>12526.65</v>
      </c>
      <c r="D2000" t="s">
        <v>106</v>
      </c>
      <c r="E2000" t="s">
        <v>119</v>
      </c>
      <c r="F2000" t="s">
        <v>2121</v>
      </c>
      <c r="G2000">
        <f t="shared" si="31"/>
        <v>-3525.5</v>
      </c>
    </row>
    <row r="2001" spans="1:7" x14ac:dyDescent="0.25">
      <c r="A2001" t="s">
        <v>55</v>
      </c>
      <c r="B2001">
        <v>18731.21</v>
      </c>
      <c r="C2001">
        <v>17081.27</v>
      </c>
      <c r="D2001" t="s">
        <v>106</v>
      </c>
      <c r="E2001" t="s">
        <v>119</v>
      </c>
      <c r="F2001" t="s">
        <v>2122</v>
      </c>
      <c r="G2001">
        <f t="shared" si="31"/>
        <v>-1649.9399999999987</v>
      </c>
    </row>
    <row r="2002" spans="1:7" x14ac:dyDescent="0.25">
      <c r="A2002" t="s">
        <v>37</v>
      </c>
      <c r="B2002">
        <v>14623.7</v>
      </c>
      <c r="C2002">
        <v>18131.45</v>
      </c>
      <c r="D2002" t="s">
        <v>106</v>
      </c>
      <c r="E2002" t="s">
        <v>113</v>
      </c>
      <c r="F2002" t="s">
        <v>2123</v>
      </c>
      <c r="G2002">
        <f t="shared" si="31"/>
        <v>3507.75</v>
      </c>
    </row>
    <row r="2003" spans="1:7" x14ac:dyDescent="0.25">
      <c r="A2003" t="s">
        <v>45</v>
      </c>
      <c r="B2003">
        <v>16899.03</v>
      </c>
      <c r="C2003">
        <v>12379.63</v>
      </c>
      <c r="D2003" t="s">
        <v>108</v>
      </c>
      <c r="E2003" t="s">
        <v>121</v>
      </c>
      <c r="F2003" t="s">
        <v>2124</v>
      </c>
      <c r="G2003">
        <f t="shared" si="31"/>
        <v>-4519.3999999999996</v>
      </c>
    </row>
    <row r="2004" spans="1:7" x14ac:dyDescent="0.25">
      <c r="A2004" t="s">
        <v>21</v>
      </c>
      <c r="B2004">
        <v>8698.57</v>
      </c>
      <c r="C2004">
        <v>19439.830000000002</v>
      </c>
      <c r="D2004" t="s">
        <v>108</v>
      </c>
      <c r="E2004" t="s">
        <v>115</v>
      </c>
      <c r="F2004" t="s">
        <v>2125</v>
      </c>
      <c r="G2004">
        <f t="shared" si="31"/>
        <v>10741.260000000002</v>
      </c>
    </row>
    <row r="2005" spans="1:7" x14ac:dyDescent="0.25">
      <c r="A2005" t="s">
        <v>75</v>
      </c>
      <c r="B2005">
        <v>17817.47</v>
      </c>
      <c r="C2005">
        <v>13504.52</v>
      </c>
      <c r="D2005" t="s">
        <v>109</v>
      </c>
      <c r="E2005" t="s">
        <v>117</v>
      </c>
      <c r="F2005" t="s">
        <v>2126</v>
      </c>
      <c r="G2005">
        <f t="shared" si="31"/>
        <v>-4312.9500000000007</v>
      </c>
    </row>
    <row r="2006" spans="1:7" x14ac:dyDescent="0.25">
      <c r="A2006" t="s">
        <v>71</v>
      </c>
      <c r="B2006">
        <v>7570.5</v>
      </c>
      <c r="C2006">
        <v>20544.54</v>
      </c>
      <c r="D2006" t="s">
        <v>108</v>
      </c>
      <c r="E2006" t="s">
        <v>117</v>
      </c>
      <c r="F2006" t="s">
        <v>2127</v>
      </c>
      <c r="G2006">
        <f t="shared" si="31"/>
        <v>12974.04</v>
      </c>
    </row>
    <row r="2007" spans="1:7" x14ac:dyDescent="0.25">
      <c r="A2007" t="s">
        <v>47</v>
      </c>
      <c r="B2007">
        <v>9357.4699999999993</v>
      </c>
      <c r="C2007">
        <v>7110.3</v>
      </c>
      <c r="D2007" t="s">
        <v>106</v>
      </c>
      <c r="E2007" t="s">
        <v>122</v>
      </c>
      <c r="F2007" t="s">
        <v>2128</v>
      </c>
      <c r="G2007">
        <f t="shared" si="31"/>
        <v>-2247.1699999999992</v>
      </c>
    </row>
    <row r="2008" spans="1:7" x14ac:dyDescent="0.25">
      <c r="A2008" t="s">
        <v>18</v>
      </c>
      <c r="B2008">
        <v>6891.6</v>
      </c>
      <c r="C2008">
        <v>13206.05</v>
      </c>
      <c r="D2008" t="s">
        <v>107</v>
      </c>
      <c r="E2008" t="s">
        <v>122</v>
      </c>
      <c r="F2008" t="s">
        <v>2129</v>
      </c>
      <c r="G2008">
        <f t="shared" si="31"/>
        <v>6314.4499999999989</v>
      </c>
    </row>
    <row r="2009" spans="1:7" x14ac:dyDescent="0.25">
      <c r="A2009" t="s">
        <v>76</v>
      </c>
      <c r="B2009">
        <v>6246.68</v>
      </c>
      <c r="C2009">
        <v>17050.34</v>
      </c>
      <c r="D2009" t="s">
        <v>107</v>
      </c>
      <c r="E2009" t="s">
        <v>113</v>
      </c>
      <c r="F2009" t="s">
        <v>2130</v>
      </c>
      <c r="G2009">
        <f t="shared" si="31"/>
        <v>10803.66</v>
      </c>
    </row>
    <row r="2010" spans="1:7" x14ac:dyDescent="0.25">
      <c r="A2010" t="s">
        <v>22</v>
      </c>
      <c r="B2010">
        <v>17135.47</v>
      </c>
      <c r="C2010">
        <v>16452.64</v>
      </c>
      <c r="D2010" t="s">
        <v>106</v>
      </c>
      <c r="E2010" t="s">
        <v>120</v>
      </c>
      <c r="F2010" t="s">
        <v>2131</v>
      </c>
      <c r="G2010">
        <f t="shared" si="31"/>
        <v>-682.83000000000175</v>
      </c>
    </row>
    <row r="2011" spans="1:7" x14ac:dyDescent="0.25">
      <c r="A2011" t="s">
        <v>84</v>
      </c>
      <c r="B2011">
        <v>18133.86</v>
      </c>
      <c r="C2011">
        <v>13559.45</v>
      </c>
      <c r="D2011" t="s">
        <v>109</v>
      </c>
      <c r="E2011" t="s">
        <v>121</v>
      </c>
      <c r="F2011" t="s">
        <v>2132</v>
      </c>
      <c r="G2011">
        <f t="shared" si="31"/>
        <v>-4574.41</v>
      </c>
    </row>
    <row r="2012" spans="1:7" x14ac:dyDescent="0.25">
      <c r="A2012" t="s">
        <v>39</v>
      </c>
      <c r="B2012">
        <v>8720.52</v>
      </c>
      <c r="C2012">
        <v>8672.7900000000009</v>
      </c>
      <c r="D2012" t="s">
        <v>106</v>
      </c>
      <c r="E2012" t="s">
        <v>110</v>
      </c>
      <c r="F2012" t="s">
        <v>2133</v>
      </c>
      <c r="G2012">
        <f t="shared" si="31"/>
        <v>-47.729999999999563</v>
      </c>
    </row>
    <row r="2013" spans="1:7" x14ac:dyDescent="0.25">
      <c r="A2013" t="s">
        <v>27</v>
      </c>
      <c r="B2013">
        <v>6846.74</v>
      </c>
      <c r="C2013">
        <v>10555.18</v>
      </c>
      <c r="D2013" t="s">
        <v>106</v>
      </c>
      <c r="E2013" t="s">
        <v>115</v>
      </c>
      <c r="F2013" t="s">
        <v>2134</v>
      </c>
      <c r="G2013">
        <f t="shared" si="31"/>
        <v>3708.4400000000005</v>
      </c>
    </row>
    <row r="2014" spans="1:7" x14ac:dyDescent="0.25">
      <c r="A2014" t="s">
        <v>27</v>
      </c>
      <c r="B2014">
        <v>15089.42</v>
      </c>
      <c r="C2014">
        <v>17221.47</v>
      </c>
      <c r="D2014" t="s">
        <v>107</v>
      </c>
      <c r="E2014" t="s">
        <v>119</v>
      </c>
      <c r="F2014" t="s">
        <v>2135</v>
      </c>
      <c r="G2014">
        <f t="shared" si="31"/>
        <v>2132.0500000000011</v>
      </c>
    </row>
    <row r="2015" spans="1:7" x14ac:dyDescent="0.25">
      <c r="A2015" t="s">
        <v>24</v>
      </c>
      <c r="B2015">
        <v>10010.81</v>
      </c>
      <c r="C2015">
        <v>18537.150000000001</v>
      </c>
      <c r="D2015" t="s">
        <v>106</v>
      </c>
      <c r="E2015" t="s">
        <v>117</v>
      </c>
      <c r="F2015" t="s">
        <v>2136</v>
      </c>
      <c r="G2015">
        <f t="shared" si="31"/>
        <v>8526.340000000002</v>
      </c>
    </row>
    <row r="2016" spans="1:7" x14ac:dyDescent="0.25">
      <c r="A2016" t="s">
        <v>80</v>
      </c>
      <c r="B2016">
        <v>7026.86</v>
      </c>
      <c r="C2016">
        <v>16978.240000000002</v>
      </c>
      <c r="D2016" t="s">
        <v>109</v>
      </c>
      <c r="E2016" t="s">
        <v>119</v>
      </c>
      <c r="F2016" t="s">
        <v>2137</v>
      </c>
      <c r="G2016">
        <f t="shared" si="31"/>
        <v>9951.380000000001</v>
      </c>
    </row>
    <row r="2017" spans="1:7" x14ac:dyDescent="0.25">
      <c r="A2017" t="s">
        <v>104</v>
      </c>
      <c r="B2017">
        <v>13905.04</v>
      </c>
      <c r="C2017">
        <v>16458.849999999999</v>
      </c>
      <c r="D2017" t="s">
        <v>108</v>
      </c>
      <c r="E2017" t="s">
        <v>122</v>
      </c>
      <c r="F2017" t="s">
        <v>2138</v>
      </c>
      <c r="G2017">
        <f t="shared" si="31"/>
        <v>2553.8099999999977</v>
      </c>
    </row>
    <row r="2018" spans="1:7" x14ac:dyDescent="0.25">
      <c r="A2018" t="s">
        <v>10</v>
      </c>
      <c r="B2018">
        <v>10571.14</v>
      </c>
      <c r="C2018">
        <v>8890.6200000000008</v>
      </c>
      <c r="D2018" t="s">
        <v>108</v>
      </c>
      <c r="E2018" t="s">
        <v>121</v>
      </c>
      <c r="F2018" t="s">
        <v>2139</v>
      </c>
      <c r="G2018">
        <f t="shared" si="31"/>
        <v>-1680.5199999999986</v>
      </c>
    </row>
    <row r="2019" spans="1:7" x14ac:dyDescent="0.25">
      <c r="A2019" t="s">
        <v>94</v>
      </c>
      <c r="B2019">
        <v>6111.68</v>
      </c>
      <c r="C2019">
        <v>11145.33</v>
      </c>
      <c r="D2019" t="s">
        <v>107</v>
      </c>
      <c r="E2019" t="s">
        <v>115</v>
      </c>
      <c r="F2019" t="s">
        <v>2140</v>
      </c>
      <c r="G2019">
        <f t="shared" si="31"/>
        <v>5033.6499999999996</v>
      </c>
    </row>
    <row r="2020" spans="1:7" x14ac:dyDescent="0.25">
      <c r="A2020" t="s">
        <v>66</v>
      </c>
      <c r="B2020">
        <v>19147.25</v>
      </c>
      <c r="C2020">
        <v>19174.43</v>
      </c>
      <c r="D2020" t="s">
        <v>107</v>
      </c>
      <c r="E2020" t="s">
        <v>117</v>
      </c>
      <c r="F2020" t="s">
        <v>2141</v>
      </c>
      <c r="G2020">
        <f t="shared" si="31"/>
        <v>27.180000000000291</v>
      </c>
    </row>
    <row r="2021" spans="1:7" x14ac:dyDescent="0.25">
      <c r="A2021" t="s">
        <v>33</v>
      </c>
      <c r="B2021">
        <v>15962.76</v>
      </c>
      <c r="C2021">
        <v>14927.97</v>
      </c>
      <c r="D2021" t="s">
        <v>108</v>
      </c>
      <c r="E2021" t="s">
        <v>119</v>
      </c>
      <c r="F2021" t="s">
        <v>2142</v>
      </c>
      <c r="G2021">
        <f t="shared" si="31"/>
        <v>-1034.7900000000009</v>
      </c>
    </row>
    <row r="2022" spans="1:7" x14ac:dyDescent="0.25">
      <c r="A2022" t="s">
        <v>28</v>
      </c>
      <c r="B2022">
        <v>14995.5</v>
      </c>
      <c r="C2022">
        <v>19153.990000000002</v>
      </c>
      <c r="D2022" t="s">
        <v>109</v>
      </c>
      <c r="E2022" t="s">
        <v>116</v>
      </c>
      <c r="F2022" t="s">
        <v>2143</v>
      </c>
      <c r="G2022">
        <f t="shared" si="31"/>
        <v>4158.4900000000016</v>
      </c>
    </row>
    <row r="2023" spans="1:7" x14ac:dyDescent="0.25">
      <c r="A2023" t="s">
        <v>54</v>
      </c>
      <c r="B2023">
        <v>5919.88</v>
      </c>
      <c r="C2023">
        <v>6457.03</v>
      </c>
      <c r="D2023" t="s">
        <v>108</v>
      </c>
      <c r="E2023" t="s">
        <v>115</v>
      </c>
      <c r="F2023" t="s">
        <v>2144</v>
      </c>
      <c r="G2023">
        <f t="shared" si="31"/>
        <v>537.14999999999964</v>
      </c>
    </row>
    <row r="2024" spans="1:7" x14ac:dyDescent="0.25">
      <c r="A2024" t="s">
        <v>32</v>
      </c>
      <c r="B2024">
        <v>17218.04</v>
      </c>
      <c r="C2024">
        <v>9929.0400000000009</v>
      </c>
      <c r="D2024" t="s">
        <v>107</v>
      </c>
      <c r="E2024" t="s">
        <v>119</v>
      </c>
      <c r="F2024" t="s">
        <v>2145</v>
      </c>
      <c r="G2024">
        <f t="shared" si="31"/>
        <v>-7289</v>
      </c>
    </row>
    <row r="2025" spans="1:7" x14ac:dyDescent="0.25">
      <c r="A2025" t="s">
        <v>18</v>
      </c>
      <c r="B2025">
        <v>13581.26</v>
      </c>
      <c r="C2025">
        <v>17796.3</v>
      </c>
      <c r="D2025" t="s">
        <v>109</v>
      </c>
      <c r="E2025" t="s">
        <v>119</v>
      </c>
      <c r="F2025" t="s">
        <v>2146</v>
      </c>
      <c r="G2025">
        <f t="shared" si="31"/>
        <v>4215.0399999999991</v>
      </c>
    </row>
    <row r="2026" spans="1:7" x14ac:dyDescent="0.25">
      <c r="A2026" t="s">
        <v>97</v>
      </c>
      <c r="B2026">
        <v>7805.9</v>
      </c>
      <c r="C2026">
        <v>6189.81</v>
      </c>
      <c r="D2026" t="s">
        <v>106</v>
      </c>
      <c r="E2026" t="s">
        <v>117</v>
      </c>
      <c r="F2026" t="s">
        <v>2147</v>
      </c>
      <c r="G2026">
        <f t="shared" si="31"/>
        <v>-1616.0899999999992</v>
      </c>
    </row>
    <row r="2027" spans="1:7" x14ac:dyDescent="0.25">
      <c r="A2027" t="s">
        <v>43</v>
      </c>
      <c r="B2027">
        <v>9957.49</v>
      </c>
      <c r="C2027">
        <v>12596.82</v>
      </c>
      <c r="D2027" t="s">
        <v>106</v>
      </c>
      <c r="E2027" t="s">
        <v>113</v>
      </c>
      <c r="F2027" t="s">
        <v>2148</v>
      </c>
      <c r="G2027">
        <f t="shared" si="31"/>
        <v>2639.33</v>
      </c>
    </row>
    <row r="2028" spans="1:7" x14ac:dyDescent="0.25">
      <c r="A2028" t="s">
        <v>59</v>
      </c>
      <c r="B2028">
        <v>14279.81</v>
      </c>
      <c r="C2028">
        <v>14831.38</v>
      </c>
      <c r="D2028" t="s">
        <v>109</v>
      </c>
      <c r="E2028" t="s">
        <v>122</v>
      </c>
      <c r="F2028" t="s">
        <v>2149</v>
      </c>
      <c r="G2028">
        <f t="shared" si="31"/>
        <v>551.56999999999971</v>
      </c>
    </row>
    <row r="2029" spans="1:7" x14ac:dyDescent="0.25">
      <c r="A2029" t="s">
        <v>31</v>
      </c>
      <c r="B2029">
        <v>6013.77</v>
      </c>
      <c r="C2029">
        <v>14717.38</v>
      </c>
      <c r="D2029" t="s">
        <v>106</v>
      </c>
      <c r="E2029" t="s">
        <v>111</v>
      </c>
      <c r="F2029" t="s">
        <v>2150</v>
      </c>
      <c r="G2029">
        <f t="shared" si="31"/>
        <v>8703.6099999999988</v>
      </c>
    </row>
    <row r="2030" spans="1:7" x14ac:dyDescent="0.25">
      <c r="A2030" t="s">
        <v>103</v>
      </c>
      <c r="B2030">
        <v>6024.65</v>
      </c>
      <c r="C2030">
        <v>18662.79</v>
      </c>
      <c r="D2030" t="s">
        <v>109</v>
      </c>
      <c r="E2030" t="s">
        <v>121</v>
      </c>
      <c r="F2030" t="s">
        <v>2151</v>
      </c>
      <c r="G2030">
        <f t="shared" si="31"/>
        <v>12638.140000000001</v>
      </c>
    </row>
    <row r="2031" spans="1:7" x14ac:dyDescent="0.25">
      <c r="A2031" t="s">
        <v>91</v>
      </c>
      <c r="B2031">
        <v>19000.91</v>
      </c>
      <c r="C2031">
        <v>15996.74</v>
      </c>
      <c r="D2031" t="s">
        <v>106</v>
      </c>
      <c r="E2031" t="s">
        <v>110</v>
      </c>
      <c r="F2031" t="s">
        <v>2152</v>
      </c>
      <c r="G2031">
        <f t="shared" si="31"/>
        <v>-3004.17</v>
      </c>
    </row>
    <row r="2032" spans="1:7" x14ac:dyDescent="0.25">
      <c r="A2032" t="s">
        <v>101</v>
      </c>
      <c r="B2032">
        <v>17652.36</v>
      </c>
      <c r="C2032">
        <v>16223.31</v>
      </c>
      <c r="D2032" t="s">
        <v>107</v>
      </c>
      <c r="E2032" t="s">
        <v>113</v>
      </c>
      <c r="F2032" t="s">
        <v>2153</v>
      </c>
      <c r="G2032">
        <f t="shared" si="31"/>
        <v>-1429.0500000000011</v>
      </c>
    </row>
    <row r="2033" spans="1:7" x14ac:dyDescent="0.25">
      <c r="A2033" t="s">
        <v>98</v>
      </c>
      <c r="B2033">
        <v>7283.68</v>
      </c>
      <c r="C2033">
        <v>18196.349999999999</v>
      </c>
      <c r="D2033" t="s">
        <v>108</v>
      </c>
      <c r="E2033" t="s">
        <v>120</v>
      </c>
      <c r="F2033" t="s">
        <v>2154</v>
      </c>
      <c r="G2033">
        <f t="shared" si="31"/>
        <v>10912.669999999998</v>
      </c>
    </row>
    <row r="2034" spans="1:7" x14ac:dyDescent="0.25">
      <c r="A2034" t="s">
        <v>65</v>
      </c>
      <c r="B2034">
        <v>14889.08</v>
      </c>
      <c r="C2034">
        <v>12287.28</v>
      </c>
      <c r="D2034" t="s">
        <v>106</v>
      </c>
      <c r="E2034" t="s">
        <v>112</v>
      </c>
      <c r="F2034" t="s">
        <v>2155</v>
      </c>
      <c r="G2034">
        <f t="shared" si="31"/>
        <v>-2601.7999999999993</v>
      </c>
    </row>
    <row r="2035" spans="1:7" x14ac:dyDescent="0.25">
      <c r="A2035" t="s">
        <v>21</v>
      </c>
      <c r="B2035">
        <v>12699.25</v>
      </c>
      <c r="C2035">
        <v>6494.62</v>
      </c>
      <c r="D2035" t="s">
        <v>107</v>
      </c>
      <c r="E2035" t="s">
        <v>112</v>
      </c>
      <c r="F2035" t="s">
        <v>2156</v>
      </c>
      <c r="G2035">
        <f t="shared" si="31"/>
        <v>-6204.63</v>
      </c>
    </row>
    <row r="2036" spans="1:7" x14ac:dyDescent="0.25">
      <c r="A2036" t="s">
        <v>47</v>
      </c>
      <c r="B2036">
        <v>13891.33</v>
      </c>
      <c r="C2036">
        <v>8597.0400000000009</v>
      </c>
      <c r="D2036" t="s">
        <v>108</v>
      </c>
      <c r="E2036" t="s">
        <v>119</v>
      </c>
      <c r="F2036" t="s">
        <v>2157</v>
      </c>
      <c r="G2036">
        <f t="shared" si="31"/>
        <v>-5294.2899999999991</v>
      </c>
    </row>
    <row r="2037" spans="1:7" x14ac:dyDescent="0.25">
      <c r="A2037" t="s">
        <v>9</v>
      </c>
      <c r="B2037">
        <v>5084.24</v>
      </c>
      <c r="C2037">
        <v>16534.75</v>
      </c>
      <c r="D2037" t="s">
        <v>106</v>
      </c>
      <c r="E2037" t="s">
        <v>111</v>
      </c>
      <c r="F2037" t="s">
        <v>2158</v>
      </c>
      <c r="G2037">
        <f t="shared" si="31"/>
        <v>11450.51</v>
      </c>
    </row>
    <row r="2038" spans="1:7" x14ac:dyDescent="0.25">
      <c r="A2038" t="s">
        <v>29</v>
      </c>
      <c r="B2038">
        <v>11426.67</v>
      </c>
      <c r="C2038">
        <v>9787.5400000000009</v>
      </c>
      <c r="D2038" t="s">
        <v>107</v>
      </c>
      <c r="E2038" t="s">
        <v>119</v>
      </c>
      <c r="F2038" t="s">
        <v>2159</v>
      </c>
      <c r="G2038">
        <f t="shared" si="31"/>
        <v>-1639.1299999999992</v>
      </c>
    </row>
    <row r="2039" spans="1:7" x14ac:dyDescent="0.25">
      <c r="A2039" t="s">
        <v>69</v>
      </c>
      <c r="B2039">
        <v>16607.900000000001</v>
      </c>
      <c r="C2039">
        <v>19052.259999999998</v>
      </c>
      <c r="D2039" t="s">
        <v>109</v>
      </c>
      <c r="E2039" t="s">
        <v>111</v>
      </c>
      <c r="F2039" t="s">
        <v>2160</v>
      </c>
      <c r="G2039">
        <f t="shared" si="31"/>
        <v>2444.3599999999969</v>
      </c>
    </row>
    <row r="2040" spans="1:7" x14ac:dyDescent="0.25">
      <c r="A2040" t="s">
        <v>27</v>
      </c>
      <c r="B2040">
        <v>11744.25</v>
      </c>
      <c r="C2040">
        <v>17552.169999999998</v>
      </c>
      <c r="D2040" t="s">
        <v>109</v>
      </c>
      <c r="E2040" t="s">
        <v>112</v>
      </c>
      <c r="F2040" t="s">
        <v>2161</v>
      </c>
      <c r="G2040">
        <f t="shared" si="31"/>
        <v>5807.9199999999983</v>
      </c>
    </row>
    <row r="2041" spans="1:7" x14ac:dyDescent="0.25">
      <c r="A2041" t="s">
        <v>49</v>
      </c>
      <c r="B2041">
        <v>9748.16</v>
      </c>
      <c r="C2041">
        <v>11055.74</v>
      </c>
      <c r="D2041" t="s">
        <v>108</v>
      </c>
      <c r="E2041" t="s">
        <v>114</v>
      </c>
      <c r="F2041" t="s">
        <v>2162</v>
      </c>
      <c r="G2041">
        <f t="shared" si="31"/>
        <v>1307.58</v>
      </c>
    </row>
    <row r="2042" spans="1:7" x14ac:dyDescent="0.25">
      <c r="A2042" t="s">
        <v>7</v>
      </c>
      <c r="B2042">
        <v>18086.53</v>
      </c>
      <c r="C2042">
        <v>15215.39</v>
      </c>
      <c r="D2042" t="s">
        <v>107</v>
      </c>
      <c r="E2042" t="s">
        <v>120</v>
      </c>
      <c r="F2042" t="s">
        <v>2163</v>
      </c>
      <c r="G2042">
        <f t="shared" si="31"/>
        <v>-2871.1399999999994</v>
      </c>
    </row>
    <row r="2043" spans="1:7" x14ac:dyDescent="0.25">
      <c r="A2043" t="s">
        <v>69</v>
      </c>
      <c r="B2043">
        <v>10599.73</v>
      </c>
      <c r="C2043">
        <v>7109.45</v>
      </c>
      <c r="D2043" t="s">
        <v>108</v>
      </c>
      <c r="E2043" t="s">
        <v>120</v>
      </c>
      <c r="F2043" t="s">
        <v>2164</v>
      </c>
      <c r="G2043">
        <f t="shared" si="31"/>
        <v>-3490.2799999999997</v>
      </c>
    </row>
    <row r="2044" spans="1:7" x14ac:dyDescent="0.25">
      <c r="A2044" t="s">
        <v>67</v>
      </c>
      <c r="B2044">
        <v>8818.3700000000008</v>
      </c>
      <c r="C2044">
        <v>5385.94</v>
      </c>
      <c r="D2044" t="s">
        <v>109</v>
      </c>
      <c r="E2044" t="s">
        <v>122</v>
      </c>
      <c r="F2044" t="s">
        <v>2165</v>
      </c>
      <c r="G2044">
        <f t="shared" si="31"/>
        <v>-3432.4300000000012</v>
      </c>
    </row>
    <row r="2045" spans="1:7" x14ac:dyDescent="0.25">
      <c r="A2045" t="s">
        <v>11</v>
      </c>
      <c r="B2045">
        <v>16167.75</v>
      </c>
      <c r="C2045">
        <v>9860.07</v>
      </c>
      <c r="D2045" t="s">
        <v>109</v>
      </c>
      <c r="E2045" t="s">
        <v>110</v>
      </c>
      <c r="F2045" t="s">
        <v>2166</v>
      </c>
      <c r="G2045">
        <f t="shared" si="31"/>
        <v>-6307.68</v>
      </c>
    </row>
    <row r="2046" spans="1:7" x14ac:dyDescent="0.25">
      <c r="A2046" t="s">
        <v>48</v>
      </c>
      <c r="B2046">
        <v>5318.27</v>
      </c>
      <c r="C2046">
        <v>7426.12</v>
      </c>
      <c r="D2046" t="s">
        <v>108</v>
      </c>
      <c r="E2046" t="s">
        <v>121</v>
      </c>
      <c r="F2046" t="s">
        <v>2167</v>
      </c>
      <c r="G2046">
        <f t="shared" si="31"/>
        <v>2107.8499999999995</v>
      </c>
    </row>
    <row r="2047" spans="1:7" x14ac:dyDescent="0.25">
      <c r="A2047" t="s">
        <v>56</v>
      </c>
      <c r="B2047">
        <v>17177.72</v>
      </c>
      <c r="C2047">
        <v>8129.85</v>
      </c>
      <c r="D2047" t="s">
        <v>108</v>
      </c>
      <c r="E2047" t="s">
        <v>111</v>
      </c>
      <c r="F2047" t="s">
        <v>2168</v>
      </c>
      <c r="G2047">
        <f t="shared" si="31"/>
        <v>-9047.8700000000008</v>
      </c>
    </row>
    <row r="2048" spans="1:7" x14ac:dyDescent="0.25">
      <c r="A2048" t="s">
        <v>74</v>
      </c>
      <c r="B2048">
        <v>8542.76</v>
      </c>
      <c r="C2048">
        <v>7121.06</v>
      </c>
      <c r="D2048" t="s">
        <v>109</v>
      </c>
      <c r="E2048" t="s">
        <v>114</v>
      </c>
      <c r="F2048" t="s">
        <v>2169</v>
      </c>
      <c r="G2048">
        <f t="shared" si="31"/>
        <v>-1421.6999999999998</v>
      </c>
    </row>
    <row r="2049" spans="1:7" x14ac:dyDescent="0.25">
      <c r="A2049" t="s">
        <v>89</v>
      </c>
      <c r="B2049">
        <v>11854.95</v>
      </c>
      <c r="C2049">
        <v>16802.189999999999</v>
      </c>
      <c r="D2049" t="s">
        <v>106</v>
      </c>
      <c r="E2049" t="s">
        <v>112</v>
      </c>
      <c r="F2049" t="s">
        <v>2170</v>
      </c>
      <c r="G2049">
        <f t="shared" si="31"/>
        <v>4947.239999999998</v>
      </c>
    </row>
    <row r="2050" spans="1:7" x14ac:dyDescent="0.25">
      <c r="A2050" t="s">
        <v>67</v>
      </c>
      <c r="B2050">
        <v>16803.560000000001</v>
      </c>
      <c r="C2050">
        <v>16866.46</v>
      </c>
      <c r="D2050" t="s">
        <v>106</v>
      </c>
      <c r="E2050" t="s">
        <v>121</v>
      </c>
      <c r="F2050" t="s">
        <v>2171</v>
      </c>
      <c r="G2050">
        <f t="shared" ref="G2050:G2113" si="32">C2050-B2050</f>
        <v>62.899999999997817</v>
      </c>
    </row>
    <row r="2051" spans="1:7" x14ac:dyDescent="0.25">
      <c r="A2051" t="s">
        <v>23</v>
      </c>
      <c r="B2051">
        <v>11944.73</v>
      </c>
      <c r="C2051">
        <v>17279.04</v>
      </c>
      <c r="D2051" t="s">
        <v>107</v>
      </c>
      <c r="E2051" t="s">
        <v>120</v>
      </c>
      <c r="F2051" t="s">
        <v>2172</v>
      </c>
      <c r="G2051">
        <f t="shared" si="32"/>
        <v>5334.3100000000013</v>
      </c>
    </row>
    <row r="2052" spans="1:7" x14ac:dyDescent="0.25">
      <c r="A2052" t="s">
        <v>102</v>
      </c>
      <c r="B2052">
        <v>13094.75</v>
      </c>
      <c r="C2052">
        <v>10443.25</v>
      </c>
      <c r="D2052" t="s">
        <v>107</v>
      </c>
      <c r="E2052" t="s">
        <v>114</v>
      </c>
      <c r="F2052" t="s">
        <v>2173</v>
      </c>
      <c r="G2052">
        <f t="shared" si="32"/>
        <v>-2651.5</v>
      </c>
    </row>
    <row r="2053" spans="1:7" x14ac:dyDescent="0.25">
      <c r="A2053" t="s">
        <v>72</v>
      </c>
      <c r="B2053">
        <v>5002.62</v>
      </c>
      <c r="C2053">
        <v>13686.24</v>
      </c>
      <c r="D2053" t="s">
        <v>109</v>
      </c>
      <c r="E2053" t="s">
        <v>122</v>
      </c>
      <c r="F2053" t="s">
        <v>2174</v>
      </c>
      <c r="G2053">
        <f t="shared" si="32"/>
        <v>8683.619999999999</v>
      </c>
    </row>
    <row r="2054" spans="1:7" x14ac:dyDescent="0.25">
      <c r="A2054" t="s">
        <v>96</v>
      </c>
      <c r="B2054">
        <v>17764.62</v>
      </c>
      <c r="C2054">
        <v>5714.35</v>
      </c>
      <c r="D2054" t="s">
        <v>109</v>
      </c>
      <c r="E2054" t="s">
        <v>116</v>
      </c>
      <c r="F2054" t="s">
        <v>2175</v>
      </c>
      <c r="G2054">
        <f t="shared" si="32"/>
        <v>-12050.269999999999</v>
      </c>
    </row>
    <row r="2055" spans="1:7" x14ac:dyDescent="0.25">
      <c r="A2055" t="s">
        <v>31</v>
      </c>
      <c r="B2055">
        <v>12949.78</v>
      </c>
      <c r="C2055">
        <v>13265.38</v>
      </c>
      <c r="D2055" t="s">
        <v>109</v>
      </c>
      <c r="E2055" t="s">
        <v>119</v>
      </c>
      <c r="F2055" t="s">
        <v>2176</v>
      </c>
      <c r="G2055">
        <f t="shared" si="32"/>
        <v>315.59999999999854</v>
      </c>
    </row>
    <row r="2056" spans="1:7" x14ac:dyDescent="0.25">
      <c r="A2056" t="s">
        <v>29</v>
      </c>
      <c r="B2056">
        <v>18011.189999999999</v>
      </c>
      <c r="C2056">
        <v>18507.05</v>
      </c>
      <c r="D2056" t="s">
        <v>107</v>
      </c>
      <c r="E2056" t="s">
        <v>120</v>
      </c>
      <c r="F2056" t="s">
        <v>2177</v>
      </c>
      <c r="G2056">
        <f t="shared" si="32"/>
        <v>495.86000000000058</v>
      </c>
    </row>
    <row r="2057" spans="1:7" x14ac:dyDescent="0.25">
      <c r="A2057" t="s">
        <v>66</v>
      </c>
      <c r="B2057">
        <v>10911.86</v>
      </c>
      <c r="C2057">
        <v>13374.56</v>
      </c>
      <c r="D2057" t="s">
        <v>106</v>
      </c>
      <c r="E2057" t="s">
        <v>110</v>
      </c>
      <c r="F2057" t="s">
        <v>2178</v>
      </c>
      <c r="G2057">
        <f t="shared" si="32"/>
        <v>2462.6999999999989</v>
      </c>
    </row>
    <row r="2058" spans="1:7" x14ac:dyDescent="0.25">
      <c r="A2058" t="s">
        <v>38</v>
      </c>
      <c r="B2058">
        <v>5342.16</v>
      </c>
      <c r="C2058">
        <v>9928.31</v>
      </c>
      <c r="D2058" t="s">
        <v>106</v>
      </c>
      <c r="E2058" t="s">
        <v>115</v>
      </c>
      <c r="F2058" t="s">
        <v>2179</v>
      </c>
      <c r="G2058">
        <f t="shared" si="32"/>
        <v>4586.1499999999996</v>
      </c>
    </row>
    <row r="2059" spans="1:7" x14ac:dyDescent="0.25">
      <c r="A2059" t="s">
        <v>102</v>
      </c>
      <c r="B2059">
        <v>14344.15</v>
      </c>
      <c r="C2059">
        <v>11161.59</v>
      </c>
      <c r="D2059" t="s">
        <v>108</v>
      </c>
      <c r="E2059" t="s">
        <v>120</v>
      </c>
      <c r="F2059" t="s">
        <v>2180</v>
      </c>
      <c r="G2059">
        <f t="shared" si="32"/>
        <v>-3182.5599999999995</v>
      </c>
    </row>
    <row r="2060" spans="1:7" x14ac:dyDescent="0.25">
      <c r="A2060" t="s">
        <v>31</v>
      </c>
      <c r="B2060">
        <v>7623.95</v>
      </c>
      <c r="C2060">
        <v>8877.9</v>
      </c>
      <c r="D2060" t="s">
        <v>106</v>
      </c>
      <c r="E2060" t="s">
        <v>111</v>
      </c>
      <c r="F2060" t="s">
        <v>2181</v>
      </c>
      <c r="G2060">
        <f t="shared" si="32"/>
        <v>1253.9499999999998</v>
      </c>
    </row>
    <row r="2061" spans="1:7" x14ac:dyDescent="0.25">
      <c r="A2061" t="s">
        <v>20</v>
      </c>
      <c r="B2061">
        <v>12403.45</v>
      </c>
      <c r="C2061">
        <v>11806.36</v>
      </c>
      <c r="D2061" t="s">
        <v>107</v>
      </c>
      <c r="E2061" t="s">
        <v>111</v>
      </c>
      <c r="F2061" t="s">
        <v>2182</v>
      </c>
      <c r="G2061">
        <f t="shared" si="32"/>
        <v>-597.09000000000015</v>
      </c>
    </row>
    <row r="2062" spans="1:7" x14ac:dyDescent="0.25">
      <c r="A2062" t="s">
        <v>14</v>
      </c>
      <c r="B2062">
        <v>16328.09</v>
      </c>
      <c r="C2062">
        <v>18887.09</v>
      </c>
      <c r="D2062" t="s">
        <v>107</v>
      </c>
      <c r="E2062" t="s">
        <v>115</v>
      </c>
      <c r="F2062" t="s">
        <v>2183</v>
      </c>
      <c r="G2062">
        <f t="shared" si="32"/>
        <v>2559</v>
      </c>
    </row>
    <row r="2063" spans="1:7" x14ac:dyDescent="0.25">
      <c r="A2063" t="s">
        <v>62</v>
      </c>
      <c r="B2063">
        <v>5406.24</v>
      </c>
      <c r="C2063">
        <v>7287.92</v>
      </c>
      <c r="D2063" t="s">
        <v>106</v>
      </c>
      <c r="E2063" t="s">
        <v>120</v>
      </c>
      <c r="F2063" t="s">
        <v>2184</v>
      </c>
      <c r="G2063">
        <f t="shared" si="32"/>
        <v>1881.6800000000003</v>
      </c>
    </row>
    <row r="2064" spans="1:7" x14ac:dyDescent="0.25">
      <c r="A2064" t="s">
        <v>6</v>
      </c>
      <c r="B2064">
        <v>13320.88</v>
      </c>
      <c r="C2064">
        <v>12665.99</v>
      </c>
      <c r="D2064" t="s">
        <v>109</v>
      </c>
      <c r="E2064" t="s">
        <v>119</v>
      </c>
      <c r="F2064" t="s">
        <v>2185</v>
      </c>
      <c r="G2064">
        <f t="shared" si="32"/>
        <v>-654.88999999999942</v>
      </c>
    </row>
    <row r="2065" spans="1:7" x14ac:dyDescent="0.25">
      <c r="A2065" t="s">
        <v>67</v>
      </c>
      <c r="B2065">
        <v>8357.4699999999993</v>
      </c>
      <c r="C2065">
        <v>14412.92</v>
      </c>
      <c r="D2065" t="s">
        <v>107</v>
      </c>
      <c r="E2065" t="s">
        <v>112</v>
      </c>
      <c r="F2065" t="s">
        <v>2186</v>
      </c>
      <c r="G2065">
        <f t="shared" si="32"/>
        <v>6055.4500000000007</v>
      </c>
    </row>
    <row r="2066" spans="1:7" x14ac:dyDescent="0.25">
      <c r="A2066" t="s">
        <v>41</v>
      </c>
      <c r="B2066">
        <v>12536.38</v>
      </c>
      <c r="C2066">
        <v>8428.5400000000009</v>
      </c>
      <c r="D2066" t="s">
        <v>109</v>
      </c>
      <c r="E2066" t="s">
        <v>112</v>
      </c>
      <c r="F2066" t="s">
        <v>2187</v>
      </c>
      <c r="G2066">
        <f t="shared" si="32"/>
        <v>-4107.8399999999983</v>
      </c>
    </row>
    <row r="2067" spans="1:7" x14ac:dyDescent="0.25">
      <c r="A2067" t="s">
        <v>37</v>
      </c>
      <c r="B2067">
        <v>13022.3</v>
      </c>
      <c r="C2067">
        <v>9753.8700000000008</v>
      </c>
      <c r="D2067" t="s">
        <v>106</v>
      </c>
      <c r="E2067" t="s">
        <v>111</v>
      </c>
      <c r="F2067" t="s">
        <v>2188</v>
      </c>
      <c r="G2067">
        <f t="shared" si="32"/>
        <v>-3268.4299999999985</v>
      </c>
    </row>
    <row r="2068" spans="1:7" x14ac:dyDescent="0.25">
      <c r="A2068" t="s">
        <v>37</v>
      </c>
      <c r="B2068">
        <v>12727.51</v>
      </c>
      <c r="C2068">
        <v>12541.06</v>
      </c>
      <c r="D2068" t="s">
        <v>106</v>
      </c>
      <c r="E2068" t="s">
        <v>117</v>
      </c>
      <c r="F2068" t="s">
        <v>2189</v>
      </c>
      <c r="G2068">
        <f t="shared" si="32"/>
        <v>-186.45000000000073</v>
      </c>
    </row>
    <row r="2069" spans="1:7" x14ac:dyDescent="0.25">
      <c r="A2069" t="s">
        <v>85</v>
      </c>
      <c r="B2069">
        <v>12148.32</v>
      </c>
      <c r="C2069">
        <v>4792.87</v>
      </c>
      <c r="D2069" t="s">
        <v>108</v>
      </c>
      <c r="E2069" t="s">
        <v>122</v>
      </c>
      <c r="F2069" t="s">
        <v>2190</v>
      </c>
      <c r="G2069">
        <f t="shared" si="32"/>
        <v>-7355.45</v>
      </c>
    </row>
    <row r="2070" spans="1:7" x14ac:dyDescent="0.25">
      <c r="A2070" t="s">
        <v>59</v>
      </c>
      <c r="B2070">
        <v>15813.6</v>
      </c>
      <c r="C2070">
        <v>16497.64</v>
      </c>
      <c r="D2070" t="s">
        <v>107</v>
      </c>
      <c r="E2070" t="s">
        <v>122</v>
      </c>
      <c r="F2070" t="s">
        <v>2191</v>
      </c>
      <c r="G2070">
        <f t="shared" si="32"/>
        <v>684.03999999999905</v>
      </c>
    </row>
    <row r="2071" spans="1:7" x14ac:dyDescent="0.25">
      <c r="A2071" t="s">
        <v>56</v>
      </c>
      <c r="B2071">
        <v>15946.6</v>
      </c>
      <c r="C2071">
        <v>17934.89</v>
      </c>
      <c r="D2071" t="s">
        <v>106</v>
      </c>
      <c r="E2071" t="s">
        <v>115</v>
      </c>
      <c r="F2071" t="s">
        <v>2192</v>
      </c>
      <c r="G2071">
        <f t="shared" si="32"/>
        <v>1988.2899999999991</v>
      </c>
    </row>
    <row r="2072" spans="1:7" x14ac:dyDescent="0.25">
      <c r="A2072" t="s">
        <v>6</v>
      </c>
      <c r="B2072">
        <v>13811.64</v>
      </c>
      <c r="C2072">
        <v>17083.88</v>
      </c>
      <c r="D2072" t="s">
        <v>108</v>
      </c>
      <c r="E2072" t="s">
        <v>110</v>
      </c>
      <c r="F2072" t="s">
        <v>2193</v>
      </c>
      <c r="G2072">
        <f t="shared" si="32"/>
        <v>3272.2400000000016</v>
      </c>
    </row>
    <row r="2073" spans="1:7" x14ac:dyDescent="0.25">
      <c r="A2073" t="s">
        <v>34</v>
      </c>
      <c r="B2073">
        <v>14045.77</v>
      </c>
      <c r="C2073">
        <v>18935.8</v>
      </c>
      <c r="D2073" t="s">
        <v>108</v>
      </c>
      <c r="E2073" t="s">
        <v>114</v>
      </c>
      <c r="F2073" t="s">
        <v>2194</v>
      </c>
      <c r="G2073">
        <f t="shared" si="32"/>
        <v>4890.0299999999988</v>
      </c>
    </row>
    <row r="2074" spans="1:7" x14ac:dyDescent="0.25">
      <c r="A2074" t="s">
        <v>81</v>
      </c>
      <c r="B2074">
        <v>15110.61</v>
      </c>
      <c r="C2074">
        <v>7543.05</v>
      </c>
      <c r="D2074" t="s">
        <v>109</v>
      </c>
      <c r="E2074" t="s">
        <v>119</v>
      </c>
      <c r="F2074" t="s">
        <v>2195</v>
      </c>
      <c r="G2074">
        <f t="shared" si="32"/>
        <v>-7567.56</v>
      </c>
    </row>
    <row r="2075" spans="1:7" x14ac:dyDescent="0.25">
      <c r="A2075" t="s">
        <v>59</v>
      </c>
      <c r="B2075">
        <v>11384.95</v>
      </c>
      <c r="C2075">
        <v>7951.35</v>
      </c>
      <c r="D2075" t="s">
        <v>107</v>
      </c>
      <c r="E2075" t="s">
        <v>119</v>
      </c>
      <c r="F2075" t="s">
        <v>2196</v>
      </c>
      <c r="G2075">
        <f t="shared" si="32"/>
        <v>-3433.6000000000004</v>
      </c>
    </row>
    <row r="2076" spans="1:7" x14ac:dyDescent="0.25">
      <c r="A2076" t="s">
        <v>80</v>
      </c>
      <c r="B2076">
        <v>5401.47</v>
      </c>
      <c r="C2076">
        <v>9843.2900000000009</v>
      </c>
      <c r="D2076" t="s">
        <v>106</v>
      </c>
      <c r="E2076" t="s">
        <v>110</v>
      </c>
      <c r="F2076" t="s">
        <v>2197</v>
      </c>
      <c r="G2076">
        <f t="shared" si="32"/>
        <v>4441.8200000000006</v>
      </c>
    </row>
    <row r="2077" spans="1:7" x14ac:dyDescent="0.25">
      <c r="A2077" t="s">
        <v>42</v>
      </c>
      <c r="B2077">
        <v>13279.72</v>
      </c>
      <c r="C2077">
        <v>17806.77</v>
      </c>
      <c r="D2077" t="s">
        <v>108</v>
      </c>
      <c r="E2077" t="s">
        <v>120</v>
      </c>
      <c r="F2077" t="s">
        <v>2198</v>
      </c>
      <c r="G2077">
        <f t="shared" si="32"/>
        <v>4527.0500000000011</v>
      </c>
    </row>
    <row r="2078" spans="1:7" x14ac:dyDescent="0.25">
      <c r="A2078" t="s">
        <v>40</v>
      </c>
      <c r="B2078">
        <v>15181.7</v>
      </c>
      <c r="C2078">
        <v>15639.54</v>
      </c>
      <c r="D2078" t="s">
        <v>109</v>
      </c>
      <c r="E2078" t="s">
        <v>112</v>
      </c>
      <c r="F2078" t="s">
        <v>2199</v>
      </c>
      <c r="G2078">
        <f t="shared" si="32"/>
        <v>457.84000000000015</v>
      </c>
    </row>
    <row r="2079" spans="1:7" x14ac:dyDescent="0.25">
      <c r="A2079" t="s">
        <v>38</v>
      </c>
      <c r="B2079">
        <v>8947.93</v>
      </c>
      <c r="C2079">
        <v>18483.61</v>
      </c>
      <c r="D2079" t="s">
        <v>109</v>
      </c>
      <c r="E2079" t="s">
        <v>115</v>
      </c>
      <c r="F2079" t="s">
        <v>2200</v>
      </c>
      <c r="G2079">
        <f t="shared" si="32"/>
        <v>9535.68</v>
      </c>
    </row>
    <row r="2080" spans="1:7" x14ac:dyDescent="0.25">
      <c r="A2080" t="s">
        <v>74</v>
      </c>
      <c r="B2080">
        <v>15789.82</v>
      </c>
      <c r="C2080">
        <v>16435.240000000002</v>
      </c>
      <c r="D2080" t="s">
        <v>107</v>
      </c>
      <c r="E2080" t="s">
        <v>110</v>
      </c>
      <c r="F2080" t="s">
        <v>2201</v>
      </c>
      <c r="G2080">
        <f t="shared" si="32"/>
        <v>645.42000000000189</v>
      </c>
    </row>
    <row r="2081" spans="1:7" x14ac:dyDescent="0.25">
      <c r="A2081" t="s">
        <v>20</v>
      </c>
      <c r="B2081">
        <v>8220.3700000000008</v>
      </c>
      <c r="C2081">
        <v>13107.32</v>
      </c>
      <c r="D2081" t="s">
        <v>106</v>
      </c>
      <c r="E2081" t="s">
        <v>121</v>
      </c>
      <c r="F2081" t="s">
        <v>2202</v>
      </c>
      <c r="G2081">
        <f t="shared" si="32"/>
        <v>4886.9499999999989</v>
      </c>
    </row>
    <row r="2082" spans="1:7" x14ac:dyDescent="0.25">
      <c r="A2082" t="s">
        <v>22</v>
      </c>
      <c r="B2082">
        <v>8418.43</v>
      </c>
      <c r="C2082">
        <v>11690.31</v>
      </c>
      <c r="D2082" t="s">
        <v>106</v>
      </c>
      <c r="E2082" t="s">
        <v>116</v>
      </c>
      <c r="F2082" t="s">
        <v>2203</v>
      </c>
      <c r="G2082">
        <f t="shared" si="32"/>
        <v>3271.8799999999992</v>
      </c>
    </row>
    <row r="2083" spans="1:7" x14ac:dyDescent="0.25">
      <c r="A2083" t="s">
        <v>101</v>
      </c>
      <c r="B2083">
        <v>18865.150000000001</v>
      </c>
      <c r="C2083">
        <v>19212.63</v>
      </c>
      <c r="D2083" t="s">
        <v>109</v>
      </c>
      <c r="E2083" t="s">
        <v>120</v>
      </c>
      <c r="F2083" t="s">
        <v>2204</v>
      </c>
      <c r="G2083">
        <f t="shared" si="32"/>
        <v>347.47999999999956</v>
      </c>
    </row>
    <row r="2084" spans="1:7" x14ac:dyDescent="0.25">
      <c r="A2084" t="s">
        <v>73</v>
      </c>
      <c r="B2084">
        <v>5291.19</v>
      </c>
      <c r="C2084">
        <v>10262.049999999999</v>
      </c>
      <c r="D2084" t="s">
        <v>106</v>
      </c>
      <c r="E2084" t="s">
        <v>119</v>
      </c>
      <c r="F2084" t="s">
        <v>2205</v>
      </c>
      <c r="G2084">
        <f t="shared" si="32"/>
        <v>4970.8599999999997</v>
      </c>
    </row>
    <row r="2085" spans="1:7" x14ac:dyDescent="0.25">
      <c r="A2085" t="s">
        <v>59</v>
      </c>
      <c r="B2085">
        <v>15532.01</v>
      </c>
      <c r="C2085">
        <v>11611.57</v>
      </c>
      <c r="D2085" t="s">
        <v>107</v>
      </c>
      <c r="E2085" t="s">
        <v>120</v>
      </c>
      <c r="F2085" t="s">
        <v>2206</v>
      </c>
      <c r="G2085">
        <f t="shared" si="32"/>
        <v>-3920.4400000000005</v>
      </c>
    </row>
    <row r="2086" spans="1:7" x14ac:dyDescent="0.25">
      <c r="A2086" t="s">
        <v>54</v>
      </c>
      <c r="B2086">
        <v>9253.26</v>
      </c>
      <c r="C2086">
        <v>18620.61</v>
      </c>
      <c r="D2086" t="s">
        <v>109</v>
      </c>
      <c r="E2086" t="s">
        <v>115</v>
      </c>
      <c r="F2086" t="s">
        <v>2207</v>
      </c>
      <c r="G2086">
        <f t="shared" si="32"/>
        <v>9367.35</v>
      </c>
    </row>
    <row r="2087" spans="1:7" x14ac:dyDescent="0.25">
      <c r="A2087" t="s">
        <v>61</v>
      </c>
      <c r="B2087">
        <v>17647.400000000001</v>
      </c>
      <c r="C2087">
        <v>9987.15</v>
      </c>
      <c r="D2087" t="s">
        <v>108</v>
      </c>
      <c r="E2087" t="s">
        <v>116</v>
      </c>
      <c r="F2087" t="s">
        <v>2208</v>
      </c>
      <c r="G2087">
        <f t="shared" si="32"/>
        <v>-7660.2500000000018</v>
      </c>
    </row>
    <row r="2088" spans="1:7" x14ac:dyDescent="0.25">
      <c r="A2088" t="s">
        <v>42</v>
      </c>
      <c r="B2088">
        <v>6090.67</v>
      </c>
      <c r="C2088">
        <v>11212.5</v>
      </c>
      <c r="D2088" t="s">
        <v>109</v>
      </c>
      <c r="E2088" t="s">
        <v>119</v>
      </c>
      <c r="F2088" t="s">
        <v>2209</v>
      </c>
      <c r="G2088">
        <f t="shared" si="32"/>
        <v>5121.83</v>
      </c>
    </row>
    <row r="2089" spans="1:7" x14ac:dyDescent="0.25">
      <c r="A2089" t="s">
        <v>46</v>
      </c>
      <c r="B2089">
        <v>11099.93</v>
      </c>
      <c r="C2089">
        <v>6278.66</v>
      </c>
      <c r="D2089" t="s">
        <v>107</v>
      </c>
      <c r="E2089" t="s">
        <v>111</v>
      </c>
      <c r="F2089" t="s">
        <v>2210</v>
      </c>
      <c r="G2089">
        <f t="shared" si="32"/>
        <v>-4821.2700000000004</v>
      </c>
    </row>
    <row r="2090" spans="1:7" x14ac:dyDescent="0.25">
      <c r="A2090" t="s">
        <v>89</v>
      </c>
      <c r="B2090">
        <v>14173.75</v>
      </c>
      <c r="C2090">
        <v>15941.95</v>
      </c>
      <c r="D2090" t="s">
        <v>106</v>
      </c>
      <c r="E2090" t="s">
        <v>116</v>
      </c>
      <c r="F2090" t="s">
        <v>2211</v>
      </c>
      <c r="G2090">
        <f t="shared" si="32"/>
        <v>1768.2000000000007</v>
      </c>
    </row>
    <row r="2091" spans="1:7" x14ac:dyDescent="0.25">
      <c r="A2091" t="s">
        <v>105</v>
      </c>
      <c r="B2091">
        <v>19747.560000000001</v>
      </c>
      <c r="C2091">
        <v>8584.43</v>
      </c>
      <c r="D2091" t="s">
        <v>107</v>
      </c>
      <c r="E2091" t="s">
        <v>119</v>
      </c>
      <c r="F2091" t="s">
        <v>2212</v>
      </c>
      <c r="G2091">
        <f t="shared" si="32"/>
        <v>-11163.130000000001</v>
      </c>
    </row>
    <row r="2092" spans="1:7" x14ac:dyDescent="0.25">
      <c r="A2092" t="s">
        <v>45</v>
      </c>
      <c r="B2092">
        <v>5664.03</v>
      </c>
      <c r="C2092">
        <v>7006.86</v>
      </c>
      <c r="D2092" t="s">
        <v>107</v>
      </c>
      <c r="E2092" t="s">
        <v>116</v>
      </c>
      <c r="F2092" t="s">
        <v>2213</v>
      </c>
      <c r="G2092">
        <f t="shared" si="32"/>
        <v>1342.83</v>
      </c>
    </row>
    <row r="2093" spans="1:7" x14ac:dyDescent="0.25">
      <c r="A2093" t="s">
        <v>16</v>
      </c>
      <c r="B2093">
        <v>13497.18</v>
      </c>
      <c r="C2093">
        <v>19198.98</v>
      </c>
      <c r="D2093" t="s">
        <v>108</v>
      </c>
      <c r="E2093" t="s">
        <v>111</v>
      </c>
      <c r="F2093" t="s">
        <v>2214</v>
      </c>
      <c r="G2093">
        <f t="shared" si="32"/>
        <v>5701.7999999999993</v>
      </c>
    </row>
    <row r="2094" spans="1:7" x14ac:dyDescent="0.25">
      <c r="A2094" t="s">
        <v>23</v>
      </c>
      <c r="B2094">
        <v>13101.54</v>
      </c>
      <c r="C2094">
        <v>6924.5</v>
      </c>
      <c r="D2094" t="s">
        <v>109</v>
      </c>
      <c r="E2094" t="s">
        <v>120</v>
      </c>
      <c r="F2094" t="s">
        <v>2215</v>
      </c>
      <c r="G2094">
        <f t="shared" si="32"/>
        <v>-6177.0400000000009</v>
      </c>
    </row>
    <row r="2095" spans="1:7" x14ac:dyDescent="0.25">
      <c r="A2095" t="s">
        <v>23</v>
      </c>
      <c r="B2095">
        <v>5526.41</v>
      </c>
      <c r="C2095">
        <v>18737.68</v>
      </c>
      <c r="D2095" t="s">
        <v>108</v>
      </c>
      <c r="E2095" t="s">
        <v>110</v>
      </c>
      <c r="F2095" t="s">
        <v>2216</v>
      </c>
      <c r="G2095">
        <f t="shared" si="32"/>
        <v>13211.27</v>
      </c>
    </row>
    <row r="2096" spans="1:7" x14ac:dyDescent="0.25">
      <c r="A2096" t="s">
        <v>27</v>
      </c>
      <c r="B2096">
        <v>17684.400000000001</v>
      </c>
      <c r="C2096">
        <v>11191.8</v>
      </c>
      <c r="D2096" t="s">
        <v>106</v>
      </c>
      <c r="E2096" t="s">
        <v>114</v>
      </c>
      <c r="F2096" t="s">
        <v>2217</v>
      </c>
      <c r="G2096">
        <f t="shared" si="32"/>
        <v>-6492.6000000000022</v>
      </c>
    </row>
    <row r="2097" spans="1:7" x14ac:dyDescent="0.25">
      <c r="A2097" t="s">
        <v>105</v>
      </c>
      <c r="B2097">
        <v>17343.439999999999</v>
      </c>
      <c r="C2097">
        <v>11933.11</v>
      </c>
      <c r="D2097" t="s">
        <v>109</v>
      </c>
      <c r="E2097" t="s">
        <v>114</v>
      </c>
      <c r="F2097" t="s">
        <v>2218</v>
      </c>
      <c r="G2097">
        <f t="shared" si="32"/>
        <v>-5410.3299999999981</v>
      </c>
    </row>
    <row r="2098" spans="1:7" x14ac:dyDescent="0.25">
      <c r="A2098" t="s">
        <v>104</v>
      </c>
      <c r="B2098">
        <v>15702.19</v>
      </c>
      <c r="C2098">
        <v>5852.04</v>
      </c>
      <c r="D2098" t="s">
        <v>106</v>
      </c>
      <c r="E2098" t="s">
        <v>114</v>
      </c>
      <c r="F2098" t="s">
        <v>2219</v>
      </c>
      <c r="G2098">
        <f t="shared" si="32"/>
        <v>-9850.1500000000015</v>
      </c>
    </row>
    <row r="2099" spans="1:7" x14ac:dyDescent="0.25">
      <c r="A2099" t="s">
        <v>68</v>
      </c>
      <c r="B2099">
        <v>8422.6299999999992</v>
      </c>
      <c r="C2099">
        <v>7191.77</v>
      </c>
      <c r="D2099" t="s">
        <v>107</v>
      </c>
      <c r="E2099" t="s">
        <v>116</v>
      </c>
      <c r="F2099" t="s">
        <v>2220</v>
      </c>
      <c r="G2099">
        <f t="shared" si="32"/>
        <v>-1230.8599999999988</v>
      </c>
    </row>
    <row r="2100" spans="1:7" x14ac:dyDescent="0.25">
      <c r="A2100" t="s">
        <v>83</v>
      </c>
      <c r="B2100">
        <v>17332.38</v>
      </c>
      <c r="C2100">
        <v>8493.91</v>
      </c>
      <c r="D2100" t="s">
        <v>109</v>
      </c>
      <c r="E2100" t="s">
        <v>119</v>
      </c>
      <c r="F2100" t="s">
        <v>2221</v>
      </c>
      <c r="G2100">
        <f t="shared" si="32"/>
        <v>-8838.4700000000012</v>
      </c>
    </row>
    <row r="2101" spans="1:7" x14ac:dyDescent="0.25">
      <c r="A2101" t="s">
        <v>6</v>
      </c>
      <c r="B2101">
        <v>18351.68</v>
      </c>
      <c r="C2101">
        <v>13430.18</v>
      </c>
      <c r="D2101" t="s">
        <v>109</v>
      </c>
      <c r="E2101" t="s">
        <v>119</v>
      </c>
      <c r="F2101" t="s">
        <v>2222</v>
      </c>
      <c r="G2101">
        <f t="shared" si="32"/>
        <v>-4921.5</v>
      </c>
    </row>
    <row r="2102" spans="1:7" x14ac:dyDescent="0.25">
      <c r="A2102" t="s">
        <v>89</v>
      </c>
      <c r="B2102">
        <v>15502.64</v>
      </c>
      <c r="C2102">
        <v>18936.14</v>
      </c>
      <c r="D2102" t="s">
        <v>109</v>
      </c>
      <c r="E2102" t="s">
        <v>117</v>
      </c>
      <c r="F2102" t="s">
        <v>2223</v>
      </c>
      <c r="G2102">
        <f t="shared" si="32"/>
        <v>3433.5</v>
      </c>
    </row>
    <row r="2103" spans="1:7" x14ac:dyDescent="0.25">
      <c r="A2103" t="s">
        <v>74</v>
      </c>
      <c r="B2103">
        <v>19401.68</v>
      </c>
      <c r="C2103">
        <v>15639.78</v>
      </c>
      <c r="D2103" t="s">
        <v>108</v>
      </c>
      <c r="E2103" t="s">
        <v>116</v>
      </c>
      <c r="F2103" t="s">
        <v>2224</v>
      </c>
      <c r="G2103">
        <f t="shared" si="32"/>
        <v>-3761.8999999999996</v>
      </c>
    </row>
    <row r="2104" spans="1:7" x14ac:dyDescent="0.25">
      <c r="A2104" t="s">
        <v>46</v>
      </c>
      <c r="B2104">
        <v>10710.35</v>
      </c>
      <c r="C2104">
        <v>12212.97</v>
      </c>
      <c r="D2104" t="s">
        <v>106</v>
      </c>
      <c r="E2104" t="s">
        <v>110</v>
      </c>
      <c r="F2104" t="s">
        <v>2225</v>
      </c>
      <c r="G2104">
        <f t="shared" si="32"/>
        <v>1502.619999999999</v>
      </c>
    </row>
    <row r="2105" spans="1:7" x14ac:dyDescent="0.25">
      <c r="A2105" t="s">
        <v>61</v>
      </c>
      <c r="B2105">
        <v>13712.84</v>
      </c>
      <c r="C2105">
        <v>13239.98</v>
      </c>
      <c r="D2105" t="s">
        <v>109</v>
      </c>
      <c r="E2105" t="s">
        <v>116</v>
      </c>
      <c r="F2105" t="s">
        <v>2226</v>
      </c>
      <c r="G2105">
        <f t="shared" si="32"/>
        <v>-472.86000000000058</v>
      </c>
    </row>
    <row r="2106" spans="1:7" x14ac:dyDescent="0.25">
      <c r="A2106" t="s">
        <v>88</v>
      </c>
      <c r="B2106">
        <v>15866.78</v>
      </c>
      <c r="C2106">
        <v>17638.36</v>
      </c>
      <c r="D2106" t="s">
        <v>107</v>
      </c>
      <c r="E2106" t="s">
        <v>117</v>
      </c>
      <c r="F2106" t="s">
        <v>2227</v>
      </c>
      <c r="G2106">
        <f t="shared" si="32"/>
        <v>1771.58</v>
      </c>
    </row>
    <row r="2107" spans="1:7" x14ac:dyDescent="0.25">
      <c r="A2107" t="s">
        <v>23</v>
      </c>
      <c r="B2107">
        <v>6889.31</v>
      </c>
      <c r="C2107">
        <v>15099.82</v>
      </c>
      <c r="D2107" t="s">
        <v>109</v>
      </c>
      <c r="E2107" t="s">
        <v>116</v>
      </c>
      <c r="F2107" t="s">
        <v>2228</v>
      </c>
      <c r="G2107">
        <f t="shared" si="32"/>
        <v>8210.5099999999984</v>
      </c>
    </row>
    <row r="2108" spans="1:7" x14ac:dyDescent="0.25">
      <c r="A2108" t="s">
        <v>44</v>
      </c>
      <c r="B2108">
        <v>8856.11</v>
      </c>
      <c r="C2108">
        <v>9409.89</v>
      </c>
      <c r="D2108" t="s">
        <v>107</v>
      </c>
      <c r="E2108" t="s">
        <v>112</v>
      </c>
      <c r="F2108" t="s">
        <v>2229</v>
      </c>
      <c r="G2108">
        <f t="shared" si="32"/>
        <v>553.77999999999884</v>
      </c>
    </row>
    <row r="2109" spans="1:7" x14ac:dyDescent="0.25">
      <c r="A2109" t="s">
        <v>7</v>
      </c>
      <c r="B2109">
        <v>10316.719999999999</v>
      </c>
      <c r="C2109">
        <v>18032.22</v>
      </c>
      <c r="D2109" t="s">
        <v>109</v>
      </c>
      <c r="E2109" t="s">
        <v>110</v>
      </c>
      <c r="F2109" t="s">
        <v>2230</v>
      </c>
      <c r="G2109">
        <f t="shared" si="32"/>
        <v>7715.5000000000018</v>
      </c>
    </row>
    <row r="2110" spans="1:7" x14ac:dyDescent="0.25">
      <c r="A2110" t="s">
        <v>89</v>
      </c>
      <c r="B2110">
        <v>12128.84</v>
      </c>
      <c r="C2110">
        <v>19039.3</v>
      </c>
      <c r="D2110" t="s">
        <v>107</v>
      </c>
      <c r="E2110" t="s">
        <v>121</v>
      </c>
      <c r="F2110" t="s">
        <v>2231</v>
      </c>
      <c r="G2110">
        <f t="shared" si="32"/>
        <v>6910.4599999999991</v>
      </c>
    </row>
    <row r="2111" spans="1:7" x14ac:dyDescent="0.25">
      <c r="A2111" t="s">
        <v>43</v>
      </c>
      <c r="B2111">
        <v>12442.55</v>
      </c>
      <c r="C2111">
        <v>6547.01</v>
      </c>
      <c r="D2111" t="s">
        <v>108</v>
      </c>
      <c r="E2111" t="s">
        <v>111</v>
      </c>
      <c r="F2111" t="s">
        <v>2232</v>
      </c>
      <c r="G2111">
        <f t="shared" si="32"/>
        <v>-5895.5399999999991</v>
      </c>
    </row>
    <row r="2112" spans="1:7" x14ac:dyDescent="0.25">
      <c r="A2112" t="s">
        <v>56</v>
      </c>
      <c r="B2112">
        <v>14784.13</v>
      </c>
      <c r="C2112">
        <v>12253.06</v>
      </c>
      <c r="D2112" t="s">
        <v>109</v>
      </c>
      <c r="E2112" t="s">
        <v>120</v>
      </c>
      <c r="F2112" t="s">
        <v>2233</v>
      </c>
      <c r="G2112">
        <f t="shared" si="32"/>
        <v>-2531.0699999999997</v>
      </c>
    </row>
    <row r="2113" spans="1:7" x14ac:dyDescent="0.25">
      <c r="A2113" t="s">
        <v>84</v>
      </c>
      <c r="B2113">
        <v>16933.060000000001</v>
      </c>
      <c r="C2113">
        <v>6049.1</v>
      </c>
      <c r="D2113" t="s">
        <v>106</v>
      </c>
      <c r="E2113" t="s">
        <v>122</v>
      </c>
      <c r="F2113" t="s">
        <v>2234</v>
      </c>
      <c r="G2113">
        <f t="shared" si="32"/>
        <v>-10883.960000000001</v>
      </c>
    </row>
    <row r="2114" spans="1:7" x14ac:dyDescent="0.25">
      <c r="A2114" t="s">
        <v>23</v>
      </c>
      <c r="B2114">
        <v>18676.509999999998</v>
      </c>
      <c r="C2114">
        <v>13129.2</v>
      </c>
      <c r="D2114" t="s">
        <v>106</v>
      </c>
      <c r="E2114" t="s">
        <v>118</v>
      </c>
      <c r="F2114" t="s">
        <v>2235</v>
      </c>
      <c r="G2114">
        <f t="shared" ref="G2114:G2177" si="33">C2114-B2114</f>
        <v>-5547.3099999999977</v>
      </c>
    </row>
    <row r="2115" spans="1:7" x14ac:dyDescent="0.25">
      <c r="A2115" t="s">
        <v>30</v>
      </c>
      <c r="B2115">
        <v>17540.07</v>
      </c>
      <c r="C2115">
        <v>6407.08</v>
      </c>
      <c r="D2115" t="s">
        <v>106</v>
      </c>
      <c r="E2115" t="s">
        <v>118</v>
      </c>
      <c r="F2115" t="s">
        <v>2236</v>
      </c>
      <c r="G2115">
        <f t="shared" si="33"/>
        <v>-11132.99</v>
      </c>
    </row>
    <row r="2116" spans="1:7" x14ac:dyDescent="0.25">
      <c r="A2116" t="s">
        <v>45</v>
      </c>
      <c r="B2116">
        <v>9144.85</v>
      </c>
      <c r="C2116">
        <v>17178.52</v>
      </c>
      <c r="D2116" t="s">
        <v>107</v>
      </c>
      <c r="E2116" t="s">
        <v>114</v>
      </c>
      <c r="F2116" t="s">
        <v>2237</v>
      </c>
      <c r="G2116">
        <f t="shared" si="33"/>
        <v>8033.67</v>
      </c>
    </row>
    <row r="2117" spans="1:7" x14ac:dyDescent="0.25">
      <c r="A2117" t="s">
        <v>18</v>
      </c>
      <c r="B2117">
        <v>14876.97</v>
      </c>
      <c r="C2117">
        <v>6636.41</v>
      </c>
      <c r="D2117" t="s">
        <v>109</v>
      </c>
      <c r="E2117" t="s">
        <v>114</v>
      </c>
      <c r="F2117" t="s">
        <v>2238</v>
      </c>
      <c r="G2117">
        <f t="shared" si="33"/>
        <v>-8240.56</v>
      </c>
    </row>
    <row r="2118" spans="1:7" x14ac:dyDescent="0.25">
      <c r="A2118" t="s">
        <v>25</v>
      </c>
      <c r="B2118">
        <v>18246.900000000001</v>
      </c>
      <c r="C2118">
        <v>7710.92</v>
      </c>
      <c r="D2118" t="s">
        <v>109</v>
      </c>
      <c r="E2118" t="s">
        <v>121</v>
      </c>
      <c r="F2118" t="s">
        <v>2239</v>
      </c>
      <c r="G2118">
        <f t="shared" si="33"/>
        <v>-10535.980000000001</v>
      </c>
    </row>
    <row r="2119" spans="1:7" x14ac:dyDescent="0.25">
      <c r="A2119" t="s">
        <v>31</v>
      </c>
      <c r="B2119">
        <v>16016.16</v>
      </c>
      <c r="C2119">
        <v>15864.26</v>
      </c>
      <c r="D2119" t="s">
        <v>106</v>
      </c>
      <c r="E2119" t="s">
        <v>112</v>
      </c>
      <c r="F2119" t="s">
        <v>2240</v>
      </c>
      <c r="G2119">
        <f t="shared" si="33"/>
        <v>-151.89999999999964</v>
      </c>
    </row>
    <row r="2120" spans="1:7" x14ac:dyDescent="0.25">
      <c r="A2120" t="s">
        <v>77</v>
      </c>
      <c r="B2120">
        <v>17884.87</v>
      </c>
      <c r="C2120">
        <v>15295</v>
      </c>
      <c r="D2120" t="s">
        <v>109</v>
      </c>
      <c r="E2120" t="s">
        <v>112</v>
      </c>
      <c r="F2120" t="s">
        <v>2241</v>
      </c>
      <c r="G2120">
        <f t="shared" si="33"/>
        <v>-2589.869999999999</v>
      </c>
    </row>
    <row r="2121" spans="1:7" x14ac:dyDescent="0.25">
      <c r="A2121" t="s">
        <v>12</v>
      </c>
      <c r="B2121">
        <v>9192.2099999999991</v>
      </c>
      <c r="C2121">
        <v>6748.14</v>
      </c>
      <c r="D2121" t="s">
        <v>106</v>
      </c>
      <c r="E2121" t="s">
        <v>116</v>
      </c>
      <c r="F2121" t="s">
        <v>2242</v>
      </c>
      <c r="G2121">
        <f t="shared" si="33"/>
        <v>-2444.0699999999988</v>
      </c>
    </row>
    <row r="2122" spans="1:7" x14ac:dyDescent="0.25">
      <c r="A2122" t="s">
        <v>88</v>
      </c>
      <c r="B2122">
        <v>5470.47</v>
      </c>
      <c r="C2122">
        <v>13617.31</v>
      </c>
      <c r="D2122" t="s">
        <v>107</v>
      </c>
      <c r="E2122" t="s">
        <v>111</v>
      </c>
      <c r="F2122" t="s">
        <v>2243</v>
      </c>
      <c r="G2122">
        <f t="shared" si="33"/>
        <v>8146.8399999999992</v>
      </c>
    </row>
    <row r="2123" spans="1:7" x14ac:dyDescent="0.25">
      <c r="A2123" t="s">
        <v>39</v>
      </c>
      <c r="B2123">
        <v>17073.38</v>
      </c>
      <c r="C2123">
        <v>13479.87</v>
      </c>
      <c r="D2123" t="s">
        <v>109</v>
      </c>
      <c r="E2123" t="s">
        <v>117</v>
      </c>
      <c r="F2123" t="s">
        <v>2244</v>
      </c>
      <c r="G2123">
        <f t="shared" si="33"/>
        <v>-3593.51</v>
      </c>
    </row>
    <row r="2124" spans="1:7" x14ac:dyDescent="0.25">
      <c r="A2124" t="s">
        <v>79</v>
      </c>
      <c r="B2124">
        <v>14147.43</v>
      </c>
      <c r="C2124">
        <v>18648.61</v>
      </c>
      <c r="D2124" t="s">
        <v>107</v>
      </c>
      <c r="E2124" t="s">
        <v>121</v>
      </c>
      <c r="F2124" t="s">
        <v>2245</v>
      </c>
      <c r="G2124">
        <f t="shared" si="33"/>
        <v>4501.18</v>
      </c>
    </row>
    <row r="2125" spans="1:7" x14ac:dyDescent="0.25">
      <c r="A2125" t="s">
        <v>47</v>
      </c>
      <c r="B2125">
        <v>12799.34</v>
      </c>
      <c r="C2125">
        <v>17924.95</v>
      </c>
      <c r="D2125" t="s">
        <v>109</v>
      </c>
      <c r="E2125" t="s">
        <v>120</v>
      </c>
      <c r="F2125" t="s">
        <v>2246</v>
      </c>
      <c r="G2125">
        <f t="shared" si="33"/>
        <v>5125.6100000000006</v>
      </c>
    </row>
    <row r="2126" spans="1:7" x14ac:dyDescent="0.25">
      <c r="A2126" t="s">
        <v>39</v>
      </c>
      <c r="B2126">
        <v>6764.49</v>
      </c>
      <c r="C2126">
        <v>19229.39</v>
      </c>
      <c r="D2126" t="s">
        <v>109</v>
      </c>
      <c r="E2126" t="s">
        <v>119</v>
      </c>
      <c r="F2126" t="s">
        <v>2247</v>
      </c>
      <c r="G2126">
        <f t="shared" si="33"/>
        <v>12464.9</v>
      </c>
    </row>
    <row r="2127" spans="1:7" x14ac:dyDescent="0.25">
      <c r="A2127" t="s">
        <v>39</v>
      </c>
      <c r="B2127">
        <v>5718.12</v>
      </c>
      <c r="C2127">
        <v>6974.46</v>
      </c>
      <c r="D2127" t="s">
        <v>107</v>
      </c>
      <c r="E2127" t="s">
        <v>122</v>
      </c>
      <c r="F2127" t="s">
        <v>2248</v>
      </c>
      <c r="G2127">
        <f t="shared" si="33"/>
        <v>1256.3400000000001</v>
      </c>
    </row>
    <row r="2128" spans="1:7" x14ac:dyDescent="0.25">
      <c r="A2128" t="s">
        <v>10</v>
      </c>
      <c r="B2128">
        <v>19228.580000000002</v>
      </c>
      <c r="C2128">
        <v>14249.7</v>
      </c>
      <c r="D2128" t="s">
        <v>108</v>
      </c>
      <c r="E2128" t="s">
        <v>114</v>
      </c>
      <c r="F2128" t="s">
        <v>2249</v>
      </c>
      <c r="G2128">
        <f t="shared" si="33"/>
        <v>-4978.880000000001</v>
      </c>
    </row>
    <row r="2129" spans="1:7" x14ac:dyDescent="0.25">
      <c r="A2129" t="s">
        <v>55</v>
      </c>
      <c r="B2129">
        <v>5080.18</v>
      </c>
      <c r="C2129">
        <v>15863.12</v>
      </c>
      <c r="D2129" t="s">
        <v>108</v>
      </c>
      <c r="E2129" t="s">
        <v>117</v>
      </c>
      <c r="F2129" t="s">
        <v>2250</v>
      </c>
      <c r="G2129">
        <f t="shared" si="33"/>
        <v>10782.94</v>
      </c>
    </row>
    <row r="2130" spans="1:7" x14ac:dyDescent="0.25">
      <c r="A2130" t="s">
        <v>63</v>
      </c>
      <c r="B2130">
        <v>6320.43</v>
      </c>
      <c r="C2130">
        <v>13888.9</v>
      </c>
      <c r="D2130" t="s">
        <v>109</v>
      </c>
      <c r="E2130" t="s">
        <v>118</v>
      </c>
      <c r="F2130" t="s">
        <v>2251</v>
      </c>
      <c r="G2130">
        <f t="shared" si="33"/>
        <v>7568.4699999999993</v>
      </c>
    </row>
    <row r="2131" spans="1:7" x14ac:dyDescent="0.25">
      <c r="A2131" t="s">
        <v>35</v>
      </c>
      <c r="B2131">
        <v>17683.919999999998</v>
      </c>
      <c r="C2131">
        <v>17493.59</v>
      </c>
      <c r="D2131" t="s">
        <v>107</v>
      </c>
      <c r="E2131" t="s">
        <v>116</v>
      </c>
      <c r="F2131" t="s">
        <v>2252</v>
      </c>
      <c r="G2131">
        <f t="shared" si="33"/>
        <v>-190.32999999999811</v>
      </c>
    </row>
    <row r="2132" spans="1:7" x14ac:dyDescent="0.25">
      <c r="A2132" t="s">
        <v>53</v>
      </c>
      <c r="B2132">
        <v>17626.349999999999</v>
      </c>
      <c r="C2132">
        <v>5325.6</v>
      </c>
      <c r="D2132" t="s">
        <v>107</v>
      </c>
      <c r="E2132" t="s">
        <v>117</v>
      </c>
      <c r="F2132" t="s">
        <v>2253</v>
      </c>
      <c r="G2132">
        <f t="shared" si="33"/>
        <v>-12300.749999999998</v>
      </c>
    </row>
    <row r="2133" spans="1:7" x14ac:dyDescent="0.25">
      <c r="A2133" t="s">
        <v>53</v>
      </c>
      <c r="B2133">
        <v>18246.259999999998</v>
      </c>
      <c r="C2133">
        <v>19900.73</v>
      </c>
      <c r="D2133" t="s">
        <v>108</v>
      </c>
      <c r="E2133" t="s">
        <v>119</v>
      </c>
      <c r="F2133" t="s">
        <v>2254</v>
      </c>
      <c r="G2133">
        <f t="shared" si="33"/>
        <v>1654.4700000000012</v>
      </c>
    </row>
    <row r="2134" spans="1:7" x14ac:dyDescent="0.25">
      <c r="A2134" t="s">
        <v>14</v>
      </c>
      <c r="B2134">
        <v>17885.47</v>
      </c>
      <c r="C2134">
        <v>12008.03</v>
      </c>
      <c r="D2134" t="s">
        <v>109</v>
      </c>
      <c r="E2134" t="s">
        <v>114</v>
      </c>
      <c r="F2134" t="s">
        <v>2255</v>
      </c>
      <c r="G2134">
        <f t="shared" si="33"/>
        <v>-5877.4400000000005</v>
      </c>
    </row>
    <row r="2135" spans="1:7" x14ac:dyDescent="0.25">
      <c r="A2135" t="s">
        <v>83</v>
      </c>
      <c r="B2135">
        <v>9255.2099999999991</v>
      </c>
      <c r="C2135">
        <v>16753.98</v>
      </c>
      <c r="D2135" t="s">
        <v>109</v>
      </c>
      <c r="E2135" t="s">
        <v>114</v>
      </c>
      <c r="F2135" t="s">
        <v>2256</v>
      </c>
      <c r="G2135">
        <f t="shared" si="33"/>
        <v>7498.77</v>
      </c>
    </row>
    <row r="2136" spans="1:7" x14ac:dyDescent="0.25">
      <c r="A2136" t="s">
        <v>77</v>
      </c>
      <c r="B2136">
        <v>8799.67</v>
      </c>
      <c r="C2136">
        <v>19539.47</v>
      </c>
      <c r="D2136" t="s">
        <v>106</v>
      </c>
      <c r="E2136" t="s">
        <v>121</v>
      </c>
      <c r="F2136" t="s">
        <v>2257</v>
      </c>
      <c r="G2136">
        <f t="shared" si="33"/>
        <v>10739.800000000001</v>
      </c>
    </row>
    <row r="2137" spans="1:7" x14ac:dyDescent="0.25">
      <c r="A2137" t="s">
        <v>62</v>
      </c>
      <c r="B2137">
        <v>16818.009999999998</v>
      </c>
      <c r="C2137">
        <v>10680.94</v>
      </c>
      <c r="D2137" t="s">
        <v>108</v>
      </c>
      <c r="E2137" t="s">
        <v>114</v>
      </c>
      <c r="F2137" t="s">
        <v>2258</v>
      </c>
      <c r="G2137">
        <f t="shared" si="33"/>
        <v>-6137.0699999999979</v>
      </c>
    </row>
    <row r="2138" spans="1:7" x14ac:dyDescent="0.25">
      <c r="A2138" t="s">
        <v>40</v>
      </c>
      <c r="B2138">
        <v>8990.64</v>
      </c>
      <c r="C2138">
        <v>16843.77</v>
      </c>
      <c r="D2138" t="s">
        <v>108</v>
      </c>
      <c r="E2138" t="s">
        <v>121</v>
      </c>
      <c r="F2138" t="s">
        <v>2259</v>
      </c>
      <c r="G2138">
        <f t="shared" si="33"/>
        <v>7853.130000000001</v>
      </c>
    </row>
    <row r="2139" spans="1:7" x14ac:dyDescent="0.25">
      <c r="A2139" t="s">
        <v>20</v>
      </c>
      <c r="B2139">
        <v>11458.72</v>
      </c>
      <c r="C2139">
        <v>15261.07</v>
      </c>
      <c r="D2139" t="s">
        <v>108</v>
      </c>
      <c r="E2139" t="s">
        <v>112</v>
      </c>
      <c r="F2139" t="s">
        <v>2260</v>
      </c>
      <c r="G2139">
        <f t="shared" si="33"/>
        <v>3802.3500000000004</v>
      </c>
    </row>
    <row r="2140" spans="1:7" x14ac:dyDescent="0.25">
      <c r="A2140" t="s">
        <v>34</v>
      </c>
      <c r="B2140">
        <v>7841.79</v>
      </c>
      <c r="C2140">
        <v>17047.61</v>
      </c>
      <c r="D2140" t="s">
        <v>106</v>
      </c>
      <c r="E2140" t="s">
        <v>122</v>
      </c>
      <c r="F2140" t="s">
        <v>2261</v>
      </c>
      <c r="G2140">
        <f t="shared" si="33"/>
        <v>9205.82</v>
      </c>
    </row>
    <row r="2141" spans="1:7" x14ac:dyDescent="0.25">
      <c r="A2141" t="s">
        <v>74</v>
      </c>
      <c r="B2141">
        <v>6520.98</v>
      </c>
      <c r="C2141">
        <v>17004.14</v>
      </c>
      <c r="D2141" t="s">
        <v>108</v>
      </c>
      <c r="E2141" t="s">
        <v>115</v>
      </c>
      <c r="F2141" t="s">
        <v>2262</v>
      </c>
      <c r="G2141">
        <f t="shared" si="33"/>
        <v>10483.16</v>
      </c>
    </row>
    <row r="2142" spans="1:7" x14ac:dyDescent="0.25">
      <c r="A2142" t="s">
        <v>81</v>
      </c>
      <c r="B2142">
        <v>13337.21</v>
      </c>
      <c r="C2142">
        <v>18975.419999999998</v>
      </c>
      <c r="D2142" t="s">
        <v>106</v>
      </c>
      <c r="E2142" t="s">
        <v>121</v>
      </c>
      <c r="F2142" t="s">
        <v>2263</v>
      </c>
      <c r="G2142">
        <f t="shared" si="33"/>
        <v>5638.2099999999991</v>
      </c>
    </row>
    <row r="2143" spans="1:7" x14ac:dyDescent="0.25">
      <c r="A2143" t="s">
        <v>54</v>
      </c>
      <c r="B2143">
        <v>13439.78</v>
      </c>
      <c r="C2143">
        <v>7688.69</v>
      </c>
      <c r="D2143" t="s">
        <v>109</v>
      </c>
      <c r="E2143" t="s">
        <v>116</v>
      </c>
      <c r="F2143" t="s">
        <v>2264</v>
      </c>
      <c r="G2143">
        <f t="shared" si="33"/>
        <v>-5751.0900000000011</v>
      </c>
    </row>
    <row r="2144" spans="1:7" x14ac:dyDescent="0.25">
      <c r="A2144" t="s">
        <v>69</v>
      </c>
      <c r="B2144">
        <v>16578.36</v>
      </c>
      <c r="C2144">
        <v>11134.25</v>
      </c>
      <c r="D2144" t="s">
        <v>109</v>
      </c>
      <c r="E2144" t="s">
        <v>121</v>
      </c>
      <c r="F2144" t="s">
        <v>2265</v>
      </c>
      <c r="G2144">
        <f t="shared" si="33"/>
        <v>-5444.1100000000006</v>
      </c>
    </row>
    <row r="2145" spans="1:7" x14ac:dyDescent="0.25">
      <c r="A2145" t="s">
        <v>15</v>
      </c>
      <c r="B2145">
        <v>10935.29</v>
      </c>
      <c r="C2145">
        <v>11428.67</v>
      </c>
      <c r="D2145" t="s">
        <v>106</v>
      </c>
      <c r="E2145" t="s">
        <v>113</v>
      </c>
      <c r="F2145" t="s">
        <v>2266</v>
      </c>
      <c r="G2145">
        <f t="shared" si="33"/>
        <v>493.3799999999992</v>
      </c>
    </row>
    <row r="2146" spans="1:7" x14ac:dyDescent="0.25">
      <c r="A2146" t="s">
        <v>72</v>
      </c>
      <c r="B2146">
        <v>14231.03</v>
      </c>
      <c r="C2146">
        <v>12093.6</v>
      </c>
      <c r="D2146" t="s">
        <v>106</v>
      </c>
      <c r="E2146" t="s">
        <v>111</v>
      </c>
      <c r="F2146" t="s">
        <v>2267</v>
      </c>
      <c r="G2146">
        <f t="shared" si="33"/>
        <v>-2137.4300000000003</v>
      </c>
    </row>
    <row r="2147" spans="1:7" x14ac:dyDescent="0.25">
      <c r="A2147" t="s">
        <v>22</v>
      </c>
      <c r="B2147">
        <v>10410.780000000001</v>
      </c>
      <c r="C2147">
        <v>9423.5499999999993</v>
      </c>
      <c r="D2147" t="s">
        <v>106</v>
      </c>
      <c r="E2147" t="s">
        <v>120</v>
      </c>
      <c r="F2147" t="s">
        <v>2268</v>
      </c>
      <c r="G2147">
        <f t="shared" si="33"/>
        <v>-987.23000000000138</v>
      </c>
    </row>
    <row r="2148" spans="1:7" x14ac:dyDescent="0.25">
      <c r="A2148" t="s">
        <v>104</v>
      </c>
      <c r="B2148">
        <v>15812.65</v>
      </c>
      <c r="C2148">
        <v>6448.39</v>
      </c>
      <c r="D2148" t="s">
        <v>108</v>
      </c>
      <c r="E2148" t="s">
        <v>116</v>
      </c>
      <c r="F2148" t="s">
        <v>2269</v>
      </c>
      <c r="G2148">
        <f t="shared" si="33"/>
        <v>-9364.2599999999984</v>
      </c>
    </row>
    <row r="2149" spans="1:7" x14ac:dyDescent="0.25">
      <c r="A2149" t="s">
        <v>25</v>
      </c>
      <c r="B2149">
        <v>19611.84</v>
      </c>
      <c r="C2149">
        <v>6922.67</v>
      </c>
      <c r="D2149" t="s">
        <v>107</v>
      </c>
      <c r="E2149" t="s">
        <v>117</v>
      </c>
      <c r="F2149" t="s">
        <v>2270</v>
      </c>
      <c r="G2149">
        <f t="shared" si="33"/>
        <v>-12689.17</v>
      </c>
    </row>
    <row r="2150" spans="1:7" x14ac:dyDescent="0.25">
      <c r="A2150" t="s">
        <v>7</v>
      </c>
      <c r="B2150">
        <v>12678.49</v>
      </c>
      <c r="C2150">
        <v>8553.5</v>
      </c>
      <c r="D2150" t="s">
        <v>106</v>
      </c>
      <c r="E2150" t="s">
        <v>111</v>
      </c>
      <c r="F2150" t="s">
        <v>2271</v>
      </c>
      <c r="G2150">
        <f t="shared" si="33"/>
        <v>-4124.99</v>
      </c>
    </row>
    <row r="2151" spans="1:7" x14ac:dyDescent="0.25">
      <c r="A2151" t="s">
        <v>17</v>
      </c>
      <c r="B2151">
        <v>5049.92</v>
      </c>
      <c r="C2151">
        <v>11458.65</v>
      </c>
      <c r="D2151" t="s">
        <v>107</v>
      </c>
      <c r="E2151" t="s">
        <v>115</v>
      </c>
      <c r="F2151" t="s">
        <v>2272</v>
      </c>
      <c r="G2151">
        <f t="shared" si="33"/>
        <v>6408.73</v>
      </c>
    </row>
    <row r="2152" spans="1:7" x14ac:dyDescent="0.25">
      <c r="A2152" t="s">
        <v>16</v>
      </c>
      <c r="B2152">
        <v>12609.93</v>
      </c>
      <c r="C2152">
        <v>12083.47</v>
      </c>
      <c r="D2152" t="s">
        <v>106</v>
      </c>
      <c r="E2152" t="s">
        <v>114</v>
      </c>
      <c r="F2152" t="s">
        <v>2273</v>
      </c>
      <c r="G2152">
        <f t="shared" si="33"/>
        <v>-526.46000000000095</v>
      </c>
    </row>
    <row r="2153" spans="1:7" x14ac:dyDescent="0.25">
      <c r="A2153" t="s">
        <v>28</v>
      </c>
      <c r="B2153">
        <v>15107.7</v>
      </c>
      <c r="C2153">
        <v>10284.01</v>
      </c>
      <c r="D2153" t="s">
        <v>108</v>
      </c>
      <c r="E2153" t="s">
        <v>118</v>
      </c>
      <c r="F2153" t="s">
        <v>2274</v>
      </c>
      <c r="G2153">
        <f t="shared" si="33"/>
        <v>-4823.6900000000005</v>
      </c>
    </row>
    <row r="2154" spans="1:7" x14ac:dyDescent="0.25">
      <c r="A2154" t="s">
        <v>37</v>
      </c>
      <c r="B2154">
        <v>13903.25</v>
      </c>
      <c r="C2154">
        <v>9898.7199999999993</v>
      </c>
      <c r="D2154" t="s">
        <v>106</v>
      </c>
      <c r="E2154" t="s">
        <v>121</v>
      </c>
      <c r="F2154" t="s">
        <v>2275</v>
      </c>
      <c r="G2154">
        <f t="shared" si="33"/>
        <v>-4004.5300000000007</v>
      </c>
    </row>
    <row r="2155" spans="1:7" x14ac:dyDescent="0.25">
      <c r="A2155" t="s">
        <v>29</v>
      </c>
      <c r="B2155">
        <v>9238.26</v>
      </c>
      <c r="C2155">
        <v>14085.36</v>
      </c>
      <c r="D2155" t="s">
        <v>109</v>
      </c>
      <c r="E2155" t="s">
        <v>115</v>
      </c>
      <c r="F2155" t="s">
        <v>2276</v>
      </c>
      <c r="G2155">
        <f t="shared" si="33"/>
        <v>4847.1000000000004</v>
      </c>
    </row>
    <row r="2156" spans="1:7" x14ac:dyDescent="0.25">
      <c r="A2156" t="s">
        <v>83</v>
      </c>
      <c r="B2156">
        <v>7345.08</v>
      </c>
      <c r="C2156">
        <v>7182.66</v>
      </c>
      <c r="D2156" t="s">
        <v>107</v>
      </c>
      <c r="E2156" t="s">
        <v>115</v>
      </c>
      <c r="F2156" t="s">
        <v>2277</v>
      </c>
      <c r="G2156">
        <f t="shared" si="33"/>
        <v>-162.42000000000007</v>
      </c>
    </row>
    <row r="2157" spans="1:7" x14ac:dyDescent="0.25">
      <c r="A2157" t="s">
        <v>52</v>
      </c>
      <c r="B2157">
        <v>10475.49</v>
      </c>
      <c r="C2157">
        <v>13316</v>
      </c>
      <c r="D2157" t="s">
        <v>106</v>
      </c>
      <c r="E2157" t="s">
        <v>121</v>
      </c>
      <c r="F2157" t="s">
        <v>2278</v>
      </c>
      <c r="G2157">
        <f t="shared" si="33"/>
        <v>2840.51</v>
      </c>
    </row>
    <row r="2158" spans="1:7" x14ac:dyDescent="0.25">
      <c r="A2158" t="s">
        <v>9</v>
      </c>
      <c r="B2158">
        <v>8961.4599999999991</v>
      </c>
      <c r="C2158">
        <v>5433.66</v>
      </c>
      <c r="D2158" t="s">
        <v>108</v>
      </c>
      <c r="E2158" t="s">
        <v>116</v>
      </c>
      <c r="F2158" t="s">
        <v>2279</v>
      </c>
      <c r="G2158">
        <f t="shared" si="33"/>
        <v>-3527.7999999999993</v>
      </c>
    </row>
    <row r="2159" spans="1:7" x14ac:dyDescent="0.25">
      <c r="A2159" t="s">
        <v>8</v>
      </c>
      <c r="B2159">
        <v>7291.37</v>
      </c>
      <c r="C2159">
        <v>19664.95</v>
      </c>
      <c r="D2159" t="s">
        <v>108</v>
      </c>
      <c r="E2159" t="s">
        <v>112</v>
      </c>
      <c r="F2159" t="s">
        <v>2280</v>
      </c>
      <c r="G2159">
        <f t="shared" si="33"/>
        <v>12373.580000000002</v>
      </c>
    </row>
    <row r="2160" spans="1:7" x14ac:dyDescent="0.25">
      <c r="A2160" t="s">
        <v>45</v>
      </c>
      <c r="B2160">
        <v>8737</v>
      </c>
      <c r="C2160">
        <v>13902.63</v>
      </c>
      <c r="D2160" t="s">
        <v>109</v>
      </c>
      <c r="E2160" t="s">
        <v>116</v>
      </c>
      <c r="F2160" t="s">
        <v>2281</v>
      </c>
      <c r="G2160">
        <f t="shared" si="33"/>
        <v>5165.6299999999992</v>
      </c>
    </row>
    <row r="2161" spans="1:7" x14ac:dyDescent="0.25">
      <c r="A2161" t="s">
        <v>49</v>
      </c>
      <c r="B2161">
        <v>5439.03</v>
      </c>
      <c r="C2161">
        <v>14431.89</v>
      </c>
      <c r="D2161" t="s">
        <v>109</v>
      </c>
      <c r="E2161" t="s">
        <v>119</v>
      </c>
      <c r="F2161" t="s">
        <v>2282</v>
      </c>
      <c r="G2161">
        <f t="shared" si="33"/>
        <v>8992.86</v>
      </c>
    </row>
    <row r="2162" spans="1:7" x14ac:dyDescent="0.25">
      <c r="A2162" t="s">
        <v>73</v>
      </c>
      <c r="B2162">
        <v>11581.99</v>
      </c>
      <c r="C2162">
        <v>14350.49</v>
      </c>
      <c r="D2162" t="s">
        <v>109</v>
      </c>
      <c r="E2162" t="s">
        <v>110</v>
      </c>
      <c r="F2162" t="s">
        <v>2283</v>
      </c>
      <c r="G2162">
        <f t="shared" si="33"/>
        <v>2768.5</v>
      </c>
    </row>
    <row r="2163" spans="1:7" x14ac:dyDescent="0.25">
      <c r="A2163" t="s">
        <v>65</v>
      </c>
      <c r="B2163">
        <v>19416.12</v>
      </c>
      <c r="C2163">
        <v>12237.4</v>
      </c>
      <c r="D2163" t="s">
        <v>107</v>
      </c>
      <c r="E2163" t="s">
        <v>122</v>
      </c>
      <c r="F2163" t="s">
        <v>2284</v>
      </c>
      <c r="G2163">
        <f t="shared" si="33"/>
        <v>-7178.7199999999993</v>
      </c>
    </row>
    <row r="2164" spans="1:7" x14ac:dyDescent="0.25">
      <c r="A2164" t="s">
        <v>61</v>
      </c>
      <c r="B2164">
        <v>16387.43</v>
      </c>
      <c r="C2164">
        <v>14316.76</v>
      </c>
      <c r="D2164" t="s">
        <v>107</v>
      </c>
      <c r="E2164" t="s">
        <v>122</v>
      </c>
      <c r="F2164" t="s">
        <v>2285</v>
      </c>
      <c r="G2164">
        <f t="shared" si="33"/>
        <v>-2070.67</v>
      </c>
    </row>
    <row r="2165" spans="1:7" x14ac:dyDescent="0.25">
      <c r="A2165" t="s">
        <v>52</v>
      </c>
      <c r="B2165">
        <v>12642.5</v>
      </c>
      <c r="C2165">
        <v>18101.07</v>
      </c>
      <c r="D2165" t="s">
        <v>109</v>
      </c>
      <c r="E2165" t="s">
        <v>112</v>
      </c>
      <c r="F2165" t="s">
        <v>2286</v>
      </c>
      <c r="G2165">
        <f t="shared" si="33"/>
        <v>5458.57</v>
      </c>
    </row>
    <row r="2166" spans="1:7" x14ac:dyDescent="0.25">
      <c r="A2166" t="s">
        <v>21</v>
      </c>
      <c r="B2166">
        <v>5259.89</v>
      </c>
      <c r="C2166">
        <v>10205.39</v>
      </c>
      <c r="D2166" t="s">
        <v>106</v>
      </c>
      <c r="E2166" t="s">
        <v>115</v>
      </c>
      <c r="F2166" t="s">
        <v>2287</v>
      </c>
      <c r="G2166">
        <f t="shared" si="33"/>
        <v>4945.4999999999991</v>
      </c>
    </row>
    <row r="2167" spans="1:7" x14ac:dyDescent="0.25">
      <c r="A2167" t="s">
        <v>38</v>
      </c>
      <c r="B2167">
        <v>5928.16</v>
      </c>
      <c r="C2167">
        <v>15760.55</v>
      </c>
      <c r="D2167" t="s">
        <v>109</v>
      </c>
      <c r="E2167" t="s">
        <v>112</v>
      </c>
      <c r="F2167" t="s">
        <v>2288</v>
      </c>
      <c r="G2167">
        <f t="shared" si="33"/>
        <v>9832.39</v>
      </c>
    </row>
    <row r="2168" spans="1:7" x14ac:dyDescent="0.25">
      <c r="A2168" t="s">
        <v>68</v>
      </c>
      <c r="B2168">
        <v>15555.06</v>
      </c>
      <c r="C2168">
        <v>19050.89</v>
      </c>
      <c r="D2168" t="s">
        <v>108</v>
      </c>
      <c r="E2168" t="s">
        <v>111</v>
      </c>
      <c r="F2168" t="s">
        <v>2289</v>
      </c>
      <c r="G2168">
        <f t="shared" si="33"/>
        <v>3495.83</v>
      </c>
    </row>
    <row r="2169" spans="1:7" x14ac:dyDescent="0.25">
      <c r="A2169" t="s">
        <v>39</v>
      </c>
      <c r="B2169">
        <v>9004.6</v>
      </c>
      <c r="C2169">
        <v>7143.84</v>
      </c>
      <c r="D2169" t="s">
        <v>106</v>
      </c>
      <c r="E2169" t="s">
        <v>118</v>
      </c>
      <c r="F2169" t="s">
        <v>2290</v>
      </c>
      <c r="G2169">
        <f t="shared" si="33"/>
        <v>-1860.7600000000002</v>
      </c>
    </row>
    <row r="2170" spans="1:7" x14ac:dyDescent="0.25">
      <c r="A2170" t="s">
        <v>60</v>
      </c>
      <c r="B2170">
        <v>14098.62</v>
      </c>
      <c r="C2170">
        <v>12054.74</v>
      </c>
      <c r="D2170" t="s">
        <v>108</v>
      </c>
      <c r="E2170" t="s">
        <v>114</v>
      </c>
      <c r="F2170" t="s">
        <v>2291</v>
      </c>
      <c r="G2170">
        <f t="shared" si="33"/>
        <v>-2043.880000000001</v>
      </c>
    </row>
    <row r="2171" spans="1:7" x14ac:dyDescent="0.25">
      <c r="A2171" t="s">
        <v>72</v>
      </c>
      <c r="B2171">
        <v>13931.07</v>
      </c>
      <c r="C2171">
        <v>11470.7</v>
      </c>
      <c r="D2171" t="s">
        <v>107</v>
      </c>
      <c r="E2171" t="s">
        <v>121</v>
      </c>
      <c r="F2171" t="s">
        <v>2292</v>
      </c>
      <c r="G2171">
        <f t="shared" si="33"/>
        <v>-2460.369999999999</v>
      </c>
    </row>
    <row r="2172" spans="1:7" x14ac:dyDescent="0.25">
      <c r="A2172" t="s">
        <v>51</v>
      </c>
      <c r="B2172">
        <v>7406.13</v>
      </c>
      <c r="C2172">
        <v>6234.1</v>
      </c>
      <c r="D2172" t="s">
        <v>108</v>
      </c>
      <c r="E2172" t="s">
        <v>115</v>
      </c>
      <c r="F2172" t="s">
        <v>2293</v>
      </c>
      <c r="G2172">
        <f t="shared" si="33"/>
        <v>-1172.0299999999997</v>
      </c>
    </row>
    <row r="2173" spans="1:7" x14ac:dyDescent="0.25">
      <c r="A2173" t="s">
        <v>24</v>
      </c>
      <c r="B2173">
        <v>17412.349999999999</v>
      </c>
      <c r="C2173">
        <v>13362.26</v>
      </c>
      <c r="D2173" t="s">
        <v>107</v>
      </c>
      <c r="E2173" t="s">
        <v>118</v>
      </c>
      <c r="F2173" t="s">
        <v>2294</v>
      </c>
      <c r="G2173">
        <f t="shared" si="33"/>
        <v>-4050.0899999999983</v>
      </c>
    </row>
    <row r="2174" spans="1:7" x14ac:dyDescent="0.25">
      <c r="A2174" t="s">
        <v>76</v>
      </c>
      <c r="B2174">
        <v>10143.14</v>
      </c>
      <c r="C2174">
        <v>11686.33</v>
      </c>
      <c r="D2174" t="s">
        <v>109</v>
      </c>
      <c r="E2174" t="s">
        <v>114</v>
      </c>
      <c r="F2174" t="s">
        <v>2295</v>
      </c>
      <c r="G2174">
        <f t="shared" si="33"/>
        <v>1543.1900000000005</v>
      </c>
    </row>
    <row r="2175" spans="1:7" x14ac:dyDescent="0.25">
      <c r="A2175" t="s">
        <v>14</v>
      </c>
      <c r="B2175">
        <v>15296.4</v>
      </c>
      <c r="C2175">
        <v>13199.4</v>
      </c>
      <c r="D2175" t="s">
        <v>109</v>
      </c>
      <c r="E2175" t="s">
        <v>117</v>
      </c>
      <c r="F2175" t="s">
        <v>2296</v>
      </c>
      <c r="G2175">
        <f t="shared" si="33"/>
        <v>-2097</v>
      </c>
    </row>
    <row r="2176" spans="1:7" x14ac:dyDescent="0.25">
      <c r="A2176" t="s">
        <v>40</v>
      </c>
      <c r="B2176">
        <v>12253.42</v>
      </c>
      <c r="C2176">
        <v>14258.64</v>
      </c>
      <c r="D2176" t="s">
        <v>107</v>
      </c>
      <c r="E2176" t="s">
        <v>115</v>
      </c>
      <c r="F2176" t="s">
        <v>2297</v>
      </c>
      <c r="G2176">
        <f t="shared" si="33"/>
        <v>2005.2199999999993</v>
      </c>
    </row>
    <row r="2177" spans="1:7" x14ac:dyDescent="0.25">
      <c r="A2177" t="s">
        <v>66</v>
      </c>
      <c r="B2177">
        <v>6376.9</v>
      </c>
      <c r="C2177">
        <v>18505.54</v>
      </c>
      <c r="D2177" t="s">
        <v>108</v>
      </c>
      <c r="E2177" t="s">
        <v>122</v>
      </c>
      <c r="F2177" t="s">
        <v>2298</v>
      </c>
      <c r="G2177">
        <f t="shared" si="33"/>
        <v>12128.640000000001</v>
      </c>
    </row>
    <row r="2178" spans="1:7" x14ac:dyDescent="0.25">
      <c r="A2178" t="s">
        <v>29</v>
      </c>
      <c r="B2178">
        <v>13251.84</v>
      </c>
      <c r="C2178">
        <v>14649.09</v>
      </c>
      <c r="D2178" t="s">
        <v>109</v>
      </c>
      <c r="E2178" t="s">
        <v>112</v>
      </c>
      <c r="F2178" t="s">
        <v>2299</v>
      </c>
      <c r="G2178">
        <f t="shared" ref="G2178:G2241" si="34">C2178-B2178</f>
        <v>1397.25</v>
      </c>
    </row>
    <row r="2179" spans="1:7" x14ac:dyDescent="0.25">
      <c r="A2179" t="s">
        <v>52</v>
      </c>
      <c r="B2179">
        <v>6452.21</v>
      </c>
      <c r="C2179">
        <v>19566.439999999999</v>
      </c>
      <c r="D2179" t="s">
        <v>109</v>
      </c>
      <c r="E2179" t="s">
        <v>114</v>
      </c>
      <c r="F2179" t="s">
        <v>2300</v>
      </c>
      <c r="G2179">
        <f t="shared" si="34"/>
        <v>13114.23</v>
      </c>
    </row>
    <row r="2180" spans="1:7" x14ac:dyDescent="0.25">
      <c r="A2180" t="s">
        <v>24</v>
      </c>
      <c r="B2180">
        <v>12431.97</v>
      </c>
      <c r="C2180">
        <v>12725.29</v>
      </c>
      <c r="D2180" t="s">
        <v>109</v>
      </c>
      <c r="E2180" t="s">
        <v>114</v>
      </c>
      <c r="F2180" t="s">
        <v>2301</v>
      </c>
      <c r="G2180">
        <f t="shared" si="34"/>
        <v>293.32000000000153</v>
      </c>
    </row>
    <row r="2181" spans="1:7" x14ac:dyDescent="0.25">
      <c r="A2181" t="s">
        <v>14</v>
      </c>
      <c r="B2181">
        <v>5043.78</v>
      </c>
      <c r="C2181">
        <v>15732.46</v>
      </c>
      <c r="D2181" t="s">
        <v>107</v>
      </c>
      <c r="E2181" t="s">
        <v>121</v>
      </c>
      <c r="F2181" t="s">
        <v>2302</v>
      </c>
      <c r="G2181">
        <f t="shared" si="34"/>
        <v>10688.68</v>
      </c>
    </row>
    <row r="2182" spans="1:7" x14ac:dyDescent="0.25">
      <c r="A2182" t="s">
        <v>85</v>
      </c>
      <c r="B2182">
        <v>10656.83</v>
      </c>
      <c r="C2182">
        <v>11620.29</v>
      </c>
      <c r="D2182" t="s">
        <v>107</v>
      </c>
      <c r="E2182" t="s">
        <v>121</v>
      </c>
      <c r="F2182" t="s">
        <v>2303</v>
      </c>
      <c r="G2182">
        <f t="shared" si="34"/>
        <v>963.46000000000095</v>
      </c>
    </row>
    <row r="2183" spans="1:7" x14ac:dyDescent="0.25">
      <c r="A2183" t="s">
        <v>94</v>
      </c>
      <c r="B2183">
        <v>13740.09</v>
      </c>
      <c r="C2183">
        <v>18565.099999999999</v>
      </c>
      <c r="D2183" t="s">
        <v>107</v>
      </c>
      <c r="E2183" t="s">
        <v>111</v>
      </c>
      <c r="F2183" t="s">
        <v>2304</v>
      </c>
      <c r="G2183">
        <f t="shared" si="34"/>
        <v>4825.0099999999984</v>
      </c>
    </row>
    <row r="2184" spans="1:7" x14ac:dyDescent="0.25">
      <c r="A2184" t="s">
        <v>21</v>
      </c>
      <c r="B2184">
        <v>17216.14</v>
      </c>
      <c r="C2184">
        <v>17884.84</v>
      </c>
      <c r="D2184" t="s">
        <v>107</v>
      </c>
      <c r="E2184" t="s">
        <v>121</v>
      </c>
      <c r="F2184" t="s">
        <v>2305</v>
      </c>
      <c r="G2184">
        <f t="shared" si="34"/>
        <v>668.70000000000073</v>
      </c>
    </row>
    <row r="2185" spans="1:7" x14ac:dyDescent="0.25">
      <c r="A2185" t="s">
        <v>27</v>
      </c>
      <c r="B2185">
        <v>15510.56</v>
      </c>
      <c r="C2185">
        <v>7538.93</v>
      </c>
      <c r="D2185" t="s">
        <v>106</v>
      </c>
      <c r="E2185" t="s">
        <v>111</v>
      </c>
      <c r="F2185" t="s">
        <v>2306</v>
      </c>
      <c r="G2185">
        <f t="shared" si="34"/>
        <v>-7971.6299999999992</v>
      </c>
    </row>
    <row r="2186" spans="1:7" x14ac:dyDescent="0.25">
      <c r="A2186" t="s">
        <v>96</v>
      </c>
      <c r="B2186">
        <v>17689.25</v>
      </c>
      <c r="C2186">
        <v>17423.060000000001</v>
      </c>
      <c r="D2186" t="s">
        <v>108</v>
      </c>
      <c r="E2186" t="s">
        <v>114</v>
      </c>
      <c r="F2186" t="s">
        <v>2307</v>
      </c>
      <c r="G2186">
        <f t="shared" si="34"/>
        <v>-266.18999999999869</v>
      </c>
    </row>
    <row r="2187" spans="1:7" x14ac:dyDescent="0.25">
      <c r="A2187" t="s">
        <v>90</v>
      </c>
      <c r="B2187">
        <v>15246.03</v>
      </c>
      <c r="C2187">
        <v>6728.27</v>
      </c>
      <c r="D2187" t="s">
        <v>108</v>
      </c>
      <c r="E2187" t="s">
        <v>117</v>
      </c>
      <c r="F2187" t="s">
        <v>2308</v>
      </c>
      <c r="G2187">
        <f t="shared" si="34"/>
        <v>-8517.76</v>
      </c>
    </row>
    <row r="2188" spans="1:7" x14ac:dyDescent="0.25">
      <c r="A2188" t="s">
        <v>77</v>
      </c>
      <c r="B2188">
        <v>10028.290000000001</v>
      </c>
      <c r="C2188">
        <v>7134.92</v>
      </c>
      <c r="D2188" t="s">
        <v>109</v>
      </c>
      <c r="E2188" t="s">
        <v>111</v>
      </c>
      <c r="F2188" t="s">
        <v>2309</v>
      </c>
      <c r="G2188">
        <f t="shared" si="34"/>
        <v>-2893.3700000000008</v>
      </c>
    </row>
    <row r="2189" spans="1:7" x14ac:dyDescent="0.25">
      <c r="A2189" t="s">
        <v>42</v>
      </c>
      <c r="B2189">
        <v>18845.55</v>
      </c>
      <c r="C2189">
        <v>8269.84</v>
      </c>
      <c r="D2189" t="s">
        <v>108</v>
      </c>
      <c r="E2189" t="s">
        <v>117</v>
      </c>
      <c r="F2189" t="s">
        <v>2310</v>
      </c>
      <c r="G2189">
        <f t="shared" si="34"/>
        <v>-10575.71</v>
      </c>
    </row>
    <row r="2190" spans="1:7" x14ac:dyDescent="0.25">
      <c r="A2190" t="s">
        <v>101</v>
      </c>
      <c r="B2190">
        <v>17773.48</v>
      </c>
      <c r="C2190">
        <v>7162.06</v>
      </c>
      <c r="D2190" t="s">
        <v>109</v>
      </c>
      <c r="E2190" t="s">
        <v>120</v>
      </c>
      <c r="F2190" t="s">
        <v>2311</v>
      </c>
      <c r="G2190">
        <f t="shared" si="34"/>
        <v>-10611.419999999998</v>
      </c>
    </row>
    <row r="2191" spans="1:7" x14ac:dyDescent="0.25">
      <c r="A2191" t="s">
        <v>50</v>
      </c>
      <c r="B2191">
        <v>9560.61</v>
      </c>
      <c r="C2191">
        <v>9057.5300000000007</v>
      </c>
      <c r="D2191" t="s">
        <v>108</v>
      </c>
      <c r="E2191" t="s">
        <v>120</v>
      </c>
      <c r="F2191" t="s">
        <v>2312</v>
      </c>
      <c r="G2191">
        <f t="shared" si="34"/>
        <v>-503.07999999999993</v>
      </c>
    </row>
    <row r="2192" spans="1:7" x14ac:dyDescent="0.25">
      <c r="A2192" t="s">
        <v>7</v>
      </c>
      <c r="B2192">
        <v>18554.22</v>
      </c>
      <c r="C2192">
        <v>15671.19</v>
      </c>
      <c r="D2192" t="s">
        <v>107</v>
      </c>
      <c r="E2192" t="s">
        <v>113</v>
      </c>
      <c r="F2192" t="s">
        <v>2313</v>
      </c>
      <c r="G2192">
        <f t="shared" si="34"/>
        <v>-2883.0300000000007</v>
      </c>
    </row>
    <row r="2193" spans="1:7" x14ac:dyDescent="0.25">
      <c r="A2193" t="s">
        <v>92</v>
      </c>
      <c r="B2193">
        <v>12949.17</v>
      </c>
      <c r="C2193">
        <v>9154.1299999999992</v>
      </c>
      <c r="D2193" t="s">
        <v>106</v>
      </c>
      <c r="E2193" t="s">
        <v>118</v>
      </c>
      <c r="F2193" t="s">
        <v>2314</v>
      </c>
      <c r="G2193">
        <f t="shared" si="34"/>
        <v>-3795.0400000000009</v>
      </c>
    </row>
    <row r="2194" spans="1:7" x14ac:dyDescent="0.25">
      <c r="A2194" t="s">
        <v>99</v>
      </c>
      <c r="B2194">
        <v>10108.35</v>
      </c>
      <c r="C2194">
        <v>15970.37</v>
      </c>
      <c r="D2194" t="s">
        <v>108</v>
      </c>
      <c r="E2194" t="s">
        <v>114</v>
      </c>
      <c r="F2194" t="s">
        <v>2315</v>
      </c>
      <c r="G2194">
        <f t="shared" si="34"/>
        <v>5862.02</v>
      </c>
    </row>
    <row r="2195" spans="1:7" x14ac:dyDescent="0.25">
      <c r="A2195" t="s">
        <v>91</v>
      </c>
      <c r="B2195">
        <v>19099.46</v>
      </c>
      <c r="C2195">
        <v>12477.5</v>
      </c>
      <c r="D2195" t="s">
        <v>106</v>
      </c>
      <c r="E2195" t="s">
        <v>119</v>
      </c>
      <c r="F2195" t="s">
        <v>2316</v>
      </c>
      <c r="G2195">
        <f t="shared" si="34"/>
        <v>-6621.9599999999991</v>
      </c>
    </row>
    <row r="2196" spans="1:7" x14ac:dyDescent="0.25">
      <c r="A2196" t="s">
        <v>40</v>
      </c>
      <c r="B2196">
        <v>13547.55</v>
      </c>
      <c r="C2196">
        <v>17520.919999999998</v>
      </c>
      <c r="D2196" t="s">
        <v>107</v>
      </c>
      <c r="E2196" t="s">
        <v>110</v>
      </c>
      <c r="F2196" t="s">
        <v>2317</v>
      </c>
      <c r="G2196">
        <f t="shared" si="34"/>
        <v>3973.369999999999</v>
      </c>
    </row>
    <row r="2197" spans="1:7" x14ac:dyDescent="0.25">
      <c r="A2197" t="s">
        <v>45</v>
      </c>
      <c r="B2197">
        <v>13067.28</v>
      </c>
      <c r="C2197">
        <v>16843.689999999999</v>
      </c>
      <c r="D2197" t="s">
        <v>107</v>
      </c>
      <c r="E2197" t="s">
        <v>121</v>
      </c>
      <c r="F2197" t="s">
        <v>2318</v>
      </c>
      <c r="G2197">
        <f t="shared" si="34"/>
        <v>3776.409999999998</v>
      </c>
    </row>
    <row r="2198" spans="1:7" x14ac:dyDescent="0.25">
      <c r="A2198" t="s">
        <v>16</v>
      </c>
      <c r="B2198">
        <v>11172.95</v>
      </c>
      <c r="C2198">
        <v>12792.35</v>
      </c>
      <c r="D2198" t="s">
        <v>108</v>
      </c>
      <c r="E2198" t="s">
        <v>121</v>
      </c>
      <c r="F2198" t="s">
        <v>2319</v>
      </c>
      <c r="G2198">
        <f t="shared" si="34"/>
        <v>1619.3999999999996</v>
      </c>
    </row>
    <row r="2199" spans="1:7" x14ac:dyDescent="0.25">
      <c r="A2199" t="s">
        <v>16</v>
      </c>
      <c r="B2199">
        <v>17078.86</v>
      </c>
      <c r="C2199">
        <v>14537.2</v>
      </c>
      <c r="D2199" t="s">
        <v>106</v>
      </c>
      <c r="E2199" t="s">
        <v>122</v>
      </c>
      <c r="F2199" t="s">
        <v>2320</v>
      </c>
      <c r="G2199">
        <f t="shared" si="34"/>
        <v>-2541.66</v>
      </c>
    </row>
    <row r="2200" spans="1:7" x14ac:dyDescent="0.25">
      <c r="A2200" t="s">
        <v>73</v>
      </c>
      <c r="B2200">
        <v>16773.13</v>
      </c>
      <c r="C2200">
        <v>10620.6</v>
      </c>
      <c r="D2200" t="s">
        <v>107</v>
      </c>
      <c r="E2200" t="s">
        <v>116</v>
      </c>
      <c r="F2200" t="s">
        <v>2321</v>
      </c>
      <c r="G2200">
        <f t="shared" si="34"/>
        <v>-6152.5300000000007</v>
      </c>
    </row>
    <row r="2201" spans="1:7" x14ac:dyDescent="0.25">
      <c r="A2201" t="s">
        <v>46</v>
      </c>
      <c r="B2201">
        <v>14330.03</v>
      </c>
      <c r="C2201">
        <v>9484.75</v>
      </c>
      <c r="D2201" t="s">
        <v>109</v>
      </c>
      <c r="E2201" t="s">
        <v>116</v>
      </c>
      <c r="F2201" t="s">
        <v>2322</v>
      </c>
      <c r="G2201">
        <f t="shared" si="34"/>
        <v>-4845.2800000000007</v>
      </c>
    </row>
    <row r="2202" spans="1:7" x14ac:dyDescent="0.25">
      <c r="A2202" t="s">
        <v>43</v>
      </c>
      <c r="B2202">
        <v>5800.97</v>
      </c>
      <c r="C2202">
        <v>18800.88</v>
      </c>
      <c r="D2202" t="s">
        <v>109</v>
      </c>
      <c r="E2202" t="s">
        <v>118</v>
      </c>
      <c r="F2202" t="s">
        <v>2323</v>
      </c>
      <c r="G2202">
        <f t="shared" si="34"/>
        <v>12999.91</v>
      </c>
    </row>
    <row r="2203" spans="1:7" x14ac:dyDescent="0.25">
      <c r="A2203" t="s">
        <v>59</v>
      </c>
      <c r="B2203">
        <v>8901.68</v>
      </c>
      <c r="C2203">
        <v>7892.59</v>
      </c>
      <c r="D2203" t="s">
        <v>106</v>
      </c>
      <c r="E2203" t="s">
        <v>117</v>
      </c>
      <c r="F2203" t="s">
        <v>2324</v>
      </c>
      <c r="G2203">
        <f t="shared" si="34"/>
        <v>-1009.0900000000001</v>
      </c>
    </row>
    <row r="2204" spans="1:7" x14ac:dyDescent="0.25">
      <c r="A2204" t="s">
        <v>85</v>
      </c>
      <c r="B2204">
        <v>17111.439999999999</v>
      </c>
      <c r="C2204">
        <v>9773.0300000000007</v>
      </c>
      <c r="D2204" t="s">
        <v>107</v>
      </c>
      <c r="E2204" t="s">
        <v>119</v>
      </c>
      <c r="F2204" t="s">
        <v>2325</v>
      </c>
      <c r="G2204">
        <f t="shared" si="34"/>
        <v>-7338.409999999998</v>
      </c>
    </row>
    <row r="2205" spans="1:7" x14ac:dyDescent="0.25">
      <c r="A2205" t="s">
        <v>68</v>
      </c>
      <c r="B2205">
        <v>17799.32</v>
      </c>
      <c r="C2205">
        <v>16096.25</v>
      </c>
      <c r="D2205" t="s">
        <v>108</v>
      </c>
      <c r="E2205" t="s">
        <v>118</v>
      </c>
      <c r="F2205" t="s">
        <v>2326</v>
      </c>
      <c r="G2205">
        <f t="shared" si="34"/>
        <v>-1703.0699999999997</v>
      </c>
    </row>
    <row r="2206" spans="1:7" x14ac:dyDescent="0.25">
      <c r="A2206" t="s">
        <v>29</v>
      </c>
      <c r="B2206">
        <v>8912.26</v>
      </c>
      <c r="C2206">
        <v>16992.900000000001</v>
      </c>
      <c r="D2206" t="s">
        <v>108</v>
      </c>
      <c r="E2206" t="s">
        <v>114</v>
      </c>
      <c r="F2206" t="s">
        <v>2327</v>
      </c>
      <c r="G2206">
        <f t="shared" si="34"/>
        <v>8080.6400000000012</v>
      </c>
    </row>
    <row r="2207" spans="1:7" x14ac:dyDescent="0.25">
      <c r="A2207" t="s">
        <v>25</v>
      </c>
      <c r="B2207">
        <v>8591.4599999999991</v>
      </c>
      <c r="C2207">
        <v>11131.17</v>
      </c>
      <c r="D2207" t="s">
        <v>107</v>
      </c>
      <c r="E2207" t="s">
        <v>119</v>
      </c>
      <c r="F2207" t="s">
        <v>2328</v>
      </c>
      <c r="G2207">
        <f t="shared" si="34"/>
        <v>2539.7100000000009</v>
      </c>
    </row>
    <row r="2208" spans="1:7" x14ac:dyDescent="0.25">
      <c r="A2208" t="s">
        <v>22</v>
      </c>
      <c r="B2208">
        <v>11432.68</v>
      </c>
      <c r="C2208">
        <v>13516.59</v>
      </c>
      <c r="D2208" t="s">
        <v>108</v>
      </c>
      <c r="E2208" t="s">
        <v>114</v>
      </c>
      <c r="F2208" t="s">
        <v>2329</v>
      </c>
      <c r="G2208">
        <f t="shared" si="34"/>
        <v>2083.91</v>
      </c>
    </row>
    <row r="2209" spans="1:7" x14ac:dyDescent="0.25">
      <c r="A2209" t="s">
        <v>19</v>
      </c>
      <c r="B2209">
        <v>19279.62</v>
      </c>
      <c r="C2209">
        <v>17926.91</v>
      </c>
      <c r="D2209" t="s">
        <v>107</v>
      </c>
      <c r="E2209" t="s">
        <v>112</v>
      </c>
      <c r="F2209" t="s">
        <v>2330</v>
      </c>
      <c r="G2209">
        <f t="shared" si="34"/>
        <v>-1352.7099999999991</v>
      </c>
    </row>
    <row r="2210" spans="1:7" x14ac:dyDescent="0.25">
      <c r="A2210" t="s">
        <v>28</v>
      </c>
      <c r="B2210">
        <v>16752.28</v>
      </c>
      <c r="C2210">
        <v>6452.18</v>
      </c>
      <c r="D2210" t="s">
        <v>106</v>
      </c>
      <c r="E2210" t="s">
        <v>114</v>
      </c>
      <c r="F2210" t="s">
        <v>2331</v>
      </c>
      <c r="G2210">
        <f t="shared" si="34"/>
        <v>-10300.099999999999</v>
      </c>
    </row>
    <row r="2211" spans="1:7" x14ac:dyDescent="0.25">
      <c r="A2211" t="s">
        <v>23</v>
      </c>
      <c r="B2211">
        <v>8426.58</v>
      </c>
      <c r="C2211">
        <v>7207.99</v>
      </c>
      <c r="D2211" t="s">
        <v>108</v>
      </c>
      <c r="E2211" t="s">
        <v>115</v>
      </c>
      <c r="F2211" t="s">
        <v>2332</v>
      </c>
      <c r="G2211">
        <f t="shared" si="34"/>
        <v>-1218.5900000000001</v>
      </c>
    </row>
    <row r="2212" spans="1:7" x14ac:dyDescent="0.25">
      <c r="A2212" t="s">
        <v>105</v>
      </c>
      <c r="B2212">
        <v>18553.14</v>
      </c>
      <c r="C2212">
        <v>10096.86</v>
      </c>
      <c r="D2212" t="s">
        <v>106</v>
      </c>
      <c r="E2212" t="s">
        <v>122</v>
      </c>
      <c r="F2212" t="s">
        <v>2333</v>
      </c>
      <c r="G2212">
        <f t="shared" si="34"/>
        <v>-8456.2799999999988</v>
      </c>
    </row>
    <row r="2213" spans="1:7" x14ac:dyDescent="0.25">
      <c r="A2213" t="s">
        <v>75</v>
      </c>
      <c r="B2213">
        <v>18121.2</v>
      </c>
      <c r="C2213">
        <v>17974.490000000002</v>
      </c>
      <c r="D2213" t="s">
        <v>107</v>
      </c>
      <c r="E2213" t="s">
        <v>119</v>
      </c>
      <c r="F2213" t="s">
        <v>2334</v>
      </c>
      <c r="G2213">
        <f t="shared" si="34"/>
        <v>-146.70999999999913</v>
      </c>
    </row>
    <row r="2214" spans="1:7" x14ac:dyDescent="0.25">
      <c r="A2214" t="s">
        <v>60</v>
      </c>
      <c r="B2214">
        <v>14390.93</v>
      </c>
      <c r="C2214">
        <v>15164.39</v>
      </c>
      <c r="D2214" t="s">
        <v>106</v>
      </c>
      <c r="E2214" t="s">
        <v>113</v>
      </c>
      <c r="F2214" t="s">
        <v>2335</v>
      </c>
      <c r="G2214">
        <f t="shared" si="34"/>
        <v>773.45999999999913</v>
      </c>
    </row>
    <row r="2215" spans="1:7" x14ac:dyDescent="0.25">
      <c r="A2215" t="s">
        <v>66</v>
      </c>
      <c r="B2215">
        <v>12885.84</v>
      </c>
      <c r="C2215">
        <v>7830.33</v>
      </c>
      <c r="D2215" t="s">
        <v>109</v>
      </c>
      <c r="E2215" t="s">
        <v>119</v>
      </c>
      <c r="F2215" t="s">
        <v>2336</v>
      </c>
      <c r="G2215">
        <f t="shared" si="34"/>
        <v>-5055.51</v>
      </c>
    </row>
    <row r="2216" spans="1:7" x14ac:dyDescent="0.25">
      <c r="A2216" t="s">
        <v>77</v>
      </c>
      <c r="B2216">
        <v>13583.73</v>
      </c>
      <c r="C2216">
        <v>18692.07</v>
      </c>
      <c r="D2216" t="s">
        <v>109</v>
      </c>
      <c r="E2216" t="s">
        <v>110</v>
      </c>
      <c r="F2216" t="s">
        <v>2337</v>
      </c>
      <c r="G2216">
        <f t="shared" si="34"/>
        <v>5108.34</v>
      </c>
    </row>
    <row r="2217" spans="1:7" x14ac:dyDescent="0.25">
      <c r="A2217" t="s">
        <v>89</v>
      </c>
      <c r="B2217">
        <v>10789.05</v>
      </c>
      <c r="C2217">
        <v>7721.39</v>
      </c>
      <c r="D2217" t="s">
        <v>106</v>
      </c>
      <c r="E2217" t="s">
        <v>122</v>
      </c>
      <c r="F2217" t="s">
        <v>2338</v>
      </c>
      <c r="G2217">
        <f t="shared" si="34"/>
        <v>-3067.6599999999989</v>
      </c>
    </row>
    <row r="2218" spans="1:7" x14ac:dyDescent="0.25">
      <c r="A2218" t="s">
        <v>26</v>
      </c>
      <c r="B2218">
        <v>7799.67</v>
      </c>
      <c r="C2218">
        <v>6617.62</v>
      </c>
      <c r="D2218" t="s">
        <v>107</v>
      </c>
      <c r="E2218" t="s">
        <v>113</v>
      </c>
      <c r="F2218" t="s">
        <v>2339</v>
      </c>
      <c r="G2218">
        <f t="shared" si="34"/>
        <v>-1182.0500000000002</v>
      </c>
    </row>
    <row r="2219" spans="1:7" x14ac:dyDescent="0.25">
      <c r="A2219" t="s">
        <v>50</v>
      </c>
      <c r="B2219">
        <v>7964.86</v>
      </c>
      <c r="C2219">
        <v>11625.07</v>
      </c>
      <c r="D2219" t="s">
        <v>108</v>
      </c>
      <c r="E2219" t="s">
        <v>121</v>
      </c>
      <c r="F2219" t="s">
        <v>2340</v>
      </c>
      <c r="G2219">
        <f t="shared" si="34"/>
        <v>3660.21</v>
      </c>
    </row>
    <row r="2220" spans="1:7" x14ac:dyDescent="0.25">
      <c r="A2220" t="s">
        <v>69</v>
      </c>
      <c r="B2220">
        <v>14352.08</v>
      </c>
      <c r="C2220">
        <v>11417.86</v>
      </c>
      <c r="D2220" t="s">
        <v>108</v>
      </c>
      <c r="E2220" t="s">
        <v>122</v>
      </c>
      <c r="F2220" t="s">
        <v>2341</v>
      </c>
      <c r="G2220">
        <f t="shared" si="34"/>
        <v>-2934.2199999999993</v>
      </c>
    </row>
    <row r="2221" spans="1:7" x14ac:dyDescent="0.25">
      <c r="A2221" t="s">
        <v>75</v>
      </c>
      <c r="B2221">
        <v>9853.8700000000008</v>
      </c>
      <c r="C2221">
        <v>13182.84</v>
      </c>
      <c r="D2221" t="s">
        <v>106</v>
      </c>
      <c r="E2221" t="s">
        <v>119</v>
      </c>
      <c r="F2221" t="s">
        <v>2342</v>
      </c>
      <c r="G2221">
        <f t="shared" si="34"/>
        <v>3328.9699999999993</v>
      </c>
    </row>
    <row r="2222" spans="1:7" x14ac:dyDescent="0.25">
      <c r="A2222" t="s">
        <v>9</v>
      </c>
      <c r="B2222">
        <v>14995.6</v>
      </c>
      <c r="C2222">
        <v>20238.03</v>
      </c>
      <c r="D2222" t="s">
        <v>109</v>
      </c>
      <c r="E2222" t="s">
        <v>112</v>
      </c>
      <c r="F2222" t="s">
        <v>2343</v>
      </c>
      <c r="G2222">
        <f t="shared" si="34"/>
        <v>5242.4299999999985</v>
      </c>
    </row>
    <row r="2223" spans="1:7" x14ac:dyDescent="0.25">
      <c r="A2223" t="s">
        <v>79</v>
      </c>
      <c r="B2223">
        <v>15167.21</v>
      </c>
      <c r="C2223">
        <v>10600.97</v>
      </c>
      <c r="D2223" t="s">
        <v>109</v>
      </c>
      <c r="E2223" t="s">
        <v>120</v>
      </c>
      <c r="F2223" t="s">
        <v>2344</v>
      </c>
      <c r="G2223">
        <f t="shared" si="34"/>
        <v>-4566.24</v>
      </c>
    </row>
    <row r="2224" spans="1:7" x14ac:dyDescent="0.25">
      <c r="A2224" t="s">
        <v>73</v>
      </c>
      <c r="B2224">
        <v>15406.65</v>
      </c>
      <c r="C2224">
        <v>5538.46</v>
      </c>
      <c r="D2224" t="s">
        <v>108</v>
      </c>
      <c r="E2224" t="s">
        <v>113</v>
      </c>
      <c r="F2224" t="s">
        <v>2345</v>
      </c>
      <c r="G2224">
        <f t="shared" si="34"/>
        <v>-9868.1899999999987</v>
      </c>
    </row>
    <row r="2225" spans="1:7" x14ac:dyDescent="0.25">
      <c r="A2225" t="s">
        <v>90</v>
      </c>
      <c r="B2225">
        <v>12773.66</v>
      </c>
      <c r="C2225">
        <v>18605.080000000002</v>
      </c>
      <c r="D2225" t="s">
        <v>106</v>
      </c>
      <c r="E2225" t="s">
        <v>115</v>
      </c>
      <c r="F2225" t="s">
        <v>2346</v>
      </c>
      <c r="G2225">
        <f t="shared" si="34"/>
        <v>5831.4200000000019</v>
      </c>
    </row>
    <row r="2226" spans="1:7" x14ac:dyDescent="0.25">
      <c r="A2226" t="s">
        <v>81</v>
      </c>
      <c r="B2226">
        <v>11192.2</v>
      </c>
      <c r="C2226">
        <v>18737.96</v>
      </c>
      <c r="D2226" t="s">
        <v>106</v>
      </c>
      <c r="E2226" t="s">
        <v>117</v>
      </c>
      <c r="F2226" t="s">
        <v>2347</v>
      </c>
      <c r="G2226">
        <f t="shared" si="34"/>
        <v>7545.7599999999984</v>
      </c>
    </row>
    <row r="2227" spans="1:7" x14ac:dyDescent="0.25">
      <c r="A2227" t="s">
        <v>35</v>
      </c>
      <c r="B2227">
        <v>14133.54</v>
      </c>
      <c r="C2227">
        <v>12407.34</v>
      </c>
      <c r="D2227" t="s">
        <v>109</v>
      </c>
      <c r="E2227" t="s">
        <v>120</v>
      </c>
      <c r="F2227" t="s">
        <v>2348</v>
      </c>
      <c r="G2227">
        <f t="shared" si="34"/>
        <v>-1726.2000000000007</v>
      </c>
    </row>
    <row r="2228" spans="1:7" x14ac:dyDescent="0.25">
      <c r="A2228" t="s">
        <v>34</v>
      </c>
      <c r="B2228">
        <v>14176.68</v>
      </c>
      <c r="C2228">
        <v>14580.75</v>
      </c>
      <c r="D2228" t="s">
        <v>109</v>
      </c>
      <c r="E2228" t="s">
        <v>110</v>
      </c>
      <c r="F2228" t="s">
        <v>2349</v>
      </c>
      <c r="G2228">
        <f t="shared" si="34"/>
        <v>404.06999999999971</v>
      </c>
    </row>
    <row r="2229" spans="1:7" x14ac:dyDescent="0.25">
      <c r="A2229" t="s">
        <v>12</v>
      </c>
      <c r="B2229">
        <v>5079.22</v>
      </c>
      <c r="C2229">
        <v>7753.13</v>
      </c>
      <c r="D2229" t="s">
        <v>107</v>
      </c>
      <c r="E2229" t="s">
        <v>112</v>
      </c>
      <c r="F2229" t="s">
        <v>2350</v>
      </c>
      <c r="G2229">
        <f t="shared" si="34"/>
        <v>2673.91</v>
      </c>
    </row>
    <row r="2230" spans="1:7" x14ac:dyDescent="0.25">
      <c r="A2230" t="s">
        <v>35</v>
      </c>
      <c r="B2230">
        <v>13215.39</v>
      </c>
      <c r="C2230">
        <v>10271.879999999999</v>
      </c>
      <c r="D2230" t="s">
        <v>108</v>
      </c>
      <c r="E2230" t="s">
        <v>122</v>
      </c>
      <c r="F2230" t="s">
        <v>2351</v>
      </c>
      <c r="G2230">
        <f t="shared" si="34"/>
        <v>-2943.51</v>
      </c>
    </row>
    <row r="2231" spans="1:7" x14ac:dyDescent="0.25">
      <c r="A2231" t="s">
        <v>35</v>
      </c>
      <c r="B2231">
        <v>15061.82</v>
      </c>
      <c r="C2231">
        <v>13179.88</v>
      </c>
      <c r="D2231" t="s">
        <v>108</v>
      </c>
      <c r="E2231" t="s">
        <v>110</v>
      </c>
      <c r="F2231" t="s">
        <v>2352</v>
      </c>
      <c r="G2231">
        <f t="shared" si="34"/>
        <v>-1881.9400000000005</v>
      </c>
    </row>
    <row r="2232" spans="1:7" x14ac:dyDescent="0.25">
      <c r="A2232" t="s">
        <v>103</v>
      </c>
      <c r="B2232">
        <v>8080.65</v>
      </c>
      <c r="C2232">
        <v>15864.58</v>
      </c>
      <c r="D2232" t="s">
        <v>107</v>
      </c>
      <c r="E2232" t="s">
        <v>115</v>
      </c>
      <c r="F2232" t="s">
        <v>2353</v>
      </c>
      <c r="G2232">
        <f t="shared" si="34"/>
        <v>7783.93</v>
      </c>
    </row>
    <row r="2233" spans="1:7" x14ac:dyDescent="0.25">
      <c r="A2233" t="s">
        <v>9</v>
      </c>
      <c r="B2233">
        <v>8226.68</v>
      </c>
      <c r="C2233">
        <v>13589.11</v>
      </c>
      <c r="D2233" t="s">
        <v>109</v>
      </c>
      <c r="E2233" t="s">
        <v>113</v>
      </c>
      <c r="F2233" t="s">
        <v>2354</v>
      </c>
      <c r="G2233">
        <f t="shared" si="34"/>
        <v>5362.43</v>
      </c>
    </row>
    <row r="2234" spans="1:7" x14ac:dyDescent="0.25">
      <c r="A2234" t="s">
        <v>21</v>
      </c>
      <c r="B2234">
        <v>5920.45</v>
      </c>
      <c r="C2234">
        <v>7105.22</v>
      </c>
      <c r="D2234" t="s">
        <v>106</v>
      </c>
      <c r="E2234" t="s">
        <v>111</v>
      </c>
      <c r="F2234" t="s">
        <v>2355</v>
      </c>
      <c r="G2234">
        <f t="shared" si="34"/>
        <v>1184.7700000000004</v>
      </c>
    </row>
    <row r="2235" spans="1:7" x14ac:dyDescent="0.25">
      <c r="A2235" t="s">
        <v>94</v>
      </c>
      <c r="B2235">
        <v>14921.86</v>
      </c>
      <c r="C2235">
        <v>17048.419999999998</v>
      </c>
      <c r="D2235" t="s">
        <v>109</v>
      </c>
      <c r="E2235" t="s">
        <v>121</v>
      </c>
      <c r="F2235" t="s">
        <v>2356</v>
      </c>
      <c r="G2235">
        <f t="shared" si="34"/>
        <v>2126.5599999999977</v>
      </c>
    </row>
    <row r="2236" spans="1:7" x14ac:dyDescent="0.25">
      <c r="A2236" t="s">
        <v>97</v>
      </c>
      <c r="B2236">
        <v>19687.62</v>
      </c>
      <c r="C2236">
        <v>17837.080000000002</v>
      </c>
      <c r="D2236" t="s">
        <v>106</v>
      </c>
      <c r="E2236" t="s">
        <v>110</v>
      </c>
      <c r="F2236" t="s">
        <v>2357</v>
      </c>
      <c r="G2236">
        <f t="shared" si="34"/>
        <v>-1850.5399999999972</v>
      </c>
    </row>
    <row r="2237" spans="1:7" x14ac:dyDescent="0.25">
      <c r="A2237" t="s">
        <v>57</v>
      </c>
      <c r="B2237">
        <v>17172.14</v>
      </c>
      <c r="C2237">
        <v>16285.64</v>
      </c>
      <c r="D2237" t="s">
        <v>108</v>
      </c>
      <c r="E2237" t="s">
        <v>119</v>
      </c>
      <c r="F2237" t="s">
        <v>2358</v>
      </c>
      <c r="G2237">
        <f t="shared" si="34"/>
        <v>-886.5</v>
      </c>
    </row>
    <row r="2238" spans="1:7" x14ac:dyDescent="0.25">
      <c r="A2238" t="s">
        <v>7</v>
      </c>
      <c r="B2238">
        <v>17036.66</v>
      </c>
      <c r="C2238">
        <v>11740.48</v>
      </c>
      <c r="D2238" t="s">
        <v>106</v>
      </c>
      <c r="E2238" t="s">
        <v>119</v>
      </c>
      <c r="F2238" t="s">
        <v>2359</v>
      </c>
      <c r="G2238">
        <f t="shared" si="34"/>
        <v>-5296.18</v>
      </c>
    </row>
    <row r="2239" spans="1:7" x14ac:dyDescent="0.25">
      <c r="A2239" t="s">
        <v>57</v>
      </c>
      <c r="B2239">
        <v>13766.38</v>
      </c>
      <c r="C2239">
        <v>12320</v>
      </c>
      <c r="D2239" t="s">
        <v>108</v>
      </c>
      <c r="E2239" t="s">
        <v>110</v>
      </c>
      <c r="F2239" t="s">
        <v>2360</v>
      </c>
      <c r="G2239">
        <f t="shared" si="34"/>
        <v>-1446.3799999999992</v>
      </c>
    </row>
    <row r="2240" spans="1:7" x14ac:dyDescent="0.25">
      <c r="A2240" t="s">
        <v>55</v>
      </c>
      <c r="B2240">
        <v>6400.52</v>
      </c>
      <c r="C2240">
        <v>13098.72</v>
      </c>
      <c r="D2240" t="s">
        <v>106</v>
      </c>
      <c r="E2240" t="s">
        <v>112</v>
      </c>
      <c r="F2240" t="s">
        <v>2361</v>
      </c>
      <c r="G2240">
        <f t="shared" si="34"/>
        <v>6698.1999999999989</v>
      </c>
    </row>
    <row r="2241" spans="1:7" x14ac:dyDescent="0.25">
      <c r="A2241" t="s">
        <v>86</v>
      </c>
      <c r="B2241">
        <v>15827.88</v>
      </c>
      <c r="C2241">
        <v>11505.3</v>
      </c>
      <c r="D2241" t="s">
        <v>107</v>
      </c>
      <c r="E2241" t="s">
        <v>113</v>
      </c>
      <c r="F2241" t="s">
        <v>2362</v>
      </c>
      <c r="G2241">
        <f t="shared" si="34"/>
        <v>-4322.58</v>
      </c>
    </row>
    <row r="2242" spans="1:7" x14ac:dyDescent="0.25">
      <c r="A2242" t="s">
        <v>67</v>
      </c>
      <c r="B2242">
        <v>7436.48</v>
      </c>
      <c r="C2242">
        <v>8326.7999999999993</v>
      </c>
      <c r="D2242" t="s">
        <v>106</v>
      </c>
      <c r="E2242" t="s">
        <v>120</v>
      </c>
      <c r="F2242" t="s">
        <v>2363</v>
      </c>
      <c r="G2242">
        <f t="shared" ref="G2242:G2305" si="35">C2242-B2242</f>
        <v>890.31999999999971</v>
      </c>
    </row>
    <row r="2243" spans="1:7" x14ac:dyDescent="0.25">
      <c r="A2243" t="s">
        <v>82</v>
      </c>
      <c r="B2243">
        <v>11044.44</v>
      </c>
      <c r="C2243">
        <v>7073.64</v>
      </c>
      <c r="D2243" t="s">
        <v>109</v>
      </c>
      <c r="E2243" t="s">
        <v>120</v>
      </c>
      <c r="F2243" t="s">
        <v>2364</v>
      </c>
      <c r="G2243">
        <f t="shared" si="35"/>
        <v>-3970.8</v>
      </c>
    </row>
    <row r="2244" spans="1:7" x14ac:dyDescent="0.25">
      <c r="A2244" t="s">
        <v>76</v>
      </c>
      <c r="B2244">
        <v>5517.74</v>
      </c>
      <c r="C2244">
        <v>16722.45</v>
      </c>
      <c r="D2244" t="s">
        <v>107</v>
      </c>
      <c r="E2244" t="s">
        <v>115</v>
      </c>
      <c r="F2244" t="s">
        <v>2365</v>
      </c>
      <c r="G2244">
        <f t="shared" si="35"/>
        <v>11204.710000000001</v>
      </c>
    </row>
    <row r="2245" spans="1:7" x14ac:dyDescent="0.25">
      <c r="A2245" t="s">
        <v>21</v>
      </c>
      <c r="B2245">
        <v>13450.66</v>
      </c>
      <c r="C2245">
        <v>15814.51</v>
      </c>
      <c r="D2245" t="s">
        <v>108</v>
      </c>
      <c r="E2245" t="s">
        <v>117</v>
      </c>
      <c r="F2245" t="s">
        <v>2366</v>
      </c>
      <c r="G2245">
        <f t="shared" si="35"/>
        <v>2363.8500000000004</v>
      </c>
    </row>
    <row r="2246" spans="1:7" x14ac:dyDescent="0.25">
      <c r="A2246" t="s">
        <v>40</v>
      </c>
      <c r="B2246">
        <v>11226.88</v>
      </c>
      <c r="C2246">
        <v>8633.4</v>
      </c>
      <c r="D2246" t="s">
        <v>107</v>
      </c>
      <c r="E2246" t="s">
        <v>115</v>
      </c>
      <c r="F2246" t="s">
        <v>2367</v>
      </c>
      <c r="G2246">
        <f t="shared" si="35"/>
        <v>-2593.4799999999996</v>
      </c>
    </row>
    <row r="2247" spans="1:7" x14ac:dyDescent="0.25">
      <c r="A2247" t="s">
        <v>98</v>
      </c>
      <c r="B2247">
        <v>18711.939999999999</v>
      </c>
      <c r="C2247">
        <v>15410.07</v>
      </c>
      <c r="D2247" t="s">
        <v>107</v>
      </c>
      <c r="E2247" t="s">
        <v>112</v>
      </c>
      <c r="F2247" t="s">
        <v>2368</v>
      </c>
      <c r="G2247">
        <f t="shared" si="35"/>
        <v>-3301.869999999999</v>
      </c>
    </row>
    <row r="2248" spans="1:7" x14ac:dyDescent="0.25">
      <c r="A2248" t="s">
        <v>103</v>
      </c>
      <c r="B2248">
        <v>17607.27</v>
      </c>
      <c r="C2248">
        <v>14617.29</v>
      </c>
      <c r="D2248" t="s">
        <v>109</v>
      </c>
      <c r="E2248" t="s">
        <v>119</v>
      </c>
      <c r="F2248" t="s">
        <v>2369</v>
      </c>
      <c r="G2248">
        <f t="shared" si="35"/>
        <v>-2989.9799999999996</v>
      </c>
    </row>
    <row r="2249" spans="1:7" x14ac:dyDescent="0.25">
      <c r="A2249" t="s">
        <v>13</v>
      </c>
      <c r="B2249">
        <v>13753.45</v>
      </c>
      <c r="C2249">
        <v>14376.99</v>
      </c>
      <c r="D2249" t="s">
        <v>106</v>
      </c>
      <c r="E2249" t="s">
        <v>114</v>
      </c>
      <c r="F2249" t="s">
        <v>2370</v>
      </c>
      <c r="G2249">
        <f t="shared" si="35"/>
        <v>623.53999999999905</v>
      </c>
    </row>
    <row r="2250" spans="1:7" x14ac:dyDescent="0.25">
      <c r="A2250" t="s">
        <v>67</v>
      </c>
      <c r="B2250">
        <v>14463.09</v>
      </c>
      <c r="C2250">
        <v>11407.51</v>
      </c>
      <c r="D2250" t="s">
        <v>107</v>
      </c>
      <c r="E2250" t="s">
        <v>116</v>
      </c>
      <c r="F2250" t="s">
        <v>2371</v>
      </c>
      <c r="G2250">
        <f t="shared" si="35"/>
        <v>-3055.58</v>
      </c>
    </row>
    <row r="2251" spans="1:7" x14ac:dyDescent="0.25">
      <c r="A2251" t="s">
        <v>66</v>
      </c>
      <c r="B2251">
        <v>12656.29</v>
      </c>
      <c r="C2251">
        <v>10651.72</v>
      </c>
      <c r="D2251" t="s">
        <v>109</v>
      </c>
      <c r="E2251" t="s">
        <v>110</v>
      </c>
      <c r="F2251" t="s">
        <v>2372</v>
      </c>
      <c r="G2251">
        <f t="shared" si="35"/>
        <v>-2004.5700000000015</v>
      </c>
    </row>
    <row r="2252" spans="1:7" x14ac:dyDescent="0.25">
      <c r="A2252" t="s">
        <v>54</v>
      </c>
      <c r="B2252">
        <v>6033.3</v>
      </c>
      <c r="C2252">
        <v>9124.01</v>
      </c>
      <c r="D2252" t="s">
        <v>108</v>
      </c>
      <c r="E2252" t="s">
        <v>119</v>
      </c>
      <c r="F2252" t="s">
        <v>2373</v>
      </c>
      <c r="G2252">
        <f t="shared" si="35"/>
        <v>3090.71</v>
      </c>
    </row>
    <row r="2253" spans="1:7" x14ac:dyDescent="0.25">
      <c r="A2253" t="s">
        <v>46</v>
      </c>
      <c r="B2253">
        <v>12233.91</v>
      </c>
      <c r="C2253">
        <v>5299</v>
      </c>
      <c r="D2253" t="s">
        <v>106</v>
      </c>
      <c r="E2253" t="s">
        <v>121</v>
      </c>
      <c r="F2253" t="s">
        <v>2374</v>
      </c>
      <c r="G2253">
        <f t="shared" si="35"/>
        <v>-6934.91</v>
      </c>
    </row>
    <row r="2254" spans="1:7" x14ac:dyDescent="0.25">
      <c r="A2254" t="s">
        <v>41</v>
      </c>
      <c r="B2254">
        <v>14294.7</v>
      </c>
      <c r="C2254">
        <v>15458.02</v>
      </c>
      <c r="D2254" t="s">
        <v>107</v>
      </c>
      <c r="E2254" t="s">
        <v>111</v>
      </c>
      <c r="F2254" t="s">
        <v>2375</v>
      </c>
      <c r="G2254">
        <f t="shared" si="35"/>
        <v>1163.3199999999997</v>
      </c>
    </row>
    <row r="2255" spans="1:7" x14ac:dyDescent="0.25">
      <c r="A2255" t="s">
        <v>7</v>
      </c>
      <c r="B2255">
        <v>7491.87</v>
      </c>
      <c r="C2255">
        <v>20009.05</v>
      </c>
      <c r="D2255" t="s">
        <v>109</v>
      </c>
      <c r="E2255" t="s">
        <v>115</v>
      </c>
      <c r="F2255" t="s">
        <v>2376</v>
      </c>
      <c r="G2255">
        <f t="shared" si="35"/>
        <v>12517.18</v>
      </c>
    </row>
    <row r="2256" spans="1:7" x14ac:dyDescent="0.25">
      <c r="A2256" t="s">
        <v>86</v>
      </c>
      <c r="B2256">
        <v>19744.47</v>
      </c>
      <c r="C2256">
        <v>15635.94</v>
      </c>
      <c r="D2256" t="s">
        <v>107</v>
      </c>
      <c r="E2256" t="s">
        <v>111</v>
      </c>
      <c r="F2256" t="s">
        <v>2377</v>
      </c>
      <c r="G2256">
        <f t="shared" si="35"/>
        <v>-4108.5300000000007</v>
      </c>
    </row>
    <row r="2257" spans="1:7" x14ac:dyDescent="0.25">
      <c r="A2257" t="s">
        <v>23</v>
      </c>
      <c r="B2257">
        <v>5792.81</v>
      </c>
      <c r="C2257">
        <v>10352.51</v>
      </c>
      <c r="D2257" t="s">
        <v>108</v>
      </c>
      <c r="E2257" t="s">
        <v>118</v>
      </c>
      <c r="F2257" t="s">
        <v>2378</v>
      </c>
      <c r="G2257">
        <f t="shared" si="35"/>
        <v>4559.7</v>
      </c>
    </row>
    <row r="2258" spans="1:7" x14ac:dyDescent="0.25">
      <c r="A2258" t="s">
        <v>81</v>
      </c>
      <c r="B2258">
        <v>12683.92</v>
      </c>
      <c r="C2258">
        <v>16112.79</v>
      </c>
      <c r="D2258" t="s">
        <v>107</v>
      </c>
      <c r="E2258" t="s">
        <v>110</v>
      </c>
      <c r="F2258" t="s">
        <v>2379</v>
      </c>
      <c r="G2258">
        <f t="shared" si="35"/>
        <v>3428.8700000000008</v>
      </c>
    </row>
    <row r="2259" spans="1:7" x14ac:dyDescent="0.25">
      <c r="A2259" t="s">
        <v>22</v>
      </c>
      <c r="B2259">
        <v>16061.13</v>
      </c>
      <c r="C2259">
        <v>19476.150000000001</v>
      </c>
      <c r="D2259" t="s">
        <v>107</v>
      </c>
      <c r="E2259" t="s">
        <v>112</v>
      </c>
      <c r="F2259" t="s">
        <v>2380</v>
      </c>
      <c r="G2259">
        <f t="shared" si="35"/>
        <v>3415.0200000000023</v>
      </c>
    </row>
    <row r="2260" spans="1:7" x14ac:dyDescent="0.25">
      <c r="A2260" t="s">
        <v>74</v>
      </c>
      <c r="B2260">
        <v>12178.02</v>
      </c>
      <c r="C2260">
        <v>6973.86</v>
      </c>
      <c r="D2260" t="s">
        <v>106</v>
      </c>
      <c r="E2260" t="s">
        <v>114</v>
      </c>
      <c r="F2260" t="s">
        <v>2381</v>
      </c>
      <c r="G2260">
        <f t="shared" si="35"/>
        <v>-5204.1600000000008</v>
      </c>
    </row>
    <row r="2261" spans="1:7" x14ac:dyDescent="0.25">
      <c r="A2261" t="s">
        <v>35</v>
      </c>
      <c r="B2261">
        <v>15125.8</v>
      </c>
      <c r="C2261">
        <v>15638.85</v>
      </c>
      <c r="D2261" t="s">
        <v>108</v>
      </c>
      <c r="E2261" t="s">
        <v>119</v>
      </c>
      <c r="F2261" t="s">
        <v>2382</v>
      </c>
      <c r="G2261">
        <f t="shared" si="35"/>
        <v>513.05000000000109</v>
      </c>
    </row>
    <row r="2262" spans="1:7" x14ac:dyDescent="0.25">
      <c r="A2262" t="s">
        <v>32</v>
      </c>
      <c r="B2262">
        <v>5740.83</v>
      </c>
      <c r="C2262">
        <v>4790.92</v>
      </c>
      <c r="D2262" t="s">
        <v>107</v>
      </c>
      <c r="E2262" t="s">
        <v>114</v>
      </c>
      <c r="F2262" t="s">
        <v>2383</v>
      </c>
      <c r="G2262">
        <f t="shared" si="35"/>
        <v>-949.90999999999985</v>
      </c>
    </row>
    <row r="2263" spans="1:7" x14ac:dyDescent="0.25">
      <c r="A2263" t="s">
        <v>84</v>
      </c>
      <c r="B2263">
        <v>12297.5</v>
      </c>
      <c r="C2263">
        <v>7403.55</v>
      </c>
      <c r="D2263" t="s">
        <v>106</v>
      </c>
      <c r="E2263" t="s">
        <v>115</v>
      </c>
      <c r="F2263" t="s">
        <v>2384</v>
      </c>
      <c r="G2263">
        <f t="shared" si="35"/>
        <v>-4893.95</v>
      </c>
    </row>
    <row r="2264" spans="1:7" x14ac:dyDescent="0.25">
      <c r="A2264" t="s">
        <v>67</v>
      </c>
      <c r="B2264">
        <v>16913.96</v>
      </c>
      <c r="C2264">
        <v>9194.9</v>
      </c>
      <c r="D2264" t="s">
        <v>107</v>
      </c>
      <c r="E2264" t="s">
        <v>114</v>
      </c>
      <c r="F2264" t="s">
        <v>2385</v>
      </c>
      <c r="G2264">
        <f t="shared" si="35"/>
        <v>-7719.0599999999995</v>
      </c>
    </row>
    <row r="2265" spans="1:7" x14ac:dyDescent="0.25">
      <c r="A2265" t="s">
        <v>104</v>
      </c>
      <c r="B2265">
        <v>14937.27</v>
      </c>
      <c r="C2265">
        <v>5346.05</v>
      </c>
      <c r="D2265" t="s">
        <v>106</v>
      </c>
      <c r="E2265" t="s">
        <v>120</v>
      </c>
      <c r="F2265" t="s">
        <v>2386</v>
      </c>
      <c r="G2265">
        <f t="shared" si="35"/>
        <v>-9591.2200000000012</v>
      </c>
    </row>
    <row r="2266" spans="1:7" x14ac:dyDescent="0.25">
      <c r="A2266" t="s">
        <v>46</v>
      </c>
      <c r="B2266">
        <v>17596.810000000001</v>
      </c>
      <c r="C2266">
        <v>5789.41</v>
      </c>
      <c r="D2266" t="s">
        <v>109</v>
      </c>
      <c r="E2266" t="s">
        <v>120</v>
      </c>
      <c r="F2266" t="s">
        <v>2387</v>
      </c>
      <c r="G2266">
        <f t="shared" si="35"/>
        <v>-11807.400000000001</v>
      </c>
    </row>
    <row r="2267" spans="1:7" x14ac:dyDescent="0.25">
      <c r="A2267" t="s">
        <v>96</v>
      </c>
      <c r="B2267">
        <v>10684.98</v>
      </c>
      <c r="C2267">
        <v>6785.52</v>
      </c>
      <c r="D2267" t="s">
        <v>107</v>
      </c>
      <c r="E2267" t="s">
        <v>121</v>
      </c>
      <c r="F2267" t="s">
        <v>2388</v>
      </c>
      <c r="G2267">
        <f t="shared" si="35"/>
        <v>-3899.4599999999991</v>
      </c>
    </row>
    <row r="2268" spans="1:7" x14ac:dyDescent="0.25">
      <c r="A2268" t="s">
        <v>78</v>
      </c>
      <c r="B2268">
        <v>9175.5300000000007</v>
      </c>
      <c r="C2268">
        <v>18521.66</v>
      </c>
      <c r="D2268" t="s">
        <v>108</v>
      </c>
      <c r="E2268" t="s">
        <v>119</v>
      </c>
      <c r="F2268" t="s">
        <v>2389</v>
      </c>
      <c r="G2268">
        <f t="shared" si="35"/>
        <v>9346.1299999999992</v>
      </c>
    </row>
    <row r="2269" spans="1:7" x14ac:dyDescent="0.25">
      <c r="A2269" t="s">
        <v>99</v>
      </c>
      <c r="B2269">
        <v>7239.22</v>
      </c>
      <c r="C2269">
        <v>4176</v>
      </c>
      <c r="D2269" t="s">
        <v>108</v>
      </c>
      <c r="E2269" t="s">
        <v>111</v>
      </c>
      <c r="F2269" t="s">
        <v>2390</v>
      </c>
      <c r="G2269">
        <f t="shared" si="35"/>
        <v>-3063.2200000000003</v>
      </c>
    </row>
    <row r="2270" spans="1:7" x14ac:dyDescent="0.25">
      <c r="A2270" t="s">
        <v>63</v>
      </c>
      <c r="B2270">
        <v>16899.599999999999</v>
      </c>
      <c r="C2270">
        <v>8939.5300000000007</v>
      </c>
      <c r="D2270" t="s">
        <v>107</v>
      </c>
      <c r="E2270" t="s">
        <v>110</v>
      </c>
      <c r="F2270" t="s">
        <v>2391</v>
      </c>
      <c r="G2270">
        <f t="shared" si="35"/>
        <v>-7960.0699999999979</v>
      </c>
    </row>
    <row r="2271" spans="1:7" x14ac:dyDescent="0.25">
      <c r="A2271" t="s">
        <v>47</v>
      </c>
      <c r="B2271">
        <v>9870.17</v>
      </c>
      <c r="C2271">
        <v>11054.86</v>
      </c>
      <c r="D2271" t="s">
        <v>108</v>
      </c>
      <c r="E2271" t="s">
        <v>120</v>
      </c>
      <c r="F2271" t="s">
        <v>2392</v>
      </c>
      <c r="G2271">
        <f t="shared" si="35"/>
        <v>1184.6900000000005</v>
      </c>
    </row>
    <row r="2272" spans="1:7" x14ac:dyDescent="0.25">
      <c r="A2272" t="s">
        <v>85</v>
      </c>
      <c r="B2272">
        <v>12256.98</v>
      </c>
      <c r="C2272">
        <v>11131.82</v>
      </c>
      <c r="D2272" t="s">
        <v>106</v>
      </c>
      <c r="E2272" t="s">
        <v>112</v>
      </c>
      <c r="F2272" t="s">
        <v>2393</v>
      </c>
      <c r="G2272">
        <f t="shared" si="35"/>
        <v>-1125.1599999999999</v>
      </c>
    </row>
    <row r="2273" spans="1:7" x14ac:dyDescent="0.25">
      <c r="A2273" t="s">
        <v>80</v>
      </c>
      <c r="B2273">
        <v>19297.34</v>
      </c>
      <c r="C2273">
        <v>9575.5499999999993</v>
      </c>
      <c r="D2273" t="s">
        <v>109</v>
      </c>
      <c r="E2273" t="s">
        <v>110</v>
      </c>
      <c r="F2273" t="s">
        <v>2394</v>
      </c>
      <c r="G2273">
        <f t="shared" si="35"/>
        <v>-9721.7900000000009</v>
      </c>
    </row>
    <row r="2274" spans="1:7" x14ac:dyDescent="0.25">
      <c r="A2274" t="s">
        <v>38</v>
      </c>
      <c r="B2274">
        <v>12176.92</v>
      </c>
      <c r="C2274">
        <v>19157.060000000001</v>
      </c>
      <c r="D2274" t="s">
        <v>108</v>
      </c>
      <c r="E2274" t="s">
        <v>119</v>
      </c>
      <c r="F2274" t="s">
        <v>2395</v>
      </c>
      <c r="G2274">
        <f t="shared" si="35"/>
        <v>6980.1400000000012</v>
      </c>
    </row>
    <row r="2275" spans="1:7" x14ac:dyDescent="0.25">
      <c r="A2275" t="s">
        <v>93</v>
      </c>
      <c r="B2275">
        <v>9762.16</v>
      </c>
      <c r="C2275">
        <v>14615.81</v>
      </c>
      <c r="D2275" t="s">
        <v>107</v>
      </c>
      <c r="E2275" t="s">
        <v>111</v>
      </c>
      <c r="F2275" t="s">
        <v>2396</v>
      </c>
      <c r="G2275">
        <f t="shared" si="35"/>
        <v>4853.6499999999996</v>
      </c>
    </row>
    <row r="2276" spans="1:7" x14ac:dyDescent="0.25">
      <c r="A2276" t="s">
        <v>57</v>
      </c>
      <c r="B2276">
        <v>15618.56</v>
      </c>
      <c r="C2276">
        <v>14456.76</v>
      </c>
      <c r="D2276" t="s">
        <v>106</v>
      </c>
      <c r="E2276" t="s">
        <v>110</v>
      </c>
      <c r="F2276" t="s">
        <v>2397</v>
      </c>
      <c r="G2276">
        <f t="shared" si="35"/>
        <v>-1161.7999999999993</v>
      </c>
    </row>
    <row r="2277" spans="1:7" x14ac:dyDescent="0.25">
      <c r="A2277" t="s">
        <v>30</v>
      </c>
      <c r="B2277">
        <v>8207.7000000000007</v>
      </c>
      <c r="C2277">
        <v>14602.87</v>
      </c>
      <c r="D2277" t="s">
        <v>109</v>
      </c>
      <c r="E2277" t="s">
        <v>115</v>
      </c>
      <c r="F2277" t="s">
        <v>2398</v>
      </c>
      <c r="G2277">
        <f t="shared" si="35"/>
        <v>6395.17</v>
      </c>
    </row>
    <row r="2278" spans="1:7" x14ac:dyDescent="0.25">
      <c r="A2278" t="s">
        <v>103</v>
      </c>
      <c r="B2278">
        <v>5885.43</v>
      </c>
      <c r="C2278">
        <v>7528.23</v>
      </c>
      <c r="D2278" t="s">
        <v>109</v>
      </c>
      <c r="E2278" t="s">
        <v>121</v>
      </c>
      <c r="F2278" t="s">
        <v>2399</v>
      </c>
      <c r="G2278">
        <f t="shared" si="35"/>
        <v>1642.7999999999993</v>
      </c>
    </row>
    <row r="2279" spans="1:7" x14ac:dyDescent="0.25">
      <c r="A2279" t="s">
        <v>73</v>
      </c>
      <c r="B2279">
        <v>8267.3799999999992</v>
      </c>
      <c r="C2279">
        <v>12828.13</v>
      </c>
      <c r="D2279" t="s">
        <v>106</v>
      </c>
      <c r="E2279" t="s">
        <v>115</v>
      </c>
      <c r="F2279" t="s">
        <v>2400</v>
      </c>
      <c r="G2279">
        <f t="shared" si="35"/>
        <v>4560.75</v>
      </c>
    </row>
    <row r="2280" spans="1:7" x14ac:dyDescent="0.25">
      <c r="A2280" t="s">
        <v>74</v>
      </c>
      <c r="B2280">
        <v>9722.27</v>
      </c>
      <c r="C2280">
        <v>10173.99</v>
      </c>
      <c r="D2280" t="s">
        <v>108</v>
      </c>
      <c r="E2280" t="s">
        <v>122</v>
      </c>
      <c r="F2280" t="s">
        <v>2401</v>
      </c>
      <c r="G2280">
        <f t="shared" si="35"/>
        <v>451.71999999999935</v>
      </c>
    </row>
    <row r="2281" spans="1:7" x14ac:dyDescent="0.25">
      <c r="A2281" t="s">
        <v>30</v>
      </c>
      <c r="B2281">
        <v>7901.06</v>
      </c>
      <c r="C2281">
        <v>18532.650000000001</v>
      </c>
      <c r="D2281" t="s">
        <v>107</v>
      </c>
      <c r="E2281" t="s">
        <v>112</v>
      </c>
      <c r="F2281" t="s">
        <v>2402</v>
      </c>
      <c r="G2281">
        <f t="shared" si="35"/>
        <v>10631.59</v>
      </c>
    </row>
    <row r="2282" spans="1:7" x14ac:dyDescent="0.25">
      <c r="A2282" t="s">
        <v>99</v>
      </c>
      <c r="B2282">
        <v>15880.82</v>
      </c>
      <c r="C2282">
        <v>9190.2099999999991</v>
      </c>
      <c r="D2282" t="s">
        <v>107</v>
      </c>
      <c r="E2282" t="s">
        <v>120</v>
      </c>
      <c r="F2282" t="s">
        <v>2403</v>
      </c>
      <c r="G2282">
        <f t="shared" si="35"/>
        <v>-6690.6100000000006</v>
      </c>
    </row>
    <row r="2283" spans="1:7" x14ac:dyDescent="0.25">
      <c r="A2283" t="s">
        <v>72</v>
      </c>
      <c r="B2283">
        <v>6081.36</v>
      </c>
      <c r="C2283">
        <v>10867.3</v>
      </c>
      <c r="D2283" t="s">
        <v>107</v>
      </c>
      <c r="E2283" t="s">
        <v>121</v>
      </c>
      <c r="F2283" t="s">
        <v>2404</v>
      </c>
      <c r="G2283">
        <f t="shared" si="35"/>
        <v>4785.9399999999996</v>
      </c>
    </row>
    <row r="2284" spans="1:7" x14ac:dyDescent="0.25">
      <c r="A2284" t="s">
        <v>103</v>
      </c>
      <c r="B2284">
        <v>13215.6</v>
      </c>
      <c r="C2284">
        <v>11202.21</v>
      </c>
      <c r="D2284" t="s">
        <v>106</v>
      </c>
      <c r="E2284" t="s">
        <v>112</v>
      </c>
      <c r="F2284" t="s">
        <v>2405</v>
      </c>
      <c r="G2284">
        <f t="shared" si="35"/>
        <v>-2013.3900000000012</v>
      </c>
    </row>
    <row r="2285" spans="1:7" x14ac:dyDescent="0.25">
      <c r="A2285" t="s">
        <v>86</v>
      </c>
      <c r="B2285">
        <v>16489.68</v>
      </c>
      <c r="C2285">
        <v>6341.89</v>
      </c>
      <c r="D2285" t="s">
        <v>107</v>
      </c>
      <c r="E2285" t="s">
        <v>117</v>
      </c>
      <c r="F2285" t="s">
        <v>2406</v>
      </c>
      <c r="G2285">
        <f t="shared" si="35"/>
        <v>-10147.790000000001</v>
      </c>
    </row>
    <row r="2286" spans="1:7" x14ac:dyDescent="0.25">
      <c r="A2286" t="s">
        <v>40</v>
      </c>
      <c r="B2286">
        <v>14814.98</v>
      </c>
      <c r="C2286">
        <v>6996.82</v>
      </c>
      <c r="D2286" t="s">
        <v>107</v>
      </c>
      <c r="E2286" t="s">
        <v>114</v>
      </c>
      <c r="F2286" t="s">
        <v>2407</v>
      </c>
      <c r="G2286">
        <f t="shared" si="35"/>
        <v>-7818.16</v>
      </c>
    </row>
    <row r="2287" spans="1:7" x14ac:dyDescent="0.25">
      <c r="A2287" t="s">
        <v>50</v>
      </c>
      <c r="B2287">
        <v>14444.4</v>
      </c>
      <c r="C2287">
        <v>12516.81</v>
      </c>
      <c r="D2287" t="s">
        <v>108</v>
      </c>
      <c r="E2287" t="s">
        <v>122</v>
      </c>
      <c r="F2287" t="s">
        <v>2408</v>
      </c>
      <c r="G2287">
        <f t="shared" si="35"/>
        <v>-1927.5900000000001</v>
      </c>
    </row>
    <row r="2288" spans="1:7" x14ac:dyDescent="0.25">
      <c r="A2288" t="s">
        <v>58</v>
      </c>
      <c r="B2288">
        <v>16026.86</v>
      </c>
      <c r="C2288">
        <v>6294.86</v>
      </c>
      <c r="D2288" t="s">
        <v>107</v>
      </c>
      <c r="E2288" t="s">
        <v>120</v>
      </c>
      <c r="F2288" t="s">
        <v>2409</v>
      </c>
      <c r="G2288">
        <f t="shared" si="35"/>
        <v>-9732</v>
      </c>
    </row>
    <row r="2289" spans="1:7" x14ac:dyDescent="0.25">
      <c r="A2289" t="s">
        <v>95</v>
      </c>
      <c r="B2289">
        <v>11410.39</v>
      </c>
      <c r="C2289">
        <v>11761.72</v>
      </c>
      <c r="D2289" t="s">
        <v>106</v>
      </c>
      <c r="E2289" t="s">
        <v>120</v>
      </c>
      <c r="F2289" t="s">
        <v>2410</v>
      </c>
      <c r="G2289">
        <f t="shared" si="35"/>
        <v>351.32999999999993</v>
      </c>
    </row>
    <row r="2290" spans="1:7" x14ac:dyDescent="0.25">
      <c r="A2290" t="s">
        <v>59</v>
      </c>
      <c r="B2290">
        <v>5612.88</v>
      </c>
      <c r="C2290">
        <v>10433.94</v>
      </c>
      <c r="D2290" t="s">
        <v>109</v>
      </c>
      <c r="E2290" t="s">
        <v>113</v>
      </c>
      <c r="F2290" t="s">
        <v>2411</v>
      </c>
      <c r="G2290">
        <f t="shared" si="35"/>
        <v>4821.0600000000004</v>
      </c>
    </row>
    <row r="2291" spans="1:7" x14ac:dyDescent="0.25">
      <c r="A2291" t="s">
        <v>65</v>
      </c>
      <c r="B2291">
        <v>18646.43</v>
      </c>
      <c r="C2291">
        <v>7130.06</v>
      </c>
      <c r="D2291" t="s">
        <v>107</v>
      </c>
      <c r="E2291" t="s">
        <v>122</v>
      </c>
      <c r="F2291" t="s">
        <v>2412</v>
      </c>
      <c r="G2291">
        <f t="shared" si="35"/>
        <v>-11516.369999999999</v>
      </c>
    </row>
    <row r="2292" spans="1:7" x14ac:dyDescent="0.25">
      <c r="A2292" t="s">
        <v>31</v>
      </c>
      <c r="B2292">
        <v>14192.48</v>
      </c>
      <c r="C2292">
        <v>15716.04</v>
      </c>
      <c r="D2292" t="s">
        <v>107</v>
      </c>
      <c r="E2292" t="s">
        <v>122</v>
      </c>
      <c r="F2292" t="s">
        <v>2413</v>
      </c>
      <c r="G2292">
        <f t="shared" si="35"/>
        <v>1523.5600000000013</v>
      </c>
    </row>
    <row r="2293" spans="1:7" x14ac:dyDescent="0.25">
      <c r="A2293" t="s">
        <v>48</v>
      </c>
      <c r="B2293">
        <v>15968.26</v>
      </c>
      <c r="C2293">
        <v>16285.92</v>
      </c>
      <c r="D2293" t="s">
        <v>107</v>
      </c>
      <c r="E2293" t="s">
        <v>118</v>
      </c>
      <c r="F2293" t="s">
        <v>2414</v>
      </c>
      <c r="G2293">
        <f t="shared" si="35"/>
        <v>317.65999999999985</v>
      </c>
    </row>
    <row r="2294" spans="1:7" x14ac:dyDescent="0.25">
      <c r="A2294" t="s">
        <v>42</v>
      </c>
      <c r="B2294">
        <v>10468.959999999999</v>
      </c>
      <c r="C2294">
        <v>7042.49</v>
      </c>
      <c r="D2294" t="s">
        <v>109</v>
      </c>
      <c r="E2294" t="s">
        <v>112</v>
      </c>
      <c r="F2294" t="s">
        <v>2415</v>
      </c>
      <c r="G2294">
        <f t="shared" si="35"/>
        <v>-3426.4699999999993</v>
      </c>
    </row>
    <row r="2295" spans="1:7" x14ac:dyDescent="0.25">
      <c r="A2295" t="s">
        <v>65</v>
      </c>
      <c r="B2295">
        <v>11872.39</v>
      </c>
      <c r="C2295">
        <v>17860</v>
      </c>
      <c r="D2295" t="s">
        <v>108</v>
      </c>
      <c r="E2295" t="s">
        <v>111</v>
      </c>
      <c r="F2295" t="s">
        <v>2416</v>
      </c>
      <c r="G2295">
        <f t="shared" si="35"/>
        <v>5987.6100000000006</v>
      </c>
    </row>
    <row r="2296" spans="1:7" x14ac:dyDescent="0.25">
      <c r="A2296" t="s">
        <v>36</v>
      </c>
      <c r="B2296">
        <v>8848.14</v>
      </c>
      <c r="C2296">
        <v>7740.99</v>
      </c>
      <c r="D2296" t="s">
        <v>106</v>
      </c>
      <c r="E2296" t="s">
        <v>121</v>
      </c>
      <c r="F2296" t="s">
        <v>2417</v>
      </c>
      <c r="G2296">
        <f t="shared" si="35"/>
        <v>-1107.1499999999996</v>
      </c>
    </row>
    <row r="2297" spans="1:7" x14ac:dyDescent="0.25">
      <c r="A2297" t="s">
        <v>35</v>
      </c>
      <c r="B2297">
        <v>15362.16</v>
      </c>
      <c r="C2297">
        <v>17367.439999999999</v>
      </c>
      <c r="D2297" t="s">
        <v>108</v>
      </c>
      <c r="E2297" t="s">
        <v>112</v>
      </c>
      <c r="F2297" t="s">
        <v>2418</v>
      </c>
      <c r="G2297">
        <f t="shared" si="35"/>
        <v>2005.2799999999988</v>
      </c>
    </row>
    <row r="2298" spans="1:7" x14ac:dyDescent="0.25">
      <c r="A2298" t="s">
        <v>51</v>
      </c>
      <c r="B2298">
        <v>5141.01</v>
      </c>
      <c r="C2298">
        <v>6599.27</v>
      </c>
      <c r="D2298" t="s">
        <v>106</v>
      </c>
      <c r="E2298" t="s">
        <v>115</v>
      </c>
      <c r="F2298" t="s">
        <v>2419</v>
      </c>
      <c r="G2298">
        <f t="shared" si="35"/>
        <v>1458.2600000000002</v>
      </c>
    </row>
    <row r="2299" spans="1:7" x14ac:dyDescent="0.25">
      <c r="A2299" t="s">
        <v>105</v>
      </c>
      <c r="B2299">
        <v>14507.15</v>
      </c>
      <c r="C2299">
        <v>8237.85</v>
      </c>
      <c r="D2299" t="s">
        <v>107</v>
      </c>
      <c r="E2299" t="s">
        <v>120</v>
      </c>
      <c r="F2299" t="s">
        <v>2420</v>
      </c>
      <c r="G2299">
        <f t="shared" si="35"/>
        <v>-6269.2999999999993</v>
      </c>
    </row>
    <row r="2300" spans="1:7" x14ac:dyDescent="0.25">
      <c r="A2300" t="s">
        <v>63</v>
      </c>
      <c r="B2300">
        <v>8395.51</v>
      </c>
      <c r="C2300">
        <v>14133.01</v>
      </c>
      <c r="D2300" t="s">
        <v>107</v>
      </c>
      <c r="E2300" t="s">
        <v>119</v>
      </c>
      <c r="F2300" t="s">
        <v>2421</v>
      </c>
      <c r="G2300">
        <f t="shared" si="35"/>
        <v>5737.5</v>
      </c>
    </row>
    <row r="2301" spans="1:7" x14ac:dyDescent="0.25">
      <c r="A2301" t="s">
        <v>36</v>
      </c>
      <c r="B2301">
        <v>9066.1299999999992</v>
      </c>
      <c r="C2301">
        <v>14127.96</v>
      </c>
      <c r="D2301" t="s">
        <v>109</v>
      </c>
      <c r="E2301" t="s">
        <v>121</v>
      </c>
      <c r="F2301" t="s">
        <v>2422</v>
      </c>
      <c r="G2301">
        <f t="shared" si="35"/>
        <v>5061.83</v>
      </c>
    </row>
    <row r="2302" spans="1:7" x14ac:dyDescent="0.25">
      <c r="A2302" t="s">
        <v>15</v>
      </c>
      <c r="B2302">
        <v>11844.23</v>
      </c>
      <c r="C2302">
        <v>11060.35</v>
      </c>
      <c r="D2302" t="s">
        <v>107</v>
      </c>
      <c r="E2302" t="s">
        <v>119</v>
      </c>
      <c r="F2302" t="s">
        <v>2423</v>
      </c>
      <c r="G2302">
        <f t="shared" si="35"/>
        <v>-783.8799999999992</v>
      </c>
    </row>
    <row r="2303" spans="1:7" x14ac:dyDescent="0.25">
      <c r="A2303" t="s">
        <v>9</v>
      </c>
      <c r="B2303">
        <v>14066.65</v>
      </c>
      <c r="C2303">
        <v>13386.09</v>
      </c>
      <c r="D2303" t="s">
        <v>109</v>
      </c>
      <c r="E2303" t="s">
        <v>117</v>
      </c>
      <c r="F2303" t="s">
        <v>2424</v>
      </c>
      <c r="G2303">
        <f t="shared" si="35"/>
        <v>-680.55999999999949</v>
      </c>
    </row>
    <row r="2304" spans="1:7" x14ac:dyDescent="0.25">
      <c r="A2304" t="s">
        <v>46</v>
      </c>
      <c r="B2304">
        <v>10058.799999999999</v>
      </c>
      <c r="C2304">
        <v>13806.2</v>
      </c>
      <c r="D2304" t="s">
        <v>106</v>
      </c>
      <c r="E2304" t="s">
        <v>121</v>
      </c>
      <c r="F2304" t="s">
        <v>2425</v>
      </c>
      <c r="G2304">
        <f t="shared" si="35"/>
        <v>3747.4000000000015</v>
      </c>
    </row>
    <row r="2305" spans="1:7" x14ac:dyDescent="0.25">
      <c r="A2305" t="s">
        <v>72</v>
      </c>
      <c r="B2305">
        <v>5794.88</v>
      </c>
      <c r="C2305">
        <v>7593.92</v>
      </c>
      <c r="D2305" t="s">
        <v>109</v>
      </c>
      <c r="E2305" t="s">
        <v>111</v>
      </c>
      <c r="F2305" t="s">
        <v>2426</v>
      </c>
      <c r="G2305">
        <f t="shared" si="35"/>
        <v>1799.04</v>
      </c>
    </row>
    <row r="2306" spans="1:7" x14ac:dyDescent="0.25">
      <c r="A2306" t="s">
        <v>47</v>
      </c>
      <c r="B2306">
        <v>9690.84</v>
      </c>
      <c r="C2306">
        <v>19035.689999999999</v>
      </c>
      <c r="D2306" t="s">
        <v>106</v>
      </c>
      <c r="E2306" t="s">
        <v>117</v>
      </c>
      <c r="F2306" t="s">
        <v>2427</v>
      </c>
      <c r="G2306">
        <f t="shared" ref="G2306:G2369" si="36">C2306-B2306</f>
        <v>9344.8499999999985</v>
      </c>
    </row>
    <row r="2307" spans="1:7" x14ac:dyDescent="0.25">
      <c r="A2307" t="s">
        <v>28</v>
      </c>
      <c r="B2307">
        <v>13179.32</v>
      </c>
      <c r="C2307">
        <v>7153.07</v>
      </c>
      <c r="D2307" t="s">
        <v>106</v>
      </c>
      <c r="E2307" t="s">
        <v>115</v>
      </c>
      <c r="F2307" t="s">
        <v>2428</v>
      </c>
      <c r="G2307">
        <f t="shared" si="36"/>
        <v>-6026.25</v>
      </c>
    </row>
    <row r="2308" spans="1:7" x14ac:dyDescent="0.25">
      <c r="A2308" t="s">
        <v>99</v>
      </c>
      <c r="B2308">
        <v>15772.41</v>
      </c>
      <c r="C2308">
        <v>7952.3</v>
      </c>
      <c r="D2308" t="s">
        <v>109</v>
      </c>
      <c r="E2308" t="s">
        <v>117</v>
      </c>
      <c r="F2308" t="s">
        <v>2429</v>
      </c>
      <c r="G2308">
        <f t="shared" si="36"/>
        <v>-7820.11</v>
      </c>
    </row>
    <row r="2309" spans="1:7" x14ac:dyDescent="0.25">
      <c r="A2309" t="s">
        <v>19</v>
      </c>
      <c r="B2309">
        <v>9583.67</v>
      </c>
      <c r="C2309">
        <v>8504.73</v>
      </c>
      <c r="D2309" t="s">
        <v>109</v>
      </c>
      <c r="E2309" t="s">
        <v>112</v>
      </c>
      <c r="F2309" t="s">
        <v>2430</v>
      </c>
      <c r="G2309">
        <f t="shared" si="36"/>
        <v>-1078.9400000000005</v>
      </c>
    </row>
    <row r="2310" spans="1:7" x14ac:dyDescent="0.25">
      <c r="A2310" t="s">
        <v>60</v>
      </c>
      <c r="B2310">
        <v>17215.34</v>
      </c>
      <c r="C2310">
        <v>16326.94</v>
      </c>
      <c r="D2310" t="s">
        <v>107</v>
      </c>
      <c r="E2310" t="s">
        <v>121</v>
      </c>
      <c r="F2310" t="s">
        <v>2431</v>
      </c>
      <c r="G2310">
        <f t="shared" si="36"/>
        <v>-888.39999999999964</v>
      </c>
    </row>
    <row r="2311" spans="1:7" x14ac:dyDescent="0.25">
      <c r="A2311" t="s">
        <v>54</v>
      </c>
      <c r="B2311">
        <v>13304.11</v>
      </c>
      <c r="C2311">
        <v>12826.69</v>
      </c>
      <c r="D2311" t="s">
        <v>109</v>
      </c>
      <c r="E2311" t="s">
        <v>112</v>
      </c>
      <c r="F2311" t="s">
        <v>2432</v>
      </c>
      <c r="G2311">
        <f t="shared" si="36"/>
        <v>-477.42000000000007</v>
      </c>
    </row>
    <row r="2312" spans="1:7" x14ac:dyDescent="0.25">
      <c r="A2312" t="s">
        <v>104</v>
      </c>
      <c r="B2312">
        <v>14167.25</v>
      </c>
      <c r="C2312">
        <v>19126.5</v>
      </c>
      <c r="D2312" t="s">
        <v>107</v>
      </c>
      <c r="E2312" t="s">
        <v>110</v>
      </c>
      <c r="F2312" t="s">
        <v>2433</v>
      </c>
      <c r="G2312">
        <f t="shared" si="36"/>
        <v>4959.25</v>
      </c>
    </row>
    <row r="2313" spans="1:7" x14ac:dyDescent="0.25">
      <c r="A2313" t="s">
        <v>28</v>
      </c>
      <c r="B2313">
        <v>19035.740000000002</v>
      </c>
      <c r="C2313">
        <v>13036.85</v>
      </c>
      <c r="D2313" t="s">
        <v>106</v>
      </c>
      <c r="E2313" t="s">
        <v>110</v>
      </c>
      <c r="F2313" t="s">
        <v>2434</v>
      </c>
      <c r="G2313">
        <f t="shared" si="36"/>
        <v>-5998.8900000000012</v>
      </c>
    </row>
    <row r="2314" spans="1:7" x14ac:dyDescent="0.25">
      <c r="A2314" t="s">
        <v>36</v>
      </c>
      <c r="B2314">
        <v>17836.16</v>
      </c>
      <c r="C2314">
        <v>5286.09</v>
      </c>
      <c r="D2314" t="s">
        <v>108</v>
      </c>
      <c r="E2314" t="s">
        <v>115</v>
      </c>
      <c r="F2314" t="s">
        <v>2435</v>
      </c>
      <c r="G2314">
        <f t="shared" si="36"/>
        <v>-12550.07</v>
      </c>
    </row>
    <row r="2315" spans="1:7" x14ac:dyDescent="0.25">
      <c r="A2315" t="s">
        <v>58</v>
      </c>
      <c r="B2315">
        <v>16402.07</v>
      </c>
      <c r="C2315">
        <v>17890.740000000002</v>
      </c>
      <c r="D2315" t="s">
        <v>109</v>
      </c>
      <c r="E2315" t="s">
        <v>119</v>
      </c>
      <c r="F2315" t="s">
        <v>2436</v>
      </c>
      <c r="G2315">
        <f t="shared" si="36"/>
        <v>1488.6700000000019</v>
      </c>
    </row>
    <row r="2316" spans="1:7" x14ac:dyDescent="0.25">
      <c r="A2316" t="s">
        <v>32</v>
      </c>
      <c r="B2316">
        <v>8874.6200000000008</v>
      </c>
      <c r="C2316">
        <v>14526.17</v>
      </c>
      <c r="D2316" t="s">
        <v>109</v>
      </c>
      <c r="E2316" t="s">
        <v>122</v>
      </c>
      <c r="F2316" t="s">
        <v>2437</v>
      </c>
      <c r="G2316">
        <f t="shared" si="36"/>
        <v>5651.5499999999993</v>
      </c>
    </row>
    <row r="2317" spans="1:7" x14ac:dyDescent="0.25">
      <c r="A2317" t="s">
        <v>98</v>
      </c>
      <c r="B2317">
        <v>17151.87</v>
      </c>
      <c r="C2317">
        <v>8159.77</v>
      </c>
      <c r="D2317" t="s">
        <v>107</v>
      </c>
      <c r="E2317" t="s">
        <v>118</v>
      </c>
      <c r="F2317" t="s">
        <v>2438</v>
      </c>
      <c r="G2317">
        <f t="shared" si="36"/>
        <v>-8992.0999999999985</v>
      </c>
    </row>
    <row r="2318" spans="1:7" x14ac:dyDescent="0.25">
      <c r="A2318" t="s">
        <v>60</v>
      </c>
      <c r="B2318">
        <v>5484.44</v>
      </c>
      <c r="C2318">
        <v>13222.92</v>
      </c>
      <c r="D2318" t="s">
        <v>108</v>
      </c>
      <c r="E2318" t="s">
        <v>119</v>
      </c>
      <c r="F2318" t="s">
        <v>2439</v>
      </c>
      <c r="G2318">
        <f t="shared" si="36"/>
        <v>7738.4800000000005</v>
      </c>
    </row>
    <row r="2319" spans="1:7" x14ac:dyDescent="0.25">
      <c r="A2319" t="s">
        <v>41</v>
      </c>
      <c r="B2319">
        <v>6059.46</v>
      </c>
      <c r="C2319">
        <v>11078.74</v>
      </c>
      <c r="D2319" t="s">
        <v>108</v>
      </c>
      <c r="E2319" t="s">
        <v>110</v>
      </c>
      <c r="F2319" t="s">
        <v>2440</v>
      </c>
      <c r="G2319">
        <f t="shared" si="36"/>
        <v>5019.28</v>
      </c>
    </row>
    <row r="2320" spans="1:7" x14ac:dyDescent="0.25">
      <c r="A2320" t="s">
        <v>60</v>
      </c>
      <c r="B2320">
        <v>7489.02</v>
      </c>
      <c r="C2320">
        <v>14951.58</v>
      </c>
      <c r="D2320" t="s">
        <v>106</v>
      </c>
      <c r="E2320" t="s">
        <v>114</v>
      </c>
      <c r="F2320" t="s">
        <v>2441</v>
      </c>
      <c r="G2320">
        <f t="shared" si="36"/>
        <v>7462.5599999999995</v>
      </c>
    </row>
    <row r="2321" spans="1:7" x14ac:dyDescent="0.25">
      <c r="A2321" t="s">
        <v>41</v>
      </c>
      <c r="B2321">
        <v>14375.03</v>
      </c>
      <c r="C2321">
        <v>7700.12</v>
      </c>
      <c r="D2321" t="s">
        <v>108</v>
      </c>
      <c r="E2321" t="s">
        <v>116</v>
      </c>
      <c r="F2321" t="s">
        <v>2442</v>
      </c>
      <c r="G2321">
        <f t="shared" si="36"/>
        <v>-6674.9100000000008</v>
      </c>
    </row>
    <row r="2322" spans="1:7" x14ac:dyDescent="0.25">
      <c r="A2322" t="s">
        <v>94</v>
      </c>
      <c r="B2322">
        <v>6465.61</v>
      </c>
      <c r="C2322">
        <v>19212.5</v>
      </c>
      <c r="D2322" t="s">
        <v>107</v>
      </c>
      <c r="E2322" t="s">
        <v>116</v>
      </c>
      <c r="F2322" t="s">
        <v>2443</v>
      </c>
      <c r="G2322">
        <f t="shared" si="36"/>
        <v>12746.89</v>
      </c>
    </row>
    <row r="2323" spans="1:7" x14ac:dyDescent="0.25">
      <c r="A2323" t="s">
        <v>56</v>
      </c>
      <c r="B2323">
        <v>9046.6299999999992</v>
      </c>
      <c r="C2323">
        <v>6496.41</v>
      </c>
      <c r="D2323" t="s">
        <v>107</v>
      </c>
      <c r="E2323" t="s">
        <v>114</v>
      </c>
      <c r="F2323" t="s">
        <v>2444</v>
      </c>
      <c r="G2323">
        <f t="shared" si="36"/>
        <v>-2550.2199999999993</v>
      </c>
    </row>
    <row r="2324" spans="1:7" x14ac:dyDescent="0.25">
      <c r="A2324" t="s">
        <v>96</v>
      </c>
      <c r="B2324">
        <v>17441.919999999998</v>
      </c>
      <c r="C2324">
        <v>16259.33</v>
      </c>
      <c r="D2324" t="s">
        <v>108</v>
      </c>
      <c r="E2324" t="s">
        <v>110</v>
      </c>
      <c r="F2324" t="s">
        <v>2445</v>
      </c>
      <c r="G2324">
        <f t="shared" si="36"/>
        <v>-1182.5899999999983</v>
      </c>
    </row>
    <row r="2325" spans="1:7" x14ac:dyDescent="0.25">
      <c r="A2325" t="s">
        <v>39</v>
      </c>
      <c r="B2325">
        <v>10647.71</v>
      </c>
      <c r="C2325">
        <v>10905.63</v>
      </c>
      <c r="D2325" t="s">
        <v>107</v>
      </c>
      <c r="E2325" t="s">
        <v>117</v>
      </c>
      <c r="F2325" t="s">
        <v>2446</v>
      </c>
      <c r="G2325">
        <f t="shared" si="36"/>
        <v>257.92000000000007</v>
      </c>
    </row>
    <row r="2326" spans="1:7" x14ac:dyDescent="0.25">
      <c r="A2326" t="s">
        <v>22</v>
      </c>
      <c r="B2326">
        <v>12164.69</v>
      </c>
      <c r="C2326">
        <v>6303.77</v>
      </c>
      <c r="D2326" t="s">
        <v>106</v>
      </c>
      <c r="E2326" t="s">
        <v>119</v>
      </c>
      <c r="F2326" t="s">
        <v>2447</v>
      </c>
      <c r="G2326">
        <f t="shared" si="36"/>
        <v>-5860.92</v>
      </c>
    </row>
    <row r="2327" spans="1:7" x14ac:dyDescent="0.25">
      <c r="A2327" t="s">
        <v>37</v>
      </c>
      <c r="B2327">
        <v>8074.92</v>
      </c>
      <c r="C2327">
        <v>18428.47</v>
      </c>
      <c r="D2327" t="s">
        <v>106</v>
      </c>
      <c r="E2327" t="s">
        <v>110</v>
      </c>
      <c r="F2327" t="s">
        <v>2448</v>
      </c>
      <c r="G2327">
        <f t="shared" si="36"/>
        <v>10353.550000000001</v>
      </c>
    </row>
    <row r="2328" spans="1:7" x14ac:dyDescent="0.25">
      <c r="A2328" t="s">
        <v>89</v>
      </c>
      <c r="B2328">
        <v>17010.73</v>
      </c>
      <c r="C2328">
        <v>13203.19</v>
      </c>
      <c r="D2328" t="s">
        <v>106</v>
      </c>
      <c r="E2328" t="s">
        <v>118</v>
      </c>
      <c r="F2328" t="s">
        <v>2449</v>
      </c>
      <c r="G2328">
        <f t="shared" si="36"/>
        <v>-3807.5399999999991</v>
      </c>
    </row>
    <row r="2329" spans="1:7" x14ac:dyDescent="0.25">
      <c r="A2329" t="s">
        <v>73</v>
      </c>
      <c r="B2329">
        <v>15829.55</v>
      </c>
      <c r="C2329">
        <v>14680.43</v>
      </c>
      <c r="D2329" t="s">
        <v>108</v>
      </c>
      <c r="E2329" t="s">
        <v>112</v>
      </c>
      <c r="F2329" t="s">
        <v>2450</v>
      </c>
      <c r="G2329">
        <f t="shared" si="36"/>
        <v>-1149.119999999999</v>
      </c>
    </row>
    <row r="2330" spans="1:7" x14ac:dyDescent="0.25">
      <c r="A2330" t="s">
        <v>41</v>
      </c>
      <c r="B2330">
        <v>13820.11</v>
      </c>
      <c r="C2330">
        <v>7800.37</v>
      </c>
      <c r="D2330" t="s">
        <v>108</v>
      </c>
      <c r="E2330" t="s">
        <v>115</v>
      </c>
      <c r="F2330" t="s">
        <v>2451</v>
      </c>
      <c r="G2330">
        <f t="shared" si="36"/>
        <v>-6019.7400000000007</v>
      </c>
    </row>
    <row r="2331" spans="1:7" x14ac:dyDescent="0.25">
      <c r="A2331" t="s">
        <v>40</v>
      </c>
      <c r="B2331">
        <v>8635.93</v>
      </c>
      <c r="C2331">
        <v>13267.84</v>
      </c>
      <c r="D2331" t="s">
        <v>107</v>
      </c>
      <c r="E2331" t="s">
        <v>115</v>
      </c>
      <c r="F2331" t="s">
        <v>2452</v>
      </c>
      <c r="G2331">
        <f t="shared" si="36"/>
        <v>4631.91</v>
      </c>
    </row>
    <row r="2332" spans="1:7" x14ac:dyDescent="0.25">
      <c r="A2332" t="s">
        <v>96</v>
      </c>
      <c r="B2332">
        <v>16329.93</v>
      </c>
      <c r="C2332">
        <v>15327.33</v>
      </c>
      <c r="D2332" t="s">
        <v>108</v>
      </c>
      <c r="E2332" t="s">
        <v>114</v>
      </c>
      <c r="F2332" t="s">
        <v>2453</v>
      </c>
      <c r="G2332">
        <f t="shared" si="36"/>
        <v>-1002.6000000000004</v>
      </c>
    </row>
    <row r="2333" spans="1:7" x14ac:dyDescent="0.25">
      <c r="A2333" t="s">
        <v>51</v>
      </c>
      <c r="B2333">
        <v>8322.92</v>
      </c>
      <c r="C2333">
        <v>11753.76</v>
      </c>
      <c r="D2333" t="s">
        <v>106</v>
      </c>
      <c r="E2333" t="s">
        <v>111</v>
      </c>
      <c r="F2333" t="s">
        <v>2454</v>
      </c>
      <c r="G2333">
        <f t="shared" si="36"/>
        <v>3430.84</v>
      </c>
    </row>
    <row r="2334" spans="1:7" x14ac:dyDescent="0.25">
      <c r="A2334" t="s">
        <v>27</v>
      </c>
      <c r="B2334">
        <v>10417.69</v>
      </c>
      <c r="C2334">
        <v>16328.04</v>
      </c>
      <c r="D2334" t="s">
        <v>107</v>
      </c>
      <c r="E2334" t="s">
        <v>117</v>
      </c>
      <c r="F2334" t="s">
        <v>2455</v>
      </c>
      <c r="G2334">
        <f t="shared" si="36"/>
        <v>5910.35</v>
      </c>
    </row>
    <row r="2335" spans="1:7" x14ac:dyDescent="0.25">
      <c r="A2335" t="s">
        <v>105</v>
      </c>
      <c r="B2335">
        <v>15773.96</v>
      </c>
      <c r="C2335">
        <v>12509.98</v>
      </c>
      <c r="D2335" t="s">
        <v>109</v>
      </c>
      <c r="E2335" t="s">
        <v>116</v>
      </c>
      <c r="F2335" t="s">
        <v>2456</v>
      </c>
      <c r="G2335">
        <f t="shared" si="36"/>
        <v>-3263.9799999999996</v>
      </c>
    </row>
    <row r="2336" spans="1:7" x14ac:dyDescent="0.25">
      <c r="A2336" t="s">
        <v>90</v>
      </c>
      <c r="B2336">
        <v>15633.4</v>
      </c>
      <c r="C2336">
        <v>6156.34</v>
      </c>
      <c r="D2336" t="s">
        <v>107</v>
      </c>
      <c r="E2336" t="s">
        <v>114</v>
      </c>
      <c r="F2336" t="s">
        <v>2457</v>
      </c>
      <c r="G2336">
        <f t="shared" si="36"/>
        <v>-9477.06</v>
      </c>
    </row>
    <row r="2337" spans="1:7" x14ac:dyDescent="0.25">
      <c r="A2337" t="s">
        <v>95</v>
      </c>
      <c r="B2337">
        <v>17396.95</v>
      </c>
      <c r="C2337">
        <v>18893.900000000001</v>
      </c>
      <c r="D2337" t="s">
        <v>107</v>
      </c>
      <c r="E2337" t="s">
        <v>115</v>
      </c>
      <c r="F2337" t="s">
        <v>2458</v>
      </c>
      <c r="G2337">
        <f t="shared" si="36"/>
        <v>1496.9500000000007</v>
      </c>
    </row>
    <row r="2338" spans="1:7" x14ac:dyDescent="0.25">
      <c r="A2338" t="s">
        <v>92</v>
      </c>
      <c r="B2338">
        <v>6194.77</v>
      </c>
      <c r="C2338">
        <v>6368.27</v>
      </c>
      <c r="D2338" t="s">
        <v>106</v>
      </c>
      <c r="E2338" t="s">
        <v>121</v>
      </c>
      <c r="F2338" t="s">
        <v>2459</v>
      </c>
      <c r="G2338">
        <f t="shared" si="36"/>
        <v>173.5</v>
      </c>
    </row>
    <row r="2339" spans="1:7" x14ac:dyDescent="0.25">
      <c r="A2339" t="s">
        <v>83</v>
      </c>
      <c r="B2339">
        <v>17559.48</v>
      </c>
      <c r="C2339">
        <v>11406.38</v>
      </c>
      <c r="D2339" t="s">
        <v>107</v>
      </c>
      <c r="E2339" t="s">
        <v>116</v>
      </c>
      <c r="F2339" t="s">
        <v>2460</v>
      </c>
      <c r="G2339">
        <f t="shared" si="36"/>
        <v>-6153.1</v>
      </c>
    </row>
    <row r="2340" spans="1:7" x14ac:dyDescent="0.25">
      <c r="A2340" t="s">
        <v>16</v>
      </c>
      <c r="B2340">
        <v>6942.61</v>
      </c>
      <c r="C2340">
        <v>4159.28</v>
      </c>
      <c r="D2340" t="s">
        <v>107</v>
      </c>
      <c r="E2340" t="s">
        <v>111</v>
      </c>
      <c r="F2340" t="s">
        <v>2461</v>
      </c>
      <c r="G2340">
        <f t="shared" si="36"/>
        <v>-2783.33</v>
      </c>
    </row>
    <row r="2341" spans="1:7" x14ac:dyDescent="0.25">
      <c r="A2341" t="s">
        <v>100</v>
      </c>
      <c r="B2341">
        <v>7409.5</v>
      </c>
      <c r="C2341">
        <v>6221.7</v>
      </c>
      <c r="D2341" t="s">
        <v>108</v>
      </c>
      <c r="E2341" t="s">
        <v>119</v>
      </c>
      <c r="F2341" t="s">
        <v>2462</v>
      </c>
      <c r="G2341">
        <f t="shared" si="36"/>
        <v>-1187.8000000000002</v>
      </c>
    </row>
    <row r="2342" spans="1:7" x14ac:dyDescent="0.25">
      <c r="A2342" t="s">
        <v>101</v>
      </c>
      <c r="B2342">
        <v>14300.58</v>
      </c>
      <c r="C2342">
        <v>8913.01</v>
      </c>
      <c r="D2342" t="s">
        <v>108</v>
      </c>
      <c r="E2342" t="s">
        <v>112</v>
      </c>
      <c r="F2342" t="s">
        <v>2463</v>
      </c>
      <c r="G2342">
        <f t="shared" si="36"/>
        <v>-5387.57</v>
      </c>
    </row>
    <row r="2343" spans="1:7" x14ac:dyDescent="0.25">
      <c r="A2343" t="s">
        <v>20</v>
      </c>
      <c r="B2343">
        <v>14332.98</v>
      </c>
      <c r="C2343">
        <v>8202.2000000000007</v>
      </c>
      <c r="D2343" t="s">
        <v>109</v>
      </c>
      <c r="E2343" t="s">
        <v>122</v>
      </c>
      <c r="F2343" t="s">
        <v>2464</v>
      </c>
      <c r="G2343">
        <f t="shared" si="36"/>
        <v>-6130.7799999999988</v>
      </c>
    </row>
    <row r="2344" spans="1:7" x14ac:dyDescent="0.25">
      <c r="A2344" t="s">
        <v>85</v>
      </c>
      <c r="B2344">
        <v>17702.62</v>
      </c>
      <c r="C2344">
        <v>5886.5</v>
      </c>
      <c r="D2344" t="s">
        <v>109</v>
      </c>
      <c r="E2344" t="s">
        <v>120</v>
      </c>
      <c r="F2344" t="s">
        <v>2465</v>
      </c>
      <c r="G2344">
        <f t="shared" si="36"/>
        <v>-11816.119999999999</v>
      </c>
    </row>
    <row r="2345" spans="1:7" x14ac:dyDescent="0.25">
      <c r="A2345" t="s">
        <v>48</v>
      </c>
      <c r="B2345">
        <v>19867.330000000002</v>
      </c>
      <c r="C2345">
        <v>15884.94</v>
      </c>
      <c r="D2345" t="s">
        <v>107</v>
      </c>
      <c r="E2345" t="s">
        <v>115</v>
      </c>
      <c r="F2345" t="s">
        <v>2466</v>
      </c>
      <c r="G2345">
        <f t="shared" si="36"/>
        <v>-3982.3900000000012</v>
      </c>
    </row>
    <row r="2346" spans="1:7" x14ac:dyDescent="0.25">
      <c r="A2346" t="s">
        <v>72</v>
      </c>
      <c r="B2346">
        <v>10248.41</v>
      </c>
      <c r="C2346">
        <v>11353.05</v>
      </c>
      <c r="D2346" t="s">
        <v>108</v>
      </c>
      <c r="E2346" t="s">
        <v>111</v>
      </c>
      <c r="F2346" t="s">
        <v>2467</v>
      </c>
      <c r="G2346">
        <f t="shared" si="36"/>
        <v>1104.6399999999994</v>
      </c>
    </row>
    <row r="2347" spans="1:7" x14ac:dyDescent="0.25">
      <c r="A2347" t="s">
        <v>34</v>
      </c>
      <c r="B2347">
        <v>11350.1</v>
      </c>
      <c r="C2347">
        <v>9460.94</v>
      </c>
      <c r="D2347" t="s">
        <v>106</v>
      </c>
      <c r="E2347" t="s">
        <v>121</v>
      </c>
      <c r="F2347" t="s">
        <v>2468</v>
      </c>
      <c r="G2347">
        <f t="shared" si="36"/>
        <v>-1889.1599999999999</v>
      </c>
    </row>
    <row r="2348" spans="1:7" x14ac:dyDescent="0.25">
      <c r="A2348" t="s">
        <v>26</v>
      </c>
      <c r="B2348">
        <v>15442.03</v>
      </c>
      <c r="C2348">
        <v>18799.72</v>
      </c>
      <c r="D2348" t="s">
        <v>107</v>
      </c>
      <c r="E2348" t="s">
        <v>116</v>
      </c>
      <c r="F2348" t="s">
        <v>2469</v>
      </c>
      <c r="G2348">
        <f t="shared" si="36"/>
        <v>3357.6900000000005</v>
      </c>
    </row>
    <row r="2349" spans="1:7" x14ac:dyDescent="0.25">
      <c r="A2349" t="s">
        <v>61</v>
      </c>
      <c r="B2349">
        <v>11115.58</v>
      </c>
      <c r="C2349">
        <v>17874.61</v>
      </c>
      <c r="D2349" t="s">
        <v>107</v>
      </c>
      <c r="E2349" t="s">
        <v>121</v>
      </c>
      <c r="F2349" t="s">
        <v>2470</v>
      </c>
      <c r="G2349">
        <f t="shared" si="36"/>
        <v>6759.0300000000007</v>
      </c>
    </row>
    <row r="2350" spans="1:7" x14ac:dyDescent="0.25">
      <c r="A2350" t="s">
        <v>92</v>
      </c>
      <c r="B2350">
        <v>8979.0300000000007</v>
      </c>
      <c r="C2350">
        <v>10358.94</v>
      </c>
      <c r="D2350" t="s">
        <v>109</v>
      </c>
      <c r="E2350" t="s">
        <v>121</v>
      </c>
      <c r="F2350" t="s">
        <v>2471</v>
      </c>
      <c r="G2350">
        <f t="shared" si="36"/>
        <v>1379.9099999999999</v>
      </c>
    </row>
    <row r="2351" spans="1:7" x14ac:dyDescent="0.25">
      <c r="A2351" t="s">
        <v>38</v>
      </c>
      <c r="B2351">
        <v>12302.14</v>
      </c>
      <c r="C2351">
        <v>11086.9</v>
      </c>
      <c r="D2351" t="s">
        <v>107</v>
      </c>
      <c r="E2351" t="s">
        <v>118</v>
      </c>
      <c r="F2351" t="s">
        <v>2472</v>
      </c>
      <c r="G2351">
        <f t="shared" si="36"/>
        <v>-1215.2399999999998</v>
      </c>
    </row>
    <row r="2352" spans="1:7" x14ac:dyDescent="0.25">
      <c r="A2352" t="s">
        <v>45</v>
      </c>
      <c r="B2352">
        <v>11090.66</v>
      </c>
      <c r="C2352">
        <v>5174.3599999999997</v>
      </c>
      <c r="D2352" t="s">
        <v>106</v>
      </c>
      <c r="E2352" t="s">
        <v>113</v>
      </c>
      <c r="F2352" t="s">
        <v>2473</v>
      </c>
      <c r="G2352">
        <f t="shared" si="36"/>
        <v>-5916.3</v>
      </c>
    </row>
    <row r="2353" spans="1:7" x14ac:dyDescent="0.25">
      <c r="A2353" t="s">
        <v>66</v>
      </c>
      <c r="B2353">
        <v>14085.68</v>
      </c>
      <c r="C2353">
        <v>9198.7900000000009</v>
      </c>
      <c r="D2353" t="s">
        <v>109</v>
      </c>
      <c r="E2353" t="s">
        <v>119</v>
      </c>
      <c r="F2353" t="s">
        <v>2474</v>
      </c>
      <c r="G2353">
        <f t="shared" si="36"/>
        <v>-4886.8899999999994</v>
      </c>
    </row>
    <row r="2354" spans="1:7" x14ac:dyDescent="0.25">
      <c r="A2354" t="s">
        <v>18</v>
      </c>
      <c r="B2354">
        <v>6890.14</v>
      </c>
      <c r="C2354">
        <v>10294.58</v>
      </c>
      <c r="D2354" t="s">
        <v>106</v>
      </c>
      <c r="E2354" t="s">
        <v>120</v>
      </c>
      <c r="F2354" t="s">
        <v>2475</v>
      </c>
      <c r="G2354">
        <f t="shared" si="36"/>
        <v>3404.4399999999996</v>
      </c>
    </row>
    <row r="2355" spans="1:7" x14ac:dyDescent="0.25">
      <c r="A2355" t="s">
        <v>6</v>
      </c>
      <c r="B2355">
        <v>9150.6</v>
      </c>
      <c r="C2355">
        <v>16182.32</v>
      </c>
      <c r="D2355" t="s">
        <v>106</v>
      </c>
      <c r="E2355" t="s">
        <v>121</v>
      </c>
      <c r="F2355" t="s">
        <v>2476</v>
      </c>
      <c r="G2355">
        <f t="shared" si="36"/>
        <v>7031.7199999999993</v>
      </c>
    </row>
    <row r="2356" spans="1:7" x14ac:dyDescent="0.25">
      <c r="A2356" t="s">
        <v>12</v>
      </c>
      <c r="B2356">
        <v>13133.44</v>
      </c>
      <c r="C2356">
        <v>16992.169999999998</v>
      </c>
      <c r="D2356" t="s">
        <v>108</v>
      </c>
      <c r="E2356" t="s">
        <v>122</v>
      </c>
      <c r="F2356" t="s">
        <v>2477</v>
      </c>
      <c r="G2356">
        <f t="shared" si="36"/>
        <v>3858.7299999999977</v>
      </c>
    </row>
    <row r="2357" spans="1:7" x14ac:dyDescent="0.25">
      <c r="A2357" t="s">
        <v>93</v>
      </c>
      <c r="B2357">
        <v>18987.150000000001</v>
      </c>
      <c r="C2357">
        <v>17888.95</v>
      </c>
      <c r="D2357" t="s">
        <v>108</v>
      </c>
      <c r="E2357" t="s">
        <v>110</v>
      </c>
      <c r="F2357" t="s">
        <v>2478</v>
      </c>
      <c r="G2357">
        <f t="shared" si="36"/>
        <v>-1098.2000000000007</v>
      </c>
    </row>
    <row r="2358" spans="1:7" x14ac:dyDescent="0.25">
      <c r="A2358" t="s">
        <v>34</v>
      </c>
      <c r="B2358">
        <v>10766.72</v>
      </c>
      <c r="C2358">
        <v>8104.52</v>
      </c>
      <c r="D2358" t="s">
        <v>108</v>
      </c>
      <c r="E2358" t="s">
        <v>121</v>
      </c>
      <c r="F2358" t="s">
        <v>2479</v>
      </c>
      <c r="G2358">
        <f t="shared" si="36"/>
        <v>-2662.1999999999989</v>
      </c>
    </row>
    <row r="2359" spans="1:7" x14ac:dyDescent="0.25">
      <c r="A2359" t="s">
        <v>26</v>
      </c>
      <c r="B2359">
        <v>17002.169999999998</v>
      </c>
      <c r="C2359">
        <v>16621.939999999999</v>
      </c>
      <c r="D2359" t="s">
        <v>107</v>
      </c>
      <c r="E2359" t="s">
        <v>112</v>
      </c>
      <c r="F2359" t="s">
        <v>2480</v>
      </c>
      <c r="G2359">
        <f t="shared" si="36"/>
        <v>-380.22999999999956</v>
      </c>
    </row>
    <row r="2360" spans="1:7" x14ac:dyDescent="0.25">
      <c r="A2360" t="s">
        <v>87</v>
      </c>
      <c r="B2360">
        <v>6999.73</v>
      </c>
      <c r="C2360">
        <v>12429.76</v>
      </c>
      <c r="D2360" t="s">
        <v>106</v>
      </c>
      <c r="E2360" t="s">
        <v>110</v>
      </c>
      <c r="F2360" t="s">
        <v>2481</v>
      </c>
      <c r="G2360">
        <f t="shared" si="36"/>
        <v>5430.0300000000007</v>
      </c>
    </row>
    <row r="2361" spans="1:7" x14ac:dyDescent="0.25">
      <c r="A2361" t="s">
        <v>70</v>
      </c>
      <c r="B2361">
        <v>15300.98</v>
      </c>
      <c r="C2361">
        <v>5833.42</v>
      </c>
      <c r="D2361" t="s">
        <v>108</v>
      </c>
      <c r="E2361" t="s">
        <v>114</v>
      </c>
      <c r="F2361" t="s">
        <v>2482</v>
      </c>
      <c r="G2361">
        <f t="shared" si="36"/>
        <v>-9467.56</v>
      </c>
    </row>
    <row r="2362" spans="1:7" x14ac:dyDescent="0.25">
      <c r="A2362" t="s">
        <v>18</v>
      </c>
      <c r="B2362">
        <v>19996.79</v>
      </c>
      <c r="C2362">
        <v>8075.39</v>
      </c>
      <c r="D2362" t="s">
        <v>107</v>
      </c>
      <c r="E2362" t="s">
        <v>121</v>
      </c>
      <c r="F2362" t="s">
        <v>2483</v>
      </c>
      <c r="G2362">
        <f t="shared" si="36"/>
        <v>-11921.400000000001</v>
      </c>
    </row>
    <row r="2363" spans="1:7" x14ac:dyDescent="0.25">
      <c r="A2363" t="s">
        <v>32</v>
      </c>
      <c r="B2363">
        <v>15890.75</v>
      </c>
      <c r="C2363">
        <v>15499.77</v>
      </c>
      <c r="D2363" t="s">
        <v>107</v>
      </c>
      <c r="E2363" t="s">
        <v>116</v>
      </c>
      <c r="F2363" t="s">
        <v>2484</v>
      </c>
      <c r="G2363">
        <f t="shared" si="36"/>
        <v>-390.97999999999956</v>
      </c>
    </row>
    <row r="2364" spans="1:7" x14ac:dyDescent="0.25">
      <c r="A2364" t="s">
        <v>74</v>
      </c>
      <c r="B2364">
        <v>17451.11</v>
      </c>
      <c r="C2364">
        <v>13309.65</v>
      </c>
      <c r="D2364" t="s">
        <v>108</v>
      </c>
      <c r="E2364" t="s">
        <v>117</v>
      </c>
      <c r="F2364" t="s">
        <v>2485</v>
      </c>
      <c r="G2364">
        <f t="shared" si="36"/>
        <v>-4141.4600000000009</v>
      </c>
    </row>
    <row r="2365" spans="1:7" x14ac:dyDescent="0.25">
      <c r="A2365" t="s">
        <v>89</v>
      </c>
      <c r="B2365">
        <v>16961.47</v>
      </c>
      <c r="C2365">
        <v>16072.92</v>
      </c>
      <c r="D2365" t="s">
        <v>107</v>
      </c>
      <c r="E2365" t="s">
        <v>112</v>
      </c>
      <c r="F2365" t="s">
        <v>2486</v>
      </c>
      <c r="G2365">
        <f t="shared" si="36"/>
        <v>-888.55000000000109</v>
      </c>
    </row>
    <row r="2366" spans="1:7" x14ac:dyDescent="0.25">
      <c r="A2366" t="s">
        <v>84</v>
      </c>
      <c r="B2366">
        <v>7191.21</v>
      </c>
      <c r="C2366">
        <v>17422.29</v>
      </c>
      <c r="D2366" t="s">
        <v>108</v>
      </c>
      <c r="E2366" t="s">
        <v>114</v>
      </c>
      <c r="F2366" t="s">
        <v>2487</v>
      </c>
      <c r="G2366">
        <f t="shared" si="36"/>
        <v>10231.080000000002</v>
      </c>
    </row>
    <row r="2367" spans="1:7" x14ac:dyDescent="0.25">
      <c r="A2367" t="s">
        <v>31</v>
      </c>
      <c r="B2367">
        <v>6493.68</v>
      </c>
      <c r="C2367">
        <v>15979.71</v>
      </c>
      <c r="D2367" t="s">
        <v>109</v>
      </c>
      <c r="E2367" t="s">
        <v>110</v>
      </c>
      <c r="F2367" t="s">
        <v>2488</v>
      </c>
      <c r="G2367">
        <f t="shared" si="36"/>
        <v>9486.0299999999988</v>
      </c>
    </row>
    <row r="2368" spans="1:7" x14ac:dyDescent="0.25">
      <c r="A2368" t="s">
        <v>23</v>
      </c>
      <c r="B2368">
        <v>19570.73</v>
      </c>
      <c r="C2368">
        <v>14791.76</v>
      </c>
      <c r="D2368" t="s">
        <v>107</v>
      </c>
      <c r="E2368" t="s">
        <v>122</v>
      </c>
      <c r="F2368" t="s">
        <v>2489</v>
      </c>
      <c r="G2368">
        <f t="shared" si="36"/>
        <v>-4778.9699999999993</v>
      </c>
    </row>
    <row r="2369" spans="1:7" x14ac:dyDescent="0.25">
      <c r="A2369" t="s">
        <v>32</v>
      </c>
      <c r="B2369">
        <v>15375.2</v>
      </c>
      <c r="C2369">
        <v>17589.54</v>
      </c>
      <c r="D2369" t="s">
        <v>109</v>
      </c>
      <c r="E2369" t="s">
        <v>114</v>
      </c>
      <c r="F2369" t="s">
        <v>2490</v>
      </c>
      <c r="G2369">
        <f t="shared" si="36"/>
        <v>2214.34</v>
      </c>
    </row>
    <row r="2370" spans="1:7" x14ac:dyDescent="0.25">
      <c r="A2370" t="s">
        <v>19</v>
      </c>
      <c r="B2370">
        <v>10613.38</v>
      </c>
      <c r="C2370">
        <v>5156.7700000000004</v>
      </c>
      <c r="D2370" t="s">
        <v>108</v>
      </c>
      <c r="E2370" t="s">
        <v>114</v>
      </c>
      <c r="F2370" t="s">
        <v>2491</v>
      </c>
      <c r="G2370">
        <f t="shared" ref="G2370:G2433" si="37">C2370-B2370</f>
        <v>-5456.6099999999988</v>
      </c>
    </row>
    <row r="2371" spans="1:7" x14ac:dyDescent="0.25">
      <c r="A2371" t="s">
        <v>83</v>
      </c>
      <c r="B2371">
        <v>17419.59</v>
      </c>
      <c r="C2371">
        <v>9349.94</v>
      </c>
      <c r="D2371" t="s">
        <v>107</v>
      </c>
      <c r="E2371" t="s">
        <v>115</v>
      </c>
      <c r="F2371" t="s">
        <v>2492</v>
      </c>
      <c r="G2371">
        <f t="shared" si="37"/>
        <v>-8069.65</v>
      </c>
    </row>
    <row r="2372" spans="1:7" x14ac:dyDescent="0.25">
      <c r="A2372" t="s">
        <v>100</v>
      </c>
      <c r="B2372">
        <v>5949.69</v>
      </c>
      <c r="C2372">
        <v>15134.85</v>
      </c>
      <c r="D2372" t="s">
        <v>107</v>
      </c>
      <c r="E2372" t="s">
        <v>121</v>
      </c>
      <c r="F2372" t="s">
        <v>2493</v>
      </c>
      <c r="G2372">
        <f t="shared" si="37"/>
        <v>9185.16</v>
      </c>
    </row>
    <row r="2373" spans="1:7" x14ac:dyDescent="0.25">
      <c r="A2373" t="s">
        <v>78</v>
      </c>
      <c r="B2373">
        <v>13596.04</v>
      </c>
      <c r="C2373">
        <v>8233.06</v>
      </c>
      <c r="D2373" t="s">
        <v>107</v>
      </c>
      <c r="E2373" t="s">
        <v>115</v>
      </c>
      <c r="F2373" t="s">
        <v>2494</v>
      </c>
      <c r="G2373">
        <f t="shared" si="37"/>
        <v>-5362.9800000000014</v>
      </c>
    </row>
    <row r="2374" spans="1:7" x14ac:dyDescent="0.25">
      <c r="A2374" t="s">
        <v>36</v>
      </c>
      <c r="B2374">
        <v>16930.02</v>
      </c>
      <c r="C2374">
        <v>8678.9699999999993</v>
      </c>
      <c r="D2374" t="s">
        <v>108</v>
      </c>
      <c r="E2374" t="s">
        <v>116</v>
      </c>
      <c r="F2374" t="s">
        <v>2495</v>
      </c>
      <c r="G2374">
        <f t="shared" si="37"/>
        <v>-8251.0500000000011</v>
      </c>
    </row>
    <row r="2375" spans="1:7" x14ac:dyDescent="0.25">
      <c r="A2375" t="s">
        <v>57</v>
      </c>
      <c r="B2375">
        <v>15665.53</v>
      </c>
      <c r="C2375">
        <v>7099.78</v>
      </c>
      <c r="D2375" t="s">
        <v>107</v>
      </c>
      <c r="E2375" t="s">
        <v>119</v>
      </c>
      <c r="F2375" t="s">
        <v>2496</v>
      </c>
      <c r="G2375">
        <f t="shared" si="37"/>
        <v>-8565.75</v>
      </c>
    </row>
    <row r="2376" spans="1:7" x14ac:dyDescent="0.25">
      <c r="A2376" t="s">
        <v>16</v>
      </c>
      <c r="B2376">
        <v>5923.79</v>
      </c>
      <c r="C2376">
        <v>15304.13</v>
      </c>
      <c r="D2376" t="s">
        <v>107</v>
      </c>
      <c r="E2376" t="s">
        <v>122</v>
      </c>
      <c r="F2376" t="s">
        <v>2497</v>
      </c>
      <c r="G2376">
        <f t="shared" si="37"/>
        <v>9380.34</v>
      </c>
    </row>
    <row r="2377" spans="1:7" x14ac:dyDescent="0.25">
      <c r="A2377" t="s">
        <v>14</v>
      </c>
      <c r="B2377">
        <v>5239.0600000000004</v>
      </c>
      <c r="C2377">
        <v>9874.77</v>
      </c>
      <c r="D2377" t="s">
        <v>107</v>
      </c>
      <c r="E2377" t="s">
        <v>118</v>
      </c>
      <c r="F2377" t="s">
        <v>2498</v>
      </c>
      <c r="G2377">
        <f t="shared" si="37"/>
        <v>4635.71</v>
      </c>
    </row>
    <row r="2378" spans="1:7" x14ac:dyDescent="0.25">
      <c r="A2378" t="s">
        <v>81</v>
      </c>
      <c r="B2378">
        <v>5057.22</v>
      </c>
      <c r="C2378">
        <v>13946.22</v>
      </c>
      <c r="D2378" t="s">
        <v>107</v>
      </c>
      <c r="E2378" t="s">
        <v>115</v>
      </c>
      <c r="F2378" t="s">
        <v>2499</v>
      </c>
      <c r="G2378">
        <f t="shared" si="37"/>
        <v>8889</v>
      </c>
    </row>
    <row r="2379" spans="1:7" x14ac:dyDescent="0.25">
      <c r="A2379" t="s">
        <v>14</v>
      </c>
      <c r="B2379">
        <v>7574.83</v>
      </c>
      <c r="C2379">
        <v>6057.7</v>
      </c>
      <c r="D2379" t="s">
        <v>106</v>
      </c>
      <c r="E2379" t="s">
        <v>120</v>
      </c>
      <c r="F2379" t="s">
        <v>2500</v>
      </c>
      <c r="G2379">
        <f t="shared" si="37"/>
        <v>-1517.13</v>
      </c>
    </row>
    <row r="2380" spans="1:7" x14ac:dyDescent="0.25">
      <c r="A2380" t="s">
        <v>65</v>
      </c>
      <c r="B2380">
        <v>13999.2</v>
      </c>
      <c r="C2380">
        <v>19867.7</v>
      </c>
      <c r="D2380" t="s">
        <v>108</v>
      </c>
      <c r="E2380" t="s">
        <v>119</v>
      </c>
      <c r="F2380" t="s">
        <v>2501</v>
      </c>
      <c r="G2380">
        <f t="shared" si="37"/>
        <v>5868.5</v>
      </c>
    </row>
    <row r="2381" spans="1:7" x14ac:dyDescent="0.25">
      <c r="A2381" t="s">
        <v>79</v>
      </c>
      <c r="B2381">
        <v>7587.89</v>
      </c>
      <c r="C2381">
        <v>6139.81</v>
      </c>
      <c r="D2381" t="s">
        <v>109</v>
      </c>
      <c r="E2381" t="s">
        <v>119</v>
      </c>
      <c r="F2381" t="s">
        <v>2502</v>
      </c>
      <c r="G2381">
        <f t="shared" si="37"/>
        <v>-1448.08</v>
      </c>
    </row>
    <row r="2382" spans="1:7" x14ac:dyDescent="0.25">
      <c r="A2382" t="s">
        <v>40</v>
      </c>
      <c r="B2382">
        <v>12137.51</v>
      </c>
      <c r="C2382">
        <v>9455.65</v>
      </c>
      <c r="D2382" t="s">
        <v>106</v>
      </c>
      <c r="E2382" t="s">
        <v>111</v>
      </c>
      <c r="F2382" t="s">
        <v>2503</v>
      </c>
      <c r="G2382">
        <f t="shared" si="37"/>
        <v>-2681.8600000000006</v>
      </c>
    </row>
    <row r="2383" spans="1:7" x14ac:dyDescent="0.25">
      <c r="A2383" t="s">
        <v>59</v>
      </c>
      <c r="B2383">
        <v>10576.48</v>
      </c>
      <c r="C2383">
        <v>7415.37</v>
      </c>
      <c r="D2383" t="s">
        <v>107</v>
      </c>
      <c r="E2383" t="s">
        <v>122</v>
      </c>
      <c r="F2383" t="s">
        <v>2504</v>
      </c>
      <c r="G2383">
        <f t="shared" si="37"/>
        <v>-3161.1099999999997</v>
      </c>
    </row>
    <row r="2384" spans="1:7" x14ac:dyDescent="0.25">
      <c r="A2384" t="s">
        <v>41</v>
      </c>
      <c r="B2384">
        <v>5145.5600000000004</v>
      </c>
      <c r="C2384">
        <v>19143.64</v>
      </c>
      <c r="D2384" t="s">
        <v>107</v>
      </c>
      <c r="E2384" t="s">
        <v>110</v>
      </c>
      <c r="F2384" t="s">
        <v>2505</v>
      </c>
      <c r="G2384">
        <f t="shared" si="37"/>
        <v>13998.079999999998</v>
      </c>
    </row>
    <row r="2385" spans="1:7" x14ac:dyDescent="0.25">
      <c r="A2385" t="s">
        <v>48</v>
      </c>
      <c r="B2385">
        <v>9782.33</v>
      </c>
      <c r="C2385">
        <v>14910.21</v>
      </c>
      <c r="D2385" t="s">
        <v>106</v>
      </c>
      <c r="E2385" t="s">
        <v>119</v>
      </c>
      <c r="F2385" t="s">
        <v>2506</v>
      </c>
      <c r="G2385">
        <f t="shared" si="37"/>
        <v>5127.8799999999992</v>
      </c>
    </row>
    <row r="2386" spans="1:7" x14ac:dyDescent="0.25">
      <c r="A2386" t="s">
        <v>33</v>
      </c>
      <c r="B2386">
        <v>17880.400000000001</v>
      </c>
      <c r="C2386">
        <v>8556.8799999999992</v>
      </c>
      <c r="D2386" t="s">
        <v>106</v>
      </c>
      <c r="E2386" t="s">
        <v>114</v>
      </c>
      <c r="F2386" t="s">
        <v>2507</v>
      </c>
      <c r="G2386">
        <f t="shared" si="37"/>
        <v>-9323.5200000000023</v>
      </c>
    </row>
    <row r="2387" spans="1:7" x14ac:dyDescent="0.25">
      <c r="A2387" t="s">
        <v>101</v>
      </c>
      <c r="B2387">
        <v>13847.69</v>
      </c>
      <c r="C2387">
        <v>7976.78</v>
      </c>
      <c r="D2387" t="s">
        <v>106</v>
      </c>
      <c r="E2387" t="s">
        <v>117</v>
      </c>
      <c r="F2387" t="s">
        <v>2508</v>
      </c>
      <c r="G2387">
        <f t="shared" si="37"/>
        <v>-5870.9100000000008</v>
      </c>
    </row>
    <row r="2388" spans="1:7" x14ac:dyDescent="0.25">
      <c r="A2388" t="s">
        <v>45</v>
      </c>
      <c r="B2388">
        <v>10629.52</v>
      </c>
      <c r="C2388">
        <v>5174.6099999999997</v>
      </c>
      <c r="D2388" t="s">
        <v>108</v>
      </c>
      <c r="E2388" t="s">
        <v>121</v>
      </c>
      <c r="F2388" t="s">
        <v>2509</v>
      </c>
      <c r="G2388">
        <f t="shared" si="37"/>
        <v>-5454.9100000000008</v>
      </c>
    </row>
    <row r="2389" spans="1:7" x14ac:dyDescent="0.25">
      <c r="A2389" t="s">
        <v>9</v>
      </c>
      <c r="B2389">
        <v>16211.32</v>
      </c>
      <c r="C2389">
        <v>8171.42</v>
      </c>
      <c r="D2389" t="s">
        <v>108</v>
      </c>
      <c r="E2389" t="s">
        <v>120</v>
      </c>
      <c r="F2389" t="s">
        <v>2510</v>
      </c>
      <c r="G2389">
        <f t="shared" si="37"/>
        <v>-8039.9</v>
      </c>
    </row>
    <row r="2390" spans="1:7" x14ac:dyDescent="0.25">
      <c r="A2390" t="s">
        <v>23</v>
      </c>
      <c r="B2390">
        <v>16136.16</v>
      </c>
      <c r="C2390">
        <v>7020.03</v>
      </c>
      <c r="D2390" t="s">
        <v>109</v>
      </c>
      <c r="E2390" t="s">
        <v>113</v>
      </c>
      <c r="F2390" t="s">
        <v>2511</v>
      </c>
      <c r="G2390">
        <f t="shared" si="37"/>
        <v>-9116.130000000001</v>
      </c>
    </row>
    <row r="2391" spans="1:7" x14ac:dyDescent="0.25">
      <c r="A2391" t="s">
        <v>99</v>
      </c>
      <c r="B2391">
        <v>18320.18</v>
      </c>
      <c r="C2391">
        <v>15626.85</v>
      </c>
      <c r="D2391" t="s">
        <v>109</v>
      </c>
      <c r="E2391" t="s">
        <v>114</v>
      </c>
      <c r="F2391" t="s">
        <v>2512</v>
      </c>
      <c r="G2391">
        <f t="shared" si="37"/>
        <v>-2693.33</v>
      </c>
    </row>
    <row r="2392" spans="1:7" x14ac:dyDescent="0.25">
      <c r="A2392" t="s">
        <v>57</v>
      </c>
      <c r="B2392">
        <v>13188.52</v>
      </c>
      <c r="C2392">
        <v>8522.06</v>
      </c>
      <c r="D2392" t="s">
        <v>107</v>
      </c>
      <c r="E2392" t="s">
        <v>115</v>
      </c>
      <c r="F2392" t="s">
        <v>2513</v>
      </c>
      <c r="G2392">
        <f t="shared" si="37"/>
        <v>-4666.4600000000009</v>
      </c>
    </row>
    <row r="2393" spans="1:7" x14ac:dyDescent="0.25">
      <c r="A2393" t="s">
        <v>41</v>
      </c>
      <c r="B2393">
        <v>13417.46</v>
      </c>
      <c r="C2393">
        <v>7934.83</v>
      </c>
      <c r="D2393" t="s">
        <v>107</v>
      </c>
      <c r="E2393" t="s">
        <v>118</v>
      </c>
      <c r="F2393" t="s">
        <v>2514</v>
      </c>
      <c r="G2393">
        <f t="shared" si="37"/>
        <v>-5482.6299999999992</v>
      </c>
    </row>
    <row r="2394" spans="1:7" x14ac:dyDescent="0.25">
      <c r="A2394" t="s">
        <v>53</v>
      </c>
      <c r="B2394">
        <v>15200.44</v>
      </c>
      <c r="C2394">
        <v>10658.16</v>
      </c>
      <c r="D2394" t="s">
        <v>106</v>
      </c>
      <c r="E2394" t="s">
        <v>119</v>
      </c>
      <c r="F2394" t="s">
        <v>2515</v>
      </c>
      <c r="G2394">
        <f t="shared" si="37"/>
        <v>-4542.2800000000007</v>
      </c>
    </row>
    <row r="2395" spans="1:7" x14ac:dyDescent="0.25">
      <c r="A2395" t="s">
        <v>55</v>
      </c>
      <c r="B2395">
        <v>5758.86</v>
      </c>
      <c r="C2395">
        <v>17102.71</v>
      </c>
      <c r="D2395" t="s">
        <v>108</v>
      </c>
      <c r="E2395" t="s">
        <v>112</v>
      </c>
      <c r="F2395" t="s">
        <v>2516</v>
      </c>
      <c r="G2395">
        <f t="shared" si="37"/>
        <v>11343.849999999999</v>
      </c>
    </row>
    <row r="2396" spans="1:7" x14ac:dyDescent="0.25">
      <c r="A2396" t="s">
        <v>74</v>
      </c>
      <c r="B2396">
        <v>8845.9699999999993</v>
      </c>
      <c r="C2396">
        <v>7357.57</v>
      </c>
      <c r="D2396" t="s">
        <v>107</v>
      </c>
      <c r="E2396" t="s">
        <v>122</v>
      </c>
      <c r="F2396" t="s">
        <v>2517</v>
      </c>
      <c r="G2396">
        <f t="shared" si="37"/>
        <v>-1488.3999999999996</v>
      </c>
    </row>
    <row r="2397" spans="1:7" x14ac:dyDescent="0.25">
      <c r="A2397" t="s">
        <v>56</v>
      </c>
      <c r="B2397">
        <v>17303.810000000001</v>
      </c>
      <c r="C2397">
        <v>17988.73</v>
      </c>
      <c r="D2397" t="s">
        <v>109</v>
      </c>
      <c r="E2397" t="s">
        <v>117</v>
      </c>
      <c r="F2397" t="s">
        <v>2518</v>
      </c>
      <c r="G2397">
        <f t="shared" si="37"/>
        <v>684.91999999999825</v>
      </c>
    </row>
    <row r="2398" spans="1:7" x14ac:dyDescent="0.25">
      <c r="A2398" t="s">
        <v>49</v>
      </c>
      <c r="B2398">
        <v>19481.82</v>
      </c>
      <c r="C2398">
        <v>4520.05</v>
      </c>
      <c r="D2398" t="s">
        <v>109</v>
      </c>
      <c r="E2398" t="s">
        <v>112</v>
      </c>
      <c r="F2398" t="s">
        <v>2519</v>
      </c>
      <c r="G2398">
        <f t="shared" si="37"/>
        <v>-14961.77</v>
      </c>
    </row>
    <row r="2399" spans="1:7" x14ac:dyDescent="0.25">
      <c r="A2399" t="s">
        <v>39</v>
      </c>
      <c r="B2399">
        <v>9787.6299999999992</v>
      </c>
      <c r="C2399">
        <v>11386.61</v>
      </c>
      <c r="D2399" t="s">
        <v>109</v>
      </c>
      <c r="E2399" t="s">
        <v>111</v>
      </c>
      <c r="F2399" t="s">
        <v>2520</v>
      </c>
      <c r="G2399">
        <f t="shared" si="37"/>
        <v>1598.9800000000014</v>
      </c>
    </row>
    <row r="2400" spans="1:7" x14ac:dyDescent="0.25">
      <c r="A2400" t="s">
        <v>51</v>
      </c>
      <c r="B2400">
        <v>16421.23</v>
      </c>
      <c r="C2400">
        <v>12237.45</v>
      </c>
      <c r="D2400" t="s">
        <v>107</v>
      </c>
      <c r="E2400" t="s">
        <v>111</v>
      </c>
      <c r="F2400" t="s">
        <v>2521</v>
      </c>
      <c r="G2400">
        <f t="shared" si="37"/>
        <v>-4183.7799999999988</v>
      </c>
    </row>
    <row r="2401" spans="1:7" x14ac:dyDescent="0.25">
      <c r="A2401" t="s">
        <v>58</v>
      </c>
      <c r="B2401">
        <v>9575.09</v>
      </c>
      <c r="C2401">
        <v>16848.93</v>
      </c>
      <c r="D2401" t="s">
        <v>106</v>
      </c>
      <c r="E2401" t="s">
        <v>112</v>
      </c>
      <c r="F2401" t="s">
        <v>2522</v>
      </c>
      <c r="G2401">
        <f t="shared" si="37"/>
        <v>7273.84</v>
      </c>
    </row>
    <row r="2402" spans="1:7" x14ac:dyDescent="0.25">
      <c r="A2402" t="s">
        <v>27</v>
      </c>
      <c r="B2402">
        <v>18536.669999999998</v>
      </c>
      <c r="C2402">
        <v>14474.16</v>
      </c>
      <c r="D2402" t="s">
        <v>108</v>
      </c>
      <c r="E2402" t="s">
        <v>122</v>
      </c>
      <c r="F2402" t="s">
        <v>2523</v>
      </c>
      <c r="G2402">
        <f t="shared" si="37"/>
        <v>-4062.5099999999984</v>
      </c>
    </row>
    <row r="2403" spans="1:7" x14ac:dyDescent="0.25">
      <c r="A2403" t="s">
        <v>27</v>
      </c>
      <c r="B2403">
        <v>11182.5</v>
      </c>
      <c r="C2403">
        <v>12113.15</v>
      </c>
      <c r="D2403" t="s">
        <v>106</v>
      </c>
      <c r="E2403" t="s">
        <v>115</v>
      </c>
      <c r="F2403" t="s">
        <v>2524</v>
      </c>
      <c r="G2403">
        <f t="shared" si="37"/>
        <v>930.64999999999964</v>
      </c>
    </row>
    <row r="2404" spans="1:7" x14ac:dyDescent="0.25">
      <c r="A2404" t="s">
        <v>85</v>
      </c>
      <c r="B2404">
        <v>8576.67</v>
      </c>
      <c r="C2404">
        <v>10591.68</v>
      </c>
      <c r="D2404" t="s">
        <v>107</v>
      </c>
      <c r="E2404" t="s">
        <v>112</v>
      </c>
      <c r="F2404" t="s">
        <v>2525</v>
      </c>
      <c r="G2404">
        <f t="shared" si="37"/>
        <v>2015.0100000000002</v>
      </c>
    </row>
    <row r="2405" spans="1:7" x14ac:dyDescent="0.25">
      <c r="A2405" t="s">
        <v>53</v>
      </c>
      <c r="B2405">
        <v>16354.77</v>
      </c>
      <c r="C2405">
        <v>13227.86</v>
      </c>
      <c r="D2405" t="s">
        <v>106</v>
      </c>
      <c r="E2405" t="s">
        <v>111</v>
      </c>
      <c r="F2405" t="s">
        <v>2526</v>
      </c>
      <c r="G2405">
        <f t="shared" si="37"/>
        <v>-3126.91</v>
      </c>
    </row>
    <row r="2406" spans="1:7" x14ac:dyDescent="0.25">
      <c r="A2406" t="s">
        <v>66</v>
      </c>
      <c r="B2406">
        <v>19374.21</v>
      </c>
      <c r="C2406">
        <v>17062.47</v>
      </c>
      <c r="D2406" t="s">
        <v>106</v>
      </c>
      <c r="E2406" t="s">
        <v>115</v>
      </c>
      <c r="F2406" t="s">
        <v>2527</v>
      </c>
      <c r="G2406">
        <f t="shared" si="37"/>
        <v>-2311.739999999998</v>
      </c>
    </row>
    <row r="2407" spans="1:7" x14ac:dyDescent="0.25">
      <c r="A2407" t="s">
        <v>49</v>
      </c>
      <c r="B2407">
        <v>10501.84</v>
      </c>
      <c r="C2407">
        <v>16398.82</v>
      </c>
      <c r="D2407" t="s">
        <v>106</v>
      </c>
      <c r="E2407" t="s">
        <v>119</v>
      </c>
      <c r="F2407" t="s">
        <v>2528</v>
      </c>
      <c r="G2407">
        <f t="shared" si="37"/>
        <v>5896.98</v>
      </c>
    </row>
    <row r="2408" spans="1:7" x14ac:dyDescent="0.25">
      <c r="A2408" t="s">
        <v>72</v>
      </c>
      <c r="B2408">
        <v>18336.810000000001</v>
      </c>
      <c r="C2408">
        <v>6471.72</v>
      </c>
      <c r="D2408" t="s">
        <v>106</v>
      </c>
      <c r="E2408" t="s">
        <v>122</v>
      </c>
      <c r="F2408" t="s">
        <v>2529</v>
      </c>
      <c r="G2408">
        <f t="shared" si="37"/>
        <v>-11865.09</v>
      </c>
    </row>
    <row r="2409" spans="1:7" x14ac:dyDescent="0.25">
      <c r="A2409" t="s">
        <v>56</v>
      </c>
      <c r="B2409">
        <v>6818.68</v>
      </c>
      <c r="C2409">
        <v>11907.75</v>
      </c>
      <c r="D2409" t="s">
        <v>109</v>
      </c>
      <c r="E2409" t="s">
        <v>116</v>
      </c>
      <c r="F2409" t="s">
        <v>2530</v>
      </c>
      <c r="G2409">
        <f t="shared" si="37"/>
        <v>5089.07</v>
      </c>
    </row>
    <row r="2410" spans="1:7" x14ac:dyDescent="0.25">
      <c r="A2410" t="s">
        <v>71</v>
      </c>
      <c r="B2410">
        <v>19824.87</v>
      </c>
      <c r="C2410">
        <v>19680.88</v>
      </c>
      <c r="D2410" t="s">
        <v>108</v>
      </c>
      <c r="E2410" t="s">
        <v>110</v>
      </c>
      <c r="F2410" t="s">
        <v>2531</v>
      </c>
      <c r="G2410">
        <f t="shared" si="37"/>
        <v>-143.98999999999796</v>
      </c>
    </row>
    <row r="2411" spans="1:7" x14ac:dyDescent="0.25">
      <c r="A2411" t="s">
        <v>23</v>
      </c>
      <c r="B2411">
        <v>5222.38</v>
      </c>
      <c r="C2411">
        <v>15528.76</v>
      </c>
      <c r="D2411" t="s">
        <v>107</v>
      </c>
      <c r="E2411" t="s">
        <v>115</v>
      </c>
      <c r="F2411" t="s">
        <v>2532</v>
      </c>
      <c r="G2411">
        <f t="shared" si="37"/>
        <v>10306.380000000001</v>
      </c>
    </row>
    <row r="2412" spans="1:7" x14ac:dyDescent="0.25">
      <c r="A2412" t="s">
        <v>71</v>
      </c>
      <c r="B2412">
        <v>19108.77</v>
      </c>
      <c r="C2412">
        <v>18670.23</v>
      </c>
      <c r="D2412" t="s">
        <v>107</v>
      </c>
      <c r="E2412" t="s">
        <v>122</v>
      </c>
      <c r="F2412" t="s">
        <v>2533</v>
      </c>
      <c r="G2412">
        <f t="shared" si="37"/>
        <v>-438.54000000000087</v>
      </c>
    </row>
    <row r="2413" spans="1:7" x14ac:dyDescent="0.25">
      <c r="A2413" t="s">
        <v>86</v>
      </c>
      <c r="B2413">
        <v>11533.7</v>
      </c>
      <c r="C2413">
        <v>15700.44</v>
      </c>
      <c r="D2413" t="s">
        <v>107</v>
      </c>
      <c r="E2413" t="s">
        <v>114</v>
      </c>
      <c r="F2413" t="s">
        <v>2534</v>
      </c>
      <c r="G2413">
        <f t="shared" si="37"/>
        <v>4166.74</v>
      </c>
    </row>
    <row r="2414" spans="1:7" x14ac:dyDescent="0.25">
      <c r="A2414" t="s">
        <v>46</v>
      </c>
      <c r="B2414">
        <v>14282.72</v>
      </c>
      <c r="C2414">
        <v>19024.59</v>
      </c>
      <c r="D2414" t="s">
        <v>108</v>
      </c>
      <c r="E2414" t="s">
        <v>121</v>
      </c>
      <c r="F2414" t="s">
        <v>2535</v>
      </c>
      <c r="G2414">
        <f t="shared" si="37"/>
        <v>4741.8700000000008</v>
      </c>
    </row>
    <row r="2415" spans="1:7" x14ac:dyDescent="0.25">
      <c r="A2415" t="s">
        <v>100</v>
      </c>
      <c r="B2415">
        <v>17729.419999999998</v>
      </c>
      <c r="C2415">
        <v>7957.88</v>
      </c>
      <c r="D2415" t="s">
        <v>109</v>
      </c>
      <c r="E2415" t="s">
        <v>112</v>
      </c>
      <c r="F2415" t="s">
        <v>2536</v>
      </c>
      <c r="G2415">
        <f t="shared" si="37"/>
        <v>-9771.5399999999972</v>
      </c>
    </row>
    <row r="2416" spans="1:7" x14ac:dyDescent="0.25">
      <c r="A2416" t="s">
        <v>21</v>
      </c>
      <c r="B2416">
        <v>5643.86</v>
      </c>
      <c r="C2416">
        <v>16814.060000000001</v>
      </c>
      <c r="D2416" t="s">
        <v>109</v>
      </c>
      <c r="E2416" t="s">
        <v>110</v>
      </c>
      <c r="F2416" t="s">
        <v>2537</v>
      </c>
      <c r="G2416">
        <f t="shared" si="37"/>
        <v>11170.2</v>
      </c>
    </row>
    <row r="2417" spans="1:7" x14ac:dyDescent="0.25">
      <c r="A2417" t="s">
        <v>95</v>
      </c>
      <c r="B2417">
        <v>6944.02</v>
      </c>
      <c r="C2417">
        <v>12376.58</v>
      </c>
      <c r="D2417" t="s">
        <v>108</v>
      </c>
      <c r="E2417" t="s">
        <v>116</v>
      </c>
      <c r="F2417" t="s">
        <v>2538</v>
      </c>
      <c r="G2417">
        <f t="shared" si="37"/>
        <v>5432.5599999999995</v>
      </c>
    </row>
    <row r="2418" spans="1:7" x14ac:dyDescent="0.25">
      <c r="A2418" t="s">
        <v>41</v>
      </c>
      <c r="B2418">
        <v>14235.63</v>
      </c>
      <c r="C2418">
        <v>13132.52</v>
      </c>
      <c r="D2418" t="s">
        <v>109</v>
      </c>
      <c r="E2418" t="s">
        <v>111</v>
      </c>
      <c r="F2418" t="s">
        <v>2539</v>
      </c>
      <c r="G2418">
        <f t="shared" si="37"/>
        <v>-1103.1099999999988</v>
      </c>
    </row>
    <row r="2419" spans="1:7" x14ac:dyDescent="0.25">
      <c r="A2419" t="s">
        <v>90</v>
      </c>
      <c r="B2419">
        <v>18314.419999999998</v>
      </c>
      <c r="C2419">
        <v>10498.24</v>
      </c>
      <c r="D2419" t="s">
        <v>109</v>
      </c>
      <c r="E2419" t="s">
        <v>112</v>
      </c>
      <c r="F2419" t="s">
        <v>2540</v>
      </c>
      <c r="G2419">
        <f t="shared" si="37"/>
        <v>-7816.1799999999985</v>
      </c>
    </row>
    <row r="2420" spans="1:7" x14ac:dyDescent="0.25">
      <c r="A2420" t="s">
        <v>10</v>
      </c>
      <c r="B2420">
        <v>12442.53</v>
      </c>
      <c r="C2420">
        <v>16320.11</v>
      </c>
      <c r="D2420" t="s">
        <v>108</v>
      </c>
      <c r="E2420" t="s">
        <v>119</v>
      </c>
      <c r="F2420" t="s">
        <v>2541</v>
      </c>
      <c r="G2420">
        <f t="shared" si="37"/>
        <v>3877.58</v>
      </c>
    </row>
    <row r="2421" spans="1:7" x14ac:dyDescent="0.25">
      <c r="A2421" t="s">
        <v>26</v>
      </c>
      <c r="B2421">
        <v>5948.41</v>
      </c>
      <c r="C2421">
        <v>16662.47</v>
      </c>
      <c r="D2421" t="s">
        <v>109</v>
      </c>
      <c r="E2421" t="s">
        <v>119</v>
      </c>
      <c r="F2421" t="s">
        <v>2542</v>
      </c>
      <c r="G2421">
        <f t="shared" si="37"/>
        <v>10714.060000000001</v>
      </c>
    </row>
    <row r="2422" spans="1:7" x14ac:dyDescent="0.25">
      <c r="A2422" t="s">
        <v>43</v>
      </c>
      <c r="B2422">
        <v>16086.53</v>
      </c>
      <c r="C2422">
        <v>16455.89</v>
      </c>
      <c r="D2422" t="s">
        <v>109</v>
      </c>
      <c r="E2422" t="s">
        <v>121</v>
      </c>
      <c r="F2422" t="s">
        <v>2543</v>
      </c>
      <c r="G2422">
        <f t="shared" si="37"/>
        <v>369.35999999999876</v>
      </c>
    </row>
    <row r="2423" spans="1:7" x14ac:dyDescent="0.25">
      <c r="A2423" t="s">
        <v>59</v>
      </c>
      <c r="B2423">
        <v>14461.54</v>
      </c>
      <c r="C2423">
        <v>17174.740000000002</v>
      </c>
      <c r="D2423" t="s">
        <v>107</v>
      </c>
      <c r="E2423" t="s">
        <v>120</v>
      </c>
      <c r="F2423" t="s">
        <v>2544</v>
      </c>
      <c r="G2423">
        <f t="shared" si="37"/>
        <v>2713.2000000000007</v>
      </c>
    </row>
    <row r="2424" spans="1:7" x14ac:dyDescent="0.25">
      <c r="A2424" t="s">
        <v>67</v>
      </c>
      <c r="B2424">
        <v>5831.11</v>
      </c>
      <c r="C2424">
        <v>10259.01</v>
      </c>
      <c r="D2424" t="s">
        <v>108</v>
      </c>
      <c r="E2424" t="s">
        <v>111</v>
      </c>
      <c r="F2424" t="s">
        <v>2545</v>
      </c>
      <c r="G2424">
        <f t="shared" si="37"/>
        <v>4427.9000000000005</v>
      </c>
    </row>
    <row r="2425" spans="1:7" x14ac:dyDescent="0.25">
      <c r="A2425" t="s">
        <v>103</v>
      </c>
      <c r="B2425">
        <v>13747.23</v>
      </c>
      <c r="C2425">
        <v>15106.15</v>
      </c>
      <c r="D2425" t="s">
        <v>106</v>
      </c>
      <c r="E2425" t="s">
        <v>112</v>
      </c>
      <c r="F2425" t="s">
        <v>2546</v>
      </c>
      <c r="G2425">
        <f t="shared" si="37"/>
        <v>1358.92</v>
      </c>
    </row>
    <row r="2426" spans="1:7" x14ac:dyDescent="0.25">
      <c r="A2426" t="s">
        <v>87</v>
      </c>
      <c r="B2426">
        <v>13816.94</v>
      </c>
      <c r="C2426">
        <v>7896.55</v>
      </c>
      <c r="D2426" t="s">
        <v>109</v>
      </c>
      <c r="E2426" t="s">
        <v>112</v>
      </c>
      <c r="F2426" t="s">
        <v>2547</v>
      </c>
      <c r="G2426">
        <f t="shared" si="37"/>
        <v>-5920.39</v>
      </c>
    </row>
    <row r="2427" spans="1:7" x14ac:dyDescent="0.25">
      <c r="A2427" t="s">
        <v>9</v>
      </c>
      <c r="B2427">
        <v>13627.18</v>
      </c>
      <c r="C2427">
        <v>18075.150000000001</v>
      </c>
      <c r="D2427" t="s">
        <v>107</v>
      </c>
      <c r="E2427" t="s">
        <v>122</v>
      </c>
      <c r="F2427" t="s">
        <v>2548</v>
      </c>
      <c r="G2427">
        <f t="shared" si="37"/>
        <v>4447.9700000000012</v>
      </c>
    </row>
    <row r="2428" spans="1:7" x14ac:dyDescent="0.25">
      <c r="A2428" t="s">
        <v>40</v>
      </c>
      <c r="B2428">
        <v>6532.19</v>
      </c>
      <c r="C2428">
        <v>16973.830000000002</v>
      </c>
      <c r="D2428" t="s">
        <v>109</v>
      </c>
      <c r="E2428" t="s">
        <v>118</v>
      </c>
      <c r="F2428" t="s">
        <v>2549</v>
      </c>
      <c r="G2428">
        <f t="shared" si="37"/>
        <v>10441.640000000003</v>
      </c>
    </row>
    <row r="2429" spans="1:7" x14ac:dyDescent="0.25">
      <c r="A2429" t="s">
        <v>68</v>
      </c>
      <c r="B2429">
        <v>18745.419999999998</v>
      </c>
      <c r="C2429">
        <v>17212.29</v>
      </c>
      <c r="D2429" t="s">
        <v>106</v>
      </c>
      <c r="E2429" t="s">
        <v>121</v>
      </c>
      <c r="F2429" t="s">
        <v>2550</v>
      </c>
      <c r="G2429">
        <f t="shared" si="37"/>
        <v>-1533.1299999999974</v>
      </c>
    </row>
    <row r="2430" spans="1:7" x14ac:dyDescent="0.25">
      <c r="A2430" t="s">
        <v>100</v>
      </c>
      <c r="B2430">
        <v>16530.400000000001</v>
      </c>
      <c r="C2430">
        <v>20057.38</v>
      </c>
      <c r="D2430" t="s">
        <v>106</v>
      </c>
      <c r="E2430" t="s">
        <v>116</v>
      </c>
      <c r="F2430" t="s">
        <v>2551</v>
      </c>
      <c r="G2430">
        <f t="shared" si="37"/>
        <v>3526.9799999999996</v>
      </c>
    </row>
    <row r="2431" spans="1:7" x14ac:dyDescent="0.25">
      <c r="A2431" t="s">
        <v>16</v>
      </c>
      <c r="B2431">
        <v>19405.12</v>
      </c>
      <c r="C2431">
        <v>15602.84</v>
      </c>
      <c r="D2431" t="s">
        <v>109</v>
      </c>
      <c r="E2431" t="s">
        <v>111</v>
      </c>
      <c r="F2431" t="s">
        <v>2552</v>
      </c>
      <c r="G2431">
        <f t="shared" si="37"/>
        <v>-3802.2799999999988</v>
      </c>
    </row>
    <row r="2432" spans="1:7" x14ac:dyDescent="0.25">
      <c r="A2432" t="s">
        <v>48</v>
      </c>
      <c r="B2432">
        <v>7344.3</v>
      </c>
      <c r="C2432">
        <v>9938.44</v>
      </c>
      <c r="D2432" t="s">
        <v>106</v>
      </c>
      <c r="E2432" t="s">
        <v>117</v>
      </c>
      <c r="F2432" t="s">
        <v>2553</v>
      </c>
      <c r="G2432">
        <f t="shared" si="37"/>
        <v>2594.1400000000003</v>
      </c>
    </row>
    <row r="2433" spans="1:7" x14ac:dyDescent="0.25">
      <c r="A2433" t="s">
        <v>33</v>
      </c>
      <c r="B2433">
        <v>9484.25</v>
      </c>
      <c r="C2433">
        <v>18312.740000000002</v>
      </c>
      <c r="D2433" t="s">
        <v>109</v>
      </c>
      <c r="E2433" t="s">
        <v>121</v>
      </c>
      <c r="F2433" t="s">
        <v>2554</v>
      </c>
      <c r="G2433">
        <f t="shared" si="37"/>
        <v>8828.4900000000016</v>
      </c>
    </row>
    <row r="2434" spans="1:7" x14ac:dyDescent="0.25">
      <c r="A2434" t="s">
        <v>66</v>
      </c>
      <c r="B2434">
        <v>6301.34</v>
      </c>
      <c r="C2434">
        <v>16819.63</v>
      </c>
      <c r="D2434" t="s">
        <v>108</v>
      </c>
      <c r="E2434" t="s">
        <v>116</v>
      </c>
      <c r="F2434" t="s">
        <v>2555</v>
      </c>
      <c r="G2434">
        <f t="shared" ref="G2434:G2497" si="38">C2434-B2434</f>
        <v>10518.29</v>
      </c>
    </row>
    <row r="2435" spans="1:7" x14ac:dyDescent="0.25">
      <c r="A2435" t="s">
        <v>85</v>
      </c>
      <c r="B2435">
        <v>8656.08</v>
      </c>
      <c r="C2435">
        <v>16886.939999999999</v>
      </c>
      <c r="D2435" t="s">
        <v>106</v>
      </c>
      <c r="E2435" t="s">
        <v>116</v>
      </c>
      <c r="F2435" t="s">
        <v>2556</v>
      </c>
      <c r="G2435">
        <f t="shared" si="38"/>
        <v>8230.8599999999988</v>
      </c>
    </row>
    <row r="2436" spans="1:7" x14ac:dyDescent="0.25">
      <c r="A2436" t="s">
        <v>15</v>
      </c>
      <c r="B2436">
        <v>18944.8</v>
      </c>
      <c r="C2436">
        <v>13912.01</v>
      </c>
      <c r="D2436" t="s">
        <v>106</v>
      </c>
      <c r="E2436" t="s">
        <v>119</v>
      </c>
      <c r="F2436" t="s">
        <v>2557</v>
      </c>
      <c r="G2436">
        <f t="shared" si="38"/>
        <v>-5032.7899999999991</v>
      </c>
    </row>
    <row r="2437" spans="1:7" x14ac:dyDescent="0.25">
      <c r="A2437" t="s">
        <v>85</v>
      </c>
      <c r="B2437">
        <v>12108.87</v>
      </c>
      <c r="C2437">
        <v>8833.85</v>
      </c>
      <c r="D2437" t="s">
        <v>108</v>
      </c>
      <c r="E2437" t="s">
        <v>122</v>
      </c>
      <c r="F2437" t="s">
        <v>2558</v>
      </c>
      <c r="G2437">
        <f t="shared" si="38"/>
        <v>-3275.0200000000004</v>
      </c>
    </row>
    <row r="2438" spans="1:7" x14ac:dyDescent="0.25">
      <c r="A2438" t="s">
        <v>28</v>
      </c>
      <c r="B2438">
        <v>8462.1200000000008</v>
      </c>
      <c r="C2438">
        <v>15383.38</v>
      </c>
      <c r="D2438" t="s">
        <v>107</v>
      </c>
      <c r="E2438" t="s">
        <v>118</v>
      </c>
      <c r="F2438" t="s">
        <v>2559</v>
      </c>
      <c r="G2438">
        <f t="shared" si="38"/>
        <v>6921.2599999999984</v>
      </c>
    </row>
    <row r="2439" spans="1:7" x14ac:dyDescent="0.25">
      <c r="A2439" t="s">
        <v>36</v>
      </c>
      <c r="B2439">
        <v>14090.63</v>
      </c>
      <c r="C2439">
        <v>11187.41</v>
      </c>
      <c r="D2439" t="s">
        <v>107</v>
      </c>
      <c r="E2439" t="s">
        <v>119</v>
      </c>
      <c r="F2439" t="s">
        <v>2560</v>
      </c>
      <c r="G2439">
        <f t="shared" si="38"/>
        <v>-2903.2199999999993</v>
      </c>
    </row>
    <row r="2440" spans="1:7" x14ac:dyDescent="0.25">
      <c r="A2440" t="s">
        <v>95</v>
      </c>
      <c r="B2440">
        <v>19747.63</v>
      </c>
      <c r="C2440">
        <v>8503.42</v>
      </c>
      <c r="D2440" t="s">
        <v>107</v>
      </c>
      <c r="E2440" t="s">
        <v>119</v>
      </c>
      <c r="F2440" t="s">
        <v>2561</v>
      </c>
      <c r="G2440">
        <f t="shared" si="38"/>
        <v>-11244.210000000001</v>
      </c>
    </row>
    <row r="2441" spans="1:7" x14ac:dyDescent="0.25">
      <c r="A2441" t="s">
        <v>92</v>
      </c>
      <c r="B2441">
        <v>13017.29</v>
      </c>
      <c r="C2441">
        <v>15005.66</v>
      </c>
      <c r="D2441" t="s">
        <v>109</v>
      </c>
      <c r="E2441" t="s">
        <v>112</v>
      </c>
      <c r="F2441" t="s">
        <v>2562</v>
      </c>
      <c r="G2441">
        <f t="shared" si="38"/>
        <v>1988.369999999999</v>
      </c>
    </row>
    <row r="2442" spans="1:7" x14ac:dyDescent="0.25">
      <c r="A2442" t="s">
        <v>35</v>
      </c>
      <c r="B2442">
        <v>7723.57</v>
      </c>
      <c r="C2442">
        <v>12557.6</v>
      </c>
      <c r="D2442" t="s">
        <v>107</v>
      </c>
      <c r="E2442" t="s">
        <v>119</v>
      </c>
      <c r="F2442" t="s">
        <v>2563</v>
      </c>
      <c r="G2442">
        <f t="shared" si="38"/>
        <v>4834.0300000000007</v>
      </c>
    </row>
    <row r="2443" spans="1:7" x14ac:dyDescent="0.25">
      <c r="A2443" t="s">
        <v>56</v>
      </c>
      <c r="B2443">
        <v>19102.18</v>
      </c>
      <c r="C2443">
        <v>20309.21</v>
      </c>
      <c r="D2443" t="s">
        <v>109</v>
      </c>
      <c r="E2443" t="s">
        <v>115</v>
      </c>
      <c r="F2443" t="s">
        <v>2564</v>
      </c>
      <c r="G2443">
        <f t="shared" si="38"/>
        <v>1207.0299999999988</v>
      </c>
    </row>
    <row r="2444" spans="1:7" x14ac:dyDescent="0.25">
      <c r="A2444" t="s">
        <v>42</v>
      </c>
      <c r="B2444">
        <v>15008.6</v>
      </c>
      <c r="C2444">
        <v>12051.26</v>
      </c>
      <c r="D2444" t="s">
        <v>109</v>
      </c>
      <c r="E2444" t="s">
        <v>121</v>
      </c>
      <c r="F2444" t="s">
        <v>2565</v>
      </c>
      <c r="G2444">
        <f t="shared" si="38"/>
        <v>-2957.34</v>
      </c>
    </row>
    <row r="2445" spans="1:7" x14ac:dyDescent="0.25">
      <c r="A2445" t="s">
        <v>56</v>
      </c>
      <c r="B2445">
        <v>14801.84</v>
      </c>
      <c r="C2445">
        <v>19581.53</v>
      </c>
      <c r="D2445" t="s">
        <v>106</v>
      </c>
      <c r="E2445" t="s">
        <v>113</v>
      </c>
      <c r="F2445" t="s">
        <v>2566</v>
      </c>
      <c r="G2445">
        <f t="shared" si="38"/>
        <v>4779.6899999999987</v>
      </c>
    </row>
    <row r="2446" spans="1:7" x14ac:dyDescent="0.25">
      <c r="A2446" t="s">
        <v>80</v>
      </c>
      <c r="B2446">
        <v>15698.39</v>
      </c>
      <c r="C2446">
        <v>7884.82</v>
      </c>
      <c r="D2446" t="s">
        <v>109</v>
      </c>
      <c r="E2446" t="s">
        <v>117</v>
      </c>
      <c r="F2446" t="s">
        <v>2567</v>
      </c>
      <c r="G2446">
        <f t="shared" si="38"/>
        <v>-7813.57</v>
      </c>
    </row>
    <row r="2447" spans="1:7" x14ac:dyDescent="0.25">
      <c r="A2447" t="s">
        <v>83</v>
      </c>
      <c r="B2447">
        <v>6419.94</v>
      </c>
      <c r="C2447">
        <v>6782.38</v>
      </c>
      <c r="D2447" t="s">
        <v>106</v>
      </c>
      <c r="E2447" t="s">
        <v>111</v>
      </c>
      <c r="F2447" t="s">
        <v>2568</v>
      </c>
      <c r="G2447">
        <f t="shared" si="38"/>
        <v>362.44000000000051</v>
      </c>
    </row>
    <row r="2448" spans="1:7" x14ac:dyDescent="0.25">
      <c r="A2448" t="s">
        <v>22</v>
      </c>
      <c r="B2448">
        <v>8886.19</v>
      </c>
      <c r="C2448">
        <v>5015.12</v>
      </c>
      <c r="D2448" t="s">
        <v>107</v>
      </c>
      <c r="E2448" t="s">
        <v>114</v>
      </c>
      <c r="F2448" t="s">
        <v>2569</v>
      </c>
      <c r="G2448">
        <f t="shared" si="38"/>
        <v>-3871.0700000000006</v>
      </c>
    </row>
    <row r="2449" spans="1:7" x14ac:dyDescent="0.25">
      <c r="A2449" t="s">
        <v>57</v>
      </c>
      <c r="B2449">
        <v>14218.04</v>
      </c>
      <c r="C2449">
        <v>11828.96</v>
      </c>
      <c r="D2449" t="s">
        <v>106</v>
      </c>
      <c r="E2449" t="s">
        <v>112</v>
      </c>
      <c r="F2449" t="s">
        <v>2570</v>
      </c>
      <c r="G2449">
        <f t="shared" si="38"/>
        <v>-2389.0800000000017</v>
      </c>
    </row>
    <row r="2450" spans="1:7" x14ac:dyDescent="0.25">
      <c r="A2450" t="s">
        <v>94</v>
      </c>
      <c r="B2450">
        <v>6694.21</v>
      </c>
      <c r="C2450">
        <v>18303.82</v>
      </c>
      <c r="D2450" t="s">
        <v>109</v>
      </c>
      <c r="E2450" t="s">
        <v>119</v>
      </c>
      <c r="F2450" t="s">
        <v>2571</v>
      </c>
      <c r="G2450">
        <f t="shared" si="38"/>
        <v>11609.61</v>
      </c>
    </row>
    <row r="2451" spans="1:7" x14ac:dyDescent="0.25">
      <c r="A2451" t="s">
        <v>89</v>
      </c>
      <c r="B2451">
        <v>5690.87</v>
      </c>
      <c r="C2451">
        <v>18623.669999999998</v>
      </c>
      <c r="D2451" t="s">
        <v>109</v>
      </c>
      <c r="E2451" t="s">
        <v>120</v>
      </c>
      <c r="F2451" t="s">
        <v>2572</v>
      </c>
      <c r="G2451">
        <f t="shared" si="38"/>
        <v>12932.8</v>
      </c>
    </row>
    <row r="2452" spans="1:7" x14ac:dyDescent="0.25">
      <c r="A2452" t="s">
        <v>49</v>
      </c>
      <c r="B2452">
        <v>9377.61</v>
      </c>
      <c r="C2452">
        <v>13022.12</v>
      </c>
      <c r="D2452" t="s">
        <v>107</v>
      </c>
      <c r="E2452" t="s">
        <v>115</v>
      </c>
      <c r="F2452" t="s">
        <v>2573</v>
      </c>
      <c r="G2452">
        <f t="shared" si="38"/>
        <v>3644.51</v>
      </c>
    </row>
    <row r="2453" spans="1:7" x14ac:dyDescent="0.25">
      <c r="A2453" t="s">
        <v>11</v>
      </c>
      <c r="B2453">
        <v>18171.740000000002</v>
      </c>
      <c r="C2453">
        <v>17406.75</v>
      </c>
      <c r="D2453" t="s">
        <v>109</v>
      </c>
      <c r="E2453" t="s">
        <v>111</v>
      </c>
      <c r="F2453" t="s">
        <v>2574</v>
      </c>
      <c r="G2453">
        <f t="shared" si="38"/>
        <v>-764.9900000000016</v>
      </c>
    </row>
    <row r="2454" spans="1:7" x14ac:dyDescent="0.25">
      <c r="A2454" t="s">
        <v>50</v>
      </c>
      <c r="B2454">
        <v>10549.26</v>
      </c>
      <c r="C2454">
        <v>7363.43</v>
      </c>
      <c r="D2454" t="s">
        <v>109</v>
      </c>
      <c r="E2454" t="s">
        <v>113</v>
      </c>
      <c r="F2454" t="s">
        <v>2575</v>
      </c>
      <c r="G2454">
        <f t="shared" si="38"/>
        <v>-3185.83</v>
      </c>
    </row>
    <row r="2455" spans="1:7" x14ac:dyDescent="0.25">
      <c r="A2455" t="s">
        <v>56</v>
      </c>
      <c r="B2455">
        <v>18012.22</v>
      </c>
      <c r="C2455">
        <v>8055.99</v>
      </c>
      <c r="D2455" t="s">
        <v>106</v>
      </c>
      <c r="E2455" t="s">
        <v>115</v>
      </c>
      <c r="F2455" t="s">
        <v>2576</v>
      </c>
      <c r="G2455">
        <f t="shared" si="38"/>
        <v>-9956.2300000000014</v>
      </c>
    </row>
    <row r="2456" spans="1:7" x14ac:dyDescent="0.25">
      <c r="A2456" t="s">
        <v>94</v>
      </c>
      <c r="B2456">
        <v>19464.509999999998</v>
      </c>
      <c r="C2456">
        <v>12931.52</v>
      </c>
      <c r="D2456" t="s">
        <v>109</v>
      </c>
      <c r="E2456" t="s">
        <v>121</v>
      </c>
      <c r="F2456" t="s">
        <v>2577</v>
      </c>
      <c r="G2456">
        <f t="shared" si="38"/>
        <v>-6532.989999999998</v>
      </c>
    </row>
    <row r="2457" spans="1:7" x14ac:dyDescent="0.25">
      <c r="A2457" t="s">
        <v>95</v>
      </c>
      <c r="B2457">
        <v>7885.6</v>
      </c>
      <c r="C2457">
        <v>19423.669999999998</v>
      </c>
      <c r="D2457" t="s">
        <v>108</v>
      </c>
      <c r="E2457" t="s">
        <v>118</v>
      </c>
      <c r="F2457" t="s">
        <v>2578</v>
      </c>
      <c r="G2457">
        <f t="shared" si="38"/>
        <v>11538.069999999998</v>
      </c>
    </row>
    <row r="2458" spans="1:7" x14ac:dyDescent="0.25">
      <c r="A2458" t="s">
        <v>13</v>
      </c>
      <c r="B2458">
        <v>18785.66</v>
      </c>
      <c r="C2458">
        <v>14283.39</v>
      </c>
      <c r="D2458" t="s">
        <v>108</v>
      </c>
      <c r="E2458" t="s">
        <v>117</v>
      </c>
      <c r="F2458" t="s">
        <v>2579</v>
      </c>
      <c r="G2458">
        <f t="shared" si="38"/>
        <v>-4502.2700000000004</v>
      </c>
    </row>
    <row r="2459" spans="1:7" x14ac:dyDescent="0.25">
      <c r="A2459" t="s">
        <v>11</v>
      </c>
      <c r="B2459">
        <v>15913.43</v>
      </c>
      <c r="C2459">
        <v>19628.02</v>
      </c>
      <c r="D2459" t="s">
        <v>108</v>
      </c>
      <c r="E2459" t="s">
        <v>117</v>
      </c>
      <c r="F2459" t="s">
        <v>2580</v>
      </c>
      <c r="G2459">
        <f t="shared" si="38"/>
        <v>3714.59</v>
      </c>
    </row>
    <row r="2460" spans="1:7" x14ac:dyDescent="0.25">
      <c r="A2460" t="s">
        <v>18</v>
      </c>
      <c r="B2460">
        <v>6782.83</v>
      </c>
      <c r="C2460">
        <v>9719.75</v>
      </c>
      <c r="D2460" t="s">
        <v>106</v>
      </c>
      <c r="E2460" t="s">
        <v>118</v>
      </c>
      <c r="F2460" t="s">
        <v>2581</v>
      </c>
      <c r="G2460">
        <f t="shared" si="38"/>
        <v>2936.92</v>
      </c>
    </row>
    <row r="2461" spans="1:7" x14ac:dyDescent="0.25">
      <c r="A2461" t="s">
        <v>72</v>
      </c>
      <c r="B2461">
        <v>16299.32</v>
      </c>
      <c r="C2461">
        <v>13222.58</v>
      </c>
      <c r="D2461" t="s">
        <v>108</v>
      </c>
      <c r="E2461" t="s">
        <v>116</v>
      </c>
      <c r="F2461" t="s">
        <v>2582</v>
      </c>
      <c r="G2461">
        <f t="shared" si="38"/>
        <v>-3076.74</v>
      </c>
    </row>
    <row r="2462" spans="1:7" x14ac:dyDescent="0.25">
      <c r="A2462" t="s">
        <v>39</v>
      </c>
      <c r="B2462">
        <v>8328.06</v>
      </c>
      <c r="C2462">
        <v>12090.19</v>
      </c>
      <c r="D2462" t="s">
        <v>108</v>
      </c>
      <c r="E2462" t="s">
        <v>119</v>
      </c>
      <c r="F2462" t="s">
        <v>2583</v>
      </c>
      <c r="G2462">
        <f t="shared" si="38"/>
        <v>3762.130000000001</v>
      </c>
    </row>
    <row r="2463" spans="1:7" x14ac:dyDescent="0.25">
      <c r="A2463" t="s">
        <v>44</v>
      </c>
      <c r="B2463">
        <v>14766.83</v>
      </c>
      <c r="C2463">
        <v>16314.01</v>
      </c>
      <c r="D2463" t="s">
        <v>106</v>
      </c>
      <c r="E2463" t="s">
        <v>110</v>
      </c>
      <c r="F2463" t="s">
        <v>2584</v>
      </c>
      <c r="G2463">
        <f t="shared" si="38"/>
        <v>1547.1800000000003</v>
      </c>
    </row>
    <row r="2464" spans="1:7" x14ac:dyDescent="0.25">
      <c r="A2464" t="s">
        <v>15</v>
      </c>
      <c r="B2464">
        <v>19698.61</v>
      </c>
      <c r="C2464">
        <v>14583.36</v>
      </c>
      <c r="D2464" t="s">
        <v>107</v>
      </c>
      <c r="E2464" t="s">
        <v>122</v>
      </c>
      <c r="F2464" t="s">
        <v>2585</v>
      </c>
      <c r="G2464">
        <f t="shared" si="38"/>
        <v>-5115.25</v>
      </c>
    </row>
    <row r="2465" spans="1:7" x14ac:dyDescent="0.25">
      <c r="A2465" t="s">
        <v>86</v>
      </c>
      <c r="B2465">
        <v>10334.040000000001</v>
      </c>
      <c r="C2465">
        <v>10038.030000000001</v>
      </c>
      <c r="D2465" t="s">
        <v>107</v>
      </c>
      <c r="E2465" t="s">
        <v>115</v>
      </c>
      <c r="F2465" t="s">
        <v>2586</v>
      </c>
      <c r="G2465">
        <f t="shared" si="38"/>
        <v>-296.01000000000022</v>
      </c>
    </row>
    <row r="2466" spans="1:7" x14ac:dyDescent="0.25">
      <c r="A2466" t="s">
        <v>85</v>
      </c>
      <c r="B2466">
        <v>13837.94</v>
      </c>
      <c r="C2466">
        <v>11246.37</v>
      </c>
      <c r="D2466" t="s">
        <v>108</v>
      </c>
      <c r="E2466" t="s">
        <v>111</v>
      </c>
      <c r="F2466" t="s">
        <v>2587</v>
      </c>
      <c r="G2466">
        <f t="shared" si="38"/>
        <v>-2591.5699999999997</v>
      </c>
    </row>
    <row r="2467" spans="1:7" x14ac:dyDescent="0.25">
      <c r="A2467" t="s">
        <v>93</v>
      </c>
      <c r="B2467">
        <v>6015.3</v>
      </c>
      <c r="C2467">
        <v>19058.759999999998</v>
      </c>
      <c r="D2467" t="s">
        <v>106</v>
      </c>
      <c r="E2467" t="s">
        <v>118</v>
      </c>
      <c r="F2467" t="s">
        <v>2588</v>
      </c>
      <c r="G2467">
        <f t="shared" si="38"/>
        <v>13043.46</v>
      </c>
    </row>
    <row r="2468" spans="1:7" x14ac:dyDescent="0.25">
      <c r="A2468" t="s">
        <v>76</v>
      </c>
      <c r="B2468">
        <v>9900.81</v>
      </c>
      <c r="C2468">
        <v>15758.56</v>
      </c>
      <c r="D2468" t="s">
        <v>106</v>
      </c>
      <c r="E2468" t="s">
        <v>117</v>
      </c>
      <c r="F2468" t="s">
        <v>2589</v>
      </c>
      <c r="G2468">
        <f t="shared" si="38"/>
        <v>5857.75</v>
      </c>
    </row>
    <row r="2469" spans="1:7" x14ac:dyDescent="0.25">
      <c r="A2469" t="s">
        <v>83</v>
      </c>
      <c r="B2469">
        <v>9557.9500000000007</v>
      </c>
      <c r="C2469">
        <v>11498.72</v>
      </c>
      <c r="D2469" t="s">
        <v>106</v>
      </c>
      <c r="E2469" t="s">
        <v>115</v>
      </c>
      <c r="F2469" t="s">
        <v>2590</v>
      </c>
      <c r="G2469">
        <f t="shared" si="38"/>
        <v>1940.7699999999986</v>
      </c>
    </row>
    <row r="2470" spans="1:7" x14ac:dyDescent="0.25">
      <c r="A2470" t="s">
        <v>53</v>
      </c>
      <c r="B2470">
        <v>16477.189999999999</v>
      </c>
      <c r="C2470">
        <v>17795.36</v>
      </c>
      <c r="D2470" t="s">
        <v>107</v>
      </c>
      <c r="E2470" t="s">
        <v>121</v>
      </c>
      <c r="F2470" t="s">
        <v>2591</v>
      </c>
      <c r="G2470">
        <f t="shared" si="38"/>
        <v>1318.1700000000019</v>
      </c>
    </row>
    <row r="2471" spans="1:7" x14ac:dyDescent="0.25">
      <c r="A2471" t="s">
        <v>77</v>
      </c>
      <c r="B2471">
        <v>15120.55</v>
      </c>
      <c r="C2471">
        <v>8177.93</v>
      </c>
      <c r="D2471" t="s">
        <v>109</v>
      </c>
      <c r="E2471" t="s">
        <v>121</v>
      </c>
      <c r="F2471" t="s">
        <v>2592</v>
      </c>
      <c r="G2471">
        <f t="shared" si="38"/>
        <v>-6942.619999999999</v>
      </c>
    </row>
    <row r="2472" spans="1:7" x14ac:dyDescent="0.25">
      <c r="A2472" t="s">
        <v>40</v>
      </c>
      <c r="B2472">
        <v>12391.5</v>
      </c>
      <c r="C2472">
        <v>14995.55</v>
      </c>
      <c r="D2472" t="s">
        <v>106</v>
      </c>
      <c r="E2472" t="s">
        <v>115</v>
      </c>
      <c r="F2472" t="s">
        <v>2593</v>
      </c>
      <c r="G2472">
        <f t="shared" si="38"/>
        <v>2604.0499999999993</v>
      </c>
    </row>
    <row r="2473" spans="1:7" x14ac:dyDescent="0.25">
      <c r="A2473" t="s">
        <v>104</v>
      </c>
      <c r="B2473">
        <v>13697.63</v>
      </c>
      <c r="C2473">
        <v>5295.38</v>
      </c>
      <c r="D2473" t="s">
        <v>106</v>
      </c>
      <c r="E2473" t="s">
        <v>116</v>
      </c>
      <c r="F2473" t="s">
        <v>2594</v>
      </c>
      <c r="G2473">
        <f t="shared" si="38"/>
        <v>-8402.25</v>
      </c>
    </row>
    <row r="2474" spans="1:7" x14ac:dyDescent="0.25">
      <c r="A2474" t="s">
        <v>40</v>
      </c>
      <c r="B2474">
        <v>19792.48</v>
      </c>
      <c r="C2474">
        <v>16185.9</v>
      </c>
      <c r="D2474" t="s">
        <v>107</v>
      </c>
      <c r="E2474" t="s">
        <v>117</v>
      </c>
      <c r="F2474" t="s">
        <v>2595</v>
      </c>
      <c r="G2474">
        <f t="shared" si="38"/>
        <v>-3606.58</v>
      </c>
    </row>
    <row r="2475" spans="1:7" x14ac:dyDescent="0.25">
      <c r="A2475" t="s">
        <v>91</v>
      </c>
      <c r="B2475">
        <v>14531.24</v>
      </c>
      <c r="C2475">
        <v>6664.82</v>
      </c>
      <c r="D2475" t="s">
        <v>106</v>
      </c>
      <c r="E2475" t="s">
        <v>110</v>
      </c>
      <c r="F2475" t="s">
        <v>2596</v>
      </c>
      <c r="G2475">
        <f t="shared" si="38"/>
        <v>-7866.42</v>
      </c>
    </row>
    <row r="2476" spans="1:7" x14ac:dyDescent="0.25">
      <c r="A2476" t="s">
        <v>82</v>
      </c>
      <c r="B2476">
        <v>7782.82</v>
      </c>
      <c r="C2476">
        <v>16611.580000000002</v>
      </c>
      <c r="D2476" t="s">
        <v>109</v>
      </c>
      <c r="E2476" t="s">
        <v>119</v>
      </c>
      <c r="F2476" t="s">
        <v>2597</v>
      </c>
      <c r="G2476">
        <f t="shared" si="38"/>
        <v>8828.760000000002</v>
      </c>
    </row>
    <row r="2477" spans="1:7" x14ac:dyDescent="0.25">
      <c r="A2477" t="s">
        <v>16</v>
      </c>
      <c r="B2477">
        <v>17312.75</v>
      </c>
      <c r="C2477">
        <v>5686.39</v>
      </c>
      <c r="D2477" t="s">
        <v>107</v>
      </c>
      <c r="E2477" t="s">
        <v>114</v>
      </c>
      <c r="F2477" t="s">
        <v>2598</v>
      </c>
      <c r="G2477">
        <f t="shared" si="38"/>
        <v>-11626.36</v>
      </c>
    </row>
    <row r="2478" spans="1:7" x14ac:dyDescent="0.25">
      <c r="A2478" t="s">
        <v>48</v>
      </c>
      <c r="B2478">
        <v>8488.11</v>
      </c>
      <c r="C2478">
        <v>5440.33</v>
      </c>
      <c r="D2478" t="s">
        <v>108</v>
      </c>
      <c r="E2478" t="s">
        <v>111</v>
      </c>
      <c r="F2478" t="s">
        <v>2599</v>
      </c>
      <c r="G2478">
        <f t="shared" si="38"/>
        <v>-3047.7800000000007</v>
      </c>
    </row>
    <row r="2479" spans="1:7" x14ac:dyDescent="0.25">
      <c r="A2479" t="s">
        <v>45</v>
      </c>
      <c r="B2479">
        <v>10950.01</v>
      </c>
      <c r="C2479">
        <v>16643.23</v>
      </c>
      <c r="D2479" t="s">
        <v>106</v>
      </c>
      <c r="E2479" t="s">
        <v>111</v>
      </c>
      <c r="F2479" t="s">
        <v>2600</v>
      </c>
      <c r="G2479">
        <f t="shared" si="38"/>
        <v>5693.2199999999993</v>
      </c>
    </row>
    <row r="2480" spans="1:7" x14ac:dyDescent="0.25">
      <c r="A2480" t="s">
        <v>16</v>
      </c>
      <c r="B2480">
        <v>6201.38</v>
      </c>
      <c r="C2480">
        <v>14662.08</v>
      </c>
      <c r="D2480" t="s">
        <v>108</v>
      </c>
      <c r="E2480" t="s">
        <v>110</v>
      </c>
      <c r="F2480" t="s">
        <v>2601</v>
      </c>
      <c r="G2480">
        <f t="shared" si="38"/>
        <v>8460.7000000000007</v>
      </c>
    </row>
    <row r="2481" spans="1:7" x14ac:dyDescent="0.25">
      <c r="A2481" t="s">
        <v>14</v>
      </c>
      <c r="B2481">
        <v>5609.24</v>
      </c>
      <c r="C2481">
        <v>13762.29</v>
      </c>
      <c r="D2481" t="s">
        <v>109</v>
      </c>
      <c r="E2481" t="s">
        <v>111</v>
      </c>
      <c r="F2481" t="s">
        <v>2602</v>
      </c>
      <c r="G2481">
        <f t="shared" si="38"/>
        <v>8153.0500000000011</v>
      </c>
    </row>
    <row r="2482" spans="1:7" x14ac:dyDescent="0.25">
      <c r="A2482" t="s">
        <v>102</v>
      </c>
      <c r="B2482">
        <v>11599.68</v>
      </c>
      <c r="C2482">
        <v>9552.56</v>
      </c>
      <c r="D2482" t="s">
        <v>109</v>
      </c>
      <c r="E2482" t="s">
        <v>121</v>
      </c>
      <c r="F2482" t="s">
        <v>2603</v>
      </c>
      <c r="G2482">
        <f t="shared" si="38"/>
        <v>-2047.1200000000008</v>
      </c>
    </row>
    <row r="2483" spans="1:7" x14ac:dyDescent="0.25">
      <c r="A2483" t="s">
        <v>57</v>
      </c>
      <c r="B2483">
        <v>18858.87</v>
      </c>
      <c r="C2483">
        <v>14092.28</v>
      </c>
      <c r="D2483" t="s">
        <v>108</v>
      </c>
      <c r="E2483" t="s">
        <v>118</v>
      </c>
      <c r="F2483" t="s">
        <v>2604</v>
      </c>
      <c r="G2483">
        <f t="shared" si="38"/>
        <v>-4766.5899999999983</v>
      </c>
    </row>
    <row r="2484" spans="1:7" x14ac:dyDescent="0.25">
      <c r="A2484" t="s">
        <v>59</v>
      </c>
      <c r="B2484">
        <v>17477.919999999998</v>
      </c>
      <c r="C2484">
        <v>14777.46</v>
      </c>
      <c r="D2484" t="s">
        <v>108</v>
      </c>
      <c r="E2484" t="s">
        <v>116</v>
      </c>
      <c r="F2484" t="s">
        <v>2605</v>
      </c>
      <c r="G2484">
        <f t="shared" si="38"/>
        <v>-2700.4599999999991</v>
      </c>
    </row>
    <row r="2485" spans="1:7" x14ac:dyDescent="0.25">
      <c r="A2485" t="s">
        <v>29</v>
      </c>
      <c r="B2485">
        <v>17985.86</v>
      </c>
      <c r="C2485">
        <v>7263.48</v>
      </c>
      <c r="D2485" t="s">
        <v>109</v>
      </c>
      <c r="E2485" t="s">
        <v>116</v>
      </c>
      <c r="F2485" t="s">
        <v>2606</v>
      </c>
      <c r="G2485">
        <f t="shared" si="38"/>
        <v>-10722.380000000001</v>
      </c>
    </row>
    <row r="2486" spans="1:7" x14ac:dyDescent="0.25">
      <c r="A2486" t="s">
        <v>77</v>
      </c>
      <c r="B2486">
        <v>16631.89</v>
      </c>
      <c r="C2486">
        <v>15367.89</v>
      </c>
      <c r="D2486" t="s">
        <v>107</v>
      </c>
      <c r="E2486" t="s">
        <v>115</v>
      </c>
      <c r="F2486" t="s">
        <v>2607</v>
      </c>
      <c r="G2486">
        <f t="shared" si="38"/>
        <v>-1264</v>
      </c>
    </row>
    <row r="2487" spans="1:7" x14ac:dyDescent="0.25">
      <c r="A2487" t="s">
        <v>63</v>
      </c>
      <c r="B2487">
        <v>5887.83</v>
      </c>
      <c r="C2487">
        <v>10587.49</v>
      </c>
      <c r="D2487" t="s">
        <v>107</v>
      </c>
      <c r="E2487" t="s">
        <v>122</v>
      </c>
      <c r="F2487" t="s">
        <v>2608</v>
      </c>
      <c r="G2487">
        <f t="shared" si="38"/>
        <v>4699.66</v>
      </c>
    </row>
    <row r="2488" spans="1:7" x14ac:dyDescent="0.25">
      <c r="A2488" t="s">
        <v>63</v>
      </c>
      <c r="B2488">
        <v>12712.73</v>
      </c>
      <c r="C2488">
        <v>6445.1</v>
      </c>
      <c r="D2488" t="s">
        <v>108</v>
      </c>
      <c r="E2488" t="s">
        <v>110</v>
      </c>
      <c r="F2488" t="s">
        <v>2609</v>
      </c>
      <c r="G2488">
        <f t="shared" si="38"/>
        <v>-6267.6299999999992</v>
      </c>
    </row>
    <row r="2489" spans="1:7" x14ac:dyDescent="0.25">
      <c r="A2489" t="s">
        <v>100</v>
      </c>
      <c r="B2489">
        <v>10228.26</v>
      </c>
      <c r="C2489">
        <v>14500.07</v>
      </c>
      <c r="D2489" t="s">
        <v>106</v>
      </c>
      <c r="E2489" t="s">
        <v>112</v>
      </c>
      <c r="F2489" t="s">
        <v>2610</v>
      </c>
      <c r="G2489">
        <f t="shared" si="38"/>
        <v>4271.8099999999995</v>
      </c>
    </row>
    <row r="2490" spans="1:7" x14ac:dyDescent="0.25">
      <c r="A2490" t="s">
        <v>44</v>
      </c>
      <c r="B2490">
        <v>15700.76</v>
      </c>
      <c r="C2490">
        <v>17621.72</v>
      </c>
      <c r="D2490" t="s">
        <v>107</v>
      </c>
      <c r="E2490" t="s">
        <v>118</v>
      </c>
      <c r="F2490" t="s">
        <v>2611</v>
      </c>
      <c r="G2490">
        <f t="shared" si="38"/>
        <v>1920.9600000000009</v>
      </c>
    </row>
    <row r="2491" spans="1:7" x14ac:dyDescent="0.25">
      <c r="A2491" t="s">
        <v>81</v>
      </c>
      <c r="B2491">
        <v>10471.65</v>
      </c>
      <c r="C2491">
        <v>15290.49</v>
      </c>
      <c r="D2491" t="s">
        <v>109</v>
      </c>
      <c r="E2491" t="s">
        <v>111</v>
      </c>
      <c r="F2491" t="s">
        <v>2612</v>
      </c>
      <c r="G2491">
        <f t="shared" si="38"/>
        <v>4818.84</v>
      </c>
    </row>
    <row r="2492" spans="1:7" x14ac:dyDescent="0.25">
      <c r="A2492" t="s">
        <v>70</v>
      </c>
      <c r="B2492">
        <v>17747.919999999998</v>
      </c>
      <c r="C2492">
        <v>14142.23</v>
      </c>
      <c r="D2492" t="s">
        <v>107</v>
      </c>
      <c r="E2492" t="s">
        <v>115</v>
      </c>
      <c r="F2492" t="s">
        <v>2613</v>
      </c>
      <c r="G2492">
        <f t="shared" si="38"/>
        <v>-3605.6899999999987</v>
      </c>
    </row>
    <row r="2493" spans="1:7" x14ac:dyDescent="0.25">
      <c r="A2493" t="s">
        <v>45</v>
      </c>
      <c r="B2493">
        <v>8760.5499999999993</v>
      </c>
      <c r="C2493">
        <v>9095.06</v>
      </c>
      <c r="D2493" t="s">
        <v>106</v>
      </c>
      <c r="E2493" t="s">
        <v>115</v>
      </c>
      <c r="F2493" t="s">
        <v>2614</v>
      </c>
      <c r="G2493">
        <f t="shared" si="38"/>
        <v>334.51000000000022</v>
      </c>
    </row>
    <row r="2494" spans="1:7" x14ac:dyDescent="0.25">
      <c r="A2494" t="s">
        <v>37</v>
      </c>
      <c r="B2494">
        <v>16360.43</v>
      </c>
      <c r="C2494">
        <v>7377.67</v>
      </c>
      <c r="D2494" t="s">
        <v>107</v>
      </c>
      <c r="E2494" t="s">
        <v>117</v>
      </c>
      <c r="F2494" t="s">
        <v>2615</v>
      </c>
      <c r="G2494">
        <f t="shared" si="38"/>
        <v>-8982.76</v>
      </c>
    </row>
    <row r="2495" spans="1:7" x14ac:dyDescent="0.25">
      <c r="A2495" t="s">
        <v>76</v>
      </c>
      <c r="B2495">
        <v>19393.72</v>
      </c>
      <c r="C2495">
        <v>18795.61</v>
      </c>
      <c r="D2495" t="s">
        <v>107</v>
      </c>
      <c r="E2495" t="s">
        <v>111</v>
      </c>
      <c r="F2495" t="s">
        <v>2616</v>
      </c>
      <c r="G2495">
        <f t="shared" si="38"/>
        <v>-598.11000000000058</v>
      </c>
    </row>
    <row r="2496" spans="1:7" x14ac:dyDescent="0.25">
      <c r="A2496" t="s">
        <v>48</v>
      </c>
      <c r="B2496">
        <v>14067.39</v>
      </c>
      <c r="C2496">
        <v>5072.07</v>
      </c>
      <c r="D2496" t="s">
        <v>106</v>
      </c>
      <c r="E2496" t="s">
        <v>122</v>
      </c>
      <c r="F2496" t="s">
        <v>2617</v>
      </c>
      <c r="G2496">
        <f t="shared" si="38"/>
        <v>-8995.32</v>
      </c>
    </row>
    <row r="2497" spans="1:7" x14ac:dyDescent="0.25">
      <c r="A2497" t="s">
        <v>35</v>
      </c>
      <c r="B2497">
        <v>9568.9699999999993</v>
      </c>
      <c r="C2497">
        <v>15071.28</v>
      </c>
      <c r="D2497" t="s">
        <v>106</v>
      </c>
      <c r="E2497" t="s">
        <v>114</v>
      </c>
      <c r="F2497" t="s">
        <v>2618</v>
      </c>
      <c r="G2497">
        <f t="shared" si="38"/>
        <v>5502.3100000000013</v>
      </c>
    </row>
    <row r="2498" spans="1:7" x14ac:dyDescent="0.25">
      <c r="A2498" t="s">
        <v>104</v>
      </c>
      <c r="B2498">
        <v>11660.17</v>
      </c>
      <c r="C2498">
        <v>5337.43</v>
      </c>
      <c r="D2498" t="s">
        <v>109</v>
      </c>
      <c r="E2498" t="s">
        <v>115</v>
      </c>
      <c r="F2498" t="s">
        <v>2619</v>
      </c>
      <c r="G2498">
        <f t="shared" ref="G2498:G2561" si="39">C2498-B2498</f>
        <v>-6322.74</v>
      </c>
    </row>
    <row r="2499" spans="1:7" x14ac:dyDescent="0.25">
      <c r="A2499" t="s">
        <v>73</v>
      </c>
      <c r="B2499">
        <v>9373.16</v>
      </c>
      <c r="C2499">
        <v>5684.99</v>
      </c>
      <c r="D2499" t="s">
        <v>106</v>
      </c>
      <c r="E2499" t="s">
        <v>111</v>
      </c>
      <c r="F2499" t="s">
        <v>2620</v>
      </c>
      <c r="G2499">
        <f t="shared" si="39"/>
        <v>-3688.17</v>
      </c>
    </row>
    <row r="2500" spans="1:7" x14ac:dyDescent="0.25">
      <c r="A2500" t="s">
        <v>9</v>
      </c>
      <c r="B2500">
        <v>13324.71</v>
      </c>
      <c r="C2500">
        <v>5683.84</v>
      </c>
      <c r="D2500" t="s">
        <v>107</v>
      </c>
      <c r="E2500" t="s">
        <v>119</v>
      </c>
      <c r="F2500" t="s">
        <v>2621</v>
      </c>
      <c r="G2500">
        <f t="shared" si="39"/>
        <v>-7640.869999999999</v>
      </c>
    </row>
    <row r="2501" spans="1:7" x14ac:dyDescent="0.25">
      <c r="A2501" t="s">
        <v>98</v>
      </c>
      <c r="B2501">
        <v>5391.91</v>
      </c>
      <c r="C2501">
        <v>15763.1</v>
      </c>
      <c r="D2501" t="s">
        <v>107</v>
      </c>
      <c r="E2501" t="s">
        <v>118</v>
      </c>
      <c r="F2501" t="s">
        <v>2622</v>
      </c>
      <c r="G2501">
        <f t="shared" si="39"/>
        <v>10371.19</v>
      </c>
    </row>
    <row r="2502" spans="1:7" x14ac:dyDescent="0.25">
      <c r="A2502" t="s">
        <v>24</v>
      </c>
      <c r="B2502">
        <v>15285.95</v>
      </c>
      <c r="C2502">
        <v>10629.9</v>
      </c>
      <c r="D2502" t="s">
        <v>108</v>
      </c>
      <c r="E2502" t="s">
        <v>114</v>
      </c>
      <c r="F2502" t="s">
        <v>2623</v>
      </c>
      <c r="G2502">
        <f t="shared" si="39"/>
        <v>-4656.0500000000011</v>
      </c>
    </row>
    <row r="2503" spans="1:7" x14ac:dyDescent="0.25">
      <c r="A2503" t="s">
        <v>99</v>
      </c>
      <c r="B2503">
        <v>13933.93</v>
      </c>
      <c r="C2503">
        <v>16953.77</v>
      </c>
      <c r="D2503" t="s">
        <v>107</v>
      </c>
      <c r="E2503" t="s">
        <v>111</v>
      </c>
      <c r="F2503" t="s">
        <v>2624</v>
      </c>
      <c r="G2503">
        <f t="shared" si="39"/>
        <v>3019.84</v>
      </c>
    </row>
    <row r="2504" spans="1:7" x14ac:dyDescent="0.25">
      <c r="A2504" t="s">
        <v>86</v>
      </c>
      <c r="B2504">
        <v>6867.72</v>
      </c>
      <c r="C2504">
        <v>15540.61</v>
      </c>
      <c r="D2504" t="s">
        <v>107</v>
      </c>
      <c r="E2504" t="s">
        <v>110</v>
      </c>
      <c r="F2504" t="s">
        <v>2625</v>
      </c>
      <c r="G2504">
        <f t="shared" si="39"/>
        <v>8672.89</v>
      </c>
    </row>
    <row r="2505" spans="1:7" x14ac:dyDescent="0.25">
      <c r="A2505" t="s">
        <v>69</v>
      </c>
      <c r="B2505">
        <v>16442.29</v>
      </c>
      <c r="C2505">
        <v>6288.14</v>
      </c>
      <c r="D2505" t="s">
        <v>107</v>
      </c>
      <c r="E2505" t="s">
        <v>121</v>
      </c>
      <c r="F2505" t="s">
        <v>2626</v>
      </c>
      <c r="G2505">
        <f t="shared" si="39"/>
        <v>-10154.150000000001</v>
      </c>
    </row>
    <row r="2506" spans="1:7" x14ac:dyDescent="0.25">
      <c r="A2506" t="s">
        <v>70</v>
      </c>
      <c r="B2506">
        <v>15584.64</v>
      </c>
      <c r="C2506">
        <v>18956.060000000001</v>
      </c>
      <c r="D2506" t="s">
        <v>109</v>
      </c>
      <c r="E2506" t="s">
        <v>116</v>
      </c>
      <c r="F2506" t="s">
        <v>2627</v>
      </c>
      <c r="G2506">
        <f t="shared" si="39"/>
        <v>3371.4200000000019</v>
      </c>
    </row>
    <row r="2507" spans="1:7" x14ac:dyDescent="0.25">
      <c r="A2507" t="s">
        <v>6</v>
      </c>
      <c r="B2507">
        <v>17871.45</v>
      </c>
      <c r="C2507">
        <v>17611.150000000001</v>
      </c>
      <c r="D2507" t="s">
        <v>107</v>
      </c>
      <c r="E2507" t="s">
        <v>120</v>
      </c>
      <c r="F2507" t="s">
        <v>2628</v>
      </c>
      <c r="G2507">
        <f t="shared" si="39"/>
        <v>-260.29999999999927</v>
      </c>
    </row>
    <row r="2508" spans="1:7" x14ac:dyDescent="0.25">
      <c r="A2508" t="s">
        <v>64</v>
      </c>
      <c r="B2508">
        <v>16499.09</v>
      </c>
      <c r="C2508">
        <v>8973.85</v>
      </c>
      <c r="D2508" t="s">
        <v>108</v>
      </c>
      <c r="E2508" t="s">
        <v>119</v>
      </c>
      <c r="F2508" t="s">
        <v>2629</v>
      </c>
      <c r="G2508">
        <f t="shared" si="39"/>
        <v>-7525.24</v>
      </c>
    </row>
    <row r="2509" spans="1:7" x14ac:dyDescent="0.25">
      <c r="A2509" t="s">
        <v>25</v>
      </c>
      <c r="B2509">
        <v>19204.810000000001</v>
      </c>
      <c r="C2509">
        <v>11455.41</v>
      </c>
      <c r="D2509" t="s">
        <v>107</v>
      </c>
      <c r="E2509" t="s">
        <v>110</v>
      </c>
      <c r="F2509" t="s">
        <v>2630</v>
      </c>
      <c r="G2509">
        <f t="shared" si="39"/>
        <v>-7749.4000000000015</v>
      </c>
    </row>
    <row r="2510" spans="1:7" x14ac:dyDescent="0.25">
      <c r="A2510" t="s">
        <v>83</v>
      </c>
      <c r="B2510">
        <v>18536.87</v>
      </c>
      <c r="C2510">
        <v>13308.1</v>
      </c>
      <c r="D2510" t="s">
        <v>107</v>
      </c>
      <c r="E2510" t="s">
        <v>111</v>
      </c>
      <c r="F2510" t="s">
        <v>2631</v>
      </c>
      <c r="G2510">
        <f t="shared" si="39"/>
        <v>-5228.7699999999986</v>
      </c>
    </row>
    <row r="2511" spans="1:7" x14ac:dyDescent="0.25">
      <c r="A2511" t="s">
        <v>42</v>
      </c>
      <c r="B2511">
        <v>18594.62</v>
      </c>
      <c r="C2511">
        <v>20648.77</v>
      </c>
      <c r="D2511" t="s">
        <v>107</v>
      </c>
      <c r="E2511" t="s">
        <v>116</v>
      </c>
      <c r="F2511" t="s">
        <v>2632</v>
      </c>
      <c r="G2511">
        <f t="shared" si="39"/>
        <v>2054.1500000000015</v>
      </c>
    </row>
    <row r="2512" spans="1:7" x14ac:dyDescent="0.25">
      <c r="A2512" t="s">
        <v>9</v>
      </c>
      <c r="B2512">
        <v>5708.53</v>
      </c>
      <c r="C2512">
        <v>9674.31</v>
      </c>
      <c r="D2512" t="s">
        <v>106</v>
      </c>
      <c r="E2512" t="s">
        <v>114</v>
      </c>
      <c r="F2512" t="s">
        <v>2633</v>
      </c>
      <c r="G2512">
        <f t="shared" si="39"/>
        <v>3965.7799999999997</v>
      </c>
    </row>
    <row r="2513" spans="1:7" x14ac:dyDescent="0.25">
      <c r="A2513" t="s">
        <v>58</v>
      </c>
      <c r="B2513">
        <v>5137.03</v>
      </c>
      <c r="C2513">
        <v>16529.43</v>
      </c>
      <c r="D2513" t="s">
        <v>106</v>
      </c>
      <c r="E2513" t="s">
        <v>120</v>
      </c>
      <c r="F2513" t="s">
        <v>2634</v>
      </c>
      <c r="G2513">
        <f t="shared" si="39"/>
        <v>11392.400000000001</v>
      </c>
    </row>
    <row r="2514" spans="1:7" x14ac:dyDescent="0.25">
      <c r="A2514" t="s">
        <v>84</v>
      </c>
      <c r="B2514">
        <v>5364.11</v>
      </c>
      <c r="C2514">
        <v>14368.66</v>
      </c>
      <c r="D2514" t="s">
        <v>108</v>
      </c>
      <c r="E2514" t="s">
        <v>110</v>
      </c>
      <c r="F2514" t="s">
        <v>2635</v>
      </c>
      <c r="G2514">
        <f t="shared" si="39"/>
        <v>9004.5499999999993</v>
      </c>
    </row>
    <row r="2515" spans="1:7" x14ac:dyDescent="0.25">
      <c r="A2515" t="s">
        <v>8</v>
      </c>
      <c r="B2515">
        <v>10309.51</v>
      </c>
      <c r="C2515">
        <v>18999.810000000001</v>
      </c>
      <c r="D2515" t="s">
        <v>109</v>
      </c>
      <c r="E2515" t="s">
        <v>119</v>
      </c>
      <c r="F2515" t="s">
        <v>2636</v>
      </c>
      <c r="G2515">
        <f t="shared" si="39"/>
        <v>8690.3000000000011</v>
      </c>
    </row>
    <row r="2516" spans="1:7" x14ac:dyDescent="0.25">
      <c r="A2516" t="s">
        <v>24</v>
      </c>
      <c r="B2516">
        <v>15881.15</v>
      </c>
      <c r="C2516">
        <v>6044.12</v>
      </c>
      <c r="D2516" t="s">
        <v>109</v>
      </c>
      <c r="E2516" t="s">
        <v>111</v>
      </c>
      <c r="F2516" t="s">
        <v>2637</v>
      </c>
      <c r="G2516">
        <f t="shared" si="39"/>
        <v>-9837.0299999999988</v>
      </c>
    </row>
    <row r="2517" spans="1:7" x14ac:dyDescent="0.25">
      <c r="A2517" t="s">
        <v>63</v>
      </c>
      <c r="B2517">
        <v>10310.85</v>
      </c>
      <c r="C2517">
        <v>7747.48</v>
      </c>
      <c r="D2517" t="s">
        <v>109</v>
      </c>
      <c r="E2517" t="s">
        <v>122</v>
      </c>
      <c r="F2517" t="s">
        <v>2638</v>
      </c>
      <c r="G2517">
        <f t="shared" si="39"/>
        <v>-2563.3700000000008</v>
      </c>
    </row>
    <row r="2518" spans="1:7" x14ac:dyDescent="0.25">
      <c r="A2518" t="s">
        <v>101</v>
      </c>
      <c r="B2518">
        <v>12280.46</v>
      </c>
      <c r="C2518">
        <v>14909.79</v>
      </c>
      <c r="D2518" t="s">
        <v>109</v>
      </c>
      <c r="E2518" t="s">
        <v>120</v>
      </c>
      <c r="F2518" t="s">
        <v>2639</v>
      </c>
      <c r="G2518">
        <f t="shared" si="39"/>
        <v>2629.3300000000017</v>
      </c>
    </row>
    <row r="2519" spans="1:7" x14ac:dyDescent="0.25">
      <c r="A2519" t="s">
        <v>102</v>
      </c>
      <c r="B2519">
        <v>7087.7</v>
      </c>
      <c r="C2519">
        <v>9833.73</v>
      </c>
      <c r="D2519" t="s">
        <v>109</v>
      </c>
      <c r="E2519" t="s">
        <v>111</v>
      </c>
      <c r="F2519" t="s">
        <v>2640</v>
      </c>
      <c r="G2519">
        <f t="shared" si="39"/>
        <v>2746.0299999999997</v>
      </c>
    </row>
    <row r="2520" spans="1:7" x14ac:dyDescent="0.25">
      <c r="A2520" t="s">
        <v>52</v>
      </c>
      <c r="B2520">
        <v>9734.7999999999993</v>
      </c>
      <c r="C2520">
        <v>18970.37</v>
      </c>
      <c r="D2520" t="s">
        <v>106</v>
      </c>
      <c r="E2520" t="s">
        <v>116</v>
      </c>
      <c r="F2520" t="s">
        <v>2641</v>
      </c>
      <c r="G2520">
        <f t="shared" si="39"/>
        <v>9235.57</v>
      </c>
    </row>
    <row r="2521" spans="1:7" x14ac:dyDescent="0.25">
      <c r="A2521" t="s">
        <v>13</v>
      </c>
      <c r="B2521">
        <v>7446.88</v>
      </c>
      <c r="C2521">
        <v>17058.18</v>
      </c>
      <c r="D2521" t="s">
        <v>106</v>
      </c>
      <c r="E2521" t="s">
        <v>110</v>
      </c>
      <c r="F2521" t="s">
        <v>2642</v>
      </c>
      <c r="G2521">
        <f t="shared" si="39"/>
        <v>9611.2999999999993</v>
      </c>
    </row>
    <row r="2522" spans="1:7" x14ac:dyDescent="0.25">
      <c r="A2522" t="s">
        <v>73</v>
      </c>
      <c r="B2522">
        <v>13198.58</v>
      </c>
      <c r="C2522">
        <v>17378.75</v>
      </c>
      <c r="D2522" t="s">
        <v>108</v>
      </c>
      <c r="E2522" t="s">
        <v>118</v>
      </c>
      <c r="F2522" t="s">
        <v>2643</v>
      </c>
      <c r="G2522">
        <f t="shared" si="39"/>
        <v>4180.17</v>
      </c>
    </row>
    <row r="2523" spans="1:7" x14ac:dyDescent="0.25">
      <c r="A2523" t="s">
        <v>26</v>
      </c>
      <c r="B2523">
        <v>19947.36</v>
      </c>
      <c r="C2523">
        <v>4777.26</v>
      </c>
      <c r="D2523" t="s">
        <v>109</v>
      </c>
      <c r="E2523" t="s">
        <v>116</v>
      </c>
      <c r="F2523" t="s">
        <v>2644</v>
      </c>
      <c r="G2523">
        <f t="shared" si="39"/>
        <v>-15170.1</v>
      </c>
    </row>
    <row r="2524" spans="1:7" x14ac:dyDescent="0.25">
      <c r="A2524" t="s">
        <v>84</v>
      </c>
      <c r="B2524">
        <v>5791.18</v>
      </c>
      <c r="C2524">
        <v>5648.2</v>
      </c>
      <c r="D2524" t="s">
        <v>108</v>
      </c>
      <c r="E2524" t="s">
        <v>110</v>
      </c>
      <c r="F2524" t="s">
        <v>2645</v>
      </c>
      <c r="G2524">
        <f t="shared" si="39"/>
        <v>-142.98000000000047</v>
      </c>
    </row>
    <row r="2525" spans="1:7" x14ac:dyDescent="0.25">
      <c r="A2525" t="s">
        <v>90</v>
      </c>
      <c r="B2525">
        <v>15923.57</v>
      </c>
      <c r="C2525">
        <v>20638.82</v>
      </c>
      <c r="D2525" t="s">
        <v>108</v>
      </c>
      <c r="E2525" t="s">
        <v>120</v>
      </c>
      <c r="F2525" t="s">
        <v>2646</v>
      </c>
      <c r="G2525">
        <f t="shared" si="39"/>
        <v>4715.25</v>
      </c>
    </row>
    <row r="2526" spans="1:7" x14ac:dyDescent="0.25">
      <c r="A2526" t="s">
        <v>81</v>
      </c>
      <c r="B2526">
        <v>11855.93</v>
      </c>
      <c r="C2526">
        <v>8508.99</v>
      </c>
      <c r="D2526" t="s">
        <v>109</v>
      </c>
      <c r="E2526" t="s">
        <v>111</v>
      </c>
      <c r="F2526" t="s">
        <v>2647</v>
      </c>
      <c r="G2526">
        <f t="shared" si="39"/>
        <v>-3346.9400000000005</v>
      </c>
    </row>
    <row r="2527" spans="1:7" x14ac:dyDescent="0.25">
      <c r="A2527" t="s">
        <v>6</v>
      </c>
      <c r="B2527">
        <v>7351.56</v>
      </c>
      <c r="C2527">
        <v>10112.84</v>
      </c>
      <c r="D2527" t="s">
        <v>108</v>
      </c>
      <c r="E2527" t="s">
        <v>112</v>
      </c>
      <c r="F2527" t="s">
        <v>2648</v>
      </c>
      <c r="G2527">
        <f t="shared" si="39"/>
        <v>2761.2799999999997</v>
      </c>
    </row>
    <row r="2528" spans="1:7" x14ac:dyDescent="0.25">
      <c r="A2528" t="s">
        <v>85</v>
      </c>
      <c r="B2528">
        <v>8098.98</v>
      </c>
      <c r="C2528">
        <v>14999.66</v>
      </c>
      <c r="D2528" t="s">
        <v>107</v>
      </c>
      <c r="E2528" t="s">
        <v>121</v>
      </c>
      <c r="F2528" t="s">
        <v>2649</v>
      </c>
      <c r="G2528">
        <f t="shared" si="39"/>
        <v>6900.68</v>
      </c>
    </row>
    <row r="2529" spans="1:7" x14ac:dyDescent="0.25">
      <c r="A2529" t="s">
        <v>87</v>
      </c>
      <c r="B2529">
        <v>19153.080000000002</v>
      </c>
      <c r="C2529">
        <v>13007.06</v>
      </c>
      <c r="D2529" t="s">
        <v>106</v>
      </c>
      <c r="E2529" t="s">
        <v>120</v>
      </c>
      <c r="F2529" t="s">
        <v>2650</v>
      </c>
      <c r="G2529">
        <f t="shared" si="39"/>
        <v>-6146.0200000000023</v>
      </c>
    </row>
    <row r="2530" spans="1:7" x14ac:dyDescent="0.25">
      <c r="A2530" t="s">
        <v>58</v>
      </c>
      <c r="B2530">
        <v>7658.9</v>
      </c>
      <c r="C2530">
        <v>10241.61</v>
      </c>
      <c r="D2530" t="s">
        <v>107</v>
      </c>
      <c r="E2530" t="s">
        <v>112</v>
      </c>
      <c r="F2530" t="s">
        <v>2651</v>
      </c>
      <c r="G2530">
        <f t="shared" si="39"/>
        <v>2582.7100000000009</v>
      </c>
    </row>
    <row r="2531" spans="1:7" x14ac:dyDescent="0.25">
      <c r="A2531" t="s">
        <v>50</v>
      </c>
      <c r="B2531">
        <v>10100.23</v>
      </c>
      <c r="C2531">
        <v>11955.78</v>
      </c>
      <c r="D2531" t="s">
        <v>109</v>
      </c>
      <c r="E2531" t="s">
        <v>114</v>
      </c>
      <c r="F2531" t="s">
        <v>2652</v>
      </c>
      <c r="G2531">
        <f t="shared" si="39"/>
        <v>1855.5500000000011</v>
      </c>
    </row>
    <row r="2532" spans="1:7" x14ac:dyDescent="0.25">
      <c r="A2532" t="s">
        <v>104</v>
      </c>
      <c r="B2532">
        <v>10624.49</v>
      </c>
      <c r="C2532">
        <v>8460.36</v>
      </c>
      <c r="D2532" t="s">
        <v>107</v>
      </c>
      <c r="E2532" t="s">
        <v>113</v>
      </c>
      <c r="F2532" t="s">
        <v>2653</v>
      </c>
      <c r="G2532">
        <f t="shared" si="39"/>
        <v>-2164.1299999999992</v>
      </c>
    </row>
    <row r="2533" spans="1:7" x14ac:dyDescent="0.25">
      <c r="A2533" t="s">
        <v>84</v>
      </c>
      <c r="B2533">
        <v>12718.71</v>
      </c>
      <c r="C2533">
        <v>11624.59</v>
      </c>
      <c r="D2533" t="s">
        <v>109</v>
      </c>
      <c r="E2533" t="s">
        <v>118</v>
      </c>
      <c r="F2533" t="s">
        <v>2654</v>
      </c>
      <c r="G2533">
        <f t="shared" si="39"/>
        <v>-1094.119999999999</v>
      </c>
    </row>
    <row r="2534" spans="1:7" x14ac:dyDescent="0.25">
      <c r="A2534" t="s">
        <v>38</v>
      </c>
      <c r="B2534">
        <v>7236.88</v>
      </c>
      <c r="C2534">
        <v>5610.08</v>
      </c>
      <c r="D2534" t="s">
        <v>106</v>
      </c>
      <c r="E2534" t="s">
        <v>116</v>
      </c>
      <c r="F2534" t="s">
        <v>2655</v>
      </c>
      <c r="G2534">
        <f t="shared" si="39"/>
        <v>-1626.8000000000002</v>
      </c>
    </row>
    <row r="2535" spans="1:7" x14ac:dyDescent="0.25">
      <c r="A2535" t="s">
        <v>25</v>
      </c>
      <c r="B2535">
        <v>14495.49</v>
      </c>
      <c r="C2535">
        <v>5899.78</v>
      </c>
      <c r="D2535" t="s">
        <v>109</v>
      </c>
      <c r="E2535" t="s">
        <v>111</v>
      </c>
      <c r="F2535" t="s">
        <v>2656</v>
      </c>
      <c r="G2535">
        <f t="shared" si="39"/>
        <v>-8595.7099999999991</v>
      </c>
    </row>
    <row r="2536" spans="1:7" x14ac:dyDescent="0.25">
      <c r="A2536" t="s">
        <v>56</v>
      </c>
      <c r="B2536">
        <v>7015.5</v>
      </c>
      <c r="C2536">
        <v>15219.33</v>
      </c>
      <c r="D2536" t="s">
        <v>107</v>
      </c>
      <c r="E2536" t="s">
        <v>110</v>
      </c>
      <c r="F2536" t="s">
        <v>2657</v>
      </c>
      <c r="G2536">
        <f t="shared" si="39"/>
        <v>8203.83</v>
      </c>
    </row>
    <row r="2537" spans="1:7" x14ac:dyDescent="0.25">
      <c r="A2537" t="s">
        <v>101</v>
      </c>
      <c r="B2537">
        <v>19757.400000000001</v>
      </c>
      <c r="C2537">
        <v>9640.7099999999991</v>
      </c>
      <c r="D2537" t="s">
        <v>106</v>
      </c>
      <c r="E2537" t="s">
        <v>116</v>
      </c>
      <c r="F2537" t="s">
        <v>2658</v>
      </c>
      <c r="G2537">
        <f t="shared" si="39"/>
        <v>-10116.690000000002</v>
      </c>
    </row>
    <row r="2538" spans="1:7" x14ac:dyDescent="0.25">
      <c r="A2538" t="s">
        <v>91</v>
      </c>
      <c r="B2538">
        <v>10312.91</v>
      </c>
      <c r="C2538">
        <v>7176</v>
      </c>
      <c r="D2538" t="s">
        <v>106</v>
      </c>
      <c r="E2538" t="s">
        <v>117</v>
      </c>
      <c r="F2538" t="s">
        <v>2659</v>
      </c>
      <c r="G2538">
        <f t="shared" si="39"/>
        <v>-3136.91</v>
      </c>
    </row>
    <row r="2539" spans="1:7" x14ac:dyDescent="0.25">
      <c r="A2539" t="s">
        <v>57</v>
      </c>
      <c r="B2539">
        <v>13031.26</v>
      </c>
      <c r="C2539">
        <v>18983.259999999998</v>
      </c>
      <c r="D2539" t="s">
        <v>109</v>
      </c>
      <c r="E2539" t="s">
        <v>114</v>
      </c>
      <c r="F2539" t="s">
        <v>2660</v>
      </c>
      <c r="G2539">
        <f t="shared" si="39"/>
        <v>5951.9999999999982</v>
      </c>
    </row>
    <row r="2540" spans="1:7" x14ac:dyDescent="0.25">
      <c r="A2540" t="s">
        <v>55</v>
      </c>
      <c r="B2540">
        <v>10877.88</v>
      </c>
      <c r="C2540">
        <v>20020.14</v>
      </c>
      <c r="D2540" t="s">
        <v>106</v>
      </c>
      <c r="E2540" t="s">
        <v>119</v>
      </c>
      <c r="F2540" t="s">
        <v>2661</v>
      </c>
      <c r="G2540">
        <f t="shared" si="39"/>
        <v>9142.26</v>
      </c>
    </row>
    <row r="2541" spans="1:7" x14ac:dyDescent="0.25">
      <c r="A2541" t="s">
        <v>72</v>
      </c>
      <c r="B2541">
        <v>5549.04</v>
      </c>
      <c r="C2541">
        <v>13226.37</v>
      </c>
      <c r="D2541" t="s">
        <v>107</v>
      </c>
      <c r="E2541" t="s">
        <v>110</v>
      </c>
      <c r="F2541" t="s">
        <v>2662</v>
      </c>
      <c r="G2541">
        <f t="shared" si="39"/>
        <v>7677.3300000000008</v>
      </c>
    </row>
    <row r="2542" spans="1:7" x14ac:dyDescent="0.25">
      <c r="A2542" t="s">
        <v>26</v>
      </c>
      <c r="B2542">
        <v>9387.4500000000007</v>
      </c>
      <c r="C2542">
        <v>18379.259999999998</v>
      </c>
      <c r="D2542" t="s">
        <v>106</v>
      </c>
      <c r="E2542" t="s">
        <v>122</v>
      </c>
      <c r="F2542" t="s">
        <v>2663</v>
      </c>
      <c r="G2542">
        <f t="shared" si="39"/>
        <v>8991.8099999999977</v>
      </c>
    </row>
    <row r="2543" spans="1:7" x14ac:dyDescent="0.25">
      <c r="A2543" t="s">
        <v>57</v>
      </c>
      <c r="B2543">
        <v>11063.84</v>
      </c>
      <c r="C2543">
        <v>11279.63</v>
      </c>
      <c r="D2543" t="s">
        <v>108</v>
      </c>
      <c r="E2543" t="s">
        <v>119</v>
      </c>
      <c r="F2543" t="s">
        <v>2664</v>
      </c>
      <c r="G2543">
        <f t="shared" si="39"/>
        <v>215.78999999999905</v>
      </c>
    </row>
    <row r="2544" spans="1:7" x14ac:dyDescent="0.25">
      <c r="A2544" t="s">
        <v>86</v>
      </c>
      <c r="B2544">
        <v>14181.42</v>
      </c>
      <c r="C2544">
        <v>13558.39</v>
      </c>
      <c r="D2544" t="s">
        <v>107</v>
      </c>
      <c r="E2544" t="s">
        <v>111</v>
      </c>
      <c r="F2544" t="s">
        <v>2665</v>
      </c>
      <c r="G2544">
        <f t="shared" si="39"/>
        <v>-623.03000000000065</v>
      </c>
    </row>
    <row r="2545" spans="1:7" x14ac:dyDescent="0.25">
      <c r="A2545" t="s">
        <v>25</v>
      </c>
      <c r="B2545">
        <v>15214.03</v>
      </c>
      <c r="C2545">
        <v>15020.34</v>
      </c>
      <c r="D2545" t="s">
        <v>108</v>
      </c>
      <c r="E2545" t="s">
        <v>119</v>
      </c>
      <c r="F2545" t="s">
        <v>2666</v>
      </c>
      <c r="G2545">
        <f t="shared" si="39"/>
        <v>-193.69000000000051</v>
      </c>
    </row>
    <row r="2546" spans="1:7" x14ac:dyDescent="0.25">
      <c r="A2546" t="s">
        <v>81</v>
      </c>
      <c r="B2546">
        <v>10727.32</v>
      </c>
      <c r="C2546">
        <v>18320.63</v>
      </c>
      <c r="D2546" t="s">
        <v>108</v>
      </c>
      <c r="E2546" t="s">
        <v>117</v>
      </c>
      <c r="F2546" t="s">
        <v>2667</v>
      </c>
      <c r="G2546">
        <f t="shared" si="39"/>
        <v>7593.3100000000013</v>
      </c>
    </row>
    <row r="2547" spans="1:7" x14ac:dyDescent="0.25">
      <c r="A2547" t="s">
        <v>99</v>
      </c>
      <c r="B2547">
        <v>8995.0300000000007</v>
      </c>
      <c r="C2547">
        <v>13882.87</v>
      </c>
      <c r="D2547" t="s">
        <v>107</v>
      </c>
      <c r="E2547" t="s">
        <v>121</v>
      </c>
      <c r="F2547" t="s">
        <v>2668</v>
      </c>
      <c r="G2547">
        <f t="shared" si="39"/>
        <v>4887.84</v>
      </c>
    </row>
    <row r="2548" spans="1:7" x14ac:dyDescent="0.25">
      <c r="A2548" t="s">
        <v>12</v>
      </c>
      <c r="B2548">
        <v>8795.66</v>
      </c>
      <c r="C2548">
        <v>12660.26</v>
      </c>
      <c r="D2548" t="s">
        <v>107</v>
      </c>
      <c r="E2548" t="s">
        <v>122</v>
      </c>
      <c r="F2548" t="s">
        <v>2669</v>
      </c>
      <c r="G2548">
        <f t="shared" si="39"/>
        <v>3864.6000000000004</v>
      </c>
    </row>
    <row r="2549" spans="1:7" x14ac:dyDescent="0.25">
      <c r="A2549" t="s">
        <v>48</v>
      </c>
      <c r="B2549">
        <v>16398.11</v>
      </c>
      <c r="C2549">
        <v>8290.7099999999991</v>
      </c>
      <c r="D2549" t="s">
        <v>108</v>
      </c>
      <c r="E2549" t="s">
        <v>119</v>
      </c>
      <c r="F2549" t="s">
        <v>2670</v>
      </c>
      <c r="G2549">
        <f t="shared" si="39"/>
        <v>-8107.4000000000015</v>
      </c>
    </row>
    <row r="2550" spans="1:7" x14ac:dyDescent="0.25">
      <c r="A2550" t="s">
        <v>58</v>
      </c>
      <c r="B2550">
        <v>10795.23</v>
      </c>
      <c r="C2550">
        <v>12491.26</v>
      </c>
      <c r="D2550" t="s">
        <v>108</v>
      </c>
      <c r="E2550" t="s">
        <v>118</v>
      </c>
      <c r="F2550" t="s">
        <v>2671</v>
      </c>
      <c r="G2550">
        <f t="shared" si="39"/>
        <v>1696.0300000000007</v>
      </c>
    </row>
    <row r="2551" spans="1:7" x14ac:dyDescent="0.25">
      <c r="A2551" t="s">
        <v>41</v>
      </c>
      <c r="B2551">
        <v>14682.05</v>
      </c>
      <c r="C2551">
        <v>7015.8</v>
      </c>
      <c r="D2551" t="s">
        <v>107</v>
      </c>
      <c r="E2551" t="s">
        <v>117</v>
      </c>
      <c r="F2551" t="s">
        <v>2672</v>
      </c>
      <c r="G2551">
        <f t="shared" si="39"/>
        <v>-7666.2499999999991</v>
      </c>
    </row>
    <row r="2552" spans="1:7" x14ac:dyDescent="0.25">
      <c r="A2552" t="s">
        <v>44</v>
      </c>
      <c r="B2552">
        <v>16868.79</v>
      </c>
      <c r="C2552">
        <v>14632.25</v>
      </c>
      <c r="D2552" t="s">
        <v>106</v>
      </c>
      <c r="E2552" t="s">
        <v>122</v>
      </c>
      <c r="F2552" t="s">
        <v>2673</v>
      </c>
      <c r="G2552">
        <f t="shared" si="39"/>
        <v>-2236.5400000000009</v>
      </c>
    </row>
    <row r="2553" spans="1:7" x14ac:dyDescent="0.25">
      <c r="A2553" t="s">
        <v>19</v>
      </c>
      <c r="B2553">
        <v>8659.4599999999991</v>
      </c>
      <c r="C2553">
        <v>9980.83</v>
      </c>
      <c r="D2553" t="s">
        <v>106</v>
      </c>
      <c r="E2553" t="s">
        <v>115</v>
      </c>
      <c r="F2553" t="s">
        <v>2674</v>
      </c>
      <c r="G2553">
        <f t="shared" si="39"/>
        <v>1321.3700000000008</v>
      </c>
    </row>
    <row r="2554" spans="1:7" x14ac:dyDescent="0.25">
      <c r="A2554" t="s">
        <v>13</v>
      </c>
      <c r="B2554">
        <v>16646.189999999999</v>
      </c>
      <c r="C2554">
        <v>12824.94</v>
      </c>
      <c r="D2554" t="s">
        <v>108</v>
      </c>
      <c r="E2554" t="s">
        <v>113</v>
      </c>
      <c r="F2554" t="s">
        <v>2675</v>
      </c>
      <c r="G2554">
        <f t="shared" si="39"/>
        <v>-3821.2499999999982</v>
      </c>
    </row>
    <row r="2555" spans="1:7" x14ac:dyDescent="0.25">
      <c r="A2555" t="s">
        <v>40</v>
      </c>
      <c r="B2555">
        <v>7182.46</v>
      </c>
      <c r="C2555">
        <v>19377.43</v>
      </c>
      <c r="D2555" t="s">
        <v>109</v>
      </c>
      <c r="E2555" t="s">
        <v>111</v>
      </c>
      <c r="F2555" t="s">
        <v>2676</v>
      </c>
      <c r="G2555">
        <f t="shared" si="39"/>
        <v>12194.970000000001</v>
      </c>
    </row>
    <row r="2556" spans="1:7" x14ac:dyDescent="0.25">
      <c r="A2556" t="s">
        <v>60</v>
      </c>
      <c r="B2556">
        <v>7550.38</v>
      </c>
      <c r="C2556">
        <v>6180.99</v>
      </c>
      <c r="D2556" t="s">
        <v>109</v>
      </c>
      <c r="E2556" t="s">
        <v>117</v>
      </c>
      <c r="F2556" t="s">
        <v>2677</v>
      </c>
      <c r="G2556">
        <f t="shared" si="39"/>
        <v>-1369.3900000000003</v>
      </c>
    </row>
    <row r="2557" spans="1:7" x14ac:dyDescent="0.25">
      <c r="A2557" t="s">
        <v>6</v>
      </c>
      <c r="B2557">
        <v>18583.830000000002</v>
      </c>
      <c r="C2557">
        <v>9089.02</v>
      </c>
      <c r="D2557" t="s">
        <v>106</v>
      </c>
      <c r="E2557" t="s">
        <v>112</v>
      </c>
      <c r="F2557" t="s">
        <v>2678</v>
      </c>
      <c r="G2557">
        <f t="shared" si="39"/>
        <v>-9494.8100000000013</v>
      </c>
    </row>
    <row r="2558" spans="1:7" x14ac:dyDescent="0.25">
      <c r="A2558" t="s">
        <v>62</v>
      </c>
      <c r="B2558">
        <v>5629.72</v>
      </c>
      <c r="C2558">
        <v>15034.82</v>
      </c>
      <c r="D2558" t="s">
        <v>107</v>
      </c>
      <c r="E2558" t="s">
        <v>121</v>
      </c>
      <c r="F2558" t="s">
        <v>2679</v>
      </c>
      <c r="G2558">
        <f t="shared" si="39"/>
        <v>9405.0999999999985</v>
      </c>
    </row>
    <row r="2559" spans="1:7" x14ac:dyDescent="0.25">
      <c r="A2559" t="s">
        <v>40</v>
      </c>
      <c r="B2559">
        <v>18525.09</v>
      </c>
      <c r="C2559">
        <v>18181.45</v>
      </c>
      <c r="D2559" t="s">
        <v>108</v>
      </c>
      <c r="E2559" t="s">
        <v>112</v>
      </c>
      <c r="F2559" t="s">
        <v>2680</v>
      </c>
      <c r="G2559">
        <f t="shared" si="39"/>
        <v>-343.63999999999942</v>
      </c>
    </row>
    <row r="2560" spans="1:7" x14ac:dyDescent="0.25">
      <c r="A2560" t="s">
        <v>38</v>
      </c>
      <c r="B2560">
        <v>18344.810000000001</v>
      </c>
      <c r="C2560">
        <v>13268.53</v>
      </c>
      <c r="D2560" t="s">
        <v>109</v>
      </c>
      <c r="E2560" t="s">
        <v>115</v>
      </c>
      <c r="F2560" t="s">
        <v>2681</v>
      </c>
      <c r="G2560">
        <f t="shared" si="39"/>
        <v>-5076.2800000000007</v>
      </c>
    </row>
    <row r="2561" spans="1:7" x14ac:dyDescent="0.25">
      <c r="A2561" t="s">
        <v>92</v>
      </c>
      <c r="B2561">
        <v>19728.240000000002</v>
      </c>
      <c r="C2561">
        <v>16483.759999999998</v>
      </c>
      <c r="D2561" t="s">
        <v>108</v>
      </c>
      <c r="E2561" t="s">
        <v>120</v>
      </c>
      <c r="F2561" t="s">
        <v>2682</v>
      </c>
      <c r="G2561">
        <f t="shared" si="39"/>
        <v>-3244.4800000000032</v>
      </c>
    </row>
    <row r="2562" spans="1:7" x14ac:dyDescent="0.25">
      <c r="A2562" t="s">
        <v>22</v>
      </c>
      <c r="B2562">
        <v>18872.63</v>
      </c>
      <c r="C2562">
        <v>10907.84</v>
      </c>
      <c r="D2562" t="s">
        <v>109</v>
      </c>
      <c r="E2562" t="s">
        <v>117</v>
      </c>
      <c r="F2562" t="s">
        <v>2683</v>
      </c>
      <c r="G2562">
        <f t="shared" ref="G2562:G2625" si="40">C2562-B2562</f>
        <v>-7964.7900000000009</v>
      </c>
    </row>
    <row r="2563" spans="1:7" x14ac:dyDescent="0.25">
      <c r="A2563" t="s">
        <v>105</v>
      </c>
      <c r="B2563">
        <v>14466.65</v>
      </c>
      <c r="C2563">
        <v>9615.9</v>
      </c>
      <c r="D2563" t="s">
        <v>107</v>
      </c>
      <c r="E2563" t="s">
        <v>120</v>
      </c>
      <c r="F2563" t="s">
        <v>2684</v>
      </c>
      <c r="G2563">
        <f t="shared" si="40"/>
        <v>-4850.75</v>
      </c>
    </row>
    <row r="2564" spans="1:7" x14ac:dyDescent="0.25">
      <c r="A2564" t="s">
        <v>41</v>
      </c>
      <c r="B2564">
        <v>8315.2999999999993</v>
      </c>
      <c r="C2564">
        <v>8142.97</v>
      </c>
      <c r="D2564" t="s">
        <v>109</v>
      </c>
      <c r="E2564" t="s">
        <v>119</v>
      </c>
      <c r="F2564" t="s">
        <v>2685</v>
      </c>
      <c r="G2564">
        <f t="shared" si="40"/>
        <v>-172.32999999999902</v>
      </c>
    </row>
    <row r="2565" spans="1:7" x14ac:dyDescent="0.25">
      <c r="A2565" t="s">
        <v>85</v>
      </c>
      <c r="B2565">
        <v>10345.08</v>
      </c>
      <c r="C2565">
        <v>12178.45</v>
      </c>
      <c r="D2565" t="s">
        <v>106</v>
      </c>
      <c r="E2565" t="s">
        <v>110</v>
      </c>
      <c r="F2565" t="s">
        <v>2686</v>
      </c>
      <c r="G2565">
        <f t="shared" si="40"/>
        <v>1833.3700000000008</v>
      </c>
    </row>
    <row r="2566" spans="1:7" x14ac:dyDescent="0.25">
      <c r="A2566" t="s">
        <v>68</v>
      </c>
      <c r="B2566">
        <v>17441.97</v>
      </c>
      <c r="C2566">
        <v>16646.29</v>
      </c>
      <c r="D2566" t="s">
        <v>106</v>
      </c>
      <c r="E2566" t="s">
        <v>116</v>
      </c>
      <c r="F2566" t="s">
        <v>2687</v>
      </c>
      <c r="G2566">
        <f t="shared" si="40"/>
        <v>-795.68000000000029</v>
      </c>
    </row>
    <row r="2567" spans="1:7" x14ac:dyDescent="0.25">
      <c r="A2567" t="s">
        <v>66</v>
      </c>
      <c r="B2567">
        <v>18400.64</v>
      </c>
      <c r="C2567">
        <v>13874.7</v>
      </c>
      <c r="D2567" t="s">
        <v>107</v>
      </c>
      <c r="E2567" t="s">
        <v>114</v>
      </c>
      <c r="F2567" t="s">
        <v>2688</v>
      </c>
      <c r="G2567">
        <f t="shared" si="40"/>
        <v>-4525.9399999999987</v>
      </c>
    </row>
    <row r="2568" spans="1:7" x14ac:dyDescent="0.25">
      <c r="A2568" t="s">
        <v>33</v>
      </c>
      <c r="B2568">
        <v>10226.1</v>
      </c>
      <c r="C2568">
        <v>16927.34</v>
      </c>
      <c r="D2568" t="s">
        <v>106</v>
      </c>
      <c r="E2568" t="s">
        <v>112</v>
      </c>
      <c r="F2568" t="s">
        <v>2689</v>
      </c>
      <c r="G2568">
        <f t="shared" si="40"/>
        <v>6701.24</v>
      </c>
    </row>
    <row r="2569" spans="1:7" x14ac:dyDescent="0.25">
      <c r="A2569" t="s">
        <v>31</v>
      </c>
      <c r="B2569">
        <v>16365.08</v>
      </c>
      <c r="C2569">
        <v>19252.36</v>
      </c>
      <c r="D2569" t="s">
        <v>108</v>
      </c>
      <c r="E2569" t="s">
        <v>122</v>
      </c>
      <c r="F2569" t="s">
        <v>2690</v>
      </c>
      <c r="G2569">
        <f t="shared" si="40"/>
        <v>2887.2800000000007</v>
      </c>
    </row>
    <row r="2570" spans="1:7" x14ac:dyDescent="0.25">
      <c r="A2570" t="s">
        <v>86</v>
      </c>
      <c r="B2570">
        <v>13699.53</v>
      </c>
      <c r="C2570">
        <v>6696.82</v>
      </c>
      <c r="D2570" t="s">
        <v>109</v>
      </c>
      <c r="E2570" t="s">
        <v>122</v>
      </c>
      <c r="F2570" t="s">
        <v>2691</v>
      </c>
      <c r="G2570">
        <f t="shared" si="40"/>
        <v>-7002.7100000000009</v>
      </c>
    </row>
    <row r="2571" spans="1:7" x14ac:dyDescent="0.25">
      <c r="A2571" t="s">
        <v>81</v>
      </c>
      <c r="B2571">
        <v>5522.92</v>
      </c>
      <c r="C2571">
        <v>11345.6</v>
      </c>
      <c r="D2571" t="s">
        <v>107</v>
      </c>
      <c r="E2571" t="s">
        <v>118</v>
      </c>
      <c r="F2571" t="s">
        <v>2692</v>
      </c>
      <c r="G2571">
        <f t="shared" si="40"/>
        <v>5822.68</v>
      </c>
    </row>
    <row r="2572" spans="1:7" x14ac:dyDescent="0.25">
      <c r="A2572" t="s">
        <v>102</v>
      </c>
      <c r="B2572">
        <v>17610.57</v>
      </c>
      <c r="C2572">
        <v>13787.42</v>
      </c>
      <c r="D2572" t="s">
        <v>107</v>
      </c>
      <c r="E2572" t="s">
        <v>119</v>
      </c>
      <c r="F2572" t="s">
        <v>2693</v>
      </c>
      <c r="G2572">
        <f t="shared" si="40"/>
        <v>-3823.1499999999996</v>
      </c>
    </row>
    <row r="2573" spans="1:7" x14ac:dyDescent="0.25">
      <c r="A2573" t="s">
        <v>29</v>
      </c>
      <c r="B2573">
        <v>15171.11</v>
      </c>
      <c r="C2573">
        <v>13102.01</v>
      </c>
      <c r="D2573" t="s">
        <v>108</v>
      </c>
      <c r="E2573" t="s">
        <v>121</v>
      </c>
      <c r="F2573" t="s">
        <v>2694</v>
      </c>
      <c r="G2573">
        <f t="shared" si="40"/>
        <v>-2069.1000000000004</v>
      </c>
    </row>
    <row r="2574" spans="1:7" x14ac:dyDescent="0.25">
      <c r="A2574" t="s">
        <v>58</v>
      </c>
      <c r="B2574">
        <v>11308.1</v>
      </c>
      <c r="C2574">
        <v>12438.3</v>
      </c>
      <c r="D2574" t="s">
        <v>107</v>
      </c>
      <c r="E2574" t="s">
        <v>115</v>
      </c>
      <c r="F2574" t="s">
        <v>2695</v>
      </c>
      <c r="G2574">
        <f t="shared" si="40"/>
        <v>1130.1999999999989</v>
      </c>
    </row>
    <row r="2575" spans="1:7" x14ac:dyDescent="0.25">
      <c r="A2575" t="s">
        <v>41</v>
      </c>
      <c r="B2575">
        <v>5894.61</v>
      </c>
      <c r="C2575">
        <v>15610.29</v>
      </c>
      <c r="D2575" t="s">
        <v>108</v>
      </c>
      <c r="E2575" t="s">
        <v>121</v>
      </c>
      <c r="F2575" t="s">
        <v>2696</v>
      </c>
      <c r="G2575">
        <f t="shared" si="40"/>
        <v>9715.68</v>
      </c>
    </row>
    <row r="2576" spans="1:7" x14ac:dyDescent="0.25">
      <c r="A2576" t="s">
        <v>62</v>
      </c>
      <c r="B2576">
        <v>6690.37</v>
      </c>
      <c r="C2576">
        <v>4888.6400000000003</v>
      </c>
      <c r="D2576" t="s">
        <v>109</v>
      </c>
      <c r="E2576" t="s">
        <v>120</v>
      </c>
      <c r="F2576" t="s">
        <v>2697</v>
      </c>
      <c r="G2576">
        <f t="shared" si="40"/>
        <v>-1801.7299999999996</v>
      </c>
    </row>
    <row r="2577" spans="1:7" x14ac:dyDescent="0.25">
      <c r="A2577" t="s">
        <v>31</v>
      </c>
      <c r="B2577">
        <v>8427.09</v>
      </c>
      <c r="C2577">
        <v>13886.12</v>
      </c>
      <c r="D2577" t="s">
        <v>108</v>
      </c>
      <c r="E2577" t="s">
        <v>122</v>
      </c>
      <c r="F2577" t="s">
        <v>2698</v>
      </c>
      <c r="G2577">
        <f t="shared" si="40"/>
        <v>5459.0300000000007</v>
      </c>
    </row>
    <row r="2578" spans="1:7" x14ac:dyDescent="0.25">
      <c r="A2578" t="s">
        <v>20</v>
      </c>
      <c r="B2578">
        <v>14701.71</v>
      </c>
      <c r="C2578">
        <v>8418.7900000000009</v>
      </c>
      <c r="D2578" t="s">
        <v>107</v>
      </c>
      <c r="E2578" t="s">
        <v>110</v>
      </c>
      <c r="F2578" t="s">
        <v>2699</v>
      </c>
      <c r="G2578">
        <f t="shared" si="40"/>
        <v>-6282.9199999999983</v>
      </c>
    </row>
    <row r="2579" spans="1:7" x14ac:dyDescent="0.25">
      <c r="A2579" t="s">
        <v>30</v>
      </c>
      <c r="B2579">
        <v>12783.95</v>
      </c>
      <c r="C2579">
        <v>5980.78</v>
      </c>
      <c r="D2579" t="s">
        <v>109</v>
      </c>
      <c r="E2579" t="s">
        <v>119</v>
      </c>
      <c r="F2579" t="s">
        <v>2700</v>
      </c>
      <c r="G2579">
        <f t="shared" si="40"/>
        <v>-6803.170000000001</v>
      </c>
    </row>
    <row r="2580" spans="1:7" x14ac:dyDescent="0.25">
      <c r="A2580" t="s">
        <v>65</v>
      </c>
      <c r="B2580">
        <v>15059.45</v>
      </c>
      <c r="C2580">
        <v>16475.12</v>
      </c>
      <c r="D2580" t="s">
        <v>109</v>
      </c>
      <c r="E2580" t="s">
        <v>111</v>
      </c>
      <c r="F2580" t="s">
        <v>2701</v>
      </c>
      <c r="G2580">
        <f t="shared" si="40"/>
        <v>1415.6699999999983</v>
      </c>
    </row>
    <row r="2581" spans="1:7" x14ac:dyDescent="0.25">
      <c r="A2581" t="s">
        <v>14</v>
      </c>
      <c r="B2581">
        <v>14671.61</v>
      </c>
      <c r="C2581">
        <v>14979.28</v>
      </c>
      <c r="D2581" t="s">
        <v>107</v>
      </c>
      <c r="E2581" t="s">
        <v>112</v>
      </c>
      <c r="F2581" t="s">
        <v>2702</v>
      </c>
      <c r="G2581">
        <f t="shared" si="40"/>
        <v>307.67000000000007</v>
      </c>
    </row>
    <row r="2582" spans="1:7" x14ac:dyDescent="0.25">
      <c r="A2582" t="s">
        <v>77</v>
      </c>
      <c r="B2582">
        <v>14968.82</v>
      </c>
      <c r="C2582">
        <v>9764.57</v>
      </c>
      <c r="D2582" t="s">
        <v>107</v>
      </c>
      <c r="E2582" t="s">
        <v>115</v>
      </c>
      <c r="F2582" t="s">
        <v>2703</v>
      </c>
      <c r="G2582">
        <f t="shared" si="40"/>
        <v>-5204.25</v>
      </c>
    </row>
    <row r="2583" spans="1:7" x14ac:dyDescent="0.25">
      <c r="A2583" t="s">
        <v>10</v>
      </c>
      <c r="B2583">
        <v>5050.16</v>
      </c>
      <c r="C2583">
        <v>15556.45</v>
      </c>
      <c r="D2583" t="s">
        <v>107</v>
      </c>
      <c r="E2583" t="s">
        <v>110</v>
      </c>
      <c r="F2583" t="s">
        <v>2704</v>
      </c>
      <c r="G2583">
        <f t="shared" si="40"/>
        <v>10506.29</v>
      </c>
    </row>
    <row r="2584" spans="1:7" x14ac:dyDescent="0.25">
      <c r="A2584" t="s">
        <v>15</v>
      </c>
      <c r="B2584">
        <v>17172.669999999998</v>
      </c>
      <c r="C2584">
        <v>12918.88</v>
      </c>
      <c r="D2584" t="s">
        <v>107</v>
      </c>
      <c r="E2584" t="s">
        <v>121</v>
      </c>
      <c r="F2584" t="s">
        <v>2705</v>
      </c>
      <c r="G2584">
        <f t="shared" si="40"/>
        <v>-4253.7899999999991</v>
      </c>
    </row>
    <row r="2585" spans="1:7" x14ac:dyDescent="0.25">
      <c r="A2585" t="s">
        <v>23</v>
      </c>
      <c r="B2585">
        <v>5097.55</v>
      </c>
      <c r="C2585">
        <v>20324.509999999998</v>
      </c>
      <c r="D2585" t="s">
        <v>107</v>
      </c>
      <c r="E2585" t="s">
        <v>117</v>
      </c>
      <c r="F2585" t="s">
        <v>2706</v>
      </c>
      <c r="G2585">
        <f t="shared" si="40"/>
        <v>15226.96</v>
      </c>
    </row>
    <row r="2586" spans="1:7" x14ac:dyDescent="0.25">
      <c r="A2586" t="s">
        <v>69</v>
      </c>
      <c r="B2586">
        <v>16947.78</v>
      </c>
      <c r="C2586">
        <v>8003.63</v>
      </c>
      <c r="D2586" t="s">
        <v>107</v>
      </c>
      <c r="E2586" t="s">
        <v>112</v>
      </c>
      <c r="F2586" t="s">
        <v>2707</v>
      </c>
      <c r="G2586">
        <f t="shared" si="40"/>
        <v>-8944.1499999999978</v>
      </c>
    </row>
    <row r="2587" spans="1:7" x14ac:dyDescent="0.25">
      <c r="A2587" t="s">
        <v>75</v>
      </c>
      <c r="B2587">
        <v>16208.25</v>
      </c>
      <c r="C2587">
        <v>10524.48</v>
      </c>
      <c r="D2587" t="s">
        <v>107</v>
      </c>
      <c r="E2587" t="s">
        <v>122</v>
      </c>
      <c r="F2587" t="s">
        <v>2708</v>
      </c>
      <c r="G2587">
        <f t="shared" si="40"/>
        <v>-5683.77</v>
      </c>
    </row>
    <row r="2588" spans="1:7" x14ac:dyDescent="0.25">
      <c r="A2588" t="s">
        <v>8</v>
      </c>
      <c r="B2588">
        <v>8976.5400000000009</v>
      </c>
      <c r="C2588">
        <v>14726.97</v>
      </c>
      <c r="D2588" t="s">
        <v>109</v>
      </c>
      <c r="E2588" t="s">
        <v>122</v>
      </c>
      <c r="F2588" t="s">
        <v>2709</v>
      </c>
      <c r="G2588">
        <f t="shared" si="40"/>
        <v>5750.4299999999985</v>
      </c>
    </row>
    <row r="2589" spans="1:7" x14ac:dyDescent="0.25">
      <c r="A2589" t="s">
        <v>14</v>
      </c>
      <c r="B2589">
        <v>14819.18</v>
      </c>
      <c r="C2589">
        <v>7331.22</v>
      </c>
      <c r="D2589" t="s">
        <v>107</v>
      </c>
      <c r="E2589" t="s">
        <v>121</v>
      </c>
      <c r="F2589" t="s">
        <v>2710</v>
      </c>
      <c r="G2589">
        <f t="shared" si="40"/>
        <v>-7487.96</v>
      </c>
    </row>
    <row r="2590" spans="1:7" x14ac:dyDescent="0.25">
      <c r="A2590" t="s">
        <v>16</v>
      </c>
      <c r="B2590">
        <v>19815.330000000002</v>
      </c>
      <c r="C2590">
        <v>13922.61</v>
      </c>
      <c r="D2590" t="s">
        <v>108</v>
      </c>
      <c r="E2590" t="s">
        <v>112</v>
      </c>
      <c r="F2590" t="s">
        <v>2711</v>
      </c>
      <c r="G2590">
        <f t="shared" si="40"/>
        <v>-5892.7200000000012</v>
      </c>
    </row>
    <row r="2591" spans="1:7" x14ac:dyDescent="0.25">
      <c r="A2591" t="s">
        <v>10</v>
      </c>
      <c r="B2591">
        <v>17188.419999999998</v>
      </c>
      <c r="C2591">
        <v>13823.3</v>
      </c>
      <c r="D2591" t="s">
        <v>109</v>
      </c>
      <c r="E2591" t="s">
        <v>120</v>
      </c>
      <c r="F2591" t="s">
        <v>2712</v>
      </c>
      <c r="G2591">
        <f t="shared" si="40"/>
        <v>-3365.119999999999</v>
      </c>
    </row>
    <row r="2592" spans="1:7" x14ac:dyDescent="0.25">
      <c r="A2592" t="s">
        <v>95</v>
      </c>
      <c r="B2592">
        <v>15638.31</v>
      </c>
      <c r="C2592">
        <v>14487.37</v>
      </c>
      <c r="D2592" t="s">
        <v>106</v>
      </c>
      <c r="E2592" t="s">
        <v>113</v>
      </c>
      <c r="F2592" t="s">
        <v>2713</v>
      </c>
      <c r="G2592">
        <f t="shared" si="40"/>
        <v>-1150.9399999999987</v>
      </c>
    </row>
    <row r="2593" spans="1:7" x14ac:dyDescent="0.25">
      <c r="A2593" t="s">
        <v>26</v>
      </c>
      <c r="B2593">
        <v>14214.86</v>
      </c>
      <c r="C2593">
        <v>18507.48</v>
      </c>
      <c r="D2593" t="s">
        <v>109</v>
      </c>
      <c r="E2593" t="s">
        <v>110</v>
      </c>
      <c r="F2593" t="s">
        <v>2714</v>
      </c>
      <c r="G2593">
        <f t="shared" si="40"/>
        <v>4292.619999999999</v>
      </c>
    </row>
    <row r="2594" spans="1:7" x14ac:dyDescent="0.25">
      <c r="A2594" t="s">
        <v>58</v>
      </c>
      <c r="B2594">
        <v>19832.89</v>
      </c>
      <c r="C2594">
        <v>6144.52</v>
      </c>
      <c r="D2594" t="s">
        <v>109</v>
      </c>
      <c r="E2594" t="s">
        <v>121</v>
      </c>
      <c r="F2594" t="s">
        <v>2715</v>
      </c>
      <c r="G2594">
        <f t="shared" si="40"/>
        <v>-13688.369999999999</v>
      </c>
    </row>
    <row r="2595" spans="1:7" x14ac:dyDescent="0.25">
      <c r="A2595" t="s">
        <v>21</v>
      </c>
      <c r="B2595">
        <v>18507.439999999999</v>
      </c>
      <c r="C2595">
        <v>10812.43</v>
      </c>
      <c r="D2595" t="s">
        <v>108</v>
      </c>
      <c r="E2595" t="s">
        <v>110</v>
      </c>
      <c r="F2595" t="s">
        <v>2716</v>
      </c>
      <c r="G2595">
        <f t="shared" si="40"/>
        <v>-7695.0099999999984</v>
      </c>
    </row>
    <row r="2596" spans="1:7" x14ac:dyDescent="0.25">
      <c r="A2596" t="s">
        <v>6</v>
      </c>
      <c r="B2596">
        <v>16730.669999999998</v>
      </c>
      <c r="C2596">
        <v>16191.34</v>
      </c>
      <c r="D2596" t="s">
        <v>108</v>
      </c>
      <c r="E2596" t="s">
        <v>112</v>
      </c>
      <c r="F2596" t="s">
        <v>2717</v>
      </c>
      <c r="G2596">
        <f t="shared" si="40"/>
        <v>-539.32999999999811</v>
      </c>
    </row>
    <row r="2597" spans="1:7" x14ac:dyDescent="0.25">
      <c r="A2597" t="s">
        <v>36</v>
      </c>
      <c r="B2597">
        <v>15851.79</v>
      </c>
      <c r="C2597">
        <v>13477.56</v>
      </c>
      <c r="D2597" t="s">
        <v>108</v>
      </c>
      <c r="E2597" t="s">
        <v>115</v>
      </c>
      <c r="F2597" t="s">
        <v>2718</v>
      </c>
      <c r="G2597">
        <f t="shared" si="40"/>
        <v>-2374.2300000000014</v>
      </c>
    </row>
    <row r="2598" spans="1:7" x14ac:dyDescent="0.25">
      <c r="A2598" t="s">
        <v>70</v>
      </c>
      <c r="B2598">
        <v>5805.97</v>
      </c>
      <c r="C2598">
        <v>11879.67</v>
      </c>
      <c r="D2598" t="s">
        <v>107</v>
      </c>
      <c r="E2598" t="s">
        <v>119</v>
      </c>
      <c r="F2598" t="s">
        <v>2719</v>
      </c>
      <c r="G2598">
        <f t="shared" si="40"/>
        <v>6073.7</v>
      </c>
    </row>
    <row r="2599" spans="1:7" x14ac:dyDescent="0.25">
      <c r="A2599" t="s">
        <v>105</v>
      </c>
      <c r="B2599">
        <v>5931.19</v>
      </c>
      <c r="C2599">
        <v>6832.22</v>
      </c>
      <c r="D2599" t="s">
        <v>108</v>
      </c>
      <c r="E2599" t="s">
        <v>113</v>
      </c>
      <c r="F2599" t="s">
        <v>2720</v>
      </c>
      <c r="G2599">
        <f t="shared" si="40"/>
        <v>901.03000000000065</v>
      </c>
    </row>
    <row r="2600" spans="1:7" x14ac:dyDescent="0.25">
      <c r="A2600" t="s">
        <v>10</v>
      </c>
      <c r="B2600">
        <v>19027.47</v>
      </c>
      <c r="C2600">
        <v>5168.2700000000004</v>
      </c>
      <c r="D2600" t="s">
        <v>106</v>
      </c>
      <c r="E2600" t="s">
        <v>116</v>
      </c>
      <c r="F2600" t="s">
        <v>2721</v>
      </c>
      <c r="G2600">
        <f t="shared" si="40"/>
        <v>-13859.2</v>
      </c>
    </row>
    <row r="2601" spans="1:7" x14ac:dyDescent="0.25">
      <c r="A2601" t="s">
        <v>92</v>
      </c>
      <c r="B2601">
        <v>7269.75</v>
      </c>
      <c r="C2601">
        <v>13738.5</v>
      </c>
      <c r="D2601" t="s">
        <v>106</v>
      </c>
      <c r="E2601" t="s">
        <v>117</v>
      </c>
      <c r="F2601" t="s">
        <v>2722</v>
      </c>
      <c r="G2601">
        <f t="shared" si="40"/>
        <v>6468.75</v>
      </c>
    </row>
    <row r="2602" spans="1:7" x14ac:dyDescent="0.25">
      <c r="A2602" t="s">
        <v>103</v>
      </c>
      <c r="B2602">
        <v>8956.9</v>
      </c>
      <c r="C2602">
        <v>18304.919999999998</v>
      </c>
      <c r="D2602" t="s">
        <v>109</v>
      </c>
      <c r="E2602" t="s">
        <v>122</v>
      </c>
      <c r="F2602" t="s">
        <v>2723</v>
      </c>
      <c r="G2602">
        <f t="shared" si="40"/>
        <v>9348.0199999999986</v>
      </c>
    </row>
    <row r="2603" spans="1:7" x14ac:dyDescent="0.25">
      <c r="A2603" t="s">
        <v>73</v>
      </c>
      <c r="B2603">
        <v>14127.11</v>
      </c>
      <c r="C2603">
        <v>9814.43</v>
      </c>
      <c r="D2603" t="s">
        <v>107</v>
      </c>
      <c r="E2603" t="s">
        <v>120</v>
      </c>
      <c r="F2603" t="s">
        <v>2724</v>
      </c>
      <c r="G2603">
        <f t="shared" si="40"/>
        <v>-4312.68</v>
      </c>
    </row>
    <row r="2604" spans="1:7" x14ac:dyDescent="0.25">
      <c r="A2604" t="s">
        <v>56</v>
      </c>
      <c r="B2604">
        <v>16470.32</v>
      </c>
      <c r="C2604">
        <v>6704.27</v>
      </c>
      <c r="D2604" t="s">
        <v>106</v>
      </c>
      <c r="E2604" t="s">
        <v>121</v>
      </c>
      <c r="F2604" t="s">
        <v>2725</v>
      </c>
      <c r="G2604">
        <f t="shared" si="40"/>
        <v>-9766.0499999999993</v>
      </c>
    </row>
    <row r="2605" spans="1:7" x14ac:dyDescent="0.25">
      <c r="A2605" t="s">
        <v>88</v>
      </c>
      <c r="B2605">
        <v>17514.22</v>
      </c>
      <c r="C2605">
        <v>5306.37</v>
      </c>
      <c r="D2605" t="s">
        <v>108</v>
      </c>
      <c r="E2605" t="s">
        <v>115</v>
      </c>
      <c r="F2605" t="s">
        <v>2726</v>
      </c>
      <c r="G2605">
        <f t="shared" si="40"/>
        <v>-12207.850000000002</v>
      </c>
    </row>
    <row r="2606" spans="1:7" x14ac:dyDescent="0.25">
      <c r="A2606" t="s">
        <v>62</v>
      </c>
      <c r="B2606">
        <v>7636.74</v>
      </c>
      <c r="C2606">
        <v>11942.19</v>
      </c>
      <c r="D2606" t="s">
        <v>106</v>
      </c>
      <c r="E2606" t="s">
        <v>117</v>
      </c>
      <c r="F2606" t="s">
        <v>2727</v>
      </c>
      <c r="G2606">
        <f t="shared" si="40"/>
        <v>4305.4500000000007</v>
      </c>
    </row>
    <row r="2607" spans="1:7" x14ac:dyDescent="0.25">
      <c r="A2607" t="s">
        <v>88</v>
      </c>
      <c r="B2607">
        <v>9519.75</v>
      </c>
      <c r="C2607">
        <v>13584.54</v>
      </c>
      <c r="D2607" t="s">
        <v>109</v>
      </c>
      <c r="E2607" t="s">
        <v>116</v>
      </c>
      <c r="F2607" t="s">
        <v>2728</v>
      </c>
      <c r="G2607">
        <f t="shared" si="40"/>
        <v>4064.7900000000009</v>
      </c>
    </row>
    <row r="2608" spans="1:7" x14ac:dyDescent="0.25">
      <c r="A2608" t="s">
        <v>29</v>
      </c>
      <c r="B2608">
        <v>6409.96</v>
      </c>
      <c r="C2608">
        <v>9497.92</v>
      </c>
      <c r="D2608" t="s">
        <v>107</v>
      </c>
      <c r="E2608" t="s">
        <v>112</v>
      </c>
      <c r="F2608" t="s">
        <v>2729</v>
      </c>
      <c r="G2608">
        <f t="shared" si="40"/>
        <v>3087.96</v>
      </c>
    </row>
    <row r="2609" spans="1:7" x14ac:dyDescent="0.25">
      <c r="A2609" t="s">
        <v>78</v>
      </c>
      <c r="B2609">
        <v>15758.31</v>
      </c>
      <c r="C2609">
        <v>18958.09</v>
      </c>
      <c r="D2609" t="s">
        <v>108</v>
      </c>
      <c r="E2609" t="s">
        <v>120</v>
      </c>
      <c r="F2609" t="s">
        <v>2730</v>
      </c>
      <c r="G2609">
        <f t="shared" si="40"/>
        <v>3199.7800000000007</v>
      </c>
    </row>
    <row r="2610" spans="1:7" x14ac:dyDescent="0.25">
      <c r="A2610" t="s">
        <v>19</v>
      </c>
      <c r="B2610">
        <v>8906.19</v>
      </c>
      <c r="C2610">
        <v>8688.8799999999992</v>
      </c>
      <c r="D2610" t="s">
        <v>108</v>
      </c>
      <c r="E2610" t="s">
        <v>120</v>
      </c>
      <c r="F2610" t="s">
        <v>2731</v>
      </c>
      <c r="G2610">
        <f t="shared" si="40"/>
        <v>-217.31000000000131</v>
      </c>
    </row>
    <row r="2611" spans="1:7" x14ac:dyDescent="0.25">
      <c r="A2611" t="s">
        <v>69</v>
      </c>
      <c r="B2611">
        <v>15209.06</v>
      </c>
      <c r="C2611">
        <v>8268.89</v>
      </c>
      <c r="D2611" t="s">
        <v>109</v>
      </c>
      <c r="E2611" t="s">
        <v>110</v>
      </c>
      <c r="F2611" t="s">
        <v>2732</v>
      </c>
      <c r="G2611">
        <f t="shared" si="40"/>
        <v>-6940.17</v>
      </c>
    </row>
    <row r="2612" spans="1:7" x14ac:dyDescent="0.25">
      <c r="A2612" t="s">
        <v>94</v>
      </c>
      <c r="B2612">
        <v>17655.05</v>
      </c>
      <c r="C2612">
        <v>11321.37</v>
      </c>
      <c r="D2612" t="s">
        <v>109</v>
      </c>
      <c r="E2612" t="s">
        <v>110</v>
      </c>
      <c r="F2612" t="s">
        <v>2733</v>
      </c>
      <c r="G2612">
        <f t="shared" si="40"/>
        <v>-6333.6799999999985</v>
      </c>
    </row>
    <row r="2613" spans="1:7" x14ac:dyDescent="0.25">
      <c r="A2613" t="s">
        <v>47</v>
      </c>
      <c r="B2613">
        <v>15986.62</v>
      </c>
      <c r="C2613">
        <v>4494.67</v>
      </c>
      <c r="D2613" t="s">
        <v>106</v>
      </c>
      <c r="E2613" t="s">
        <v>115</v>
      </c>
      <c r="F2613" t="s">
        <v>2734</v>
      </c>
      <c r="G2613">
        <f t="shared" si="40"/>
        <v>-11491.95</v>
      </c>
    </row>
    <row r="2614" spans="1:7" x14ac:dyDescent="0.25">
      <c r="A2614" t="s">
        <v>40</v>
      </c>
      <c r="B2614">
        <v>17655.64</v>
      </c>
      <c r="C2614">
        <v>18602.509999999998</v>
      </c>
      <c r="D2614" t="s">
        <v>107</v>
      </c>
      <c r="E2614" t="s">
        <v>120</v>
      </c>
      <c r="F2614" t="s">
        <v>2735</v>
      </c>
      <c r="G2614">
        <f t="shared" si="40"/>
        <v>946.86999999999898</v>
      </c>
    </row>
    <row r="2615" spans="1:7" x14ac:dyDescent="0.25">
      <c r="A2615" t="s">
        <v>23</v>
      </c>
      <c r="B2615">
        <v>9202.61</v>
      </c>
      <c r="C2615">
        <v>17950.23</v>
      </c>
      <c r="D2615" t="s">
        <v>106</v>
      </c>
      <c r="E2615" t="s">
        <v>110</v>
      </c>
      <c r="F2615" t="s">
        <v>2736</v>
      </c>
      <c r="G2615">
        <f t="shared" si="40"/>
        <v>8747.619999999999</v>
      </c>
    </row>
    <row r="2616" spans="1:7" x14ac:dyDescent="0.25">
      <c r="A2616" t="s">
        <v>24</v>
      </c>
      <c r="B2616">
        <v>10704.32</v>
      </c>
      <c r="C2616">
        <v>16141.12</v>
      </c>
      <c r="D2616" t="s">
        <v>108</v>
      </c>
      <c r="E2616" t="s">
        <v>114</v>
      </c>
      <c r="F2616" t="s">
        <v>2737</v>
      </c>
      <c r="G2616">
        <f t="shared" si="40"/>
        <v>5436.8000000000011</v>
      </c>
    </row>
    <row r="2617" spans="1:7" x14ac:dyDescent="0.25">
      <c r="A2617" t="s">
        <v>8</v>
      </c>
      <c r="B2617">
        <v>19555.64</v>
      </c>
      <c r="C2617">
        <v>12378.83</v>
      </c>
      <c r="D2617" t="s">
        <v>106</v>
      </c>
      <c r="E2617" t="s">
        <v>112</v>
      </c>
      <c r="F2617" t="s">
        <v>2738</v>
      </c>
      <c r="G2617">
        <f t="shared" si="40"/>
        <v>-7176.8099999999995</v>
      </c>
    </row>
    <row r="2618" spans="1:7" x14ac:dyDescent="0.25">
      <c r="A2618" t="s">
        <v>83</v>
      </c>
      <c r="B2618">
        <v>18413.8</v>
      </c>
      <c r="C2618">
        <v>10033.44</v>
      </c>
      <c r="D2618" t="s">
        <v>109</v>
      </c>
      <c r="E2618" t="s">
        <v>114</v>
      </c>
      <c r="F2618" t="s">
        <v>2739</v>
      </c>
      <c r="G2618">
        <f t="shared" si="40"/>
        <v>-8380.3599999999988</v>
      </c>
    </row>
    <row r="2619" spans="1:7" x14ac:dyDescent="0.25">
      <c r="A2619" t="s">
        <v>9</v>
      </c>
      <c r="B2619">
        <v>5853.25</v>
      </c>
      <c r="C2619">
        <v>16897.66</v>
      </c>
      <c r="D2619" t="s">
        <v>107</v>
      </c>
      <c r="E2619" t="s">
        <v>118</v>
      </c>
      <c r="F2619" t="s">
        <v>2740</v>
      </c>
      <c r="G2619">
        <f t="shared" si="40"/>
        <v>11044.41</v>
      </c>
    </row>
    <row r="2620" spans="1:7" x14ac:dyDescent="0.25">
      <c r="A2620" t="s">
        <v>17</v>
      </c>
      <c r="B2620">
        <v>14893.14</v>
      </c>
      <c r="C2620">
        <v>18717.490000000002</v>
      </c>
      <c r="D2620" t="s">
        <v>109</v>
      </c>
      <c r="E2620" t="s">
        <v>120</v>
      </c>
      <c r="F2620" t="s">
        <v>2741</v>
      </c>
      <c r="G2620">
        <f t="shared" si="40"/>
        <v>3824.3500000000022</v>
      </c>
    </row>
    <row r="2621" spans="1:7" x14ac:dyDescent="0.25">
      <c r="A2621" t="s">
        <v>82</v>
      </c>
      <c r="B2621">
        <v>19391.52</v>
      </c>
      <c r="C2621">
        <v>15474.65</v>
      </c>
      <c r="D2621" t="s">
        <v>108</v>
      </c>
      <c r="E2621" t="s">
        <v>114</v>
      </c>
      <c r="F2621" t="s">
        <v>2742</v>
      </c>
      <c r="G2621">
        <f t="shared" si="40"/>
        <v>-3916.8700000000008</v>
      </c>
    </row>
    <row r="2622" spans="1:7" x14ac:dyDescent="0.25">
      <c r="A2622" t="s">
        <v>91</v>
      </c>
      <c r="B2622">
        <v>6226.54</v>
      </c>
      <c r="C2622">
        <v>10297.08</v>
      </c>
      <c r="D2622" t="s">
        <v>109</v>
      </c>
      <c r="E2622" t="s">
        <v>116</v>
      </c>
      <c r="F2622" t="s">
        <v>2743</v>
      </c>
      <c r="G2622">
        <f t="shared" si="40"/>
        <v>4070.54</v>
      </c>
    </row>
    <row r="2623" spans="1:7" x14ac:dyDescent="0.25">
      <c r="A2623" t="s">
        <v>31</v>
      </c>
      <c r="B2623">
        <v>8111.53</v>
      </c>
      <c r="C2623">
        <v>9115.3700000000008</v>
      </c>
      <c r="D2623" t="s">
        <v>109</v>
      </c>
      <c r="E2623" t="s">
        <v>120</v>
      </c>
      <c r="F2623" t="s">
        <v>2744</v>
      </c>
      <c r="G2623">
        <f t="shared" si="40"/>
        <v>1003.8400000000011</v>
      </c>
    </row>
    <row r="2624" spans="1:7" x14ac:dyDescent="0.25">
      <c r="A2624" t="s">
        <v>88</v>
      </c>
      <c r="B2624">
        <v>8906.66</v>
      </c>
      <c r="C2624">
        <v>9936.2099999999991</v>
      </c>
      <c r="D2624" t="s">
        <v>107</v>
      </c>
      <c r="E2624" t="s">
        <v>119</v>
      </c>
      <c r="F2624" t="s">
        <v>2745</v>
      </c>
      <c r="G2624">
        <f t="shared" si="40"/>
        <v>1029.5499999999993</v>
      </c>
    </row>
    <row r="2625" spans="1:7" x14ac:dyDescent="0.25">
      <c r="A2625" t="s">
        <v>51</v>
      </c>
      <c r="B2625">
        <v>12585.99</v>
      </c>
      <c r="C2625">
        <v>18809.52</v>
      </c>
      <c r="D2625" t="s">
        <v>109</v>
      </c>
      <c r="E2625" t="s">
        <v>112</v>
      </c>
      <c r="F2625" t="s">
        <v>2746</v>
      </c>
      <c r="G2625">
        <f t="shared" si="40"/>
        <v>6223.5300000000007</v>
      </c>
    </row>
    <row r="2626" spans="1:7" x14ac:dyDescent="0.25">
      <c r="A2626" t="s">
        <v>48</v>
      </c>
      <c r="B2626">
        <v>14194.29</v>
      </c>
      <c r="C2626">
        <v>9452.35</v>
      </c>
      <c r="D2626" t="s">
        <v>108</v>
      </c>
      <c r="E2626" t="s">
        <v>121</v>
      </c>
      <c r="F2626" t="s">
        <v>2747</v>
      </c>
      <c r="G2626">
        <f t="shared" ref="G2626:G2689" si="41">C2626-B2626</f>
        <v>-4741.9400000000005</v>
      </c>
    </row>
    <row r="2627" spans="1:7" x14ac:dyDescent="0.25">
      <c r="A2627" t="s">
        <v>51</v>
      </c>
      <c r="B2627">
        <v>17079.95</v>
      </c>
      <c r="C2627">
        <v>13656.66</v>
      </c>
      <c r="D2627" t="s">
        <v>108</v>
      </c>
      <c r="E2627" t="s">
        <v>114</v>
      </c>
      <c r="F2627" t="s">
        <v>2748</v>
      </c>
      <c r="G2627">
        <f t="shared" si="41"/>
        <v>-3423.2900000000009</v>
      </c>
    </row>
    <row r="2628" spans="1:7" x14ac:dyDescent="0.25">
      <c r="A2628" t="s">
        <v>47</v>
      </c>
      <c r="B2628">
        <v>13194.56</v>
      </c>
      <c r="C2628">
        <v>14102.97</v>
      </c>
      <c r="D2628" t="s">
        <v>107</v>
      </c>
      <c r="E2628" t="s">
        <v>118</v>
      </c>
      <c r="F2628" t="s">
        <v>2749</v>
      </c>
      <c r="G2628">
        <f t="shared" si="41"/>
        <v>908.40999999999985</v>
      </c>
    </row>
    <row r="2629" spans="1:7" x14ac:dyDescent="0.25">
      <c r="A2629" t="s">
        <v>30</v>
      </c>
      <c r="B2629">
        <v>15791.09</v>
      </c>
      <c r="C2629">
        <v>11109.69</v>
      </c>
      <c r="D2629" t="s">
        <v>108</v>
      </c>
      <c r="E2629" t="s">
        <v>115</v>
      </c>
      <c r="F2629" t="s">
        <v>2750</v>
      </c>
      <c r="G2629">
        <f t="shared" si="41"/>
        <v>-4681.3999999999996</v>
      </c>
    </row>
    <row r="2630" spans="1:7" x14ac:dyDescent="0.25">
      <c r="A2630" t="s">
        <v>14</v>
      </c>
      <c r="B2630">
        <v>19651.740000000002</v>
      </c>
      <c r="C2630">
        <v>12769.73</v>
      </c>
      <c r="D2630" t="s">
        <v>107</v>
      </c>
      <c r="E2630" t="s">
        <v>110</v>
      </c>
      <c r="F2630" t="s">
        <v>2751</v>
      </c>
      <c r="G2630">
        <f t="shared" si="41"/>
        <v>-6882.010000000002</v>
      </c>
    </row>
    <row r="2631" spans="1:7" x14ac:dyDescent="0.25">
      <c r="A2631" t="s">
        <v>38</v>
      </c>
      <c r="B2631">
        <v>9371.65</v>
      </c>
      <c r="C2631">
        <v>18832.89</v>
      </c>
      <c r="D2631" t="s">
        <v>108</v>
      </c>
      <c r="E2631" t="s">
        <v>111</v>
      </c>
      <c r="F2631" t="s">
        <v>2752</v>
      </c>
      <c r="G2631">
        <f t="shared" si="41"/>
        <v>9461.24</v>
      </c>
    </row>
    <row r="2632" spans="1:7" x14ac:dyDescent="0.25">
      <c r="A2632" t="s">
        <v>90</v>
      </c>
      <c r="B2632">
        <v>12500.8</v>
      </c>
      <c r="C2632">
        <v>14320.76</v>
      </c>
      <c r="D2632" t="s">
        <v>109</v>
      </c>
      <c r="E2632" t="s">
        <v>114</v>
      </c>
      <c r="F2632" t="s">
        <v>2753</v>
      </c>
      <c r="G2632">
        <f t="shared" si="41"/>
        <v>1819.9600000000009</v>
      </c>
    </row>
    <row r="2633" spans="1:7" x14ac:dyDescent="0.25">
      <c r="A2633" t="s">
        <v>16</v>
      </c>
      <c r="B2633">
        <v>7128.68</v>
      </c>
      <c r="C2633">
        <v>10626.49</v>
      </c>
      <c r="D2633" t="s">
        <v>107</v>
      </c>
      <c r="E2633" t="s">
        <v>110</v>
      </c>
      <c r="F2633" t="s">
        <v>2754</v>
      </c>
      <c r="G2633">
        <f t="shared" si="41"/>
        <v>3497.8099999999995</v>
      </c>
    </row>
    <row r="2634" spans="1:7" x14ac:dyDescent="0.25">
      <c r="A2634" t="s">
        <v>22</v>
      </c>
      <c r="B2634">
        <v>8617.9599999999991</v>
      </c>
      <c r="C2634">
        <v>13621.71</v>
      </c>
      <c r="D2634" t="s">
        <v>106</v>
      </c>
      <c r="E2634" t="s">
        <v>111</v>
      </c>
      <c r="F2634" t="s">
        <v>2755</v>
      </c>
      <c r="G2634">
        <f t="shared" si="41"/>
        <v>5003.75</v>
      </c>
    </row>
    <row r="2635" spans="1:7" x14ac:dyDescent="0.25">
      <c r="A2635" t="s">
        <v>72</v>
      </c>
      <c r="B2635">
        <v>13407.11</v>
      </c>
      <c r="C2635">
        <v>11122.01</v>
      </c>
      <c r="D2635" t="s">
        <v>107</v>
      </c>
      <c r="E2635" t="s">
        <v>122</v>
      </c>
      <c r="F2635" t="s">
        <v>2756</v>
      </c>
      <c r="G2635">
        <f t="shared" si="41"/>
        <v>-2285.1000000000004</v>
      </c>
    </row>
    <row r="2636" spans="1:7" x14ac:dyDescent="0.25">
      <c r="A2636" t="s">
        <v>35</v>
      </c>
      <c r="B2636">
        <v>5357.46</v>
      </c>
      <c r="C2636">
        <v>6747.89</v>
      </c>
      <c r="D2636" t="s">
        <v>107</v>
      </c>
      <c r="E2636" t="s">
        <v>112</v>
      </c>
      <c r="F2636" t="s">
        <v>2757</v>
      </c>
      <c r="G2636">
        <f t="shared" si="41"/>
        <v>1390.4300000000003</v>
      </c>
    </row>
    <row r="2637" spans="1:7" x14ac:dyDescent="0.25">
      <c r="A2637" t="s">
        <v>13</v>
      </c>
      <c r="B2637">
        <v>18434</v>
      </c>
      <c r="C2637">
        <v>7830.25</v>
      </c>
      <c r="D2637" t="s">
        <v>109</v>
      </c>
      <c r="E2637" t="s">
        <v>119</v>
      </c>
      <c r="F2637" t="s">
        <v>2758</v>
      </c>
      <c r="G2637">
        <f t="shared" si="41"/>
        <v>-10603.75</v>
      </c>
    </row>
    <row r="2638" spans="1:7" x14ac:dyDescent="0.25">
      <c r="A2638" t="s">
        <v>71</v>
      </c>
      <c r="B2638">
        <v>17119.810000000001</v>
      </c>
      <c r="C2638">
        <v>11138.3</v>
      </c>
      <c r="D2638" t="s">
        <v>109</v>
      </c>
      <c r="E2638" t="s">
        <v>122</v>
      </c>
      <c r="F2638" t="s">
        <v>2759</v>
      </c>
      <c r="G2638">
        <f t="shared" si="41"/>
        <v>-5981.510000000002</v>
      </c>
    </row>
    <row r="2639" spans="1:7" x14ac:dyDescent="0.25">
      <c r="A2639" t="s">
        <v>56</v>
      </c>
      <c r="B2639">
        <v>10739.81</v>
      </c>
      <c r="C2639">
        <v>18796.11</v>
      </c>
      <c r="D2639" t="s">
        <v>108</v>
      </c>
      <c r="E2639" t="s">
        <v>112</v>
      </c>
      <c r="F2639" t="s">
        <v>2760</v>
      </c>
      <c r="G2639">
        <f t="shared" si="41"/>
        <v>8056.3000000000011</v>
      </c>
    </row>
    <row r="2640" spans="1:7" x14ac:dyDescent="0.25">
      <c r="A2640" t="s">
        <v>41</v>
      </c>
      <c r="B2640">
        <v>16366.08</v>
      </c>
      <c r="C2640">
        <v>12737.46</v>
      </c>
      <c r="D2640" t="s">
        <v>108</v>
      </c>
      <c r="E2640" t="s">
        <v>116</v>
      </c>
      <c r="F2640" t="s">
        <v>2761</v>
      </c>
      <c r="G2640">
        <f t="shared" si="41"/>
        <v>-3628.6200000000008</v>
      </c>
    </row>
    <row r="2641" spans="1:7" x14ac:dyDescent="0.25">
      <c r="A2641" t="s">
        <v>11</v>
      </c>
      <c r="B2641">
        <v>17717.7</v>
      </c>
      <c r="C2641">
        <v>16313.49</v>
      </c>
      <c r="D2641" t="s">
        <v>107</v>
      </c>
      <c r="E2641" t="s">
        <v>110</v>
      </c>
      <c r="F2641" t="s">
        <v>2762</v>
      </c>
      <c r="G2641">
        <f t="shared" si="41"/>
        <v>-1404.2100000000009</v>
      </c>
    </row>
    <row r="2642" spans="1:7" x14ac:dyDescent="0.25">
      <c r="A2642" t="s">
        <v>52</v>
      </c>
      <c r="B2642">
        <v>13934.07</v>
      </c>
      <c r="C2642">
        <v>19223.55</v>
      </c>
      <c r="D2642" t="s">
        <v>106</v>
      </c>
      <c r="E2642" t="s">
        <v>114</v>
      </c>
      <c r="F2642" t="s">
        <v>2763</v>
      </c>
      <c r="G2642">
        <f t="shared" si="41"/>
        <v>5289.48</v>
      </c>
    </row>
    <row r="2643" spans="1:7" x14ac:dyDescent="0.25">
      <c r="A2643" t="s">
        <v>87</v>
      </c>
      <c r="B2643">
        <v>9913.93</v>
      </c>
      <c r="C2643">
        <v>8115.27</v>
      </c>
      <c r="D2643" t="s">
        <v>108</v>
      </c>
      <c r="E2643" t="s">
        <v>110</v>
      </c>
      <c r="F2643" t="s">
        <v>2764</v>
      </c>
      <c r="G2643">
        <f t="shared" si="41"/>
        <v>-1798.6599999999999</v>
      </c>
    </row>
    <row r="2644" spans="1:7" x14ac:dyDescent="0.25">
      <c r="A2644" t="s">
        <v>19</v>
      </c>
      <c r="B2644">
        <v>16837.009999999998</v>
      </c>
      <c r="C2644">
        <v>12103.27</v>
      </c>
      <c r="D2644" t="s">
        <v>109</v>
      </c>
      <c r="E2644" t="s">
        <v>115</v>
      </c>
      <c r="F2644" t="s">
        <v>2765</v>
      </c>
      <c r="G2644">
        <f t="shared" si="41"/>
        <v>-4733.739999999998</v>
      </c>
    </row>
    <row r="2645" spans="1:7" x14ac:dyDescent="0.25">
      <c r="A2645" t="s">
        <v>39</v>
      </c>
      <c r="B2645">
        <v>12818.95</v>
      </c>
      <c r="C2645">
        <v>5894.22</v>
      </c>
      <c r="D2645" t="s">
        <v>109</v>
      </c>
      <c r="E2645" t="s">
        <v>117</v>
      </c>
      <c r="F2645" t="s">
        <v>2766</v>
      </c>
      <c r="G2645">
        <f t="shared" si="41"/>
        <v>-6924.7300000000005</v>
      </c>
    </row>
    <row r="2646" spans="1:7" x14ac:dyDescent="0.25">
      <c r="A2646" t="s">
        <v>13</v>
      </c>
      <c r="B2646">
        <v>15326.41</v>
      </c>
      <c r="C2646">
        <v>5828.75</v>
      </c>
      <c r="D2646" t="s">
        <v>107</v>
      </c>
      <c r="E2646" t="s">
        <v>122</v>
      </c>
      <c r="F2646" t="s">
        <v>2767</v>
      </c>
      <c r="G2646">
        <f t="shared" si="41"/>
        <v>-9497.66</v>
      </c>
    </row>
    <row r="2647" spans="1:7" x14ac:dyDescent="0.25">
      <c r="A2647" t="s">
        <v>50</v>
      </c>
      <c r="B2647">
        <v>19900</v>
      </c>
      <c r="C2647">
        <v>16332.3</v>
      </c>
      <c r="D2647" t="s">
        <v>107</v>
      </c>
      <c r="E2647" t="s">
        <v>122</v>
      </c>
      <c r="F2647" t="s">
        <v>2768</v>
      </c>
      <c r="G2647">
        <f t="shared" si="41"/>
        <v>-3567.7000000000007</v>
      </c>
    </row>
    <row r="2648" spans="1:7" x14ac:dyDescent="0.25">
      <c r="A2648" t="s">
        <v>52</v>
      </c>
      <c r="B2648">
        <v>10794.69</v>
      </c>
      <c r="C2648">
        <v>5673.91</v>
      </c>
      <c r="D2648" t="s">
        <v>108</v>
      </c>
      <c r="E2648" t="s">
        <v>111</v>
      </c>
      <c r="F2648" t="s">
        <v>2769</v>
      </c>
      <c r="G2648">
        <f t="shared" si="41"/>
        <v>-5120.7800000000007</v>
      </c>
    </row>
    <row r="2649" spans="1:7" x14ac:dyDescent="0.25">
      <c r="A2649" t="s">
        <v>99</v>
      </c>
      <c r="B2649">
        <v>14295.14</v>
      </c>
      <c r="C2649">
        <v>6571.93</v>
      </c>
      <c r="D2649" t="s">
        <v>108</v>
      </c>
      <c r="E2649" t="s">
        <v>111</v>
      </c>
      <c r="F2649" t="s">
        <v>2770</v>
      </c>
      <c r="G2649">
        <f t="shared" si="41"/>
        <v>-7723.2099999999991</v>
      </c>
    </row>
    <row r="2650" spans="1:7" x14ac:dyDescent="0.25">
      <c r="A2650" t="s">
        <v>84</v>
      </c>
      <c r="B2650">
        <v>17109.39</v>
      </c>
      <c r="C2650">
        <v>17230.72</v>
      </c>
      <c r="D2650" t="s">
        <v>106</v>
      </c>
      <c r="E2650" t="s">
        <v>116</v>
      </c>
      <c r="F2650" t="s">
        <v>2771</v>
      </c>
      <c r="G2650">
        <f t="shared" si="41"/>
        <v>121.33000000000175</v>
      </c>
    </row>
    <row r="2651" spans="1:7" x14ac:dyDescent="0.25">
      <c r="A2651" t="s">
        <v>72</v>
      </c>
      <c r="B2651">
        <v>15095.26</v>
      </c>
      <c r="C2651">
        <v>7810.46</v>
      </c>
      <c r="D2651" t="s">
        <v>109</v>
      </c>
      <c r="E2651" t="s">
        <v>119</v>
      </c>
      <c r="F2651" t="s">
        <v>2772</v>
      </c>
      <c r="G2651">
        <f t="shared" si="41"/>
        <v>-7284.8</v>
      </c>
    </row>
    <row r="2652" spans="1:7" x14ac:dyDescent="0.25">
      <c r="A2652" t="s">
        <v>40</v>
      </c>
      <c r="B2652">
        <v>12700.82</v>
      </c>
      <c r="C2652">
        <v>13828.98</v>
      </c>
      <c r="D2652" t="s">
        <v>108</v>
      </c>
      <c r="E2652" t="s">
        <v>119</v>
      </c>
      <c r="F2652" t="s">
        <v>2773</v>
      </c>
      <c r="G2652">
        <f t="shared" si="41"/>
        <v>1128.1599999999999</v>
      </c>
    </row>
    <row r="2653" spans="1:7" x14ac:dyDescent="0.25">
      <c r="A2653" t="s">
        <v>38</v>
      </c>
      <c r="B2653">
        <v>18299.79</v>
      </c>
      <c r="C2653">
        <v>5579.96</v>
      </c>
      <c r="D2653" t="s">
        <v>107</v>
      </c>
      <c r="E2653" t="s">
        <v>120</v>
      </c>
      <c r="F2653" t="s">
        <v>2774</v>
      </c>
      <c r="G2653">
        <f t="shared" si="41"/>
        <v>-12719.830000000002</v>
      </c>
    </row>
    <row r="2654" spans="1:7" x14ac:dyDescent="0.25">
      <c r="A2654" t="s">
        <v>32</v>
      </c>
      <c r="B2654">
        <v>5032.59</v>
      </c>
      <c r="C2654">
        <v>10258.209999999999</v>
      </c>
      <c r="D2654" t="s">
        <v>108</v>
      </c>
      <c r="E2654" t="s">
        <v>119</v>
      </c>
      <c r="F2654" t="s">
        <v>2775</v>
      </c>
      <c r="G2654">
        <f t="shared" si="41"/>
        <v>5225.619999999999</v>
      </c>
    </row>
    <row r="2655" spans="1:7" x14ac:dyDescent="0.25">
      <c r="A2655" t="s">
        <v>41</v>
      </c>
      <c r="B2655">
        <v>6701.53</v>
      </c>
      <c r="C2655">
        <v>15953.25</v>
      </c>
      <c r="D2655" t="s">
        <v>106</v>
      </c>
      <c r="E2655" t="s">
        <v>114</v>
      </c>
      <c r="F2655" t="s">
        <v>2776</v>
      </c>
      <c r="G2655">
        <f t="shared" si="41"/>
        <v>9251.7200000000012</v>
      </c>
    </row>
    <row r="2656" spans="1:7" x14ac:dyDescent="0.25">
      <c r="A2656" t="s">
        <v>50</v>
      </c>
      <c r="B2656">
        <v>8442.83</v>
      </c>
      <c r="C2656">
        <v>9730.99</v>
      </c>
      <c r="D2656" t="s">
        <v>109</v>
      </c>
      <c r="E2656" t="s">
        <v>115</v>
      </c>
      <c r="F2656" t="s">
        <v>2777</v>
      </c>
      <c r="G2656">
        <f t="shared" si="41"/>
        <v>1288.1599999999999</v>
      </c>
    </row>
    <row r="2657" spans="1:7" x14ac:dyDescent="0.25">
      <c r="A2657" t="s">
        <v>13</v>
      </c>
      <c r="B2657">
        <v>15473.29</v>
      </c>
      <c r="C2657">
        <v>5270.29</v>
      </c>
      <c r="D2657" t="s">
        <v>106</v>
      </c>
      <c r="E2657" t="s">
        <v>110</v>
      </c>
      <c r="F2657" t="s">
        <v>2778</v>
      </c>
      <c r="G2657">
        <f t="shared" si="41"/>
        <v>-10203</v>
      </c>
    </row>
    <row r="2658" spans="1:7" x14ac:dyDescent="0.25">
      <c r="A2658" t="s">
        <v>85</v>
      </c>
      <c r="B2658">
        <v>11272.09</v>
      </c>
      <c r="C2658">
        <v>8848.77</v>
      </c>
      <c r="D2658" t="s">
        <v>106</v>
      </c>
      <c r="E2658" t="s">
        <v>122</v>
      </c>
      <c r="F2658" t="s">
        <v>2779</v>
      </c>
      <c r="G2658">
        <f t="shared" si="41"/>
        <v>-2423.3199999999997</v>
      </c>
    </row>
    <row r="2659" spans="1:7" x14ac:dyDescent="0.25">
      <c r="A2659" t="s">
        <v>104</v>
      </c>
      <c r="B2659">
        <v>19985.62</v>
      </c>
      <c r="C2659">
        <v>11438.93</v>
      </c>
      <c r="D2659" t="s">
        <v>106</v>
      </c>
      <c r="E2659" t="s">
        <v>120</v>
      </c>
      <c r="F2659" t="s">
        <v>2780</v>
      </c>
      <c r="G2659">
        <f t="shared" si="41"/>
        <v>-8546.6899999999987</v>
      </c>
    </row>
    <row r="2660" spans="1:7" x14ac:dyDescent="0.25">
      <c r="A2660" t="s">
        <v>70</v>
      </c>
      <c r="B2660">
        <v>18120.16</v>
      </c>
      <c r="C2660">
        <v>16886.23</v>
      </c>
      <c r="D2660" t="s">
        <v>108</v>
      </c>
      <c r="E2660" t="s">
        <v>110</v>
      </c>
      <c r="F2660" t="s">
        <v>2781</v>
      </c>
      <c r="G2660">
        <f t="shared" si="41"/>
        <v>-1233.9300000000003</v>
      </c>
    </row>
    <row r="2661" spans="1:7" x14ac:dyDescent="0.25">
      <c r="A2661" t="s">
        <v>60</v>
      </c>
      <c r="B2661">
        <v>12972.67</v>
      </c>
      <c r="C2661">
        <v>13507.95</v>
      </c>
      <c r="D2661" t="s">
        <v>109</v>
      </c>
      <c r="E2661" t="s">
        <v>122</v>
      </c>
      <c r="F2661" t="s">
        <v>2782</v>
      </c>
      <c r="G2661">
        <f t="shared" si="41"/>
        <v>535.28000000000065</v>
      </c>
    </row>
    <row r="2662" spans="1:7" x14ac:dyDescent="0.25">
      <c r="A2662" t="s">
        <v>29</v>
      </c>
      <c r="B2662">
        <v>7193.96</v>
      </c>
      <c r="C2662">
        <v>7095.35</v>
      </c>
      <c r="D2662" t="s">
        <v>107</v>
      </c>
      <c r="E2662" t="s">
        <v>114</v>
      </c>
      <c r="F2662" t="s">
        <v>2783</v>
      </c>
      <c r="G2662">
        <f t="shared" si="41"/>
        <v>-98.609999999999673</v>
      </c>
    </row>
    <row r="2663" spans="1:7" x14ac:dyDescent="0.25">
      <c r="A2663" t="s">
        <v>63</v>
      </c>
      <c r="B2663">
        <v>13358.25</v>
      </c>
      <c r="C2663">
        <v>9186.52</v>
      </c>
      <c r="D2663" t="s">
        <v>107</v>
      </c>
      <c r="E2663" t="s">
        <v>110</v>
      </c>
      <c r="F2663" t="s">
        <v>2784</v>
      </c>
      <c r="G2663">
        <f t="shared" si="41"/>
        <v>-4171.7299999999996</v>
      </c>
    </row>
    <row r="2664" spans="1:7" x14ac:dyDescent="0.25">
      <c r="A2664" t="s">
        <v>48</v>
      </c>
      <c r="B2664">
        <v>10214.790000000001</v>
      </c>
      <c r="C2664">
        <v>9238.99</v>
      </c>
      <c r="D2664" t="s">
        <v>106</v>
      </c>
      <c r="E2664" t="s">
        <v>120</v>
      </c>
      <c r="F2664" t="s">
        <v>2785</v>
      </c>
      <c r="G2664">
        <f t="shared" si="41"/>
        <v>-975.80000000000109</v>
      </c>
    </row>
    <row r="2665" spans="1:7" x14ac:dyDescent="0.25">
      <c r="A2665" t="s">
        <v>19</v>
      </c>
      <c r="B2665">
        <v>10957.12</v>
      </c>
      <c r="C2665">
        <v>16658.73</v>
      </c>
      <c r="D2665" t="s">
        <v>106</v>
      </c>
      <c r="E2665" t="s">
        <v>119</v>
      </c>
      <c r="F2665" t="s">
        <v>2786</v>
      </c>
      <c r="G2665">
        <f t="shared" si="41"/>
        <v>5701.6099999999988</v>
      </c>
    </row>
    <row r="2666" spans="1:7" x14ac:dyDescent="0.25">
      <c r="A2666" t="s">
        <v>105</v>
      </c>
      <c r="B2666">
        <v>18358.900000000001</v>
      </c>
      <c r="C2666">
        <v>16526.810000000001</v>
      </c>
      <c r="D2666" t="s">
        <v>108</v>
      </c>
      <c r="E2666" t="s">
        <v>122</v>
      </c>
      <c r="F2666" t="s">
        <v>2787</v>
      </c>
      <c r="G2666">
        <f t="shared" si="41"/>
        <v>-1832.0900000000001</v>
      </c>
    </row>
    <row r="2667" spans="1:7" x14ac:dyDescent="0.25">
      <c r="A2667" t="s">
        <v>79</v>
      </c>
      <c r="B2667">
        <v>14765.82</v>
      </c>
      <c r="C2667">
        <v>16670.16</v>
      </c>
      <c r="D2667" t="s">
        <v>108</v>
      </c>
      <c r="E2667" t="s">
        <v>110</v>
      </c>
      <c r="F2667" t="s">
        <v>2788</v>
      </c>
      <c r="G2667">
        <f t="shared" si="41"/>
        <v>1904.3400000000001</v>
      </c>
    </row>
    <row r="2668" spans="1:7" x14ac:dyDescent="0.25">
      <c r="A2668" t="s">
        <v>88</v>
      </c>
      <c r="B2668">
        <v>16150.14</v>
      </c>
      <c r="C2668">
        <v>15850.73</v>
      </c>
      <c r="D2668" t="s">
        <v>106</v>
      </c>
      <c r="E2668" t="s">
        <v>117</v>
      </c>
      <c r="F2668" t="s">
        <v>2789</v>
      </c>
      <c r="G2668">
        <f t="shared" si="41"/>
        <v>-299.40999999999985</v>
      </c>
    </row>
    <row r="2669" spans="1:7" x14ac:dyDescent="0.25">
      <c r="A2669" t="s">
        <v>102</v>
      </c>
      <c r="B2669">
        <v>11591.93</v>
      </c>
      <c r="C2669">
        <v>16874.38</v>
      </c>
      <c r="D2669" t="s">
        <v>109</v>
      </c>
      <c r="E2669" t="s">
        <v>119</v>
      </c>
      <c r="F2669" t="s">
        <v>2790</v>
      </c>
      <c r="G2669">
        <f t="shared" si="41"/>
        <v>5282.4500000000007</v>
      </c>
    </row>
    <row r="2670" spans="1:7" x14ac:dyDescent="0.25">
      <c r="A2670" t="s">
        <v>87</v>
      </c>
      <c r="B2670">
        <v>11821.63</v>
      </c>
      <c r="C2670">
        <v>15435.92</v>
      </c>
      <c r="D2670" t="s">
        <v>107</v>
      </c>
      <c r="E2670" t="s">
        <v>112</v>
      </c>
      <c r="F2670" t="s">
        <v>2791</v>
      </c>
      <c r="G2670">
        <f t="shared" si="41"/>
        <v>3614.2900000000009</v>
      </c>
    </row>
    <row r="2671" spans="1:7" x14ac:dyDescent="0.25">
      <c r="A2671" t="s">
        <v>47</v>
      </c>
      <c r="B2671">
        <v>7440.8</v>
      </c>
      <c r="C2671">
        <v>6224.74</v>
      </c>
      <c r="D2671" t="s">
        <v>109</v>
      </c>
      <c r="E2671" t="s">
        <v>110</v>
      </c>
      <c r="F2671" t="s">
        <v>2792</v>
      </c>
      <c r="G2671">
        <f t="shared" si="41"/>
        <v>-1216.0600000000004</v>
      </c>
    </row>
    <row r="2672" spans="1:7" x14ac:dyDescent="0.25">
      <c r="A2672" t="s">
        <v>30</v>
      </c>
      <c r="B2672">
        <v>8022.36</v>
      </c>
      <c r="C2672">
        <v>19903.07</v>
      </c>
      <c r="D2672" t="s">
        <v>108</v>
      </c>
      <c r="E2672" t="s">
        <v>110</v>
      </c>
      <c r="F2672" t="s">
        <v>2793</v>
      </c>
      <c r="G2672">
        <f t="shared" si="41"/>
        <v>11880.71</v>
      </c>
    </row>
    <row r="2673" spans="1:7" x14ac:dyDescent="0.25">
      <c r="A2673" t="s">
        <v>60</v>
      </c>
      <c r="B2673">
        <v>9787.98</v>
      </c>
      <c r="C2673">
        <v>9344.74</v>
      </c>
      <c r="D2673" t="s">
        <v>109</v>
      </c>
      <c r="E2673" t="s">
        <v>117</v>
      </c>
      <c r="F2673" t="s">
        <v>2794</v>
      </c>
      <c r="G2673">
        <f t="shared" si="41"/>
        <v>-443.23999999999978</v>
      </c>
    </row>
    <row r="2674" spans="1:7" x14ac:dyDescent="0.25">
      <c r="A2674" t="s">
        <v>22</v>
      </c>
      <c r="B2674">
        <v>8974.4699999999993</v>
      </c>
      <c r="C2674">
        <v>15443.19</v>
      </c>
      <c r="D2674" t="s">
        <v>107</v>
      </c>
      <c r="E2674" t="s">
        <v>120</v>
      </c>
      <c r="F2674" t="s">
        <v>2795</v>
      </c>
      <c r="G2674">
        <f t="shared" si="41"/>
        <v>6468.7200000000012</v>
      </c>
    </row>
    <row r="2675" spans="1:7" x14ac:dyDescent="0.25">
      <c r="A2675" t="s">
        <v>37</v>
      </c>
      <c r="B2675">
        <v>12836.18</v>
      </c>
      <c r="C2675">
        <v>16084.86</v>
      </c>
      <c r="D2675" t="s">
        <v>107</v>
      </c>
      <c r="E2675" t="s">
        <v>121</v>
      </c>
      <c r="F2675" t="s">
        <v>2796</v>
      </c>
      <c r="G2675">
        <f t="shared" si="41"/>
        <v>3248.6800000000003</v>
      </c>
    </row>
    <row r="2676" spans="1:7" x14ac:dyDescent="0.25">
      <c r="A2676" t="s">
        <v>17</v>
      </c>
      <c r="B2676">
        <v>14870.35</v>
      </c>
      <c r="C2676">
        <v>19073.990000000002</v>
      </c>
      <c r="D2676" t="s">
        <v>106</v>
      </c>
      <c r="E2676" t="s">
        <v>118</v>
      </c>
      <c r="F2676" t="s">
        <v>2797</v>
      </c>
      <c r="G2676">
        <f t="shared" si="41"/>
        <v>4203.6400000000012</v>
      </c>
    </row>
    <row r="2677" spans="1:7" x14ac:dyDescent="0.25">
      <c r="A2677" t="s">
        <v>73</v>
      </c>
      <c r="B2677">
        <v>12687.57</v>
      </c>
      <c r="C2677">
        <v>8377.5499999999993</v>
      </c>
      <c r="D2677" t="s">
        <v>109</v>
      </c>
      <c r="E2677" t="s">
        <v>120</v>
      </c>
      <c r="F2677" t="s">
        <v>2798</v>
      </c>
      <c r="G2677">
        <f t="shared" si="41"/>
        <v>-4310.0200000000004</v>
      </c>
    </row>
    <row r="2678" spans="1:7" x14ac:dyDescent="0.25">
      <c r="A2678" t="s">
        <v>50</v>
      </c>
      <c r="B2678">
        <v>13545.32</v>
      </c>
      <c r="C2678">
        <v>10143.530000000001</v>
      </c>
      <c r="D2678" t="s">
        <v>108</v>
      </c>
      <c r="E2678" t="s">
        <v>115</v>
      </c>
      <c r="F2678" t="s">
        <v>2799</v>
      </c>
      <c r="G2678">
        <f t="shared" si="41"/>
        <v>-3401.7899999999991</v>
      </c>
    </row>
    <row r="2679" spans="1:7" x14ac:dyDescent="0.25">
      <c r="A2679" t="s">
        <v>44</v>
      </c>
      <c r="B2679">
        <v>19733.14</v>
      </c>
      <c r="C2679">
        <v>9887.07</v>
      </c>
      <c r="D2679" t="s">
        <v>107</v>
      </c>
      <c r="E2679" t="s">
        <v>110</v>
      </c>
      <c r="F2679" t="s">
        <v>2800</v>
      </c>
      <c r="G2679">
        <f t="shared" si="41"/>
        <v>-9846.07</v>
      </c>
    </row>
    <row r="2680" spans="1:7" x14ac:dyDescent="0.25">
      <c r="A2680" t="s">
        <v>85</v>
      </c>
      <c r="B2680">
        <v>14001.63</v>
      </c>
      <c r="C2680">
        <v>13181.58</v>
      </c>
      <c r="D2680" t="s">
        <v>109</v>
      </c>
      <c r="E2680" t="s">
        <v>116</v>
      </c>
      <c r="F2680" t="s">
        <v>2801</v>
      </c>
      <c r="G2680">
        <f t="shared" si="41"/>
        <v>-820.04999999999927</v>
      </c>
    </row>
    <row r="2681" spans="1:7" x14ac:dyDescent="0.25">
      <c r="A2681" t="s">
        <v>88</v>
      </c>
      <c r="B2681">
        <v>5540.09</v>
      </c>
      <c r="C2681">
        <v>5200.88</v>
      </c>
      <c r="D2681" t="s">
        <v>109</v>
      </c>
      <c r="E2681" t="s">
        <v>119</v>
      </c>
      <c r="F2681" t="s">
        <v>2802</v>
      </c>
      <c r="G2681">
        <f t="shared" si="41"/>
        <v>-339.21000000000004</v>
      </c>
    </row>
    <row r="2682" spans="1:7" x14ac:dyDescent="0.25">
      <c r="A2682" t="s">
        <v>43</v>
      </c>
      <c r="B2682">
        <v>10396.450000000001</v>
      </c>
      <c r="C2682">
        <v>8798.7199999999993</v>
      </c>
      <c r="D2682" t="s">
        <v>109</v>
      </c>
      <c r="E2682" t="s">
        <v>119</v>
      </c>
      <c r="F2682" t="s">
        <v>2803</v>
      </c>
      <c r="G2682">
        <f t="shared" si="41"/>
        <v>-1597.7300000000014</v>
      </c>
    </row>
    <row r="2683" spans="1:7" x14ac:dyDescent="0.25">
      <c r="A2683" t="s">
        <v>34</v>
      </c>
      <c r="B2683">
        <v>19087.099999999999</v>
      </c>
      <c r="C2683">
        <v>13444.84</v>
      </c>
      <c r="D2683" t="s">
        <v>108</v>
      </c>
      <c r="E2683" t="s">
        <v>114</v>
      </c>
      <c r="F2683" t="s">
        <v>2804</v>
      </c>
      <c r="G2683">
        <f t="shared" si="41"/>
        <v>-5642.2599999999984</v>
      </c>
    </row>
    <row r="2684" spans="1:7" x14ac:dyDescent="0.25">
      <c r="A2684" t="s">
        <v>72</v>
      </c>
      <c r="B2684">
        <v>12706.64</v>
      </c>
      <c r="C2684">
        <v>14324.65</v>
      </c>
      <c r="D2684" t="s">
        <v>108</v>
      </c>
      <c r="E2684" t="s">
        <v>120</v>
      </c>
      <c r="F2684" t="s">
        <v>2805</v>
      </c>
      <c r="G2684">
        <f t="shared" si="41"/>
        <v>1618.0100000000002</v>
      </c>
    </row>
    <row r="2685" spans="1:7" x14ac:dyDescent="0.25">
      <c r="A2685" t="s">
        <v>72</v>
      </c>
      <c r="B2685">
        <v>14796.82</v>
      </c>
      <c r="C2685">
        <v>11383.34</v>
      </c>
      <c r="D2685" t="s">
        <v>108</v>
      </c>
      <c r="E2685" t="s">
        <v>119</v>
      </c>
      <c r="F2685" t="s">
        <v>2806</v>
      </c>
      <c r="G2685">
        <f t="shared" si="41"/>
        <v>-3413.4799999999996</v>
      </c>
    </row>
    <row r="2686" spans="1:7" x14ac:dyDescent="0.25">
      <c r="A2686" t="s">
        <v>84</v>
      </c>
      <c r="B2686">
        <v>8132.91</v>
      </c>
      <c r="C2686">
        <v>7133.95</v>
      </c>
      <c r="D2686" t="s">
        <v>109</v>
      </c>
      <c r="E2686" t="s">
        <v>122</v>
      </c>
      <c r="F2686" t="s">
        <v>2807</v>
      </c>
      <c r="G2686">
        <f t="shared" si="41"/>
        <v>-998.96</v>
      </c>
    </row>
    <row r="2687" spans="1:7" x14ac:dyDescent="0.25">
      <c r="A2687" t="s">
        <v>20</v>
      </c>
      <c r="B2687">
        <v>5865.76</v>
      </c>
      <c r="C2687">
        <v>6659.83</v>
      </c>
      <c r="D2687" t="s">
        <v>106</v>
      </c>
      <c r="E2687" t="s">
        <v>117</v>
      </c>
      <c r="F2687" t="s">
        <v>2808</v>
      </c>
      <c r="G2687">
        <f t="shared" si="41"/>
        <v>794.06999999999971</v>
      </c>
    </row>
    <row r="2688" spans="1:7" x14ac:dyDescent="0.25">
      <c r="A2688" t="s">
        <v>95</v>
      </c>
      <c r="B2688">
        <v>13812.63</v>
      </c>
      <c r="C2688">
        <v>19660.580000000002</v>
      </c>
      <c r="D2688" t="s">
        <v>106</v>
      </c>
      <c r="E2688" t="s">
        <v>120</v>
      </c>
      <c r="F2688" t="s">
        <v>2809</v>
      </c>
      <c r="G2688">
        <f t="shared" si="41"/>
        <v>5847.9500000000025</v>
      </c>
    </row>
    <row r="2689" spans="1:7" x14ac:dyDescent="0.25">
      <c r="A2689" t="s">
        <v>78</v>
      </c>
      <c r="B2689">
        <v>16620.509999999998</v>
      </c>
      <c r="C2689">
        <v>18382.12</v>
      </c>
      <c r="D2689" t="s">
        <v>108</v>
      </c>
      <c r="E2689" t="s">
        <v>119</v>
      </c>
      <c r="F2689" t="s">
        <v>2810</v>
      </c>
      <c r="G2689">
        <f t="shared" si="41"/>
        <v>1761.6100000000006</v>
      </c>
    </row>
    <row r="2690" spans="1:7" x14ac:dyDescent="0.25">
      <c r="A2690" t="s">
        <v>88</v>
      </c>
      <c r="B2690">
        <v>17179.900000000001</v>
      </c>
      <c r="C2690">
        <v>9196.74</v>
      </c>
      <c r="D2690" t="s">
        <v>106</v>
      </c>
      <c r="E2690" t="s">
        <v>112</v>
      </c>
      <c r="F2690" t="s">
        <v>2811</v>
      </c>
      <c r="G2690">
        <f t="shared" ref="G2690:G2753" si="42">C2690-B2690</f>
        <v>-7983.1600000000017</v>
      </c>
    </row>
    <row r="2691" spans="1:7" x14ac:dyDescent="0.25">
      <c r="A2691" t="s">
        <v>77</v>
      </c>
      <c r="B2691">
        <v>7686.7</v>
      </c>
      <c r="C2691">
        <v>19767.009999999998</v>
      </c>
      <c r="D2691" t="s">
        <v>109</v>
      </c>
      <c r="E2691" t="s">
        <v>111</v>
      </c>
      <c r="F2691" t="s">
        <v>2812</v>
      </c>
      <c r="G2691">
        <f t="shared" si="42"/>
        <v>12080.309999999998</v>
      </c>
    </row>
    <row r="2692" spans="1:7" x14ac:dyDescent="0.25">
      <c r="A2692" t="s">
        <v>41</v>
      </c>
      <c r="B2692">
        <v>15216.08</v>
      </c>
      <c r="C2692">
        <v>18317.79</v>
      </c>
      <c r="D2692" t="s">
        <v>106</v>
      </c>
      <c r="E2692" t="s">
        <v>122</v>
      </c>
      <c r="F2692" t="s">
        <v>2813</v>
      </c>
      <c r="G2692">
        <f t="shared" si="42"/>
        <v>3101.7100000000009</v>
      </c>
    </row>
    <row r="2693" spans="1:7" x14ac:dyDescent="0.25">
      <c r="A2693" t="s">
        <v>100</v>
      </c>
      <c r="B2693">
        <v>12418.28</v>
      </c>
      <c r="C2693">
        <v>11988.2</v>
      </c>
      <c r="D2693" t="s">
        <v>106</v>
      </c>
      <c r="E2693" t="s">
        <v>122</v>
      </c>
      <c r="F2693" t="s">
        <v>2814</v>
      </c>
      <c r="G2693">
        <f t="shared" si="42"/>
        <v>-430.07999999999993</v>
      </c>
    </row>
    <row r="2694" spans="1:7" x14ac:dyDescent="0.25">
      <c r="A2694" t="s">
        <v>51</v>
      </c>
      <c r="B2694">
        <v>15598.73</v>
      </c>
      <c r="C2694">
        <v>7038.8</v>
      </c>
      <c r="D2694" t="s">
        <v>109</v>
      </c>
      <c r="E2694" t="s">
        <v>116</v>
      </c>
      <c r="F2694" t="s">
        <v>2815</v>
      </c>
      <c r="G2694">
        <f t="shared" si="42"/>
        <v>-8559.93</v>
      </c>
    </row>
    <row r="2695" spans="1:7" x14ac:dyDescent="0.25">
      <c r="A2695" t="s">
        <v>84</v>
      </c>
      <c r="B2695">
        <v>19646.759999999998</v>
      </c>
      <c r="C2695">
        <v>8894.7999999999993</v>
      </c>
      <c r="D2695" t="s">
        <v>106</v>
      </c>
      <c r="E2695" t="s">
        <v>112</v>
      </c>
      <c r="F2695" t="s">
        <v>2816</v>
      </c>
      <c r="G2695">
        <f t="shared" si="42"/>
        <v>-10751.96</v>
      </c>
    </row>
    <row r="2696" spans="1:7" x14ac:dyDescent="0.25">
      <c r="A2696" t="s">
        <v>72</v>
      </c>
      <c r="B2696">
        <v>12493.85</v>
      </c>
      <c r="C2696">
        <v>19976.28</v>
      </c>
      <c r="D2696" t="s">
        <v>108</v>
      </c>
      <c r="E2696" t="s">
        <v>111</v>
      </c>
      <c r="F2696" t="s">
        <v>2817</v>
      </c>
      <c r="G2696">
        <f t="shared" si="42"/>
        <v>7482.4299999999985</v>
      </c>
    </row>
    <row r="2697" spans="1:7" x14ac:dyDescent="0.25">
      <c r="A2697" t="s">
        <v>63</v>
      </c>
      <c r="B2697">
        <v>14437.29</v>
      </c>
      <c r="C2697">
        <v>10398.64</v>
      </c>
      <c r="D2697" t="s">
        <v>109</v>
      </c>
      <c r="E2697" t="s">
        <v>113</v>
      </c>
      <c r="F2697" t="s">
        <v>2818</v>
      </c>
      <c r="G2697">
        <f t="shared" si="42"/>
        <v>-4038.6500000000015</v>
      </c>
    </row>
    <row r="2698" spans="1:7" x14ac:dyDescent="0.25">
      <c r="A2698" t="s">
        <v>85</v>
      </c>
      <c r="B2698">
        <v>18564.29</v>
      </c>
      <c r="C2698">
        <v>15806.63</v>
      </c>
      <c r="D2698" t="s">
        <v>107</v>
      </c>
      <c r="E2698" t="s">
        <v>122</v>
      </c>
      <c r="F2698" t="s">
        <v>2819</v>
      </c>
      <c r="G2698">
        <f t="shared" si="42"/>
        <v>-2757.6600000000017</v>
      </c>
    </row>
    <row r="2699" spans="1:7" x14ac:dyDescent="0.25">
      <c r="A2699" t="s">
        <v>8</v>
      </c>
      <c r="B2699">
        <v>7165.33</v>
      </c>
      <c r="C2699">
        <v>7258.86</v>
      </c>
      <c r="D2699" t="s">
        <v>109</v>
      </c>
      <c r="E2699" t="s">
        <v>110</v>
      </c>
      <c r="F2699" t="s">
        <v>2820</v>
      </c>
      <c r="G2699">
        <f t="shared" si="42"/>
        <v>93.529999999999745</v>
      </c>
    </row>
    <row r="2700" spans="1:7" x14ac:dyDescent="0.25">
      <c r="A2700" t="s">
        <v>49</v>
      </c>
      <c r="B2700">
        <v>15147.28</v>
      </c>
      <c r="C2700">
        <v>6122.94</v>
      </c>
      <c r="D2700" t="s">
        <v>108</v>
      </c>
      <c r="E2700" t="s">
        <v>115</v>
      </c>
      <c r="F2700" t="s">
        <v>2821</v>
      </c>
      <c r="G2700">
        <f t="shared" si="42"/>
        <v>-9024.34</v>
      </c>
    </row>
    <row r="2701" spans="1:7" x14ac:dyDescent="0.25">
      <c r="A2701" t="s">
        <v>42</v>
      </c>
      <c r="B2701">
        <v>11851.88</v>
      </c>
      <c r="C2701">
        <v>9817.06</v>
      </c>
      <c r="D2701" t="s">
        <v>106</v>
      </c>
      <c r="E2701" t="s">
        <v>120</v>
      </c>
      <c r="F2701" t="s">
        <v>2822</v>
      </c>
      <c r="G2701">
        <f t="shared" si="42"/>
        <v>-2034.8199999999997</v>
      </c>
    </row>
    <row r="2702" spans="1:7" x14ac:dyDescent="0.25">
      <c r="A2702" t="s">
        <v>86</v>
      </c>
      <c r="B2702">
        <v>14487.63</v>
      </c>
      <c r="C2702">
        <v>19082.099999999999</v>
      </c>
      <c r="D2702" t="s">
        <v>106</v>
      </c>
      <c r="E2702" t="s">
        <v>110</v>
      </c>
      <c r="F2702" t="s">
        <v>2823</v>
      </c>
      <c r="G2702">
        <f t="shared" si="42"/>
        <v>4594.4699999999993</v>
      </c>
    </row>
    <row r="2703" spans="1:7" x14ac:dyDescent="0.25">
      <c r="A2703" t="s">
        <v>39</v>
      </c>
      <c r="B2703">
        <v>10408.48</v>
      </c>
      <c r="C2703">
        <v>8308.02</v>
      </c>
      <c r="D2703" t="s">
        <v>106</v>
      </c>
      <c r="E2703" t="s">
        <v>114</v>
      </c>
      <c r="F2703" t="s">
        <v>2824</v>
      </c>
      <c r="G2703">
        <f t="shared" si="42"/>
        <v>-2100.4599999999991</v>
      </c>
    </row>
    <row r="2704" spans="1:7" x14ac:dyDescent="0.25">
      <c r="A2704" t="s">
        <v>48</v>
      </c>
      <c r="B2704">
        <v>8058.14</v>
      </c>
      <c r="C2704">
        <v>13785.86</v>
      </c>
      <c r="D2704" t="s">
        <v>106</v>
      </c>
      <c r="E2704" t="s">
        <v>114</v>
      </c>
      <c r="F2704" t="s">
        <v>2825</v>
      </c>
      <c r="G2704">
        <f t="shared" si="42"/>
        <v>5727.72</v>
      </c>
    </row>
    <row r="2705" spans="1:7" x14ac:dyDescent="0.25">
      <c r="A2705" t="s">
        <v>51</v>
      </c>
      <c r="B2705">
        <v>7038.27</v>
      </c>
      <c r="C2705">
        <v>6771.46</v>
      </c>
      <c r="D2705" t="s">
        <v>108</v>
      </c>
      <c r="E2705" t="s">
        <v>119</v>
      </c>
      <c r="F2705" t="s">
        <v>2826</v>
      </c>
      <c r="G2705">
        <f t="shared" si="42"/>
        <v>-266.8100000000004</v>
      </c>
    </row>
    <row r="2706" spans="1:7" x14ac:dyDescent="0.25">
      <c r="A2706" t="s">
        <v>76</v>
      </c>
      <c r="B2706">
        <v>18718.64</v>
      </c>
      <c r="C2706">
        <v>9672.23</v>
      </c>
      <c r="D2706" t="s">
        <v>109</v>
      </c>
      <c r="E2706" t="s">
        <v>110</v>
      </c>
      <c r="F2706" t="s">
        <v>2827</v>
      </c>
      <c r="G2706">
        <f t="shared" si="42"/>
        <v>-9046.41</v>
      </c>
    </row>
    <row r="2707" spans="1:7" x14ac:dyDescent="0.25">
      <c r="A2707" t="s">
        <v>11</v>
      </c>
      <c r="B2707">
        <v>16639.009999999998</v>
      </c>
      <c r="C2707">
        <v>8273.08</v>
      </c>
      <c r="D2707" t="s">
        <v>108</v>
      </c>
      <c r="E2707" t="s">
        <v>115</v>
      </c>
      <c r="F2707" t="s">
        <v>2828</v>
      </c>
      <c r="G2707">
        <f t="shared" si="42"/>
        <v>-8365.9299999999985</v>
      </c>
    </row>
    <row r="2708" spans="1:7" x14ac:dyDescent="0.25">
      <c r="A2708" t="s">
        <v>62</v>
      </c>
      <c r="B2708">
        <v>17608.27</v>
      </c>
      <c r="C2708">
        <v>14100.13</v>
      </c>
      <c r="D2708" t="s">
        <v>106</v>
      </c>
      <c r="E2708" t="s">
        <v>117</v>
      </c>
      <c r="F2708" t="s">
        <v>2829</v>
      </c>
      <c r="G2708">
        <f t="shared" si="42"/>
        <v>-3508.1400000000012</v>
      </c>
    </row>
    <row r="2709" spans="1:7" x14ac:dyDescent="0.25">
      <c r="A2709" t="s">
        <v>72</v>
      </c>
      <c r="B2709">
        <v>16465.060000000001</v>
      </c>
      <c r="C2709">
        <v>6630.19</v>
      </c>
      <c r="D2709" t="s">
        <v>107</v>
      </c>
      <c r="E2709" t="s">
        <v>118</v>
      </c>
      <c r="F2709" t="s">
        <v>2830</v>
      </c>
      <c r="G2709">
        <f t="shared" si="42"/>
        <v>-9834.8700000000026</v>
      </c>
    </row>
    <row r="2710" spans="1:7" x14ac:dyDescent="0.25">
      <c r="A2710" t="s">
        <v>44</v>
      </c>
      <c r="B2710">
        <v>10223.41</v>
      </c>
      <c r="C2710">
        <v>13289.29</v>
      </c>
      <c r="D2710" t="s">
        <v>109</v>
      </c>
      <c r="E2710" t="s">
        <v>118</v>
      </c>
      <c r="F2710" t="s">
        <v>2831</v>
      </c>
      <c r="G2710">
        <f t="shared" si="42"/>
        <v>3065.880000000001</v>
      </c>
    </row>
    <row r="2711" spans="1:7" x14ac:dyDescent="0.25">
      <c r="A2711" t="s">
        <v>104</v>
      </c>
      <c r="B2711">
        <v>14759.54</v>
      </c>
      <c r="C2711">
        <v>11543</v>
      </c>
      <c r="D2711" t="s">
        <v>108</v>
      </c>
      <c r="E2711" t="s">
        <v>121</v>
      </c>
      <c r="F2711" t="s">
        <v>2832</v>
      </c>
      <c r="G2711">
        <f t="shared" si="42"/>
        <v>-3216.5400000000009</v>
      </c>
    </row>
    <row r="2712" spans="1:7" x14ac:dyDescent="0.25">
      <c r="A2712" t="s">
        <v>104</v>
      </c>
      <c r="B2712">
        <v>8375.3799999999992</v>
      </c>
      <c r="C2712">
        <v>17342.349999999999</v>
      </c>
      <c r="D2712" t="s">
        <v>107</v>
      </c>
      <c r="E2712" t="s">
        <v>113</v>
      </c>
      <c r="F2712" t="s">
        <v>2833</v>
      </c>
      <c r="G2712">
        <f t="shared" si="42"/>
        <v>8966.9699999999993</v>
      </c>
    </row>
    <row r="2713" spans="1:7" x14ac:dyDescent="0.25">
      <c r="A2713" t="s">
        <v>95</v>
      </c>
      <c r="B2713">
        <v>12943.04</v>
      </c>
      <c r="C2713">
        <v>17816.18</v>
      </c>
      <c r="D2713" t="s">
        <v>107</v>
      </c>
      <c r="E2713" t="s">
        <v>117</v>
      </c>
      <c r="F2713" t="s">
        <v>2834</v>
      </c>
      <c r="G2713">
        <f t="shared" si="42"/>
        <v>4873.1399999999994</v>
      </c>
    </row>
    <row r="2714" spans="1:7" x14ac:dyDescent="0.25">
      <c r="A2714" t="s">
        <v>36</v>
      </c>
      <c r="B2714">
        <v>8182.09</v>
      </c>
      <c r="C2714">
        <v>9002.7099999999991</v>
      </c>
      <c r="D2714" t="s">
        <v>109</v>
      </c>
      <c r="E2714" t="s">
        <v>110</v>
      </c>
      <c r="F2714" t="s">
        <v>2835</v>
      </c>
      <c r="G2714">
        <f t="shared" si="42"/>
        <v>820.61999999999898</v>
      </c>
    </row>
    <row r="2715" spans="1:7" x14ac:dyDescent="0.25">
      <c r="A2715" t="s">
        <v>98</v>
      </c>
      <c r="B2715">
        <v>6477.44</v>
      </c>
      <c r="C2715">
        <v>7155.71</v>
      </c>
      <c r="D2715" t="s">
        <v>108</v>
      </c>
      <c r="E2715" t="s">
        <v>114</v>
      </c>
      <c r="F2715" t="s">
        <v>2836</v>
      </c>
      <c r="G2715">
        <f t="shared" si="42"/>
        <v>678.27000000000044</v>
      </c>
    </row>
    <row r="2716" spans="1:7" x14ac:dyDescent="0.25">
      <c r="A2716" t="s">
        <v>13</v>
      </c>
      <c r="B2716">
        <v>11651.12</v>
      </c>
      <c r="C2716">
        <v>16303.9</v>
      </c>
      <c r="D2716" t="s">
        <v>106</v>
      </c>
      <c r="E2716" t="s">
        <v>114</v>
      </c>
      <c r="F2716" t="s">
        <v>2837</v>
      </c>
      <c r="G2716">
        <f t="shared" si="42"/>
        <v>4652.7799999999988</v>
      </c>
    </row>
    <row r="2717" spans="1:7" x14ac:dyDescent="0.25">
      <c r="A2717" t="s">
        <v>53</v>
      </c>
      <c r="B2717">
        <v>19312.12</v>
      </c>
      <c r="C2717">
        <v>13993.01</v>
      </c>
      <c r="D2717" t="s">
        <v>107</v>
      </c>
      <c r="E2717" t="s">
        <v>111</v>
      </c>
      <c r="F2717" t="s">
        <v>2838</v>
      </c>
      <c r="G2717">
        <f t="shared" si="42"/>
        <v>-5319.1099999999988</v>
      </c>
    </row>
    <row r="2718" spans="1:7" x14ac:dyDescent="0.25">
      <c r="A2718" t="s">
        <v>100</v>
      </c>
      <c r="B2718">
        <v>14843.33</v>
      </c>
      <c r="C2718">
        <v>16321.43</v>
      </c>
      <c r="D2718" t="s">
        <v>109</v>
      </c>
      <c r="E2718" t="s">
        <v>122</v>
      </c>
      <c r="F2718" t="s">
        <v>2839</v>
      </c>
      <c r="G2718">
        <f t="shared" si="42"/>
        <v>1478.1000000000004</v>
      </c>
    </row>
    <row r="2719" spans="1:7" x14ac:dyDescent="0.25">
      <c r="A2719" t="s">
        <v>37</v>
      </c>
      <c r="B2719">
        <v>11644.15</v>
      </c>
      <c r="C2719">
        <v>6615.11</v>
      </c>
      <c r="D2719" t="s">
        <v>107</v>
      </c>
      <c r="E2719" t="s">
        <v>114</v>
      </c>
      <c r="F2719" t="s">
        <v>2840</v>
      </c>
      <c r="G2719">
        <f t="shared" si="42"/>
        <v>-5029.04</v>
      </c>
    </row>
    <row r="2720" spans="1:7" x14ac:dyDescent="0.25">
      <c r="A2720" t="s">
        <v>47</v>
      </c>
      <c r="B2720">
        <v>17125.97</v>
      </c>
      <c r="C2720">
        <v>16059.66</v>
      </c>
      <c r="D2720" t="s">
        <v>109</v>
      </c>
      <c r="E2720" t="s">
        <v>110</v>
      </c>
      <c r="F2720" t="s">
        <v>2841</v>
      </c>
      <c r="G2720">
        <f t="shared" si="42"/>
        <v>-1066.3100000000013</v>
      </c>
    </row>
    <row r="2721" spans="1:7" x14ac:dyDescent="0.25">
      <c r="A2721" t="s">
        <v>46</v>
      </c>
      <c r="B2721">
        <v>9985.89</v>
      </c>
      <c r="C2721">
        <v>9408.69</v>
      </c>
      <c r="D2721" t="s">
        <v>106</v>
      </c>
      <c r="E2721" t="s">
        <v>120</v>
      </c>
      <c r="F2721" t="s">
        <v>2842</v>
      </c>
      <c r="G2721">
        <f t="shared" si="42"/>
        <v>-577.19999999999891</v>
      </c>
    </row>
    <row r="2722" spans="1:7" x14ac:dyDescent="0.25">
      <c r="A2722" t="s">
        <v>51</v>
      </c>
      <c r="B2722">
        <v>19862.61</v>
      </c>
      <c r="C2722">
        <v>10722.8</v>
      </c>
      <c r="D2722" t="s">
        <v>106</v>
      </c>
      <c r="E2722" t="s">
        <v>113</v>
      </c>
      <c r="F2722" t="s">
        <v>2843</v>
      </c>
      <c r="G2722">
        <f t="shared" si="42"/>
        <v>-9139.8100000000013</v>
      </c>
    </row>
    <row r="2723" spans="1:7" x14ac:dyDescent="0.25">
      <c r="A2723" t="s">
        <v>71</v>
      </c>
      <c r="B2723">
        <v>8524.5400000000009</v>
      </c>
      <c r="C2723">
        <v>10337.75</v>
      </c>
      <c r="D2723" t="s">
        <v>106</v>
      </c>
      <c r="E2723" t="s">
        <v>120</v>
      </c>
      <c r="F2723" t="s">
        <v>2844</v>
      </c>
      <c r="G2723">
        <f t="shared" si="42"/>
        <v>1813.2099999999991</v>
      </c>
    </row>
    <row r="2724" spans="1:7" x14ac:dyDescent="0.25">
      <c r="A2724" t="s">
        <v>27</v>
      </c>
      <c r="B2724">
        <v>5669.66</v>
      </c>
      <c r="C2724">
        <v>11053.7</v>
      </c>
      <c r="D2724" t="s">
        <v>109</v>
      </c>
      <c r="E2724" t="s">
        <v>111</v>
      </c>
      <c r="F2724" t="s">
        <v>2845</v>
      </c>
      <c r="G2724">
        <f t="shared" si="42"/>
        <v>5384.0400000000009</v>
      </c>
    </row>
    <row r="2725" spans="1:7" x14ac:dyDescent="0.25">
      <c r="A2725" t="s">
        <v>105</v>
      </c>
      <c r="B2725">
        <v>9324.2900000000009</v>
      </c>
      <c r="C2725">
        <v>11226.29</v>
      </c>
      <c r="D2725" t="s">
        <v>108</v>
      </c>
      <c r="E2725" t="s">
        <v>115</v>
      </c>
      <c r="F2725" t="s">
        <v>2846</v>
      </c>
      <c r="G2725">
        <f t="shared" si="42"/>
        <v>1902</v>
      </c>
    </row>
    <row r="2726" spans="1:7" x14ac:dyDescent="0.25">
      <c r="A2726" t="s">
        <v>87</v>
      </c>
      <c r="B2726">
        <v>8057.57</v>
      </c>
      <c r="C2726">
        <v>15981.95</v>
      </c>
      <c r="D2726" t="s">
        <v>109</v>
      </c>
      <c r="E2726" t="s">
        <v>120</v>
      </c>
      <c r="F2726" t="s">
        <v>2847</v>
      </c>
      <c r="G2726">
        <f t="shared" si="42"/>
        <v>7924.380000000001</v>
      </c>
    </row>
    <row r="2727" spans="1:7" x14ac:dyDescent="0.25">
      <c r="A2727" t="s">
        <v>37</v>
      </c>
      <c r="B2727">
        <v>16688.66</v>
      </c>
      <c r="C2727">
        <v>13118.23</v>
      </c>
      <c r="D2727" t="s">
        <v>109</v>
      </c>
      <c r="E2727" t="s">
        <v>112</v>
      </c>
      <c r="F2727" t="s">
        <v>2848</v>
      </c>
      <c r="G2727">
        <f t="shared" si="42"/>
        <v>-3570.4300000000003</v>
      </c>
    </row>
    <row r="2728" spans="1:7" x14ac:dyDescent="0.25">
      <c r="A2728" t="s">
        <v>104</v>
      </c>
      <c r="B2728">
        <v>9542.42</v>
      </c>
      <c r="C2728">
        <v>12179.71</v>
      </c>
      <c r="D2728" t="s">
        <v>106</v>
      </c>
      <c r="E2728" t="s">
        <v>120</v>
      </c>
      <c r="F2728" t="s">
        <v>2849</v>
      </c>
      <c r="G2728">
        <f t="shared" si="42"/>
        <v>2637.2899999999991</v>
      </c>
    </row>
    <row r="2729" spans="1:7" x14ac:dyDescent="0.25">
      <c r="A2729" t="s">
        <v>93</v>
      </c>
      <c r="B2729">
        <v>13702.21</v>
      </c>
      <c r="C2729">
        <v>10660.78</v>
      </c>
      <c r="D2729" t="s">
        <v>106</v>
      </c>
      <c r="E2729" t="s">
        <v>119</v>
      </c>
      <c r="F2729" t="s">
        <v>2850</v>
      </c>
      <c r="G2729">
        <f t="shared" si="42"/>
        <v>-3041.4299999999985</v>
      </c>
    </row>
    <row r="2730" spans="1:7" x14ac:dyDescent="0.25">
      <c r="A2730" t="s">
        <v>13</v>
      </c>
      <c r="B2730">
        <v>8356.3700000000008</v>
      </c>
      <c r="C2730">
        <v>12530.73</v>
      </c>
      <c r="D2730" t="s">
        <v>106</v>
      </c>
      <c r="E2730" t="s">
        <v>112</v>
      </c>
      <c r="F2730" t="s">
        <v>2851</v>
      </c>
      <c r="G2730">
        <f t="shared" si="42"/>
        <v>4174.3599999999988</v>
      </c>
    </row>
    <row r="2731" spans="1:7" x14ac:dyDescent="0.25">
      <c r="A2731" t="s">
        <v>65</v>
      </c>
      <c r="B2731">
        <v>13242.95</v>
      </c>
      <c r="C2731">
        <v>11706.28</v>
      </c>
      <c r="D2731" t="s">
        <v>109</v>
      </c>
      <c r="E2731" t="s">
        <v>122</v>
      </c>
      <c r="F2731" t="s">
        <v>2852</v>
      </c>
      <c r="G2731">
        <f t="shared" si="42"/>
        <v>-1536.67</v>
      </c>
    </row>
    <row r="2732" spans="1:7" x14ac:dyDescent="0.25">
      <c r="A2732" t="s">
        <v>55</v>
      </c>
      <c r="B2732">
        <v>11570.57</v>
      </c>
      <c r="C2732">
        <v>9760.64</v>
      </c>
      <c r="D2732" t="s">
        <v>109</v>
      </c>
      <c r="E2732" t="s">
        <v>120</v>
      </c>
      <c r="F2732" t="s">
        <v>2853</v>
      </c>
      <c r="G2732">
        <f t="shared" si="42"/>
        <v>-1809.9300000000003</v>
      </c>
    </row>
    <row r="2733" spans="1:7" x14ac:dyDescent="0.25">
      <c r="A2733" t="s">
        <v>15</v>
      </c>
      <c r="B2733">
        <v>8250.7199999999993</v>
      </c>
      <c r="C2733">
        <v>17023.740000000002</v>
      </c>
      <c r="D2733" t="s">
        <v>107</v>
      </c>
      <c r="E2733" t="s">
        <v>112</v>
      </c>
      <c r="F2733" t="s">
        <v>2854</v>
      </c>
      <c r="G2733">
        <f t="shared" si="42"/>
        <v>8773.0200000000023</v>
      </c>
    </row>
    <row r="2734" spans="1:7" x14ac:dyDescent="0.25">
      <c r="A2734" t="s">
        <v>36</v>
      </c>
      <c r="B2734">
        <v>15155.8</v>
      </c>
      <c r="C2734">
        <v>18280.849999999999</v>
      </c>
      <c r="D2734" t="s">
        <v>108</v>
      </c>
      <c r="E2734" t="s">
        <v>119</v>
      </c>
      <c r="F2734" t="s">
        <v>2855</v>
      </c>
      <c r="G2734">
        <f t="shared" si="42"/>
        <v>3125.0499999999993</v>
      </c>
    </row>
    <row r="2735" spans="1:7" x14ac:dyDescent="0.25">
      <c r="A2735" t="s">
        <v>28</v>
      </c>
      <c r="B2735">
        <v>12224.9</v>
      </c>
      <c r="C2735">
        <v>17936.18</v>
      </c>
      <c r="D2735" t="s">
        <v>107</v>
      </c>
      <c r="E2735" t="s">
        <v>120</v>
      </c>
      <c r="F2735" t="s">
        <v>2856</v>
      </c>
      <c r="G2735">
        <f t="shared" si="42"/>
        <v>5711.2800000000007</v>
      </c>
    </row>
    <row r="2736" spans="1:7" x14ac:dyDescent="0.25">
      <c r="A2736" t="s">
        <v>41</v>
      </c>
      <c r="B2736">
        <v>19926.54</v>
      </c>
      <c r="C2736">
        <v>10719.56</v>
      </c>
      <c r="D2736" t="s">
        <v>109</v>
      </c>
      <c r="E2736" t="s">
        <v>116</v>
      </c>
      <c r="F2736" t="s">
        <v>2857</v>
      </c>
      <c r="G2736">
        <f t="shared" si="42"/>
        <v>-9206.9800000000014</v>
      </c>
    </row>
    <row r="2737" spans="1:7" x14ac:dyDescent="0.25">
      <c r="A2737" t="s">
        <v>43</v>
      </c>
      <c r="B2737">
        <v>12978.03</v>
      </c>
      <c r="C2737">
        <v>15617.69</v>
      </c>
      <c r="D2737" t="s">
        <v>107</v>
      </c>
      <c r="E2737" t="s">
        <v>121</v>
      </c>
      <c r="F2737" t="s">
        <v>2858</v>
      </c>
      <c r="G2737">
        <f t="shared" si="42"/>
        <v>2639.66</v>
      </c>
    </row>
    <row r="2738" spans="1:7" x14ac:dyDescent="0.25">
      <c r="A2738" t="s">
        <v>34</v>
      </c>
      <c r="B2738">
        <v>5438.75</v>
      </c>
      <c r="C2738">
        <v>17063.009999999998</v>
      </c>
      <c r="D2738" t="s">
        <v>107</v>
      </c>
      <c r="E2738" t="s">
        <v>111</v>
      </c>
      <c r="F2738" t="s">
        <v>2859</v>
      </c>
      <c r="G2738">
        <f t="shared" si="42"/>
        <v>11624.259999999998</v>
      </c>
    </row>
    <row r="2739" spans="1:7" x14ac:dyDescent="0.25">
      <c r="A2739" t="s">
        <v>37</v>
      </c>
      <c r="B2739">
        <v>7526.37</v>
      </c>
      <c r="C2739">
        <v>10303.48</v>
      </c>
      <c r="D2739" t="s">
        <v>108</v>
      </c>
      <c r="E2739" t="s">
        <v>111</v>
      </c>
      <c r="F2739" t="s">
        <v>2860</v>
      </c>
      <c r="G2739">
        <f t="shared" si="42"/>
        <v>2777.1099999999997</v>
      </c>
    </row>
    <row r="2740" spans="1:7" x14ac:dyDescent="0.25">
      <c r="A2740" t="s">
        <v>97</v>
      </c>
      <c r="B2740">
        <v>8868.9</v>
      </c>
      <c r="C2740">
        <v>14710.35</v>
      </c>
      <c r="D2740" t="s">
        <v>107</v>
      </c>
      <c r="E2740" t="s">
        <v>120</v>
      </c>
      <c r="F2740" t="s">
        <v>2861</v>
      </c>
      <c r="G2740">
        <f t="shared" si="42"/>
        <v>5841.4500000000007</v>
      </c>
    </row>
    <row r="2741" spans="1:7" x14ac:dyDescent="0.25">
      <c r="A2741" t="s">
        <v>72</v>
      </c>
      <c r="B2741">
        <v>17483.8</v>
      </c>
      <c r="C2741">
        <v>6606.98</v>
      </c>
      <c r="D2741" t="s">
        <v>106</v>
      </c>
      <c r="E2741" t="s">
        <v>120</v>
      </c>
      <c r="F2741" t="s">
        <v>2862</v>
      </c>
      <c r="G2741">
        <f t="shared" si="42"/>
        <v>-10876.82</v>
      </c>
    </row>
    <row r="2742" spans="1:7" x14ac:dyDescent="0.25">
      <c r="A2742" t="s">
        <v>88</v>
      </c>
      <c r="B2742">
        <v>8140.22</v>
      </c>
      <c r="C2742">
        <v>14704.67</v>
      </c>
      <c r="D2742" t="s">
        <v>108</v>
      </c>
      <c r="E2742" t="s">
        <v>111</v>
      </c>
      <c r="F2742" t="s">
        <v>2863</v>
      </c>
      <c r="G2742">
        <f t="shared" si="42"/>
        <v>6564.45</v>
      </c>
    </row>
    <row r="2743" spans="1:7" x14ac:dyDescent="0.25">
      <c r="A2743" t="s">
        <v>61</v>
      </c>
      <c r="B2743">
        <v>18303.490000000002</v>
      </c>
      <c r="C2743">
        <v>14173.36</v>
      </c>
      <c r="D2743" t="s">
        <v>107</v>
      </c>
      <c r="E2743" t="s">
        <v>111</v>
      </c>
      <c r="F2743" t="s">
        <v>2864</v>
      </c>
      <c r="G2743">
        <f t="shared" si="42"/>
        <v>-4130.130000000001</v>
      </c>
    </row>
    <row r="2744" spans="1:7" x14ac:dyDescent="0.25">
      <c r="A2744" t="s">
        <v>9</v>
      </c>
      <c r="B2744">
        <v>19973.419999999998</v>
      </c>
      <c r="C2744">
        <v>7634.78</v>
      </c>
      <c r="D2744" t="s">
        <v>107</v>
      </c>
      <c r="E2744" t="s">
        <v>111</v>
      </c>
      <c r="F2744" t="s">
        <v>2865</v>
      </c>
      <c r="G2744">
        <f t="shared" si="42"/>
        <v>-12338.64</v>
      </c>
    </row>
    <row r="2745" spans="1:7" x14ac:dyDescent="0.25">
      <c r="A2745" t="s">
        <v>13</v>
      </c>
      <c r="B2745">
        <v>16512.54</v>
      </c>
      <c r="C2745">
        <v>16701.490000000002</v>
      </c>
      <c r="D2745" t="s">
        <v>106</v>
      </c>
      <c r="E2745" t="s">
        <v>111</v>
      </c>
      <c r="F2745" t="s">
        <v>2866</v>
      </c>
      <c r="G2745">
        <f t="shared" si="42"/>
        <v>188.95000000000073</v>
      </c>
    </row>
    <row r="2746" spans="1:7" x14ac:dyDescent="0.25">
      <c r="A2746" t="s">
        <v>95</v>
      </c>
      <c r="B2746">
        <v>7468.15</v>
      </c>
      <c r="C2746">
        <v>18947.09</v>
      </c>
      <c r="D2746" t="s">
        <v>109</v>
      </c>
      <c r="E2746" t="s">
        <v>111</v>
      </c>
      <c r="F2746" t="s">
        <v>2867</v>
      </c>
      <c r="G2746">
        <f t="shared" si="42"/>
        <v>11478.94</v>
      </c>
    </row>
    <row r="2747" spans="1:7" x14ac:dyDescent="0.25">
      <c r="A2747" t="s">
        <v>50</v>
      </c>
      <c r="B2747">
        <v>12489.02</v>
      </c>
      <c r="C2747">
        <v>12800.9</v>
      </c>
      <c r="D2747" t="s">
        <v>106</v>
      </c>
      <c r="E2747" t="s">
        <v>115</v>
      </c>
      <c r="F2747" t="s">
        <v>2868</v>
      </c>
      <c r="G2747">
        <f t="shared" si="42"/>
        <v>311.8799999999992</v>
      </c>
    </row>
    <row r="2748" spans="1:7" x14ac:dyDescent="0.25">
      <c r="A2748" t="s">
        <v>24</v>
      </c>
      <c r="B2748">
        <v>12645.65</v>
      </c>
      <c r="C2748">
        <v>13814.94</v>
      </c>
      <c r="D2748" t="s">
        <v>109</v>
      </c>
      <c r="E2748" t="s">
        <v>113</v>
      </c>
      <c r="F2748" t="s">
        <v>2869</v>
      </c>
      <c r="G2748">
        <f t="shared" si="42"/>
        <v>1169.2900000000009</v>
      </c>
    </row>
    <row r="2749" spans="1:7" x14ac:dyDescent="0.25">
      <c r="A2749" t="s">
        <v>53</v>
      </c>
      <c r="B2749">
        <v>18772.27</v>
      </c>
      <c r="C2749">
        <v>19159.91</v>
      </c>
      <c r="D2749" t="s">
        <v>109</v>
      </c>
      <c r="E2749" t="s">
        <v>112</v>
      </c>
      <c r="F2749" t="s">
        <v>2870</v>
      </c>
      <c r="G2749">
        <f t="shared" si="42"/>
        <v>387.63999999999942</v>
      </c>
    </row>
    <row r="2750" spans="1:7" x14ac:dyDescent="0.25">
      <c r="A2750" t="s">
        <v>69</v>
      </c>
      <c r="B2750">
        <v>17351.7</v>
      </c>
      <c r="C2750">
        <v>9849.17</v>
      </c>
      <c r="D2750" t="s">
        <v>108</v>
      </c>
      <c r="E2750" t="s">
        <v>114</v>
      </c>
      <c r="F2750" t="s">
        <v>2871</v>
      </c>
      <c r="G2750">
        <f t="shared" si="42"/>
        <v>-7502.5300000000007</v>
      </c>
    </row>
    <row r="2751" spans="1:7" x14ac:dyDescent="0.25">
      <c r="A2751" t="s">
        <v>90</v>
      </c>
      <c r="B2751">
        <v>17402.36</v>
      </c>
      <c r="C2751">
        <v>18772.32</v>
      </c>
      <c r="D2751" t="s">
        <v>109</v>
      </c>
      <c r="E2751" t="s">
        <v>121</v>
      </c>
      <c r="F2751" t="s">
        <v>2872</v>
      </c>
      <c r="G2751">
        <f t="shared" si="42"/>
        <v>1369.9599999999991</v>
      </c>
    </row>
    <row r="2752" spans="1:7" x14ac:dyDescent="0.25">
      <c r="A2752" t="s">
        <v>41</v>
      </c>
      <c r="B2752">
        <v>18146.53</v>
      </c>
      <c r="C2752">
        <v>16259.88</v>
      </c>
      <c r="D2752" t="s">
        <v>108</v>
      </c>
      <c r="E2752" t="s">
        <v>112</v>
      </c>
      <c r="F2752" t="s">
        <v>2873</v>
      </c>
      <c r="G2752">
        <f t="shared" si="42"/>
        <v>-1886.6499999999996</v>
      </c>
    </row>
    <row r="2753" spans="1:7" x14ac:dyDescent="0.25">
      <c r="A2753" t="s">
        <v>38</v>
      </c>
      <c r="B2753">
        <v>6521.51</v>
      </c>
      <c r="C2753">
        <v>8533.4699999999993</v>
      </c>
      <c r="D2753" t="s">
        <v>106</v>
      </c>
      <c r="E2753" t="s">
        <v>122</v>
      </c>
      <c r="F2753" t="s">
        <v>2874</v>
      </c>
      <c r="G2753">
        <f t="shared" si="42"/>
        <v>2011.9599999999991</v>
      </c>
    </row>
    <row r="2754" spans="1:7" x14ac:dyDescent="0.25">
      <c r="A2754" t="s">
        <v>95</v>
      </c>
      <c r="B2754">
        <v>14600.93</v>
      </c>
      <c r="C2754">
        <v>15055.25</v>
      </c>
      <c r="D2754" t="s">
        <v>109</v>
      </c>
      <c r="E2754" t="s">
        <v>120</v>
      </c>
      <c r="F2754" t="s">
        <v>2875</v>
      </c>
      <c r="G2754">
        <f t="shared" ref="G2754:G2817" si="43">C2754-B2754</f>
        <v>454.31999999999971</v>
      </c>
    </row>
    <row r="2755" spans="1:7" x14ac:dyDescent="0.25">
      <c r="A2755" t="s">
        <v>73</v>
      </c>
      <c r="B2755">
        <v>10528.23</v>
      </c>
      <c r="C2755">
        <v>15688.14</v>
      </c>
      <c r="D2755" t="s">
        <v>108</v>
      </c>
      <c r="E2755" t="s">
        <v>116</v>
      </c>
      <c r="F2755" t="s">
        <v>2876</v>
      </c>
      <c r="G2755">
        <f t="shared" si="43"/>
        <v>5159.91</v>
      </c>
    </row>
    <row r="2756" spans="1:7" x14ac:dyDescent="0.25">
      <c r="A2756" t="s">
        <v>13</v>
      </c>
      <c r="B2756">
        <v>17848.38</v>
      </c>
      <c r="C2756">
        <v>16739.64</v>
      </c>
      <c r="D2756" t="s">
        <v>109</v>
      </c>
      <c r="E2756" t="s">
        <v>116</v>
      </c>
      <c r="F2756" t="s">
        <v>2877</v>
      </c>
      <c r="G2756">
        <f t="shared" si="43"/>
        <v>-1108.7400000000016</v>
      </c>
    </row>
    <row r="2757" spans="1:7" x14ac:dyDescent="0.25">
      <c r="A2757" t="s">
        <v>57</v>
      </c>
      <c r="B2757">
        <v>9321.9699999999993</v>
      </c>
      <c r="C2757">
        <v>10801.47</v>
      </c>
      <c r="D2757" t="s">
        <v>108</v>
      </c>
      <c r="E2757" t="s">
        <v>111</v>
      </c>
      <c r="F2757" t="s">
        <v>2878</v>
      </c>
      <c r="G2757">
        <f t="shared" si="43"/>
        <v>1479.5</v>
      </c>
    </row>
    <row r="2758" spans="1:7" x14ac:dyDescent="0.25">
      <c r="A2758" t="s">
        <v>38</v>
      </c>
      <c r="B2758">
        <v>17083.419999999998</v>
      </c>
      <c r="C2758">
        <v>17458.419999999998</v>
      </c>
      <c r="D2758" t="s">
        <v>108</v>
      </c>
      <c r="E2758" t="s">
        <v>119</v>
      </c>
      <c r="F2758" t="s">
        <v>2879</v>
      </c>
      <c r="G2758">
        <f t="shared" si="43"/>
        <v>375</v>
      </c>
    </row>
    <row r="2759" spans="1:7" x14ac:dyDescent="0.25">
      <c r="A2759" t="s">
        <v>8</v>
      </c>
      <c r="B2759">
        <v>11851.76</v>
      </c>
      <c r="C2759">
        <v>18902.63</v>
      </c>
      <c r="D2759" t="s">
        <v>107</v>
      </c>
      <c r="E2759" t="s">
        <v>118</v>
      </c>
      <c r="F2759" t="s">
        <v>2880</v>
      </c>
      <c r="G2759">
        <f t="shared" si="43"/>
        <v>7050.8700000000008</v>
      </c>
    </row>
    <row r="2760" spans="1:7" x14ac:dyDescent="0.25">
      <c r="A2760" t="s">
        <v>22</v>
      </c>
      <c r="B2760">
        <v>16009.9</v>
      </c>
      <c r="C2760">
        <v>7683.23</v>
      </c>
      <c r="D2760" t="s">
        <v>109</v>
      </c>
      <c r="E2760" t="s">
        <v>120</v>
      </c>
      <c r="F2760" t="s">
        <v>2881</v>
      </c>
      <c r="G2760">
        <f t="shared" si="43"/>
        <v>-8326.67</v>
      </c>
    </row>
    <row r="2761" spans="1:7" x14ac:dyDescent="0.25">
      <c r="A2761" t="s">
        <v>86</v>
      </c>
      <c r="B2761">
        <v>10709.2</v>
      </c>
      <c r="C2761">
        <v>6439.7</v>
      </c>
      <c r="D2761" t="s">
        <v>109</v>
      </c>
      <c r="E2761" t="s">
        <v>112</v>
      </c>
      <c r="F2761" t="s">
        <v>2882</v>
      </c>
      <c r="G2761">
        <f t="shared" si="43"/>
        <v>-4269.5000000000009</v>
      </c>
    </row>
    <row r="2762" spans="1:7" x14ac:dyDescent="0.25">
      <c r="A2762" t="s">
        <v>102</v>
      </c>
      <c r="B2762">
        <v>17876.330000000002</v>
      </c>
      <c r="C2762">
        <v>14973.38</v>
      </c>
      <c r="D2762" t="s">
        <v>109</v>
      </c>
      <c r="E2762" t="s">
        <v>121</v>
      </c>
      <c r="F2762" t="s">
        <v>2883</v>
      </c>
      <c r="G2762">
        <f t="shared" si="43"/>
        <v>-2902.9500000000025</v>
      </c>
    </row>
    <row r="2763" spans="1:7" x14ac:dyDescent="0.25">
      <c r="A2763" t="s">
        <v>52</v>
      </c>
      <c r="B2763">
        <v>8845.08</v>
      </c>
      <c r="C2763">
        <v>6615.21</v>
      </c>
      <c r="D2763" t="s">
        <v>106</v>
      </c>
      <c r="E2763" t="s">
        <v>111</v>
      </c>
      <c r="F2763" t="s">
        <v>2884</v>
      </c>
      <c r="G2763">
        <f t="shared" si="43"/>
        <v>-2229.87</v>
      </c>
    </row>
    <row r="2764" spans="1:7" x14ac:dyDescent="0.25">
      <c r="A2764" t="s">
        <v>49</v>
      </c>
      <c r="B2764">
        <v>11231.3</v>
      </c>
      <c r="C2764">
        <v>16489.150000000001</v>
      </c>
      <c r="D2764" t="s">
        <v>108</v>
      </c>
      <c r="E2764" t="s">
        <v>121</v>
      </c>
      <c r="F2764" t="s">
        <v>2885</v>
      </c>
      <c r="G2764">
        <f t="shared" si="43"/>
        <v>5257.8500000000022</v>
      </c>
    </row>
    <row r="2765" spans="1:7" x14ac:dyDescent="0.25">
      <c r="A2765" t="s">
        <v>70</v>
      </c>
      <c r="B2765">
        <v>8241.94</v>
      </c>
      <c r="C2765">
        <v>7391.48</v>
      </c>
      <c r="D2765" t="s">
        <v>107</v>
      </c>
      <c r="E2765" t="s">
        <v>118</v>
      </c>
      <c r="F2765" t="s">
        <v>2886</v>
      </c>
      <c r="G2765">
        <f t="shared" si="43"/>
        <v>-850.46000000000095</v>
      </c>
    </row>
    <row r="2766" spans="1:7" x14ac:dyDescent="0.25">
      <c r="A2766" t="s">
        <v>33</v>
      </c>
      <c r="B2766">
        <v>18065.080000000002</v>
      </c>
      <c r="C2766">
        <v>18268.3</v>
      </c>
      <c r="D2766" t="s">
        <v>109</v>
      </c>
      <c r="E2766" t="s">
        <v>122</v>
      </c>
      <c r="F2766" t="s">
        <v>2887</v>
      </c>
      <c r="G2766">
        <f t="shared" si="43"/>
        <v>203.21999999999753</v>
      </c>
    </row>
    <row r="2767" spans="1:7" x14ac:dyDescent="0.25">
      <c r="A2767" t="s">
        <v>96</v>
      </c>
      <c r="B2767">
        <v>16323.07</v>
      </c>
      <c r="C2767">
        <v>7787.61</v>
      </c>
      <c r="D2767" t="s">
        <v>109</v>
      </c>
      <c r="E2767" t="s">
        <v>120</v>
      </c>
      <c r="F2767" t="s">
        <v>2888</v>
      </c>
      <c r="G2767">
        <f t="shared" si="43"/>
        <v>-8535.4599999999991</v>
      </c>
    </row>
    <row r="2768" spans="1:7" x14ac:dyDescent="0.25">
      <c r="A2768" t="s">
        <v>103</v>
      </c>
      <c r="B2768">
        <v>13744.63</v>
      </c>
      <c r="C2768">
        <v>10352.77</v>
      </c>
      <c r="D2768" t="s">
        <v>109</v>
      </c>
      <c r="E2768" t="s">
        <v>120</v>
      </c>
      <c r="F2768" t="s">
        <v>2889</v>
      </c>
      <c r="G2768">
        <f t="shared" si="43"/>
        <v>-3391.8599999999988</v>
      </c>
    </row>
    <row r="2769" spans="1:7" x14ac:dyDescent="0.25">
      <c r="A2769" t="s">
        <v>48</v>
      </c>
      <c r="B2769">
        <v>6532.13</v>
      </c>
      <c r="C2769">
        <v>6530.67</v>
      </c>
      <c r="D2769" t="s">
        <v>106</v>
      </c>
      <c r="E2769" t="s">
        <v>122</v>
      </c>
      <c r="F2769" t="s">
        <v>2890</v>
      </c>
      <c r="G2769">
        <f t="shared" si="43"/>
        <v>-1.4600000000000364</v>
      </c>
    </row>
    <row r="2770" spans="1:7" x14ac:dyDescent="0.25">
      <c r="A2770" t="s">
        <v>9</v>
      </c>
      <c r="B2770">
        <v>5893.62</v>
      </c>
      <c r="C2770">
        <v>11930.37</v>
      </c>
      <c r="D2770" t="s">
        <v>107</v>
      </c>
      <c r="E2770" t="s">
        <v>114</v>
      </c>
      <c r="F2770" t="s">
        <v>2891</v>
      </c>
      <c r="G2770">
        <f t="shared" si="43"/>
        <v>6036.7500000000009</v>
      </c>
    </row>
    <row r="2771" spans="1:7" x14ac:dyDescent="0.25">
      <c r="A2771" t="s">
        <v>31</v>
      </c>
      <c r="B2771">
        <v>8944.4699999999993</v>
      </c>
      <c r="C2771">
        <v>13812.33</v>
      </c>
      <c r="D2771" t="s">
        <v>108</v>
      </c>
      <c r="E2771" t="s">
        <v>121</v>
      </c>
      <c r="F2771" t="s">
        <v>2892</v>
      </c>
      <c r="G2771">
        <f t="shared" si="43"/>
        <v>4867.8600000000006</v>
      </c>
    </row>
    <row r="2772" spans="1:7" x14ac:dyDescent="0.25">
      <c r="A2772" t="s">
        <v>36</v>
      </c>
      <c r="B2772">
        <v>12348.29</v>
      </c>
      <c r="C2772">
        <v>10916.57</v>
      </c>
      <c r="D2772" t="s">
        <v>107</v>
      </c>
      <c r="E2772" t="s">
        <v>115</v>
      </c>
      <c r="F2772" t="s">
        <v>2893</v>
      </c>
      <c r="G2772">
        <f t="shared" si="43"/>
        <v>-1431.7200000000012</v>
      </c>
    </row>
    <row r="2773" spans="1:7" x14ac:dyDescent="0.25">
      <c r="A2773" t="s">
        <v>34</v>
      </c>
      <c r="B2773">
        <v>14608.64</v>
      </c>
      <c r="C2773">
        <v>11887.85</v>
      </c>
      <c r="D2773" t="s">
        <v>107</v>
      </c>
      <c r="E2773" t="s">
        <v>110</v>
      </c>
      <c r="F2773" t="s">
        <v>2894</v>
      </c>
      <c r="G2773">
        <f t="shared" si="43"/>
        <v>-2720.7899999999991</v>
      </c>
    </row>
    <row r="2774" spans="1:7" x14ac:dyDescent="0.25">
      <c r="A2774" t="s">
        <v>16</v>
      </c>
      <c r="B2774">
        <v>18455.09</v>
      </c>
      <c r="C2774">
        <v>13152.44</v>
      </c>
      <c r="D2774" t="s">
        <v>106</v>
      </c>
      <c r="E2774" t="s">
        <v>119</v>
      </c>
      <c r="F2774" t="s">
        <v>2895</v>
      </c>
      <c r="G2774">
        <f t="shared" si="43"/>
        <v>-5302.65</v>
      </c>
    </row>
    <row r="2775" spans="1:7" x14ac:dyDescent="0.25">
      <c r="A2775" t="s">
        <v>60</v>
      </c>
      <c r="B2775">
        <v>18346.73</v>
      </c>
      <c r="C2775">
        <v>6179.76</v>
      </c>
      <c r="D2775" t="s">
        <v>106</v>
      </c>
      <c r="E2775" t="s">
        <v>122</v>
      </c>
      <c r="F2775" t="s">
        <v>2896</v>
      </c>
      <c r="G2775">
        <f t="shared" si="43"/>
        <v>-12166.97</v>
      </c>
    </row>
    <row r="2776" spans="1:7" x14ac:dyDescent="0.25">
      <c r="A2776" t="s">
        <v>94</v>
      </c>
      <c r="B2776">
        <v>5851.2</v>
      </c>
      <c r="C2776">
        <v>6468.56</v>
      </c>
      <c r="D2776" t="s">
        <v>106</v>
      </c>
      <c r="E2776" t="s">
        <v>114</v>
      </c>
      <c r="F2776" t="s">
        <v>2897</v>
      </c>
      <c r="G2776">
        <f t="shared" si="43"/>
        <v>617.36000000000058</v>
      </c>
    </row>
    <row r="2777" spans="1:7" x14ac:dyDescent="0.25">
      <c r="A2777" t="s">
        <v>62</v>
      </c>
      <c r="B2777">
        <v>10183.540000000001</v>
      </c>
      <c r="C2777">
        <v>9464</v>
      </c>
      <c r="D2777" t="s">
        <v>107</v>
      </c>
      <c r="E2777" t="s">
        <v>113</v>
      </c>
      <c r="F2777" t="s">
        <v>2898</v>
      </c>
      <c r="G2777">
        <f t="shared" si="43"/>
        <v>-719.54000000000087</v>
      </c>
    </row>
    <row r="2778" spans="1:7" x14ac:dyDescent="0.25">
      <c r="A2778" t="s">
        <v>18</v>
      </c>
      <c r="B2778">
        <v>12548.31</v>
      </c>
      <c r="C2778">
        <v>19076.2</v>
      </c>
      <c r="D2778" t="s">
        <v>108</v>
      </c>
      <c r="E2778" t="s">
        <v>115</v>
      </c>
      <c r="F2778" t="s">
        <v>2899</v>
      </c>
      <c r="G2778">
        <f t="shared" si="43"/>
        <v>6527.8900000000012</v>
      </c>
    </row>
    <row r="2779" spans="1:7" x14ac:dyDescent="0.25">
      <c r="A2779" t="s">
        <v>65</v>
      </c>
      <c r="B2779">
        <v>16870.55</v>
      </c>
      <c r="C2779">
        <v>13039.3</v>
      </c>
      <c r="D2779" t="s">
        <v>107</v>
      </c>
      <c r="E2779" t="s">
        <v>116</v>
      </c>
      <c r="F2779" t="s">
        <v>2900</v>
      </c>
      <c r="G2779">
        <f t="shared" si="43"/>
        <v>-3831.25</v>
      </c>
    </row>
    <row r="2780" spans="1:7" x14ac:dyDescent="0.25">
      <c r="A2780" t="s">
        <v>12</v>
      </c>
      <c r="B2780">
        <v>5426.6</v>
      </c>
      <c r="C2780">
        <v>7992.17</v>
      </c>
      <c r="D2780" t="s">
        <v>107</v>
      </c>
      <c r="E2780" t="s">
        <v>111</v>
      </c>
      <c r="F2780" t="s">
        <v>2901</v>
      </c>
      <c r="G2780">
        <f t="shared" si="43"/>
        <v>2565.5699999999997</v>
      </c>
    </row>
    <row r="2781" spans="1:7" x14ac:dyDescent="0.25">
      <c r="A2781" t="s">
        <v>75</v>
      </c>
      <c r="B2781">
        <v>11224.3</v>
      </c>
      <c r="C2781">
        <v>19675.310000000001</v>
      </c>
      <c r="D2781" t="s">
        <v>106</v>
      </c>
      <c r="E2781" t="s">
        <v>114</v>
      </c>
      <c r="F2781" t="s">
        <v>2902</v>
      </c>
      <c r="G2781">
        <f t="shared" si="43"/>
        <v>8451.010000000002</v>
      </c>
    </row>
    <row r="2782" spans="1:7" x14ac:dyDescent="0.25">
      <c r="A2782" t="s">
        <v>12</v>
      </c>
      <c r="B2782">
        <v>12604.12</v>
      </c>
      <c r="C2782">
        <v>10675.69</v>
      </c>
      <c r="D2782" t="s">
        <v>106</v>
      </c>
      <c r="E2782" t="s">
        <v>111</v>
      </c>
      <c r="F2782" t="s">
        <v>2903</v>
      </c>
      <c r="G2782">
        <f t="shared" si="43"/>
        <v>-1928.4300000000003</v>
      </c>
    </row>
    <row r="2783" spans="1:7" x14ac:dyDescent="0.25">
      <c r="A2783" t="s">
        <v>60</v>
      </c>
      <c r="B2783">
        <v>12552.85</v>
      </c>
      <c r="C2783">
        <v>18756.16</v>
      </c>
      <c r="D2783" t="s">
        <v>109</v>
      </c>
      <c r="E2783" t="s">
        <v>111</v>
      </c>
      <c r="F2783" t="s">
        <v>2904</v>
      </c>
      <c r="G2783">
        <f t="shared" si="43"/>
        <v>6203.3099999999995</v>
      </c>
    </row>
    <row r="2784" spans="1:7" x14ac:dyDescent="0.25">
      <c r="A2784" t="s">
        <v>20</v>
      </c>
      <c r="B2784">
        <v>10006.1</v>
      </c>
      <c r="C2784">
        <v>10092.82</v>
      </c>
      <c r="D2784" t="s">
        <v>106</v>
      </c>
      <c r="E2784" t="s">
        <v>115</v>
      </c>
      <c r="F2784" t="s">
        <v>2905</v>
      </c>
      <c r="G2784">
        <f t="shared" si="43"/>
        <v>86.719999999999345</v>
      </c>
    </row>
    <row r="2785" spans="1:7" x14ac:dyDescent="0.25">
      <c r="A2785" t="s">
        <v>87</v>
      </c>
      <c r="B2785">
        <v>5180.04</v>
      </c>
      <c r="C2785">
        <v>11391.57</v>
      </c>
      <c r="D2785" t="s">
        <v>107</v>
      </c>
      <c r="E2785" t="s">
        <v>119</v>
      </c>
      <c r="F2785" t="s">
        <v>2906</v>
      </c>
      <c r="G2785">
        <f t="shared" si="43"/>
        <v>6211.53</v>
      </c>
    </row>
    <row r="2786" spans="1:7" x14ac:dyDescent="0.25">
      <c r="A2786" t="s">
        <v>102</v>
      </c>
      <c r="B2786">
        <v>13723.58</v>
      </c>
      <c r="C2786">
        <v>15069.34</v>
      </c>
      <c r="D2786" t="s">
        <v>108</v>
      </c>
      <c r="E2786" t="s">
        <v>113</v>
      </c>
      <c r="F2786" t="s">
        <v>2907</v>
      </c>
      <c r="G2786">
        <f t="shared" si="43"/>
        <v>1345.7600000000002</v>
      </c>
    </row>
    <row r="2787" spans="1:7" x14ac:dyDescent="0.25">
      <c r="A2787" t="s">
        <v>100</v>
      </c>
      <c r="B2787">
        <v>10978.22</v>
      </c>
      <c r="C2787">
        <v>7338.26</v>
      </c>
      <c r="D2787" t="s">
        <v>106</v>
      </c>
      <c r="E2787" t="s">
        <v>115</v>
      </c>
      <c r="F2787" t="s">
        <v>2908</v>
      </c>
      <c r="G2787">
        <f t="shared" si="43"/>
        <v>-3639.9599999999991</v>
      </c>
    </row>
    <row r="2788" spans="1:7" x14ac:dyDescent="0.25">
      <c r="A2788" t="s">
        <v>61</v>
      </c>
      <c r="B2788">
        <v>18406.759999999998</v>
      </c>
      <c r="C2788">
        <v>10586.37</v>
      </c>
      <c r="D2788" t="s">
        <v>106</v>
      </c>
      <c r="E2788" t="s">
        <v>112</v>
      </c>
      <c r="F2788" t="s">
        <v>2909</v>
      </c>
      <c r="G2788">
        <f t="shared" si="43"/>
        <v>-7820.3899999999976</v>
      </c>
    </row>
    <row r="2789" spans="1:7" x14ac:dyDescent="0.25">
      <c r="A2789" t="s">
        <v>78</v>
      </c>
      <c r="B2789">
        <v>11808.28</v>
      </c>
      <c r="C2789">
        <v>12813.65</v>
      </c>
      <c r="D2789" t="s">
        <v>106</v>
      </c>
      <c r="E2789" t="s">
        <v>119</v>
      </c>
      <c r="F2789" t="s">
        <v>2910</v>
      </c>
      <c r="G2789">
        <f t="shared" si="43"/>
        <v>1005.369999999999</v>
      </c>
    </row>
    <row r="2790" spans="1:7" x14ac:dyDescent="0.25">
      <c r="A2790" t="s">
        <v>51</v>
      </c>
      <c r="B2790">
        <v>18814.150000000001</v>
      </c>
      <c r="C2790">
        <v>15430.34</v>
      </c>
      <c r="D2790" t="s">
        <v>108</v>
      </c>
      <c r="E2790" t="s">
        <v>115</v>
      </c>
      <c r="F2790" t="s">
        <v>2911</v>
      </c>
      <c r="G2790">
        <f t="shared" si="43"/>
        <v>-3383.8100000000013</v>
      </c>
    </row>
    <row r="2791" spans="1:7" x14ac:dyDescent="0.25">
      <c r="A2791" t="s">
        <v>63</v>
      </c>
      <c r="B2791">
        <v>8503.93</v>
      </c>
      <c r="C2791">
        <v>6889.98</v>
      </c>
      <c r="D2791" t="s">
        <v>107</v>
      </c>
      <c r="E2791" t="s">
        <v>121</v>
      </c>
      <c r="F2791" t="s">
        <v>2912</v>
      </c>
      <c r="G2791">
        <f t="shared" si="43"/>
        <v>-1613.9500000000007</v>
      </c>
    </row>
    <row r="2792" spans="1:7" x14ac:dyDescent="0.25">
      <c r="A2792" t="s">
        <v>53</v>
      </c>
      <c r="B2792">
        <v>12380.87</v>
      </c>
      <c r="C2792">
        <v>15573.56</v>
      </c>
      <c r="D2792" t="s">
        <v>109</v>
      </c>
      <c r="E2792" t="s">
        <v>111</v>
      </c>
      <c r="F2792" t="s">
        <v>2913</v>
      </c>
      <c r="G2792">
        <f t="shared" si="43"/>
        <v>3192.6899999999987</v>
      </c>
    </row>
    <row r="2793" spans="1:7" x14ac:dyDescent="0.25">
      <c r="A2793" t="s">
        <v>92</v>
      </c>
      <c r="B2793">
        <v>8731.4599999999991</v>
      </c>
      <c r="C2793">
        <v>12576.96</v>
      </c>
      <c r="D2793" t="s">
        <v>109</v>
      </c>
      <c r="E2793" t="s">
        <v>114</v>
      </c>
      <c r="F2793" t="s">
        <v>2914</v>
      </c>
      <c r="G2793">
        <f t="shared" si="43"/>
        <v>3845.5</v>
      </c>
    </row>
    <row r="2794" spans="1:7" x14ac:dyDescent="0.25">
      <c r="A2794" t="s">
        <v>61</v>
      </c>
      <c r="B2794">
        <v>5364.24</v>
      </c>
      <c r="C2794">
        <v>12808.88</v>
      </c>
      <c r="D2794" t="s">
        <v>106</v>
      </c>
      <c r="E2794" t="s">
        <v>116</v>
      </c>
      <c r="F2794" t="s">
        <v>2915</v>
      </c>
      <c r="G2794">
        <f t="shared" si="43"/>
        <v>7444.6399999999994</v>
      </c>
    </row>
    <row r="2795" spans="1:7" x14ac:dyDescent="0.25">
      <c r="A2795" t="s">
        <v>64</v>
      </c>
      <c r="B2795">
        <v>17708.240000000002</v>
      </c>
      <c r="C2795">
        <v>13190.17</v>
      </c>
      <c r="D2795" t="s">
        <v>107</v>
      </c>
      <c r="E2795" t="s">
        <v>116</v>
      </c>
      <c r="F2795" t="s">
        <v>2916</v>
      </c>
      <c r="G2795">
        <f t="shared" si="43"/>
        <v>-4518.0700000000015</v>
      </c>
    </row>
    <row r="2796" spans="1:7" x14ac:dyDescent="0.25">
      <c r="A2796" t="s">
        <v>100</v>
      </c>
      <c r="B2796">
        <v>19134.439999999999</v>
      </c>
      <c r="C2796">
        <v>14572.06</v>
      </c>
      <c r="D2796" t="s">
        <v>109</v>
      </c>
      <c r="E2796" t="s">
        <v>114</v>
      </c>
      <c r="F2796" t="s">
        <v>2917</v>
      </c>
      <c r="G2796">
        <f t="shared" si="43"/>
        <v>-4562.3799999999992</v>
      </c>
    </row>
    <row r="2797" spans="1:7" x14ac:dyDescent="0.25">
      <c r="A2797" t="s">
        <v>45</v>
      </c>
      <c r="B2797">
        <v>14453.38</v>
      </c>
      <c r="C2797">
        <v>6628.37</v>
      </c>
      <c r="D2797" t="s">
        <v>107</v>
      </c>
      <c r="E2797" t="s">
        <v>121</v>
      </c>
      <c r="F2797" t="s">
        <v>2918</v>
      </c>
      <c r="G2797">
        <f t="shared" si="43"/>
        <v>-7825.0099999999993</v>
      </c>
    </row>
    <row r="2798" spans="1:7" x14ac:dyDescent="0.25">
      <c r="A2798" t="s">
        <v>91</v>
      </c>
      <c r="B2798">
        <v>19135.79</v>
      </c>
      <c r="C2798">
        <v>10659.93</v>
      </c>
      <c r="D2798" t="s">
        <v>108</v>
      </c>
      <c r="E2798" t="s">
        <v>117</v>
      </c>
      <c r="F2798" t="s">
        <v>2919</v>
      </c>
      <c r="G2798">
        <f t="shared" si="43"/>
        <v>-8475.86</v>
      </c>
    </row>
    <row r="2799" spans="1:7" x14ac:dyDescent="0.25">
      <c r="A2799" t="s">
        <v>64</v>
      </c>
      <c r="B2799">
        <v>14707.74</v>
      </c>
      <c r="C2799">
        <v>19753.810000000001</v>
      </c>
      <c r="D2799" t="s">
        <v>109</v>
      </c>
      <c r="E2799" t="s">
        <v>112</v>
      </c>
      <c r="F2799" t="s">
        <v>2920</v>
      </c>
      <c r="G2799">
        <f t="shared" si="43"/>
        <v>5046.0700000000015</v>
      </c>
    </row>
    <row r="2800" spans="1:7" x14ac:dyDescent="0.25">
      <c r="A2800" t="s">
        <v>82</v>
      </c>
      <c r="B2800">
        <v>13826.82</v>
      </c>
      <c r="C2800">
        <v>7286.6</v>
      </c>
      <c r="D2800" t="s">
        <v>108</v>
      </c>
      <c r="E2800" t="s">
        <v>122</v>
      </c>
      <c r="F2800" t="s">
        <v>2921</v>
      </c>
      <c r="G2800">
        <f t="shared" si="43"/>
        <v>-6540.2199999999993</v>
      </c>
    </row>
    <row r="2801" spans="1:7" x14ac:dyDescent="0.25">
      <c r="A2801" t="s">
        <v>38</v>
      </c>
      <c r="B2801">
        <v>17611.95</v>
      </c>
      <c r="C2801">
        <v>12243.45</v>
      </c>
      <c r="D2801" t="s">
        <v>106</v>
      </c>
      <c r="E2801" t="s">
        <v>119</v>
      </c>
      <c r="F2801" t="s">
        <v>2922</v>
      </c>
      <c r="G2801">
        <f t="shared" si="43"/>
        <v>-5368.5</v>
      </c>
    </row>
    <row r="2802" spans="1:7" x14ac:dyDescent="0.25">
      <c r="A2802" t="s">
        <v>42</v>
      </c>
      <c r="B2802">
        <v>6487.21</v>
      </c>
      <c r="C2802">
        <v>13885.13</v>
      </c>
      <c r="D2802" t="s">
        <v>109</v>
      </c>
      <c r="E2802" t="s">
        <v>116</v>
      </c>
      <c r="F2802" t="s">
        <v>2923</v>
      </c>
      <c r="G2802">
        <f t="shared" si="43"/>
        <v>7397.9199999999992</v>
      </c>
    </row>
    <row r="2803" spans="1:7" x14ac:dyDescent="0.25">
      <c r="A2803" t="s">
        <v>54</v>
      </c>
      <c r="B2803">
        <v>15835.11</v>
      </c>
      <c r="C2803">
        <v>15190.61</v>
      </c>
      <c r="D2803" t="s">
        <v>108</v>
      </c>
      <c r="E2803" t="s">
        <v>120</v>
      </c>
      <c r="F2803" t="s">
        <v>2924</v>
      </c>
      <c r="G2803">
        <f t="shared" si="43"/>
        <v>-644.5</v>
      </c>
    </row>
    <row r="2804" spans="1:7" x14ac:dyDescent="0.25">
      <c r="A2804" t="s">
        <v>51</v>
      </c>
      <c r="B2804">
        <v>19182.27</v>
      </c>
      <c r="C2804">
        <v>16322.21</v>
      </c>
      <c r="D2804" t="s">
        <v>108</v>
      </c>
      <c r="E2804" t="s">
        <v>116</v>
      </c>
      <c r="F2804" t="s">
        <v>2925</v>
      </c>
      <c r="G2804">
        <f t="shared" si="43"/>
        <v>-2860.0600000000013</v>
      </c>
    </row>
    <row r="2805" spans="1:7" x14ac:dyDescent="0.25">
      <c r="A2805" t="s">
        <v>43</v>
      </c>
      <c r="B2805">
        <v>5330.76</v>
      </c>
      <c r="C2805">
        <v>14450.56</v>
      </c>
      <c r="D2805" t="s">
        <v>109</v>
      </c>
      <c r="E2805" t="s">
        <v>117</v>
      </c>
      <c r="F2805" t="s">
        <v>2926</v>
      </c>
      <c r="G2805">
        <f t="shared" si="43"/>
        <v>9119.7999999999993</v>
      </c>
    </row>
    <row r="2806" spans="1:7" x14ac:dyDescent="0.25">
      <c r="A2806" t="s">
        <v>57</v>
      </c>
      <c r="B2806">
        <v>5659.57</v>
      </c>
      <c r="C2806">
        <v>14708.43</v>
      </c>
      <c r="D2806" t="s">
        <v>107</v>
      </c>
      <c r="E2806" t="s">
        <v>119</v>
      </c>
      <c r="F2806" t="s">
        <v>2927</v>
      </c>
      <c r="G2806">
        <f t="shared" si="43"/>
        <v>9048.86</v>
      </c>
    </row>
    <row r="2807" spans="1:7" x14ac:dyDescent="0.25">
      <c r="A2807" t="s">
        <v>19</v>
      </c>
      <c r="B2807">
        <v>11270.17</v>
      </c>
      <c r="C2807">
        <v>19802.669999999998</v>
      </c>
      <c r="D2807" t="s">
        <v>106</v>
      </c>
      <c r="E2807" t="s">
        <v>121</v>
      </c>
      <c r="F2807" t="s">
        <v>2928</v>
      </c>
      <c r="G2807">
        <f t="shared" si="43"/>
        <v>8532.4999999999982</v>
      </c>
    </row>
    <row r="2808" spans="1:7" x14ac:dyDescent="0.25">
      <c r="A2808" t="s">
        <v>91</v>
      </c>
      <c r="B2808">
        <v>19083.53</v>
      </c>
      <c r="C2808">
        <v>15219.21</v>
      </c>
      <c r="D2808" t="s">
        <v>106</v>
      </c>
      <c r="E2808" t="s">
        <v>114</v>
      </c>
      <c r="F2808" t="s">
        <v>2929</v>
      </c>
      <c r="G2808">
        <f t="shared" si="43"/>
        <v>-3864.3199999999997</v>
      </c>
    </row>
    <row r="2809" spans="1:7" x14ac:dyDescent="0.25">
      <c r="A2809" t="s">
        <v>86</v>
      </c>
      <c r="B2809">
        <v>12770.75</v>
      </c>
      <c r="C2809">
        <v>18644.43</v>
      </c>
      <c r="D2809" t="s">
        <v>106</v>
      </c>
      <c r="E2809" t="s">
        <v>121</v>
      </c>
      <c r="F2809" t="s">
        <v>2930</v>
      </c>
      <c r="G2809">
        <f t="shared" si="43"/>
        <v>5873.68</v>
      </c>
    </row>
    <row r="2810" spans="1:7" x14ac:dyDescent="0.25">
      <c r="A2810" t="s">
        <v>90</v>
      </c>
      <c r="B2810">
        <v>7378.27</v>
      </c>
      <c r="C2810">
        <v>19704.27</v>
      </c>
      <c r="D2810" t="s">
        <v>108</v>
      </c>
      <c r="E2810" t="s">
        <v>119</v>
      </c>
      <c r="F2810" t="s">
        <v>2931</v>
      </c>
      <c r="G2810">
        <f t="shared" si="43"/>
        <v>12326</v>
      </c>
    </row>
    <row r="2811" spans="1:7" x14ac:dyDescent="0.25">
      <c r="A2811" t="s">
        <v>64</v>
      </c>
      <c r="B2811">
        <v>11437.35</v>
      </c>
      <c r="C2811">
        <v>9160.44</v>
      </c>
      <c r="D2811" t="s">
        <v>106</v>
      </c>
      <c r="E2811" t="s">
        <v>110</v>
      </c>
      <c r="F2811" t="s">
        <v>2932</v>
      </c>
      <c r="G2811">
        <f t="shared" si="43"/>
        <v>-2276.91</v>
      </c>
    </row>
    <row r="2812" spans="1:7" x14ac:dyDescent="0.25">
      <c r="A2812" t="s">
        <v>89</v>
      </c>
      <c r="B2812">
        <v>5469.66</v>
      </c>
      <c r="C2812">
        <v>11976.33</v>
      </c>
      <c r="D2812" t="s">
        <v>109</v>
      </c>
      <c r="E2812" t="s">
        <v>111</v>
      </c>
      <c r="F2812" t="s">
        <v>2933</v>
      </c>
      <c r="G2812">
        <f t="shared" si="43"/>
        <v>6506.67</v>
      </c>
    </row>
    <row r="2813" spans="1:7" x14ac:dyDescent="0.25">
      <c r="A2813" t="s">
        <v>82</v>
      </c>
      <c r="B2813">
        <v>12747.92</v>
      </c>
      <c r="C2813">
        <v>16892.990000000002</v>
      </c>
      <c r="D2813" t="s">
        <v>108</v>
      </c>
      <c r="E2813" t="s">
        <v>112</v>
      </c>
      <c r="F2813" t="s">
        <v>2934</v>
      </c>
      <c r="G2813">
        <f t="shared" si="43"/>
        <v>4145.0700000000015</v>
      </c>
    </row>
    <row r="2814" spans="1:7" x14ac:dyDescent="0.25">
      <c r="A2814" t="s">
        <v>9</v>
      </c>
      <c r="B2814">
        <v>6903.79</v>
      </c>
      <c r="C2814">
        <v>9554.1299999999992</v>
      </c>
      <c r="D2814" t="s">
        <v>109</v>
      </c>
      <c r="E2814" t="s">
        <v>110</v>
      </c>
      <c r="F2814" t="s">
        <v>2935</v>
      </c>
      <c r="G2814">
        <f t="shared" si="43"/>
        <v>2650.3399999999992</v>
      </c>
    </row>
    <row r="2815" spans="1:7" x14ac:dyDescent="0.25">
      <c r="A2815" t="s">
        <v>56</v>
      </c>
      <c r="B2815">
        <v>16574.32</v>
      </c>
      <c r="C2815">
        <v>6782.88</v>
      </c>
      <c r="D2815" t="s">
        <v>106</v>
      </c>
      <c r="E2815" t="s">
        <v>119</v>
      </c>
      <c r="F2815" t="s">
        <v>2936</v>
      </c>
      <c r="G2815">
        <f t="shared" si="43"/>
        <v>-9791.4399999999987</v>
      </c>
    </row>
    <row r="2816" spans="1:7" x14ac:dyDescent="0.25">
      <c r="A2816" t="s">
        <v>70</v>
      </c>
      <c r="B2816">
        <v>14846.65</v>
      </c>
      <c r="C2816">
        <v>16167.1</v>
      </c>
      <c r="D2816" t="s">
        <v>106</v>
      </c>
      <c r="E2816" t="s">
        <v>110</v>
      </c>
      <c r="F2816" t="s">
        <v>2937</v>
      </c>
      <c r="G2816">
        <f t="shared" si="43"/>
        <v>1320.4500000000007</v>
      </c>
    </row>
    <row r="2817" spans="1:7" x14ac:dyDescent="0.25">
      <c r="A2817" t="s">
        <v>53</v>
      </c>
      <c r="B2817">
        <v>7339.05</v>
      </c>
      <c r="C2817">
        <v>19704.64</v>
      </c>
      <c r="D2817" t="s">
        <v>107</v>
      </c>
      <c r="E2817" t="s">
        <v>110</v>
      </c>
      <c r="F2817" t="s">
        <v>2938</v>
      </c>
      <c r="G2817">
        <f t="shared" si="43"/>
        <v>12365.59</v>
      </c>
    </row>
    <row r="2818" spans="1:7" x14ac:dyDescent="0.25">
      <c r="A2818" t="s">
        <v>61</v>
      </c>
      <c r="B2818">
        <v>18838.22</v>
      </c>
      <c r="C2818">
        <v>8647.27</v>
      </c>
      <c r="D2818" t="s">
        <v>108</v>
      </c>
      <c r="E2818" t="s">
        <v>122</v>
      </c>
      <c r="F2818" t="s">
        <v>2939</v>
      </c>
      <c r="G2818">
        <f t="shared" ref="G2818:G2881" si="44">C2818-B2818</f>
        <v>-10190.950000000001</v>
      </c>
    </row>
    <row r="2819" spans="1:7" x14ac:dyDescent="0.25">
      <c r="A2819" t="s">
        <v>48</v>
      </c>
      <c r="B2819">
        <v>8240.2800000000007</v>
      </c>
      <c r="C2819">
        <v>10655.05</v>
      </c>
      <c r="D2819" t="s">
        <v>107</v>
      </c>
      <c r="E2819" t="s">
        <v>121</v>
      </c>
      <c r="F2819" t="s">
        <v>2940</v>
      </c>
      <c r="G2819">
        <f t="shared" si="44"/>
        <v>2414.7699999999986</v>
      </c>
    </row>
    <row r="2820" spans="1:7" x14ac:dyDescent="0.25">
      <c r="A2820" t="s">
        <v>44</v>
      </c>
      <c r="B2820">
        <v>6932.49</v>
      </c>
      <c r="C2820">
        <v>12582.4</v>
      </c>
      <c r="D2820" t="s">
        <v>106</v>
      </c>
      <c r="E2820" t="s">
        <v>119</v>
      </c>
      <c r="F2820" t="s">
        <v>2941</v>
      </c>
      <c r="G2820">
        <f t="shared" si="44"/>
        <v>5649.91</v>
      </c>
    </row>
    <row r="2821" spans="1:7" x14ac:dyDescent="0.25">
      <c r="A2821" t="s">
        <v>99</v>
      </c>
      <c r="B2821">
        <v>6433.89</v>
      </c>
      <c r="C2821">
        <v>12446.21</v>
      </c>
      <c r="D2821" t="s">
        <v>107</v>
      </c>
      <c r="E2821" t="s">
        <v>120</v>
      </c>
      <c r="F2821" t="s">
        <v>2942</v>
      </c>
      <c r="G2821">
        <f t="shared" si="44"/>
        <v>6012.3199999999988</v>
      </c>
    </row>
    <row r="2822" spans="1:7" x14ac:dyDescent="0.25">
      <c r="A2822" t="s">
        <v>26</v>
      </c>
      <c r="B2822">
        <v>10557.83</v>
      </c>
      <c r="C2822">
        <v>17622.27</v>
      </c>
      <c r="D2822" t="s">
        <v>108</v>
      </c>
      <c r="E2822" t="s">
        <v>114</v>
      </c>
      <c r="F2822" t="s">
        <v>2943</v>
      </c>
      <c r="G2822">
        <f t="shared" si="44"/>
        <v>7064.4400000000005</v>
      </c>
    </row>
    <row r="2823" spans="1:7" x14ac:dyDescent="0.25">
      <c r="A2823" t="s">
        <v>65</v>
      </c>
      <c r="B2823">
        <v>17828.77</v>
      </c>
      <c r="C2823">
        <v>10887.47</v>
      </c>
      <c r="D2823" t="s">
        <v>106</v>
      </c>
      <c r="E2823" t="s">
        <v>119</v>
      </c>
      <c r="F2823" t="s">
        <v>2944</v>
      </c>
      <c r="G2823">
        <f t="shared" si="44"/>
        <v>-6941.3000000000011</v>
      </c>
    </row>
    <row r="2824" spans="1:7" x14ac:dyDescent="0.25">
      <c r="A2824" t="s">
        <v>53</v>
      </c>
      <c r="B2824">
        <v>15889.29</v>
      </c>
      <c r="C2824">
        <v>19412.64</v>
      </c>
      <c r="D2824" t="s">
        <v>106</v>
      </c>
      <c r="E2824" t="s">
        <v>116</v>
      </c>
      <c r="F2824" t="s">
        <v>2945</v>
      </c>
      <c r="G2824">
        <f t="shared" si="44"/>
        <v>3523.3499999999985</v>
      </c>
    </row>
    <row r="2825" spans="1:7" x14ac:dyDescent="0.25">
      <c r="A2825" t="s">
        <v>52</v>
      </c>
      <c r="B2825">
        <v>11646.97</v>
      </c>
      <c r="C2825">
        <v>8881.56</v>
      </c>
      <c r="D2825" t="s">
        <v>107</v>
      </c>
      <c r="E2825" t="s">
        <v>121</v>
      </c>
      <c r="F2825" t="s">
        <v>2946</v>
      </c>
      <c r="G2825">
        <f t="shared" si="44"/>
        <v>-2765.41</v>
      </c>
    </row>
    <row r="2826" spans="1:7" x14ac:dyDescent="0.25">
      <c r="A2826" t="s">
        <v>51</v>
      </c>
      <c r="B2826">
        <v>5662.34</v>
      </c>
      <c r="C2826">
        <v>16074.11</v>
      </c>
      <c r="D2826" t="s">
        <v>106</v>
      </c>
      <c r="E2826" t="s">
        <v>118</v>
      </c>
      <c r="F2826" t="s">
        <v>2947</v>
      </c>
      <c r="G2826">
        <f t="shared" si="44"/>
        <v>10411.77</v>
      </c>
    </row>
    <row r="2827" spans="1:7" x14ac:dyDescent="0.25">
      <c r="A2827" t="s">
        <v>75</v>
      </c>
      <c r="B2827">
        <v>8793.24</v>
      </c>
      <c r="C2827">
        <v>15388.28</v>
      </c>
      <c r="D2827" t="s">
        <v>108</v>
      </c>
      <c r="E2827" t="s">
        <v>120</v>
      </c>
      <c r="F2827" t="s">
        <v>2948</v>
      </c>
      <c r="G2827">
        <f t="shared" si="44"/>
        <v>6595.0400000000009</v>
      </c>
    </row>
    <row r="2828" spans="1:7" x14ac:dyDescent="0.25">
      <c r="A2828" t="s">
        <v>28</v>
      </c>
      <c r="B2828">
        <v>10844.2</v>
      </c>
      <c r="C2828">
        <v>6730.04</v>
      </c>
      <c r="D2828" t="s">
        <v>107</v>
      </c>
      <c r="E2828" t="s">
        <v>110</v>
      </c>
      <c r="F2828" t="s">
        <v>2949</v>
      </c>
      <c r="G2828">
        <f t="shared" si="44"/>
        <v>-4114.1600000000008</v>
      </c>
    </row>
    <row r="2829" spans="1:7" x14ac:dyDescent="0.25">
      <c r="A2829" t="s">
        <v>7</v>
      </c>
      <c r="B2829">
        <v>15302.54</v>
      </c>
      <c r="C2829">
        <v>12211.87</v>
      </c>
      <c r="D2829" t="s">
        <v>108</v>
      </c>
      <c r="E2829" t="s">
        <v>122</v>
      </c>
      <c r="F2829" t="s">
        <v>2950</v>
      </c>
      <c r="G2829">
        <f t="shared" si="44"/>
        <v>-3090.67</v>
      </c>
    </row>
    <row r="2830" spans="1:7" x14ac:dyDescent="0.25">
      <c r="A2830" t="s">
        <v>14</v>
      </c>
      <c r="B2830">
        <v>6770.87</v>
      </c>
      <c r="C2830">
        <v>20468.57</v>
      </c>
      <c r="D2830" t="s">
        <v>109</v>
      </c>
      <c r="E2830" t="s">
        <v>120</v>
      </c>
      <c r="F2830" t="s">
        <v>2951</v>
      </c>
      <c r="G2830">
        <f t="shared" si="44"/>
        <v>13697.7</v>
      </c>
    </row>
    <row r="2831" spans="1:7" x14ac:dyDescent="0.25">
      <c r="A2831" t="s">
        <v>91</v>
      </c>
      <c r="B2831">
        <v>19848.349999999999</v>
      </c>
      <c r="C2831">
        <v>18896.39</v>
      </c>
      <c r="D2831" t="s">
        <v>106</v>
      </c>
      <c r="E2831" t="s">
        <v>119</v>
      </c>
      <c r="F2831" t="s">
        <v>2952</v>
      </c>
      <c r="G2831">
        <f t="shared" si="44"/>
        <v>-951.95999999999913</v>
      </c>
    </row>
    <row r="2832" spans="1:7" x14ac:dyDescent="0.25">
      <c r="A2832" t="s">
        <v>99</v>
      </c>
      <c r="B2832">
        <v>10086.549999999999</v>
      </c>
      <c r="C2832">
        <v>10044.26</v>
      </c>
      <c r="D2832" t="s">
        <v>106</v>
      </c>
      <c r="E2832" t="s">
        <v>122</v>
      </c>
      <c r="F2832" t="s">
        <v>2953</v>
      </c>
      <c r="G2832">
        <f t="shared" si="44"/>
        <v>-42.289999999999054</v>
      </c>
    </row>
    <row r="2833" spans="1:7" x14ac:dyDescent="0.25">
      <c r="A2833" t="s">
        <v>55</v>
      </c>
      <c r="B2833">
        <v>14454.59</v>
      </c>
      <c r="C2833">
        <v>15563.49</v>
      </c>
      <c r="D2833" t="s">
        <v>106</v>
      </c>
      <c r="E2833" t="s">
        <v>117</v>
      </c>
      <c r="F2833" t="s">
        <v>2954</v>
      </c>
      <c r="G2833">
        <f t="shared" si="44"/>
        <v>1108.8999999999996</v>
      </c>
    </row>
    <row r="2834" spans="1:7" x14ac:dyDescent="0.25">
      <c r="A2834" t="s">
        <v>56</v>
      </c>
      <c r="B2834">
        <v>12263.83</v>
      </c>
      <c r="C2834">
        <v>6334.97</v>
      </c>
      <c r="D2834" t="s">
        <v>108</v>
      </c>
      <c r="E2834" t="s">
        <v>120</v>
      </c>
      <c r="F2834" t="s">
        <v>2955</v>
      </c>
      <c r="G2834">
        <f t="shared" si="44"/>
        <v>-5928.86</v>
      </c>
    </row>
    <row r="2835" spans="1:7" x14ac:dyDescent="0.25">
      <c r="A2835" t="s">
        <v>101</v>
      </c>
      <c r="B2835">
        <v>17209.34</v>
      </c>
      <c r="C2835">
        <v>9387.06</v>
      </c>
      <c r="D2835" t="s">
        <v>107</v>
      </c>
      <c r="E2835" t="s">
        <v>112</v>
      </c>
      <c r="F2835" t="s">
        <v>2956</v>
      </c>
      <c r="G2835">
        <f t="shared" si="44"/>
        <v>-7822.2800000000007</v>
      </c>
    </row>
    <row r="2836" spans="1:7" x14ac:dyDescent="0.25">
      <c r="A2836" t="s">
        <v>60</v>
      </c>
      <c r="B2836">
        <v>8141.5</v>
      </c>
      <c r="C2836">
        <v>7589.31</v>
      </c>
      <c r="D2836" t="s">
        <v>106</v>
      </c>
      <c r="E2836" t="s">
        <v>121</v>
      </c>
      <c r="F2836" t="s">
        <v>2957</v>
      </c>
      <c r="G2836">
        <f t="shared" si="44"/>
        <v>-552.1899999999996</v>
      </c>
    </row>
    <row r="2837" spans="1:7" x14ac:dyDescent="0.25">
      <c r="A2837" t="s">
        <v>22</v>
      </c>
      <c r="B2837">
        <v>8406.23</v>
      </c>
      <c r="C2837">
        <v>19986.650000000001</v>
      </c>
      <c r="D2837" t="s">
        <v>107</v>
      </c>
      <c r="E2837" t="s">
        <v>119</v>
      </c>
      <c r="F2837" t="s">
        <v>2958</v>
      </c>
      <c r="G2837">
        <f t="shared" si="44"/>
        <v>11580.420000000002</v>
      </c>
    </row>
    <row r="2838" spans="1:7" x14ac:dyDescent="0.25">
      <c r="A2838" t="s">
        <v>83</v>
      </c>
      <c r="B2838">
        <v>13745.72</v>
      </c>
      <c r="C2838">
        <v>8922.58</v>
      </c>
      <c r="D2838" t="s">
        <v>107</v>
      </c>
      <c r="E2838" t="s">
        <v>117</v>
      </c>
      <c r="F2838" t="s">
        <v>2959</v>
      </c>
      <c r="G2838">
        <f t="shared" si="44"/>
        <v>-4823.1399999999994</v>
      </c>
    </row>
    <row r="2839" spans="1:7" x14ac:dyDescent="0.25">
      <c r="A2839" t="s">
        <v>34</v>
      </c>
      <c r="B2839">
        <v>13117.74</v>
      </c>
      <c r="C2839">
        <v>15726.55</v>
      </c>
      <c r="D2839" t="s">
        <v>109</v>
      </c>
      <c r="E2839" t="s">
        <v>121</v>
      </c>
      <c r="F2839" t="s">
        <v>2960</v>
      </c>
      <c r="G2839">
        <f t="shared" si="44"/>
        <v>2608.8099999999995</v>
      </c>
    </row>
    <row r="2840" spans="1:7" x14ac:dyDescent="0.25">
      <c r="A2840" t="s">
        <v>58</v>
      </c>
      <c r="B2840">
        <v>8742.41</v>
      </c>
      <c r="C2840">
        <v>6406.61</v>
      </c>
      <c r="D2840" t="s">
        <v>107</v>
      </c>
      <c r="E2840" t="s">
        <v>110</v>
      </c>
      <c r="F2840" t="s">
        <v>2961</v>
      </c>
      <c r="G2840">
        <f t="shared" si="44"/>
        <v>-2335.8000000000002</v>
      </c>
    </row>
    <row r="2841" spans="1:7" x14ac:dyDescent="0.25">
      <c r="A2841" t="s">
        <v>85</v>
      </c>
      <c r="B2841">
        <v>18470.330000000002</v>
      </c>
      <c r="C2841">
        <v>7777.01</v>
      </c>
      <c r="D2841" t="s">
        <v>109</v>
      </c>
      <c r="E2841" t="s">
        <v>112</v>
      </c>
      <c r="F2841" t="s">
        <v>2962</v>
      </c>
      <c r="G2841">
        <f t="shared" si="44"/>
        <v>-10693.320000000002</v>
      </c>
    </row>
    <row r="2842" spans="1:7" x14ac:dyDescent="0.25">
      <c r="A2842" t="s">
        <v>42</v>
      </c>
      <c r="B2842">
        <v>11785.23</v>
      </c>
      <c r="C2842">
        <v>10962.44</v>
      </c>
      <c r="D2842" t="s">
        <v>107</v>
      </c>
      <c r="E2842" t="s">
        <v>111</v>
      </c>
      <c r="F2842" t="s">
        <v>2963</v>
      </c>
      <c r="G2842">
        <f t="shared" si="44"/>
        <v>-822.78999999999905</v>
      </c>
    </row>
    <row r="2843" spans="1:7" x14ac:dyDescent="0.25">
      <c r="A2843" t="s">
        <v>93</v>
      </c>
      <c r="B2843">
        <v>13167.61</v>
      </c>
      <c r="C2843">
        <v>16776.47</v>
      </c>
      <c r="D2843" t="s">
        <v>107</v>
      </c>
      <c r="E2843" t="s">
        <v>121</v>
      </c>
      <c r="F2843" t="s">
        <v>2964</v>
      </c>
      <c r="G2843">
        <f t="shared" si="44"/>
        <v>3608.8600000000006</v>
      </c>
    </row>
    <row r="2844" spans="1:7" x14ac:dyDescent="0.25">
      <c r="A2844" t="s">
        <v>18</v>
      </c>
      <c r="B2844">
        <v>5469.33</v>
      </c>
      <c r="C2844">
        <v>18915.990000000002</v>
      </c>
      <c r="D2844" t="s">
        <v>107</v>
      </c>
      <c r="E2844" t="s">
        <v>114</v>
      </c>
      <c r="F2844" t="s">
        <v>2965</v>
      </c>
      <c r="G2844">
        <f t="shared" si="44"/>
        <v>13446.660000000002</v>
      </c>
    </row>
    <row r="2845" spans="1:7" x14ac:dyDescent="0.25">
      <c r="A2845" t="s">
        <v>18</v>
      </c>
      <c r="B2845">
        <v>14888.11</v>
      </c>
      <c r="C2845">
        <v>18492.580000000002</v>
      </c>
      <c r="D2845" t="s">
        <v>107</v>
      </c>
      <c r="E2845" t="s">
        <v>120</v>
      </c>
      <c r="F2845" t="s">
        <v>2966</v>
      </c>
      <c r="G2845">
        <f t="shared" si="44"/>
        <v>3604.4700000000012</v>
      </c>
    </row>
    <row r="2846" spans="1:7" x14ac:dyDescent="0.25">
      <c r="A2846" t="s">
        <v>47</v>
      </c>
      <c r="B2846">
        <v>12417.36</v>
      </c>
      <c r="C2846">
        <v>5934.5</v>
      </c>
      <c r="D2846" t="s">
        <v>106</v>
      </c>
      <c r="E2846" t="s">
        <v>110</v>
      </c>
      <c r="F2846" t="s">
        <v>2967</v>
      </c>
      <c r="G2846">
        <f t="shared" si="44"/>
        <v>-6482.8600000000006</v>
      </c>
    </row>
    <row r="2847" spans="1:7" x14ac:dyDescent="0.25">
      <c r="A2847" t="s">
        <v>67</v>
      </c>
      <c r="B2847">
        <v>12871.71</v>
      </c>
      <c r="C2847">
        <v>13054.67</v>
      </c>
      <c r="D2847" t="s">
        <v>107</v>
      </c>
      <c r="E2847" t="s">
        <v>115</v>
      </c>
      <c r="F2847" t="s">
        <v>2968</v>
      </c>
      <c r="G2847">
        <f t="shared" si="44"/>
        <v>182.96000000000095</v>
      </c>
    </row>
    <row r="2848" spans="1:7" x14ac:dyDescent="0.25">
      <c r="A2848" t="s">
        <v>55</v>
      </c>
      <c r="B2848">
        <v>12354.38</v>
      </c>
      <c r="C2848">
        <v>16851.23</v>
      </c>
      <c r="D2848" t="s">
        <v>109</v>
      </c>
      <c r="E2848" t="s">
        <v>113</v>
      </c>
      <c r="F2848" t="s">
        <v>2969</v>
      </c>
      <c r="G2848">
        <f t="shared" si="44"/>
        <v>4496.8500000000004</v>
      </c>
    </row>
    <row r="2849" spans="1:7" x14ac:dyDescent="0.25">
      <c r="A2849" t="s">
        <v>77</v>
      </c>
      <c r="B2849">
        <v>18018.330000000002</v>
      </c>
      <c r="C2849">
        <v>14738.78</v>
      </c>
      <c r="D2849" t="s">
        <v>106</v>
      </c>
      <c r="E2849" t="s">
        <v>120</v>
      </c>
      <c r="F2849" t="s">
        <v>2970</v>
      </c>
      <c r="G2849">
        <f t="shared" si="44"/>
        <v>-3279.5500000000011</v>
      </c>
    </row>
    <row r="2850" spans="1:7" x14ac:dyDescent="0.25">
      <c r="A2850" t="s">
        <v>100</v>
      </c>
      <c r="B2850">
        <v>5536.08</v>
      </c>
      <c r="C2850">
        <v>13172.67</v>
      </c>
      <c r="D2850" t="s">
        <v>107</v>
      </c>
      <c r="E2850" t="s">
        <v>116</v>
      </c>
      <c r="F2850" t="s">
        <v>2971</v>
      </c>
      <c r="G2850">
        <f t="shared" si="44"/>
        <v>7636.59</v>
      </c>
    </row>
    <row r="2851" spans="1:7" x14ac:dyDescent="0.25">
      <c r="A2851" t="s">
        <v>86</v>
      </c>
      <c r="B2851">
        <v>18813.29</v>
      </c>
      <c r="C2851">
        <v>8852.42</v>
      </c>
      <c r="D2851" t="s">
        <v>107</v>
      </c>
      <c r="E2851" t="s">
        <v>112</v>
      </c>
      <c r="F2851" t="s">
        <v>2972</v>
      </c>
      <c r="G2851">
        <f t="shared" si="44"/>
        <v>-9960.8700000000008</v>
      </c>
    </row>
    <row r="2852" spans="1:7" x14ac:dyDescent="0.25">
      <c r="A2852" t="s">
        <v>104</v>
      </c>
      <c r="B2852">
        <v>17131.36</v>
      </c>
      <c r="C2852">
        <v>15666.89</v>
      </c>
      <c r="D2852" t="s">
        <v>108</v>
      </c>
      <c r="E2852" t="s">
        <v>110</v>
      </c>
      <c r="F2852" t="s">
        <v>2973</v>
      </c>
      <c r="G2852">
        <f t="shared" si="44"/>
        <v>-1464.4700000000012</v>
      </c>
    </row>
    <row r="2853" spans="1:7" x14ac:dyDescent="0.25">
      <c r="A2853" t="s">
        <v>55</v>
      </c>
      <c r="B2853">
        <v>11912.55</v>
      </c>
      <c r="C2853">
        <v>14684.87</v>
      </c>
      <c r="D2853" t="s">
        <v>107</v>
      </c>
      <c r="E2853" t="s">
        <v>117</v>
      </c>
      <c r="F2853" t="s">
        <v>2974</v>
      </c>
      <c r="G2853">
        <f t="shared" si="44"/>
        <v>2772.3200000000015</v>
      </c>
    </row>
    <row r="2854" spans="1:7" x14ac:dyDescent="0.25">
      <c r="A2854" t="s">
        <v>28</v>
      </c>
      <c r="B2854">
        <v>17385.810000000001</v>
      </c>
      <c r="C2854">
        <v>14332.79</v>
      </c>
      <c r="D2854" t="s">
        <v>109</v>
      </c>
      <c r="E2854" t="s">
        <v>112</v>
      </c>
      <c r="F2854" t="s">
        <v>2975</v>
      </c>
      <c r="G2854">
        <f t="shared" si="44"/>
        <v>-3053.0200000000004</v>
      </c>
    </row>
    <row r="2855" spans="1:7" x14ac:dyDescent="0.25">
      <c r="A2855" t="s">
        <v>48</v>
      </c>
      <c r="B2855">
        <v>16236.6</v>
      </c>
      <c r="C2855">
        <v>5510.93</v>
      </c>
      <c r="D2855" t="s">
        <v>106</v>
      </c>
      <c r="E2855" t="s">
        <v>115</v>
      </c>
      <c r="F2855" t="s">
        <v>2976</v>
      </c>
      <c r="G2855">
        <f t="shared" si="44"/>
        <v>-10725.67</v>
      </c>
    </row>
    <row r="2856" spans="1:7" x14ac:dyDescent="0.25">
      <c r="A2856" t="s">
        <v>66</v>
      </c>
      <c r="B2856">
        <v>13717.03</v>
      </c>
      <c r="C2856">
        <v>18868.900000000001</v>
      </c>
      <c r="D2856" t="s">
        <v>106</v>
      </c>
      <c r="E2856" t="s">
        <v>117</v>
      </c>
      <c r="F2856" t="s">
        <v>2977</v>
      </c>
      <c r="G2856">
        <f t="shared" si="44"/>
        <v>5151.8700000000008</v>
      </c>
    </row>
    <row r="2857" spans="1:7" x14ac:dyDescent="0.25">
      <c r="A2857" t="s">
        <v>13</v>
      </c>
      <c r="B2857">
        <v>16703.13</v>
      </c>
      <c r="C2857">
        <v>19045.48</v>
      </c>
      <c r="D2857" t="s">
        <v>108</v>
      </c>
      <c r="E2857" t="s">
        <v>112</v>
      </c>
      <c r="F2857" t="s">
        <v>2978</v>
      </c>
      <c r="G2857">
        <f t="shared" si="44"/>
        <v>2342.3499999999985</v>
      </c>
    </row>
    <row r="2858" spans="1:7" x14ac:dyDescent="0.25">
      <c r="A2858" t="s">
        <v>49</v>
      </c>
      <c r="B2858">
        <v>6903.28</v>
      </c>
      <c r="C2858">
        <v>15660.59</v>
      </c>
      <c r="D2858" t="s">
        <v>108</v>
      </c>
      <c r="E2858" t="s">
        <v>111</v>
      </c>
      <c r="F2858" t="s">
        <v>2979</v>
      </c>
      <c r="G2858">
        <f t="shared" si="44"/>
        <v>8757.3100000000013</v>
      </c>
    </row>
    <row r="2859" spans="1:7" x14ac:dyDescent="0.25">
      <c r="A2859" t="s">
        <v>73</v>
      </c>
      <c r="B2859">
        <v>12040.68</v>
      </c>
      <c r="C2859">
        <v>7241.38</v>
      </c>
      <c r="D2859" t="s">
        <v>106</v>
      </c>
      <c r="E2859" t="s">
        <v>115</v>
      </c>
      <c r="F2859" t="s">
        <v>2980</v>
      </c>
      <c r="G2859">
        <f t="shared" si="44"/>
        <v>-4799.3</v>
      </c>
    </row>
    <row r="2860" spans="1:7" x14ac:dyDescent="0.25">
      <c r="A2860" t="s">
        <v>10</v>
      </c>
      <c r="B2860">
        <v>7885.61</v>
      </c>
      <c r="C2860">
        <v>17156.580000000002</v>
      </c>
      <c r="D2860" t="s">
        <v>106</v>
      </c>
      <c r="E2860" t="s">
        <v>116</v>
      </c>
      <c r="F2860" t="s">
        <v>2981</v>
      </c>
      <c r="G2860">
        <f t="shared" si="44"/>
        <v>9270.9700000000012</v>
      </c>
    </row>
    <row r="2861" spans="1:7" x14ac:dyDescent="0.25">
      <c r="A2861" t="s">
        <v>56</v>
      </c>
      <c r="B2861">
        <v>18107.509999999998</v>
      </c>
      <c r="C2861">
        <v>16281.73</v>
      </c>
      <c r="D2861" t="s">
        <v>109</v>
      </c>
      <c r="E2861" t="s">
        <v>118</v>
      </c>
      <c r="F2861" t="s">
        <v>2982</v>
      </c>
      <c r="G2861">
        <f t="shared" si="44"/>
        <v>-1825.7799999999988</v>
      </c>
    </row>
    <row r="2862" spans="1:7" x14ac:dyDescent="0.25">
      <c r="A2862" t="s">
        <v>38</v>
      </c>
      <c r="B2862">
        <v>7472.77</v>
      </c>
      <c r="C2862">
        <v>7580.71</v>
      </c>
      <c r="D2862" t="s">
        <v>109</v>
      </c>
      <c r="E2862" t="s">
        <v>112</v>
      </c>
      <c r="F2862" t="s">
        <v>2983</v>
      </c>
      <c r="G2862">
        <f t="shared" si="44"/>
        <v>107.9399999999996</v>
      </c>
    </row>
    <row r="2863" spans="1:7" x14ac:dyDescent="0.25">
      <c r="A2863" t="s">
        <v>61</v>
      </c>
      <c r="B2863">
        <v>16985.82</v>
      </c>
      <c r="C2863">
        <v>19458.59</v>
      </c>
      <c r="D2863" t="s">
        <v>108</v>
      </c>
      <c r="E2863" t="s">
        <v>116</v>
      </c>
      <c r="F2863" t="s">
        <v>2984</v>
      </c>
      <c r="G2863">
        <f t="shared" si="44"/>
        <v>2472.7700000000004</v>
      </c>
    </row>
    <row r="2864" spans="1:7" x14ac:dyDescent="0.25">
      <c r="A2864" t="s">
        <v>33</v>
      </c>
      <c r="B2864">
        <v>19758.63</v>
      </c>
      <c r="C2864">
        <v>10524.36</v>
      </c>
      <c r="D2864" t="s">
        <v>107</v>
      </c>
      <c r="E2864" t="s">
        <v>121</v>
      </c>
      <c r="F2864" t="s">
        <v>2985</v>
      </c>
      <c r="G2864">
        <f t="shared" si="44"/>
        <v>-9234.27</v>
      </c>
    </row>
    <row r="2865" spans="1:7" x14ac:dyDescent="0.25">
      <c r="A2865" t="s">
        <v>55</v>
      </c>
      <c r="B2865">
        <v>14819.04</v>
      </c>
      <c r="C2865">
        <v>10714.57</v>
      </c>
      <c r="D2865" t="s">
        <v>107</v>
      </c>
      <c r="E2865" t="s">
        <v>121</v>
      </c>
      <c r="F2865" t="s">
        <v>2986</v>
      </c>
      <c r="G2865">
        <f t="shared" si="44"/>
        <v>-4104.4700000000012</v>
      </c>
    </row>
    <row r="2866" spans="1:7" x14ac:dyDescent="0.25">
      <c r="A2866" t="s">
        <v>19</v>
      </c>
      <c r="B2866">
        <v>8196.8700000000008</v>
      </c>
      <c r="C2866">
        <v>6339.36</v>
      </c>
      <c r="D2866" t="s">
        <v>109</v>
      </c>
      <c r="E2866" t="s">
        <v>114</v>
      </c>
      <c r="F2866" t="s">
        <v>2987</v>
      </c>
      <c r="G2866">
        <f t="shared" si="44"/>
        <v>-1857.5100000000011</v>
      </c>
    </row>
    <row r="2867" spans="1:7" x14ac:dyDescent="0.25">
      <c r="A2867" t="s">
        <v>13</v>
      </c>
      <c r="B2867">
        <v>7818.59</v>
      </c>
      <c r="C2867">
        <v>18440.439999999999</v>
      </c>
      <c r="D2867" t="s">
        <v>106</v>
      </c>
      <c r="E2867" t="s">
        <v>120</v>
      </c>
      <c r="F2867" t="s">
        <v>2988</v>
      </c>
      <c r="G2867">
        <f t="shared" si="44"/>
        <v>10621.849999999999</v>
      </c>
    </row>
    <row r="2868" spans="1:7" x14ac:dyDescent="0.25">
      <c r="A2868" t="s">
        <v>70</v>
      </c>
      <c r="B2868">
        <v>15735.49</v>
      </c>
      <c r="C2868">
        <v>14277.25</v>
      </c>
      <c r="D2868" t="s">
        <v>107</v>
      </c>
      <c r="E2868" t="s">
        <v>112</v>
      </c>
      <c r="F2868" t="s">
        <v>2989</v>
      </c>
      <c r="G2868">
        <f t="shared" si="44"/>
        <v>-1458.2399999999998</v>
      </c>
    </row>
    <row r="2869" spans="1:7" x14ac:dyDescent="0.25">
      <c r="A2869" t="s">
        <v>33</v>
      </c>
      <c r="B2869">
        <v>5216.5200000000004</v>
      </c>
      <c r="C2869">
        <v>14851.29</v>
      </c>
      <c r="D2869" t="s">
        <v>109</v>
      </c>
      <c r="E2869" t="s">
        <v>110</v>
      </c>
      <c r="F2869" t="s">
        <v>2990</v>
      </c>
      <c r="G2869">
        <f t="shared" si="44"/>
        <v>9634.77</v>
      </c>
    </row>
    <row r="2870" spans="1:7" x14ac:dyDescent="0.25">
      <c r="A2870" t="s">
        <v>96</v>
      </c>
      <c r="B2870">
        <v>5045.6099999999997</v>
      </c>
      <c r="C2870">
        <v>17473.66</v>
      </c>
      <c r="D2870" t="s">
        <v>108</v>
      </c>
      <c r="E2870" t="s">
        <v>112</v>
      </c>
      <c r="F2870" t="s">
        <v>2991</v>
      </c>
      <c r="G2870">
        <f t="shared" si="44"/>
        <v>12428.05</v>
      </c>
    </row>
    <row r="2871" spans="1:7" x14ac:dyDescent="0.25">
      <c r="A2871" t="s">
        <v>89</v>
      </c>
      <c r="B2871">
        <v>8030.48</v>
      </c>
      <c r="C2871">
        <v>12774.83</v>
      </c>
      <c r="D2871" t="s">
        <v>109</v>
      </c>
      <c r="E2871" t="s">
        <v>121</v>
      </c>
      <c r="F2871" t="s">
        <v>2992</v>
      </c>
      <c r="G2871">
        <f t="shared" si="44"/>
        <v>4744.3500000000004</v>
      </c>
    </row>
    <row r="2872" spans="1:7" x14ac:dyDescent="0.25">
      <c r="A2872" t="s">
        <v>18</v>
      </c>
      <c r="B2872">
        <v>17109.75</v>
      </c>
      <c r="C2872">
        <v>12854.47</v>
      </c>
      <c r="D2872" t="s">
        <v>107</v>
      </c>
      <c r="E2872" t="s">
        <v>112</v>
      </c>
      <c r="F2872" t="s">
        <v>2993</v>
      </c>
      <c r="G2872">
        <f t="shared" si="44"/>
        <v>-4255.2800000000007</v>
      </c>
    </row>
    <row r="2873" spans="1:7" x14ac:dyDescent="0.25">
      <c r="A2873" t="s">
        <v>81</v>
      </c>
      <c r="B2873">
        <v>5827.12</v>
      </c>
      <c r="C2873">
        <v>7483.2</v>
      </c>
      <c r="D2873" t="s">
        <v>109</v>
      </c>
      <c r="E2873" t="s">
        <v>112</v>
      </c>
      <c r="F2873" t="s">
        <v>2994</v>
      </c>
      <c r="G2873">
        <f t="shared" si="44"/>
        <v>1656.08</v>
      </c>
    </row>
    <row r="2874" spans="1:7" x14ac:dyDescent="0.25">
      <c r="A2874" t="s">
        <v>38</v>
      </c>
      <c r="B2874">
        <v>10377.66</v>
      </c>
      <c r="C2874">
        <v>8000.75</v>
      </c>
      <c r="D2874" t="s">
        <v>108</v>
      </c>
      <c r="E2874" t="s">
        <v>114</v>
      </c>
      <c r="F2874" t="s">
        <v>2995</v>
      </c>
      <c r="G2874">
        <f t="shared" si="44"/>
        <v>-2376.91</v>
      </c>
    </row>
    <row r="2875" spans="1:7" x14ac:dyDescent="0.25">
      <c r="A2875" t="s">
        <v>105</v>
      </c>
      <c r="B2875">
        <v>15402.83</v>
      </c>
      <c r="C2875">
        <v>10398.98</v>
      </c>
      <c r="D2875" t="s">
        <v>109</v>
      </c>
      <c r="E2875" t="s">
        <v>112</v>
      </c>
      <c r="F2875" t="s">
        <v>2996</v>
      </c>
      <c r="G2875">
        <f t="shared" si="44"/>
        <v>-5003.8500000000004</v>
      </c>
    </row>
    <row r="2876" spans="1:7" x14ac:dyDescent="0.25">
      <c r="A2876" t="s">
        <v>103</v>
      </c>
      <c r="B2876">
        <v>14466.34</v>
      </c>
      <c r="C2876">
        <v>7346.31</v>
      </c>
      <c r="D2876" t="s">
        <v>109</v>
      </c>
      <c r="E2876" t="s">
        <v>114</v>
      </c>
      <c r="F2876" t="s">
        <v>2997</v>
      </c>
      <c r="G2876">
        <f t="shared" si="44"/>
        <v>-7120.03</v>
      </c>
    </row>
    <row r="2877" spans="1:7" x14ac:dyDescent="0.25">
      <c r="A2877" t="s">
        <v>22</v>
      </c>
      <c r="B2877">
        <v>10436.92</v>
      </c>
      <c r="C2877">
        <v>17112.13</v>
      </c>
      <c r="D2877" t="s">
        <v>108</v>
      </c>
      <c r="E2877" t="s">
        <v>112</v>
      </c>
      <c r="F2877" t="s">
        <v>2998</v>
      </c>
      <c r="G2877">
        <f t="shared" si="44"/>
        <v>6675.2100000000009</v>
      </c>
    </row>
    <row r="2878" spans="1:7" x14ac:dyDescent="0.25">
      <c r="A2878" t="s">
        <v>79</v>
      </c>
      <c r="B2878">
        <v>5230.1899999999996</v>
      </c>
      <c r="C2878">
        <v>15543.3</v>
      </c>
      <c r="D2878" t="s">
        <v>107</v>
      </c>
      <c r="E2878" t="s">
        <v>115</v>
      </c>
      <c r="F2878" t="s">
        <v>2999</v>
      </c>
      <c r="G2878">
        <f t="shared" si="44"/>
        <v>10313.11</v>
      </c>
    </row>
    <row r="2879" spans="1:7" x14ac:dyDescent="0.25">
      <c r="A2879" t="s">
        <v>56</v>
      </c>
      <c r="B2879">
        <v>16993.02</v>
      </c>
      <c r="C2879">
        <v>7809.1</v>
      </c>
      <c r="D2879" t="s">
        <v>107</v>
      </c>
      <c r="E2879" t="s">
        <v>113</v>
      </c>
      <c r="F2879" t="s">
        <v>3000</v>
      </c>
      <c r="G2879">
        <f t="shared" si="44"/>
        <v>-9183.92</v>
      </c>
    </row>
    <row r="2880" spans="1:7" x14ac:dyDescent="0.25">
      <c r="A2880" t="s">
        <v>55</v>
      </c>
      <c r="B2880">
        <v>15108.7</v>
      </c>
      <c r="C2880">
        <v>9177.57</v>
      </c>
      <c r="D2880" t="s">
        <v>106</v>
      </c>
      <c r="E2880" t="s">
        <v>116</v>
      </c>
      <c r="F2880" t="s">
        <v>3001</v>
      </c>
      <c r="G2880">
        <f t="shared" si="44"/>
        <v>-5931.130000000001</v>
      </c>
    </row>
    <row r="2881" spans="1:7" x14ac:dyDescent="0.25">
      <c r="A2881" t="s">
        <v>47</v>
      </c>
      <c r="B2881">
        <v>11015.71</v>
      </c>
      <c r="C2881">
        <v>18142.27</v>
      </c>
      <c r="D2881" t="s">
        <v>108</v>
      </c>
      <c r="E2881" t="s">
        <v>119</v>
      </c>
      <c r="F2881" t="s">
        <v>3002</v>
      </c>
      <c r="G2881">
        <f t="shared" si="44"/>
        <v>7126.5600000000013</v>
      </c>
    </row>
    <row r="2882" spans="1:7" x14ac:dyDescent="0.25">
      <c r="A2882" t="s">
        <v>33</v>
      </c>
      <c r="B2882">
        <v>10558.55</v>
      </c>
      <c r="C2882">
        <v>8705.7199999999993</v>
      </c>
      <c r="D2882" t="s">
        <v>109</v>
      </c>
      <c r="E2882" t="s">
        <v>116</v>
      </c>
      <c r="F2882" t="s">
        <v>3003</v>
      </c>
      <c r="G2882">
        <f t="shared" ref="G2882:G2945" si="45">C2882-B2882</f>
        <v>-1852.83</v>
      </c>
    </row>
    <row r="2883" spans="1:7" x14ac:dyDescent="0.25">
      <c r="A2883" t="s">
        <v>74</v>
      </c>
      <c r="B2883">
        <v>17216.82</v>
      </c>
      <c r="C2883">
        <v>9338.8700000000008</v>
      </c>
      <c r="D2883" t="s">
        <v>108</v>
      </c>
      <c r="E2883" t="s">
        <v>111</v>
      </c>
      <c r="F2883" t="s">
        <v>3004</v>
      </c>
      <c r="G2883">
        <f t="shared" si="45"/>
        <v>-7877.9499999999989</v>
      </c>
    </row>
    <row r="2884" spans="1:7" x14ac:dyDescent="0.25">
      <c r="A2884" t="s">
        <v>47</v>
      </c>
      <c r="B2884">
        <v>9284.31</v>
      </c>
      <c r="C2884">
        <v>7141.39</v>
      </c>
      <c r="D2884" t="s">
        <v>106</v>
      </c>
      <c r="E2884" t="s">
        <v>117</v>
      </c>
      <c r="F2884" t="s">
        <v>3005</v>
      </c>
      <c r="G2884">
        <f t="shared" si="45"/>
        <v>-2142.9199999999992</v>
      </c>
    </row>
    <row r="2885" spans="1:7" x14ac:dyDescent="0.25">
      <c r="A2885" t="s">
        <v>64</v>
      </c>
      <c r="B2885">
        <v>19388.52</v>
      </c>
      <c r="C2885">
        <v>9745.25</v>
      </c>
      <c r="D2885" t="s">
        <v>106</v>
      </c>
      <c r="E2885" t="s">
        <v>110</v>
      </c>
      <c r="F2885" t="s">
        <v>3006</v>
      </c>
      <c r="G2885">
        <f t="shared" si="45"/>
        <v>-9643.27</v>
      </c>
    </row>
    <row r="2886" spans="1:7" x14ac:dyDescent="0.25">
      <c r="A2886" t="s">
        <v>67</v>
      </c>
      <c r="B2886">
        <v>6042.58</v>
      </c>
      <c r="C2886">
        <v>18375.759999999998</v>
      </c>
      <c r="D2886" t="s">
        <v>109</v>
      </c>
      <c r="E2886" t="s">
        <v>122</v>
      </c>
      <c r="F2886" t="s">
        <v>3007</v>
      </c>
      <c r="G2886">
        <f t="shared" si="45"/>
        <v>12333.179999999998</v>
      </c>
    </row>
    <row r="2887" spans="1:7" x14ac:dyDescent="0.25">
      <c r="A2887" t="s">
        <v>26</v>
      </c>
      <c r="B2887">
        <v>12014.95</v>
      </c>
      <c r="C2887">
        <v>15093.02</v>
      </c>
      <c r="D2887" t="s">
        <v>108</v>
      </c>
      <c r="E2887" t="s">
        <v>122</v>
      </c>
      <c r="F2887" t="s">
        <v>3008</v>
      </c>
      <c r="G2887">
        <f t="shared" si="45"/>
        <v>3078.0699999999997</v>
      </c>
    </row>
    <row r="2888" spans="1:7" x14ac:dyDescent="0.25">
      <c r="A2888" t="s">
        <v>27</v>
      </c>
      <c r="B2888">
        <v>6376.89</v>
      </c>
      <c r="C2888">
        <v>8142.15</v>
      </c>
      <c r="D2888" t="s">
        <v>108</v>
      </c>
      <c r="E2888" t="s">
        <v>111</v>
      </c>
      <c r="F2888" t="s">
        <v>3009</v>
      </c>
      <c r="G2888">
        <f t="shared" si="45"/>
        <v>1765.2599999999993</v>
      </c>
    </row>
    <row r="2889" spans="1:7" x14ac:dyDescent="0.25">
      <c r="A2889" t="s">
        <v>28</v>
      </c>
      <c r="B2889">
        <v>14525.88</v>
      </c>
      <c r="C2889">
        <v>5274.69</v>
      </c>
      <c r="D2889" t="s">
        <v>106</v>
      </c>
      <c r="E2889" t="s">
        <v>122</v>
      </c>
      <c r="F2889" t="s">
        <v>3010</v>
      </c>
      <c r="G2889">
        <f t="shared" si="45"/>
        <v>-9251.1899999999987</v>
      </c>
    </row>
    <row r="2890" spans="1:7" x14ac:dyDescent="0.25">
      <c r="A2890" t="s">
        <v>62</v>
      </c>
      <c r="B2890">
        <v>7329.94</v>
      </c>
      <c r="C2890">
        <v>13296.66</v>
      </c>
      <c r="D2890" t="s">
        <v>109</v>
      </c>
      <c r="E2890" t="s">
        <v>117</v>
      </c>
      <c r="F2890" t="s">
        <v>3011</v>
      </c>
      <c r="G2890">
        <f t="shared" si="45"/>
        <v>5966.72</v>
      </c>
    </row>
    <row r="2891" spans="1:7" x14ac:dyDescent="0.25">
      <c r="A2891" t="s">
        <v>33</v>
      </c>
      <c r="B2891">
        <v>13947.44</v>
      </c>
      <c r="C2891">
        <v>14544.5</v>
      </c>
      <c r="D2891" t="s">
        <v>108</v>
      </c>
      <c r="E2891" t="s">
        <v>111</v>
      </c>
      <c r="F2891" t="s">
        <v>3012</v>
      </c>
      <c r="G2891">
        <f t="shared" si="45"/>
        <v>597.05999999999949</v>
      </c>
    </row>
    <row r="2892" spans="1:7" x14ac:dyDescent="0.25">
      <c r="A2892" t="s">
        <v>50</v>
      </c>
      <c r="B2892">
        <v>16852.580000000002</v>
      </c>
      <c r="C2892">
        <v>14558.52</v>
      </c>
      <c r="D2892" t="s">
        <v>108</v>
      </c>
      <c r="E2892" t="s">
        <v>119</v>
      </c>
      <c r="F2892" t="s">
        <v>3013</v>
      </c>
      <c r="G2892">
        <f t="shared" si="45"/>
        <v>-2294.0600000000013</v>
      </c>
    </row>
    <row r="2893" spans="1:7" x14ac:dyDescent="0.25">
      <c r="A2893" t="s">
        <v>90</v>
      </c>
      <c r="B2893">
        <v>11962.61</v>
      </c>
      <c r="C2893">
        <v>8245.11</v>
      </c>
      <c r="D2893" t="s">
        <v>109</v>
      </c>
      <c r="E2893" t="s">
        <v>120</v>
      </c>
      <c r="F2893" t="s">
        <v>3014</v>
      </c>
      <c r="G2893">
        <f t="shared" si="45"/>
        <v>-3717.5</v>
      </c>
    </row>
    <row r="2894" spans="1:7" x14ac:dyDescent="0.25">
      <c r="A2894" t="s">
        <v>40</v>
      </c>
      <c r="B2894">
        <v>12554.61</v>
      </c>
      <c r="C2894">
        <v>5358.03</v>
      </c>
      <c r="D2894" t="s">
        <v>106</v>
      </c>
      <c r="E2894" t="s">
        <v>110</v>
      </c>
      <c r="F2894" t="s">
        <v>3015</v>
      </c>
      <c r="G2894">
        <f t="shared" si="45"/>
        <v>-7196.5800000000008</v>
      </c>
    </row>
    <row r="2895" spans="1:7" x14ac:dyDescent="0.25">
      <c r="A2895" t="s">
        <v>100</v>
      </c>
      <c r="B2895">
        <v>10307.68</v>
      </c>
      <c r="C2895">
        <v>8765.39</v>
      </c>
      <c r="D2895" t="s">
        <v>106</v>
      </c>
      <c r="E2895" t="s">
        <v>110</v>
      </c>
      <c r="F2895" t="s">
        <v>3016</v>
      </c>
      <c r="G2895">
        <f t="shared" si="45"/>
        <v>-1542.2900000000009</v>
      </c>
    </row>
    <row r="2896" spans="1:7" x14ac:dyDescent="0.25">
      <c r="A2896" t="s">
        <v>7</v>
      </c>
      <c r="B2896">
        <v>10523.78</v>
      </c>
      <c r="C2896">
        <v>17124.61</v>
      </c>
      <c r="D2896" t="s">
        <v>108</v>
      </c>
      <c r="E2896" t="s">
        <v>121</v>
      </c>
      <c r="F2896" t="s">
        <v>3017</v>
      </c>
      <c r="G2896">
        <f t="shared" si="45"/>
        <v>6600.83</v>
      </c>
    </row>
    <row r="2897" spans="1:7" x14ac:dyDescent="0.25">
      <c r="A2897" t="s">
        <v>85</v>
      </c>
      <c r="B2897">
        <v>17404.54</v>
      </c>
      <c r="C2897">
        <v>5745.89</v>
      </c>
      <c r="D2897" t="s">
        <v>107</v>
      </c>
      <c r="E2897" t="s">
        <v>110</v>
      </c>
      <c r="F2897" t="s">
        <v>3018</v>
      </c>
      <c r="G2897">
        <f t="shared" si="45"/>
        <v>-11658.650000000001</v>
      </c>
    </row>
    <row r="2898" spans="1:7" x14ac:dyDescent="0.25">
      <c r="A2898" t="s">
        <v>36</v>
      </c>
      <c r="B2898">
        <v>5166.5200000000004</v>
      </c>
      <c r="C2898">
        <v>19879.98</v>
      </c>
      <c r="D2898" t="s">
        <v>108</v>
      </c>
      <c r="E2898" t="s">
        <v>114</v>
      </c>
      <c r="F2898" t="s">
        <v>3019</v>
      </c>
      <c r="G2898">
        <f t="shared" si="45"/>
        <v>14713.46</v>
      </c>
    </row>
    <row r="2899" spans="1:7" x14ac:dyDescent="0.25">
      <c r="A2899" t="s">
        <v>86</v>
      </c>
      <c r="B2899">
        <v>17141.68</v>
      </c>
      <c r="C2899">
        <v>7319.07</v>
      </c>
      <c r="D2899" t="s">
        <v>108</v>
      </c>
      <c r="E2899" t="s">
        <v>116</v>
      </c>
      <c r="F2899" t="s">
        <v>3020</v>
      </c>
      <c r="G2899">
        <f t="shared" si="45"/>
        <v>-9822.61</v>
      </c>
    </row>
    <row r="2900" spans="1:7" x14ac:dyDescent="0.25">
      <c r="A2900" t="s">
        <v>50</v>
      </c>
      <c r="B2900">
        <v>16287.88</v>
      </c>
      <c r="C2900">
        <v>13680.1</v>
      </c>
      <c r="D2900" t="s">
        <v>108</v>
      </c>
      <c r="E2900" t="s">
        <v>120</v>
      </c>
      <c r="F2900" t="s">
        <v>3021</v>
      </c>
      <c r="G2900">
        <f t="shared" si="45"/>
        <v>-2607.7799999999988</v>
      </c>
    </row>
    <row r="2901" spans="1:7" x14ac:dyDescent="0.25">
      <c r="A2901" t="s">
        <v>28</v>
      </c>
      <c r="B2901">
        <v>10188.379999999999</v>
      </c>
      <c r="C2901">
        <v>18199.900000000001</v>
      </c>
      <c r="D2901" t="s">
        <v>108</v>
      </c>
      <c r="E2901" t="s">
        <v>116</v>
      </c>
      <c r="F2901" t="s">
        <v>3022</v>
      </c>
      <c r="G2901">
        <f t="shared" si="45"/>
        <v>8011.5200000000023</v>
      </c>
    </row>
    <row r="2902" spans="1:7" x14ac:dyDescent="0.25">
      <c r="A2902" t="s">
        <v>87</v>
      </c>
      <c r="B2902">
        <v>8158.95</v>
      </c>
      <c r="C2902">
        <v>7705.39</v>
      </c>
      <c r="D2902" t="s">
        <v>106</v>
      </c>
      <c r="E2902" t="s">
        <v>111</v>
      </c>
      <c r="F2902" t="s">
        <v>3023</v>
      </c>
      <c r="G2902">
        <f t="shared" si="45"/>
        <v>-453.55999999999949</v>
      </c>
    </row>
    <row r="2903" spans="1:7" x14ac:dyDescent="0.25">
      <c r="A2903" t="s">
        <v>23</v>
      </c>
      <c r="B2903">
        <v>18551.88</v>
      </c>
      <c r="C2903">
        <v>12772.31</v>
      </c>
      <c r="D2903" t="s">
        <v>109</v>
      </c>
      <c r="E2903" t="s">
        <v>121</v>
      </c>
      <c r="F2903" t="s">
        <v>3024</v>
      </c>
      <c r="G2903">
        <f t="shared" si="45"/>
        <v>-5779.5700000000015</v>
      </c>
    </row>
    <row r="2904" spans="1:7" x14ac:dyDescent="0.25">
      <c r="A2904" t="s">
        <v>56</v>
      </c>
      <c r="B2904">
        <v>16347.67</v>
      </c>
      <c r="C2904">
        <v>18906.009999999998</v>
      </c>
      <c r="D2904" t="s">
        <v>106</v>
      </c>
      <c r="E2904" t="s">
        <v>120</v>
      </c>
      <c r="F2904" t="s">
        <v>3025</v>
      </c>
      <c r="G2904">
        <f t="shared" si="45"/>
        <v>2558.3399999999983</v>
      </c>
    </row>
    <row r="2905" spans="1:7" x14ac:dyDescent="0.25">
      <c r="A2905" t="s">
        <v>96</v>
      </c>
      <c r="B2905">
        <v>8712.5</v>
      </c>
      <c r="C2905">
        <v>10101.549999999999</v>
      </c>
      <c r="D2905" t="s">
        <v>106</v>
      </c>
      <c r="E2905" t="s">
        <v>113</v>
      </c>
      <c r="F2905" t="s">
        <v>3026</v>
      </c>
      <c r="G2905">
        <f t="shared" si="45"/>
        <v>1389.0499999999993</v>
      </c>
    </row>
    <row r="2906" spans="1:7" x14ac:dyDescent="0.25">
      <c r="A2906" t="s">
        <v>12</v>
      </c>
      <c r="B2906">
        <v>19845.830000000002</v>
      </c>
      <c r="C2906">
        <v>13872.54</v>
      </c>
      <c r="D2906" t="s">
        <v>109</v>
      </c>
      <c r="E2906" t="s">
        <v>110</v>
      </c>
      <c r="F2906" t="s">
        <v>3027</v>
      </c>
      <c r="G2906">
        <f t="shared" si="45"/>
        <v>-5973.2900000000009</v>
      </c>
    </row>
    <row r="2907" spans="1:7" x14ac:dyDescent="0.25">
      <c r="A2907" t="s">
        <v>8</v>
      </c>
      <c r="B2907">
        <v>7289.77</v>
      </c>
      <c r="C2907">
        <v>19479.36</v>
      </c>
      <c r="D2907" t="s">
        <v>106</v>
      </c>
      <c r="E2907" t="s">
        <v>110</v>
      </c>
      <c r="F2907" t="s">
        <v>3028</v>
      </c>
      <c r="G2907">
        <f t="shared" si="45"/>
        <v>12189.59</v>
      </c>
    </row>
    <row r="2908" spans="1:7" x14ac:dyDescent="0.25">
      <c r="A2908" t="s">
        <v>15</v>
      </c>
      <c r="B2908">
        <v>14839.48</v>
      </c>
      <c r="C2908">
        <v>13424.6</v>
      </c>
      <c r="D2908" t="s">
        <v>107</v>
      </c>
      <c r="E2908" t="s">
        <v>112</v>
      </c>
      <c r="F2908" t="s">
        <v>3029</v>
      </c>
      <c r="G2908">
        <f t="shared" si="45"/>
        <v>-1414.8799999999992</v>
      </c>
    </row>
    <row r="2909" spans="1:7" x14ac:dyDescent="0.25">
      <c r="A2909" t="s">
        <v>89</v>
      </c>
      <c r="B2909">
        <v>5807.3</v>
      </c>
      <c r="C2909">
        <v>17771.650000000001</v>
      </c>
      <c r="D2909" t="s">
        <v>109</v>
      </c>
      <c r="E2909" t="s">
        <v>119</v>
      </c>
      <c r="F2909" t="s">
        <v>3030</v>
      </c>
      <c r="G2909">
        <f t="shared" si="45"/>
        <v>11964.350000000002</v>
      </c>
    </row>
    <row r="2910" spans="1:7" x14ac:dyDescent="0.25">
      <c r="A2910" t="s">
        <v>100</v>
      </c>
      <c r="B2910">
        <v>6510.34</v>
      </c>
      <c r="C2910">
        <v>7581.48</v>
      </c>
      <c r="D2910" t="s">
        <v>109</v>
      </c>
      <c r="E2910" t="s">
        <v>110</v>
      </c>
      <c r="F2910" t="s">
        <v>3031</v>
      </c>
      <c r="G2910">
        <f t="shared" si="45"/>
        <v>1071.1399999999994</v>
      </c>
    </row>
    <row r="2911" spans="1:7" x14ac:dyDescent="0.25">
      <c r="A2911" t="s">
        <v>67</v>
      </c>
      <c r="B2911">
        <v>13228.03</v>
      </c>
      <c r="C2911">
        <v>9610.3799999999992</v>
      </c>
      <c r="D2911" t="s">
        <v>108</v>
      </c>
      <c r="E2911" t="s">
        <v>122</v>
      </c>
      <c r="F2911" t="s">
        <v>3032</v>
      </c>
      <c r="G2911">
        <f t="shared" si="45"/>
        <v>-3617.6500000000015</v>
      </c>
    </row>
    <row r="2912" spans="1:7" x14ac:dyDescent="0.25">
      <c r="A2912" t="s">
        <v>23</v>
      </c>
      <c r="B2912">
        <v>14864.52</v>
      </c>
      <c r="C2912">
        <v>15675.4</v>
      </c>
      <c r="D2912" t="s">
        <v>109</v>
      </c>
      <c r="E2912" t="s">
        <v>121</v>
      </c>
      <c r="F2912" t="s">
        <v>3033</v>
      </c>
      <c r="G2912">
        <f t="shared" si="45"/>
        <v>810.8799999999992</v>
      </c>
    </row>
    <row r="2913" spans="1:7" x14ac:dyDescent="0.25">
      <c r="A2913" t="s">
        <v>40</v>
      </c>
      <c r="B2913">
        <v>16968.62</v>
      </c>
      <c r="C2913">
        <v>13401.27</v>
      </c>
      <c r="D2913" t="s">
        <v>108</v>
      </c>
      <c r="E2913" t="s">
        <v>117</v>
      </c>
      <c r="F2913" t="s">
        <v>3034</v>
      </c>
      <c r="G2913">
        <f t="shared" si="45"/>
        <v>-3567.3499999999985</v>
      </c>
    </row>
    <row r="2914" spans="1:7" x14ac:dyDescent="0.25">
      <c r="A2914" t="s">
        <v>16</v>
      </c>
      <c r="B2914">
        <v>17853.189999999999</v>
      </c>
      <c r="C2914">
        <v>19503.02</v>
      </c>
      <c r="D2914" t="s">
        <v>107</v>
      </c>
      <c r="E2914" t="s">
        <v>112</v>
      </c>
      <c r="F2914" t="s">
        <v>3035</v>
      </c>
      <c r="G2914">
        <f t="shared" si="45"/>
        <v>1649.8300000000017</v>
      </c>
    </row>
    <row r="2915" spans="1:7" x14ac:dyDescent="0.25">
      <c r="A2915" t="s">
        <v>82</v>
      </c>
      <c r="B2915">
        <v>11726.64</v>
      </c>
      <c r="C2915">
        <v>16669.599999999999</v>
      </c>
      <c r="D2915" t="s">
        <v>107</v>
      </c>
      <c r="E2915" t="s">
        <v>122</v>
      </c>
      <c r="F2915" t="s">
        <v>3036</v>
      </c>
      <c r="G2915">
        <f t="shared" si="45"/>
        <v>4942.9599999999991</v>
      </c>
    </row>
    <row r="2916" spans="1:7" x14ac:dyDescent="0.25">
      <c r="A2916" t="s">
        <v>78</v>
      </c>
      <c r="B2916">
        <v>17895.900000000001</v>
      </c>
      <c r="C2916">
        <v>12857.42</v>
      </c>
      <c r="D2916" t="s">
        <v>106</v>
      </c>
      <c r="E2916" t="s">
        <v>116</v>
      </c>
      <c r="F2916" t="s">
        <v>3037</v>
      </c>
      <c r="G2916">
        <f t="shared" si="45"/>
        <v>-5038.4800000000014</v>
      </c>
    </row>
    <row r="2917" spans="1:7" x14ac:dyDescent="0.25">
      <c r="A2917" t="s">
        <v>58</v>
      </c>
      <c r="B2917">
        <v>10489.54</v>
      </c>
      <c r="C2917">
        <v>16215.24</v>
      </c>
      <c r="D2917" t="s">
        <v>106</v>
      </c>
      <c r="E2917" t="s">
        <v>117</v>
      </c>
      <c r="F2917" t="s">
        <v>3038</v>
      </c>
      <c r="G2917">
        <f t="shared" si="45"/>
        <v>5725.6999999999989</v>
      </c>
    </row>
    <row r="2918" spans="1:7" x14ac:dyDescent="0.25">
      <c r="A2918" t="s">
        <v>94</v>
      </c>
      <c r="B2918">
        <v>11970.4</v>
      </c>
      <c r="C2918">
        <v>8538.01</v>
      </c>
      <c r="D2918" t="s">
        <v>109</v>
      </c>
      <c r="E2918" t="s">
        <v>119</v>
      </c>
      <c r="F2918" t="s">
        <v>3039</v>
      </c>
      <c r="G2918">
        <f t="shared" si="45"/>
        <v>-3432.3899999999994</v>
      </c>
    </row>
    <row r="2919" spans="1:7" x14ac:dyDescent="0.25">
      <c r="A2919" t="s">
        <v>32</v>
      </c>
      <c r="B2919">
        <v>8109</v>
      </c>
      <c r="C2919">
        <v>16597.96</v>
      </c>
      <c r="D2919" t="s">
        <v>109</v>
      </c>
      <c r="E2919" t="s">
        <v>118</v>
      </c>
      <c r="F2919" t="s">
        <v>3040</v>
      </c>
      <c r="G2919">
        <f t="shared" si="45"/>
        <v>8488.9599999999991</v>
      </c>
    </row>
    <row r="2920" spans="1:7" x14ac:dyDescent="0.25">
      <c r="A2920" t="s">
        <v>26</v>
      </c>
      <c r="B2920">
        <v>18312.57</v>
      </c>
      <c r="C2920">
        <v>17576.759999999998</v>
      </c>
      <c r="D2920" t="s">
        <v>108</v>
      </c>
      <c r="E2920" t="s">
        <v>116</v>
      </c>
      <c r="F2920" t="s">
        <v>3041</v>
      </c>
      <c r="G2920">
        <f t="shared" si="45"/>
        <v>-735.81000000000131</v>
      </c>
    </row>
    <row r="2921" spans="1:7" x14ac:dyDescent="0.25">
      <c r="A2921" t="s">
        <v>68</v>
      </c>
      <c r="B2921">
        <v>12423.31</v>
      </c>
      <c r="C2921">
        <v>6235.42</v>
      </c>
      <c r="D2921" t="s">
        <v>109</v>
      </c>
      <c r="E2921" t="s">
        <v>121</v>
      </c>
      <c r="F2921" t="s">
        <v>3042</v>
      </c>
      <c r="G2921">
        <f t="shared" si="45"/>
        <v>-6187.8899999999994</v>
      </c>
    </row>
    <row r="2922" spans="1:7" x14ac:dyDescent="0.25">
      <c r="A2922" t="s">
        <v>27</v>
      </c>
      <c r="B2922">
        <v>14440.34</v>
      </c>
      <c r="C2922">
        <v>6404.7</v>
      </c>
      <c r="D2922" t="s">
        <v>106</v>
      </c>
      <c r="E2922" t="s">
        <v>118</v>
      </c>
      <c r="F2922" t="s">
        <v>3043</v>
      </c>
      <c r="G2922">
        <f t="shared" si="45"/>
        <v>-8035.64</v>
      </c>
    </row>
    <row r="2923" spans="1:7" x14ac:dyDescent="0.25">
      <c r="A2923" t="s">
        <v>15</v>
      </c>
      <c r="B2923">
        <v>18920.73</v>
      </c>
      <c r="C2923">
        <v>9960.18</v>
      </c>
      <c r="D2923" t="s">
        <v>107</v>
      </c>
      <c r="E2923" t="s">
        <v>119</v>
      </c>
      <c r="F2923" t="s">
        <v>3044</v>
      </c>
      <c r="G2923">
        <f t="shared" si="45"/>
        <v>-8960.5499999999993</v>
      </c>
    </row>
    <row r="2924" spans="1:7" x14ac:dyDescent="0.25">
      <c r="A2924" t="s">
        <v>60</v>
      </c>
      <c r="B2924">
        <v>8947.43</v>
      </c>
      <c r="C2924">
        <v>9973</v>
      </c>
      <c r="D2924" t="s">
        <v>106</v>
      </c>
      <c r="E2924" t="s">
        <v>116</v>
      </c>
      <c r="F2924" t="s">
        <v>3045</v>
      </c>
      <c r="G2924">
        <f t="shared" si="45"/>
        <v>1025.5699999999997</v>
      </c>
    </row>
    <row r="2925" spans="1:7" x14ac:dyDescent="0.25">
      <c r="A2925" t="s">
        <v>37</v>
      </c>
      <c r="B2925">
        <v>7073.44</v>
      </c>
      <c r="C2925">
        <v>19217.13</v>
      </c>
      <c r="D2925" t="s">
        <v>107</v>
      </c>
      <c r="E2925" t="s">
        <v>110</v>
      </c>
      <c r="F2925" t="s">
        <v>3046</v>
      </c>
      <c r="G2925">
        <f t="shared" si="45"/>
        <v>12143.690000000002</v>
      </c>
    </row>
    <row r="2926" spans="1:7" x14ac:dyDescent="0.25">
      <c r="A2926" t="s">
        <v>92</v>
      </c>
      <c r="B2926">
        <v>12966.86</v>
      </c>
      <c r="C2926">
        <v>6956.87</v>
      </c>
      <c r="D2926" t="s">
        <v>109</v>
      </c>
      <c r="E2926" t="s">
        <v>122</v>
      </c>
      <c r="F2926" t="s">
        <v>3047</v>
      </c>
      <c r="G2926">
        <f t="shared" si="45"/>
        <v>-6009.9900000000007</v>
      </c>
    </row>
    <row r="2927" spans="1:7" x14ac:dyDescent="0.25">
      <c r="A2927" t="s">
        <v>29</v>
      </c>
      <c r="B2927">
        <v>16001.36</v>
      </c>
      <c r="C2927">
        <v>16435.2</v>
      </c>
      <c r="D2927" t="s">
        <v>108</v>
      </c>
      <c r="E2927" t="s">
        <v>121</v>
      </c>
      <c r="F2927" t="s">
        <v>3048</v>
      </c>
      <c r="G2927">
        <f t="shared" si="45"/>
        <v>433.84000000000015</v>
      </c>
    </row>
    <row r="2928" spans="1:7" x14ac:dyDescent="0.25">
      <c r="A2928" t="s">
        <v>64</v>
      </c>
      <c r="B2928">
        <v>15100.28</v>
      </c>
      <c r="C2928">
        <v>19790.62</v>
      </c>
      <c r="D2928" t="s">
        <v>108</v>
      </c>
      <c r="E2928" t="s">
        <v>118</v>
      </c>
      <c r="F2928" t="s">
        <v>3049</v>
      </c>
      <c r="G2928">
        <f t="shared" si="45"/>
        <v>4690.3399999999983</v>
      </c>
    </row>
    <row r="2929" spans="1:7" x14ac:dyDescent="0.25">
      <c r="A2929" t="s">
        <v>48</v>
      </c>
      <c r="B2929">
        <v>11392.86</v>
      </c>
      <c r="C2929">
        <v>16758.36</v>
      </c>
      <c r="D2929" t="s">
        <v>108</v>
      </c>
      <c r="E2929" t="s">
        <v>118</v>
      </c>
      <c r="F2929" t="s">
        <v>3050</v>
      </c>
      <c r="G2929">
        <f t="shared" si="45"/>
        <v>5365.5</v>
      </c>
    </row>
    <row r="2930" spans="1:7" x14ac:dyDescent="0.25">
      <c r="A2930" t="s">
        <v>89</v>
      </c>
      <c r="B2930">
        <v>19649.79</v>
      </c>
      <c r="C2930">
        <v>9609.7900000000009</v>
      </c>
      <c r="D2930" t="s">
        <v>108</v>
      </c>
      <c r="E2930" t="s">
        <v>112</v>
      </c>
      <c r="F2930" t="s">
        <v>3051</v>
      </c>
      <c r="G2930">
        <f t="shared" si="45"/>
        <v>-10040</v>
      </c>
    </row>
    <row r="2931" spans="1:7" x14ac:dyDescent="0.25">
      <c r="A2931" t="s">
        <v>75</v>
      </c>
      <c r="B2931">
        <v>14736.98</v>
      </c>
      <c r="C2931">
        <v>16611.240000000002</v>
      </c>
      <c r="D2931" t="s">
        <v>108</v>
      </c>
      <c r="E2931" t="s">
        <v>116</v>
      </c>
      <c r="F2931" t="s">
        <v>3052</v>
      </c>
      <c r="G2931">
        <f t="shared" si="45"/>
        <v>1874.260000000002</v>
      </c>
    </row>
    <row r="2932" spans="1:7" x14ac:dyDescent="0.25">
      <c r="A2932" t="s">
        <v>99</v>
      </c>
      <c r="B2932">
        <v>10056.48</v>
      </c>
      <c r="C2932">
        <v>19116.37</v>
      </c>
      <c r="D2932" t="s">
        <v>109</v>
      </c>
      <c r="E2932" t="s">
        <v>118</v>
      </c>
      <c r="F2932" t="s">
        <v>3053</v>
      </c>
      <c r="G2932">
        <f t="shared" si="45"/>
        <v>9059.89</v>
      </c>
    </row>
    <row r="2933" spans="1:7" x14ac:dyDescent="0.25">
      <c r="A2933" t="s">
        <v>19</v>
      </c>
      <c r="B2933">
        <v>10574.45</v>
      </c>
      <c r="C2933">
        <v>15974.11</v>
      </c>
      <c r="D2933" t="s">
        <v>106</v>
      </c>
      <c r="E2933" t="s">
        <v>111</v>
      </c>
      <c r="F2933" t="s">
        <v>3054</v>
      </c>
      <c r="G2933">
        <f t="shared" si="45"/>
        <v>5399.66</v>
      </c>
    </row>
    <row r="2934" spans="1:7" x14ac:dyDescent="0.25">
      <c r="A2934" t="s">
        <v>34</v>
      </c>
      <c r="B2934">
        <v>7015.7</v>
      </c>
      <c r="C2934">
        <v>5835.17</v>
      </c>
      <c r="D2934" t="s">
        <v>108</v>
      </c>
      <c r="E2934" t="s">
        <v>116</v>
      </c>
      <c r="F2934" t="s">
        <v>3055</v>
      </c>
      <c r="G2934">
        <f t="shared" si="45"/>
        <v>-1180.5299999999997</v>
      </c>
    </row>
    <row r="2935" spans="1:7" x14ac:dyDescent="0.25">
      <c r="A2935" t="s">
        <v>64</v>
      </c>
      <c r="B2935">
        <v>7526.63</v>
      </c>
      <c r="C2935">
        <v>7762.64</v>
      </c>
      <c r="D2935" t="s">
        <v>109</v>
      </c>
      <c r="E2935" t="s">
        <v>115</v>
      </c>
      <c r="F2935" t="s">
        <v>3056</v>
      </c>
      <c r="G2935">
        <f t="shared" si="45"/>
        <v>236.01000000000022</v>
      </c>
    </row>
    <row r="2936" spans="1:7" x14ac:dyDescent="0.25">
      <c r="A2936" t="s">
        <v>93</v>
      </c>
      <c r="B2936">
        <v>10185.84</v>
      </c>
      <c r="C2936">
        <v>12978.44</v>
      </c>
      <c r="D2936" t="s">
        <v>107</v>
      </c>
      <c r="E2936" t="s">
        <v>113</v>
      </c>
      <c r="F2936" t="s">
        <v>3057</v>
      </c>
      <c r="G2936">
        <f t="shared" si="45"/>
        <v>2792.6000000000004</v>
      </c>
    </row>
    <row r="2937" spans="1:7" x14ac:dyDescent="0.25">
      <c r="A2937" t="s">
        <v>63</v>
      </c>
      <c r="B2937">
        <v>10644.56</v>
      </c>
      <c r="C2937">
        <v>8314.6299999999992</v>
      </c>
      <c r="D2937" t="s">
        <v>106</v>
      </c>
      <c r="E2937" t="s">
        <v>115</v>
      </c>
      <c r="F2937" t="s">
        <v>3058</v>
      </c>
      <c r="G2937">
        <f t="shared" si="45"/>
        <v>-2329.9300000000003</v>
      </c>
    </row>
    <row r="2938" spans="1:7" x14ac:dyDescent="0.25">
      <c r="A2938" t="s">
        <v>41</v>
      </c>
      <c r="B2938">
        <v>19957.91</v>
      </c>
      <c r="C2938">
        <v>16139.98</v>
      </c>
      <c r="D2938" t="s">
        <v>107</v>
      </c>
      <c r="E2938" t="s">
        <v>122</v>
      </c>
      <c r="F2938" t="s">
        <v>3059</v>
      </c>
      <c r="G2938">
        <f t="shared" si="45"/>
        <v>-3817.9300000000003</v>
      </c>
    </row>
    <row r="2939" spans="1:7" x14ac:dyDescent="0.25">
      <c r="A2939" t="s">
        <v>43</v>
      </c>
      <c r="B2939">
        <v>15112.06</v>
      </c>
      <c r="C2939">
        <v>17278.32</v>
      </c>
      <c r="D2939" t="s">
        <v>106</v>
      </c>
      <c r="E2939" t="s">
        <v>112</v>
      </c>
      <c r="F2939" t="s">
        <v>3060</v>
      </c>
      <c r="G2939">
        <f t="shared" si="45"/>
        <v>2166.2600000000002</v>
      </c>
    </row>
    <row r="2940" spans="1:7" x14ac:dyDescent="0.25">
      <c r="A2940" t="s">
        <v>39</v>
      </c>
      <c r="B2940">
        <v>17476.060000000001</v>
      </c>
      <c r="C2940">
        <v>11838.38</v>
      </c>
      <c r="D2940" t="s">
        <v>107</v>
      </c>
      <c r="E2940" t="s">
        <v>122</v>
      </c>
      <c r="F2940" t="s">
        <v>3061</v>
      </c>
      <c r="G2940">
        <f t="shared" si="45"/>
        <v>-5637.6800000000021</v>
      </c>
    </row>
    <row r="2941" spans="1:7" x14ac:dyDescent="0.25">
      <c r="A2941" t="s">
        <v>59</v>
      </c>
      <c r="B2941">
        <v>13433.87</v>
      </c>
      <c r="C2941">
        <v>11125.78</v>
      </c>
      <c r="D2941" t="s">
        <v>109</v>
      </c>
      <c r="E2941" t="s">
        <v>119</v>
      </c>
      <c r="F2941" t="s">
        <v>3062</v>
      </c>
      <c r="G2941">
        <f t="shared" si="45"/>
        <v>-2308.09</v>
      </c>
    </row>
    <row r="2942" spans="1:7" x14ac:dyDescent="0.25">
      <c r="A2942" t="s">
        <v>16</v>
      </c>
      <c r="B2942">
        <v>7519.52</v>
      </c>
      <c r="C2942">
        <v>15413.06</v>
      </c>
      <c r="D2942" t="s">
        <v>108</v>
      </c>
      <c r="E2942" t="s">
        <v>117</v>
      </c>
      <c r="F2942" t="s">
        <v>3063</v>
      </c>
      <c r="G2942">
        <f t="shared" si="45"/>
        <v>7893.5399999999991</v>
      </c>
    </row>
    <row r="2943" spans="1:7" x14ac:dyDescent="0.25">
      <c r="A2943" t="s">
        <v>14</v>
      </c>
      <c r="B2943">
        <v>14367.94</v>
      </c>
      <c r="C2943">
        <v>13091.84</v>
      </c>
      <c r="D2943" t="s">
        <v>106</v>
      </c>
      <c r="E2943" t="s">
        <v>118</v>
      </c>
      <c r="F2943" t="s">
        <v>3064</v>
      </c>
      <c r="G2943">
        <f t="shared" si="45"/>
        <v>-1276.1000000000004</v>
      </c>
    </row>
    <row r="2944" spans="1:7" x14ac:dyDescent="0.25">
      <c r="A2944" t="s">
        <v>38</v>
      </c>
      <c r="B2944">
        <v>9158.3799999999992</v>
      </c>
      <c r="C2944">
        <v>6025.57</v>
      </c>
      <c r="D2944" t="s">
        <v>106</v>
      </c>
      <c r="E2944" t="s">
        <v>120</v>
      </c>
      <c r="F2944" t="s">
        <v>3065</v>
      </c>
      <c r="G2944">
        <f t="shared" si="45"/>
        <v>-3132.8099999999995</v>
      </c>
    </row>
    <row r="2945" spans="1:7" x14ac:dyDescent="0.25">
      <c r="A2945" t="s">
        <v>80</v>
      </c>
      <c r="B2945">
        <v>12535.98</v>
      </c>
      <c r="C2945">
        <v>15982.5</v>
      </c>
      <c r="D2945" t="s">
        <v>108</v>
      </c>
      <c r="E2945" t="s">
        <v>118</v>
      </c>
      <c r="F2945" t="s">
        <v>3066</v>
      </c>
      <c r="G2945">
        <f t="shared" si="45"/>
        <v>3446.5200000000004</v>
      </c>
    </row>
    <row r="2946" spans="1:7" x14ac:dyDescent="0.25">
      <c r="A2946" t="s">
        <v>35</v>
      </c>
      <c r="B2946">
        <v>7021.72</v>
      </c>
      <c r="C2946">
        <v>18684.22</v>
      </c>
      <c r="D2946" t="s">
        <v>109</v>
      </c>
      <c r="E2946" t="s">
        <v>110</v>
      </c>
      <c r="F2946" t="s">
        <v>3067</v>
      </c>
      <c r="G2946">
        <f t="shared" ref="G2946:G3009" si="46">C2946-B2946</f>
        <v>11662.5</v>
      </c>
    </row>
    <row r="2947" spans="1:7" x14ac:dyDescent="0.25">
      <c r="A2947" t="s">
        <v>29</v>
      </c>
      <c r="B2947">
        <v>12948.61</v>
      </c>
      <c r="C2947">
        <v>13751.6</v>
      </c>
      <c r="D2947" t="s">
        <v>108</v>
      </c>
      <c r="E2947" t="s">
        <v>116</v>
      </c>
      <c r="F2947" t="s">
        <v>3068</v>
      </c>
      <c r="G2947">
        <f t="shared" si="46"/>
        <v>802.98999999999978</v>
      </c>
    </row>
    <row r="2948" spans="1:7" x14ac:dyDescent="0.25">
      <c r="A2948" t="s">
        <v>50</v>
      </c>
      <c r="B2948">
        <v>12440.66</v>
      </c>
      <c r="C2948">
        <v>5956.73</v>
      </c>
      <c r="D2948" t="s">
        <v>109</v>
      </c>
      <c r="E2948" t="s">
        <v>119</v>
      </c>
      <c r="F2948" t="s">
        <v>3069</v>
      </c>
      <c r="G2948">
        <f t="shared" si="46"/>
        <v>-6483.93</v>
      </c>
    </row>
    <row r="2949" spans="1:7" x14ac:dyDescent="0.25">
      <c r="A2949" t="s">
        <v>41</v>
      </c>
      <c r="B2949">
        <v>5198.5200000000004</v>
      </c>
      <c r="C2949">
        <v>20212.12</v>
      </c>
      <c r="D2949" t="s">
        <v>108</v>
      </c>
      <c r="E2949" t="s">
        <v>115</v>
      </c>
      <c r="F2949" t="s">
        <v>3070</v>
      </c>
      <c r="G2949">
        <f t="shared" si="46"/>
        <v>15013.599999999999</v>
      </c>
    </row>
    <row r="2950" spans="1:7" x14ac:dyDescent="0.25">
      <c r="A2950" t="s">
        <v>74</v>
      </c>
      <c r="B2950">
        <v>17329.509999999998</v>
      </c>
      <c r="C2950">
        <v>6004.78</v>
      </c>
      <c r="D2950" t="s">
        <v>107</v>
      </c>
      <c r="E2950" t="s">
        <v>112</v>
      </c>
      <c r="F2950" t="s">
        <v>3071</v>
      </c>
      <c r="G2950">
        <f t="shared" si="46"/>
        <v>-11324.73</v>
      </c>
    </row>
    <row r="2951" spans="1:7" x14ac:dyDescent="0.25">
      <c r="A2951" t="s">
        <v>51</v>
      </c>
      <c r="B2951">
        <v>6073.85</v>
      </c>
      <c r="C2951">
        <v>12242.9</v>
      </c>
      <c r="D2951" t="s">
        <v>108</v>
      </c>
      <c r="E2951" t="s">
        <v>121</v>
      </c>
      <c r="F2951" t="s">
        <v>3072</v>
      </c>
      <c r="G2951">
        <f t="shared" si="46"/>
        <v>6169.0499999999993</v>
      </c>
    </row>
    <row r="2952" spans="1:7" x14ac:dyDescent="0.25">
      <c r="A2952" t="s">
        <v>41</v>
      </c>
      <c r="B2952">
        <v>12928.23</v>
      </c>
      <c r="C2952">
        <v>9165.4699999999993</v>
      </c>
      <c r="D2952" t="s">
        <v>106</v>
      </c>
      <c r="E2952" t="s">
        <v>115</v>
      </c>
      <c r="F2952" t="s">
        <v>3073</v>
      </c>
      <c r="G2952">
        <f t="shared" si="46"/>
        <v>-3762.76</v>
      </c>
    </row>
    <row r="2953" spans="1:7" x14ac:dyDescent="0.25">
      <c r="A2953" t="s">
        <v>8</v>
      </c>
      <c r="B2953">
        <v>19385.21</v>
      </c>
      <c r="C2953">
        <v>11507.76</v>
      </c>
      <c r="D2953" t="s">
        <v>109</v>
      </c>
      <c r="E2953" t="s">
        <v>117</v>
      </c>
      <c r="F2953" t="s">
        <v>3074</v>
      </c>
      <c r="G2953">
        <f t="shared" si="46"/>
        <v>-7877.4499999999989</v>
      </c>
    </row>
    <row r="2954" spans="1:7" x14ac:dyDescent="0.25">
      <c r="A2954" t="s">
        <v>39</v>
      </c>
      <c r="B2954">
        <v>15387.11</v>
      </c>
      <c r="C2954">
        <v>18121.82</v>
      </c>
      <c r="D2954" t="s">
        <v>107</v>
      </c>
      <c r="E2954" t="s">
        <v>122</v>
      </c>
      <c r="F2954" t="s">
        <v>3075</v>
      </c>
      <c r="G2954">
        <f t="shared" si="46"/>
        <v>2734.7099999999991</v>
      </c>
    </row>
    <row r="2955" spans="1:7" x14ac:dyDescent="0.25">
      <c r="A2955" t="s">
        <v>28</v>
      </c>
      <c r="B2955">
        <v>16678.759999999998</v>
      </c>
      <c r="C2955">
        <v>8151.63</v>
      </c>
      <c r="D2955" t="s">
        <v>109</v>
      </c>
      <c r="E2955" t="s">
        <v>117</v>
      </c>
      <c r="F2955" t="s">
        <v>3076</v>
      </c>
      <c r="G2955">
        <f t="shared" si="46"/>
        <v>-8527.1299999999974</v>
      </c>
    </row>
    <row r="2956" spans="1:7" x14ac:dyDescent="0.25">
      <c r="A2956" t="s">
        <v>89</v>
      </c>
      <c r="B2956">
        <v>11584.07</v>
      </c>
      <c r="C2956">
        <v>5586.82</v>
      </c>
      <c r="D2956" t="s">
        <v>108</v>
      </c>
      <c r="E2956" t="s">
        <v>120</v>
      </c>
      <c r="F2956" t="s">
        <v>3077</v>
      </c>
      <c r="G2956">
        <f t="shared" si="46"/>
        <v>-5997.25</v>
      </c>
    </row>
    <row r="2957" spans="1:7" x14ac:dyDescent="0.25">
      <c r="A2957" t="s">
        <v>32</v>
      </c>
      <c r="B2957">
        <v>5514.4</v>
      </c>
      <c r="C2957">
        <v>18773.54</v>
      </c>
      <c r="D2957" t="s">
        <v>109</v>
      </c>
      <c r="E2957" t="s">
        <v>112</v>
      </c>
      <c r="F2957" t="s">
        <v>3078</v>
      </c>
      <c r="G2957">
        <f t="shared" si="46"/>
        <v>13259.140000000001</v>
      </c>
    </row>
    <row r="2958" spans="1:7" x14ac:dyDescent="0.25">
      <c r="A2958" t="s">
        <v>76</v>
      </c>
      <c r="B2958">
        <v>10196.780000000001</v>
      </c>
      <c r="C2958">
        <v>7561.54</v>
      </c>
      <c r="D2958" t="s">
        <v>106</v>
      </c>
      <c r="E2958" t="s">
        <v>116</v>
      </c>
      <c r="F2958" t="s">
        <v>3079</v>
      </c>
      <c r="G2958">
        <f t="shared" si="46"/>
        <v>-2635.2400000000007</v>
      </c>
    </row>
    <row r="2959" spans="1:7" x14ac:dyDescent="0.25">
      <c r="A2959" t="s">
        <v>80</v>
      </c>
      <c r="B2959">
        <v>7936.96</v>
      </c>
      <c r="C2959">
        <v>18626.87</v>
      </c>
      <c r="D2959" t="s">
        <v>107</v>
      </c>
      <c r="E2959" t="s">
        <v>110</v>
      </c>
      <c r="F2959" t="s">
        <v>3080</v>
      </c>
      <c r="G2959">
        <f t="shared" si="46"/>
        <v>10689.91</v>
      </c>
    </row>
    <row r="2960" spans="1:7" x14ac:dyDescent="0.25">
      <c r="A2960" t="s">
        <v>92</v>
      </c>
      <c r="B2960">
        <v>18631.23</v>
      </c>
      <c r="C2960">
        <v>12906.75</v>
      </c>
      <c r="D2960" t="s">
        <v>109</v>
      </c>
      <c r="E2960" t="s">
        <v>121</v>
      </c>
      <c r="F2960" t="s">
        <v>3081</v>
      </c>
      <c r="G2960">
        <f t="shared" si="46"/>
        <v>-5724.48</v>
      </c>
    </row>
    <row r="2961" spans="1:7" x14ac:dyDescent="0.25">
      <c r="A2961" t="s">
        <v>64</v>
      </c>
      <c r="B2961">
        <v>7146.83</v>
      </c>
      <c r="C2961">
        <v>6421.51</v>
      </c>
      <c r="D2961" t="s">
        <v>108</v>
      </c>
      <c r="E2961" t="s">
        <v>119</v>
      </c>
      <c r="F2961" t="s">
        <v>3082</v>
      </c>
      <c r="G2961">
        <f t="shared" si="46"/>
        <v>-725.31999999999971</v>
      </c>
    </row>
    <row r="2962" spans="1:7" x14ac:dyDescent="0.25">
      <c r="A2962" t="s">
        <v>54</v>
      </c>
      <c r="B2962">
        <v>7152.52</v>
      </c>
      <c r="C2962">
        <v>11898.17</v>
      </c>
      <c r="D2962" t="s">
        <v>107</v>
      </c>
      <c r="E2962" t="s">
        <v>114</v>
      </c>
      <c r="F2962" t="s">
        <v>3083</v>
      </c>
      <c r="G2962">
        <f t="shared" si="46"/>
        <v>4745.6499999999996</v>
      </c>
    </row>
    <row r="2963" spans="1:7" x14ac:dyDescent="0.25">
      <c r="A2963" t="s">
        <v>63</v>
      </c>
      <c r="B2963">
        <v>14469.61</v>
      </c>
      <c r="C2963">
        <v>5411.54</v>
      </c>
      <c r="D2963" t="s">
        <v>106</v>
      </c>
      <c r="E2963" t="s">
        <v>118</v>
      </c>
      <c r="F2963" t="s">
        <v>3084</v>
      </c>
      <c r="G2963">
        <f t="shared" si="46"/>
        <v>-9058.07</v>
      </c>
    </row>
    <row r="2964" spans="1:7" x14ac:dyDescent="0.25">
      <c r="A2964" t="s">
        <v>56</v>
      </c>
      <c r="B2964">
        <v>17400.02</v>
      </c>
      <c r="C2964">
        <v>17246.259999999998</v>
      </c>
      <c r="D2964" t="s">
        <v>108</v>
      </c>
      <c r="E2964" t="s">
        <v>121</v>
      </c>
      <c r="F2964" t="s">
        <v>3085</v>
      </c>
      <c r="G2964">
        <f t="shared" si="46"/>
        <v>-153.76000000000204</v>
      </c>
    </row>
    <row r="2965" spans="1:7" x14ac:dyDescent="0.25">
      <c r="A2965" t="s">
        <v>20</v>
      </c>
      <c r="B2965">
        <v>12357.13</v>
      </c>
      <c r="C2965">
        <v>18625.3</v>
      </c>
      <c r="D2965" t="s">
        <v>109</v>
      </c>
      <c r="E2965" t="s">
        <v>111</v>
      </c>
      <c r="F2965" t="s">
        <v>3086</v>
      </c>
      <c r="G2965">
        <f t="shared" si="46"/>
        <v>6268.17</v>
      </c>
    </row>
    <row r="2966" spans="1:7" x14ac:dyDescent="0.25">
      <c r="A2966" t="s">
        <v>87</v>
      </c>
      <c r="B2966">
        <v>11422.68</v>
      </c>
      <c r="C2966">
        <v>18966.91</v>
      </c>
      <c r="D2966" t="s">
        <v>108</v>
      </c>
      <c r="E2966" t="s">
        <v>117</v>
      </c>
      <c r="F2966" t="s">
        <v>3087</v>
      </c>
      <c r="G2966">
        <f t="shared" si="46"/>
        <v>7544.23</v>
      </c>
    </row>
    <row r="2967" spans="1:7" x14ac:dyDescent="0.25">
      <c r="A2967" t="s">
        <v>81</v>
      </c>
      <c r="B2967">
        <v>12316.38</v>
      </c>
      <c r="C2967">
        <v>5104.96</v>
      </c>
      <c r="D2967" t="s">
        <v>109</v>
      </c>
      <c r="E2967" t="s">
        <v>110</v>
      </c>
      <c r="F2967" t="s">
        <v>3088</v>
      </c>
      <c r="G2967">
        <f t="shared" si="46"/>
        <v>-7211.4199999999992</v>
      </c>
    </row>
    <row r="2968" spans="1:7" x14ac:dyDescent="0.25">
      <c r="A2968" t="s">
        <v>90</v>
      </c>
      <c r="B2968">
        <v>5831.29</v>
      </c>
      <c r="C2968">
        <v>18136.37</v>
      </c>
      <c r="D2968" t="s">
        <v>106</v>
      </c>
      <c r="E2968" t="s">
        <v>110</v>
      </c>
      <c r="F2968" t="s">
        <v>3089</v>
      </c>
      <c r="G2968">
        <f t="shared" si="46"/>
        <v>12305.079999999998</v>
      </c>
    </row>
    <row r="2969" spans="1:7" x14ac:dyDescent="0.25">
      <c r="A2969" t="s">
        <v>68</v>
      </c>
      <c r="B2969">
        <v>13247.93</v>
      </c>
      <c r="C2969">
        <v>14796.11</v>
      </c>
      <c r="D2969" t="s">
        <v>107</v>
      </c>
      <c r="E2969" t="s">
        <v>114</v>
      </c>
      <c r="F2969" t="s">
        <v>3090</v>
      </c>
      <c r="G2969">
        <f t="shared" si="46"/>
        <v>1548.1800000000003</v>
      </c>
    </row>
    <row r="2970" spans="1:7" x14ac:dyDescent="0.25">
      <c r="A2970" t="s">
        <v>58</v>
      </c>
      <c r="B2970">
        <v>9070.77</v>
      </c>
      <c r="C2970">
        <v>15913.8</v>
      </c>
      <c r="D2970" t="s">
        <v>108</v>
      </c>
      <c r="E2970" t="s">
        <v>111</v>
      </c>
      <c r="F2970" t="s">
        <v>3091</v>
      </c>
      <c r="G2970">
        <f t="shared" si="46"/>
        <v>6843.0299999999988</v>
      </c>
    </row>
    <row r="2971" spans="1:7" x14ac:dyDescent="0.25">
      <c r="A2971" t="s">
        <v>43</v>
      </c>
      <c r="B2971">
        <v>15229</v>
      </c>
      <c r="C2971">
        <v>11335.23</v>
      </c>
      <c r="D2971" t="s">
        <v>108</v>
      </c>
      <c r="E2971" t="s">
        <v>121</v>
      </c>
      <c r="F2971" t="s">
        <v>3092</v>
      </c>
      <c r="G2971">
        <f t="shared" si="46"/>
        <v>-3893.7700000000004</v>
      </c>
    </row>
    <row r="2972" spans="1:7" x14ac:dyDescent="0.25">
      <c r="A2972" t="s">
        <v>6</v>
      </c>
      <c r="B2972">
        <v>7315.64</v>
      </c>
      <c r="C2972">
        <v>11233.27</v>
      </c>
      <c r="D2972" t="s">
        <v>109</v>
      </c>
      <c r="E2972" t="s">
        <v>116</v>
      </c>
      <c r="F2972" t="s">
        <v>3093</v>
      </c>
      <c r="G2972">
        <f t="shared" si="46"/>
        <v>3917.63</v>
      </c>
    </row>
    <row r="2973" spans="1:7" x14ac:dyDescent="0.25">
      <c r="A2973" t="s">
        <v>26</v>
      </c>
      <c r="B2973">
        <v>13261.28</v>
      </c>
      <c r="C2973">
        <v>12660.57</v>
      </c>
      <c r="D2973" t="s">
        <v>109</v>
      </c>
      <c r="E2973" t="s">
        <v>119</v>
      </c>
      <c r="F2973" t="s">
        <v>3094</v>
      </c>
      <c r="G2973">
        <f t="shared" si="46"/>
        <v>-600.71000000000095</v>
      </c>
    </row>
    <row r="2974" spans="1:7" x14ac:dyDescent="0.25">
      <c r="A2974" t="s">
        <v>98</v>
      </c>
      <c r="B2974">
        <v>12716.48</v>
      </c>
      <c r="C2974">
        <v>13418.06</v>
      </c>
      <c r="D2974" t="s">
        <v>108</v>
      </c>
      <c r="E2974" t="s">
        <v>120</v>
      </c>
      <c r="F2974" t="s">
        <v>3095</v>
      </c>
      <c r="G2974">
        <f t="shared" si="46"/>
        <v>701.57999999999993</v>
      </c>
    </row>
    <row r="2975" spans="1:7" x14ac:dyDescent="0.25">
      <c r="A2975" t="s">
        <v>38</v>
      </c>
      <c r="B2975">
        <v>12145.2</v>
      </c>
      <c r="C2975">
        <v>6497.05</v>
      </c>
      <c r="D2975" t="s">
        <v>108</v>
      </c>
      <c r="E2975" t="s">
        <v>117</v>
      </c>
      <c r="F2975" t="s">
        <v>3096</v>
      </c>
      <c r="G2975">
        <f t="shared" si="46"/>
        <v>-5648.1500000000005</v>
      </c>
    </row>
    <row r="2976" spans="1:7" x14ac:dyDescent="0.25">
      <c r="A2976" t="s">
        <v>47</v>
      </c>
      <c r="B2976">
        <v>5610.92</v>
      </c>
      <c r="C2976">
        <v>10265.040000000001</v>
      </c>
      <c r="D2976" t="s">
        <v>108</v>
      </c>
      <c r="E2976" t="s">
        <v>114</v>
      </c>
      <c r="F2976" t="s">
        <v>3097</v>
      </c>
      <c r="G2976">
        <f t="shared" si="46"/>
        <v>4654.1200000000008</v>
      </c>
    </row>
    <row r="2977" spans="1:7" x14ac:dyDescent="0.25">
      <c r="A2977" t="s">
        <v>20</v>
      </c>
      <c r="B2977">
        <v>16866.310000000001</v>
      </c>
      <c r="C2977">
        <v>18388.560000000001</v>
      </c>
      <c r="D2977" t="s">
        <v>109</v>
      </c>
      <c r="E2977" t="s">
        <v>119</v>
      </c>
      <c r="F2977" t="s">
        <v>3098</v>
      </c>
      <c r="G2977">
        <f t="shared" si="46"/>
        <v>1522.25</v>
      </c>
    </row>
    <row r="2978" spans="1:7" x14ac:dyDescent="0.25">
      <c r="A2978" t="s">
        <v>69</v>
      </c>
      <c r="B2978">
        <v>11525.32</v>
      </c>
      <c r="C2978">
        <v>10775.42</v>
      </c>
      <c r="D2978" t="s">
        <v>109</v>
      </c>
      <c r="E2978" t="s">
        <v>116</v>
      </c>
      <c r="F2978" t="s">
        <v>3099</v>
      </c>
      <c r="G2978">
        <f t="shared" si="46"/>
        <v>-749.89999999999964</v>
      </c>
    </row>
    <row r="2979" spans="1:7" x14ac:dyDescent="0.25">
      <c r="A2979" t="s">
        <v>46</v>
      </c>
      <c r="B2979">
        <v>15618.17</v>
      </c>
      <c r="C2979">
        <v>6041.88</v>
      </c>
      <c r="D2979" t="s">
        <v>107</v>
      </c>
      <c r="E2979" t="s">
        <v>110</v>
      </c>
      <c r="F2979" t="s">
        <v>3100</v>
      </c>
      <c r="G2979">
        <f t="shared" si="46"/>
        <v>-9576.2900000000009</v>
      </c>
    </row>
    <row r="2980" spans="1:7" x14ac:dyDescent="0.25">
      <c r="A2980" t="s">
        <v>82</v>
      </c>
      <c r="B2980">
        <v>8591.84</v>
      </c>
      <c r="C2980">
        <v>12756.17</v>
      </c>
      <c r="D2980" t="s">
        <v>107</v>
      </c>
      <c r="E2980" t="s">
        <v>114</v>
      </c>
      <c r="F2980" t="s">
        <v>3101</v>
      </c>
      <c r="G2980">
        <f t="shared" si="46"/>
        <v>4164.33</v>
      </c>
    </row>
    <row r="2981" spans="1:7" x14ac:dyDescent="0.25">
      <c r="A2981" t="s">
        <v>100</v>
      </c>
      <c r="B2981">
        <v>14974.17</v>
      </c>
      <c r="C2981">
        <v>6231.09</v>
      </c>
      <c r="D2981" t="s">
        <v>108</v>
      </c>
      <c r="E2981" t="s">
        <v>119</v>
      </c>
      <c r="F2981" t="s">
        <v>3102</v>
      </c>
      <c r="G2981">
        <f t="shared" si="46"/>
        <v>-8743.08</v>
      </c>
    </row>
    <row r="2982" spans="1:7" x14ac:dyDescent="0.25">
      <c r="A2982" t="s">
        <v>16</v>
      </c>
      <c r="B2982">
        <v>18107.96</v>
      </c>
      <c r="C2982">
        <v>8760.7999999999993</v>
      </c>
      <c r="D2982" t="s">
        <v>106</v>
      </c>
      <c r="E2982" t="s">
        <v>122</v>
      </c>
      <c r="F2982" t="s">
        <v>3103</v>
      </c>
      <c r="G2982">
        <f t="shared" si="46"/>
        <v>-9347.16</v>
      </c>
    </row>
    <row r="2983" spans="1:7" x14ac:dyDescent="0.25">
      <c r="A2983" t="s">
        <v>22</v>
      </c>
      <c r="B2983">
        <v>13672.12</v>
      </c>
      <c r="C2983">
        <v>19448.849999999999</v>
      </c>
      <c r="D2983" t="s">
        <v>107</v>
      </c>
      <c r="E2983" t="s">
        <v>122</v>
      </c>
      <c r="F2983" t="s">
        <v>3104</v>
      </c>
      <c r="G2983">
        <f t="shared" si="46"/>
        <v>5776.7299999999977</v>
      </c>
    </row>
    <row r="2984" spans="1:7" x14ac:dyDescent="0.25">
      <c r="A2984" t="s">
        <v>18</v>
      </c>
      <c r="B2984">
        <v>8788.9699999999993</v>
      </c>
      <c r="C2984">
        <v>14881.74</v>
      </c>
      <c r="D2984" t="s">
        <v>106</v>
      </c>
      <c r="E2984" t="s">
        <v>114</v>
      </c>
      <c r="F2984" t="s">
        <v>3105</v>
      </c>
      <c r="G2984">
        <f t="shared" si="46"/>
        <v>6092.77</v>
      </c>
    </row>
    <row r="2985" spans="1:7" x14ac:dyDescent="0.25">
      <c r="A2985" t="s">
        <v>38</v>
      </c>
      <c r="B2985">
        <v>5652.5</v>
      </c>
      <c r="C2985">
        <v>15022.1</v>
      </c>
      <c r="D2985" t="s">
        <v>109</v>
      </c>
      <c r="E2985" t="s">
        <v>121</v>
      </c>
      <c r="F2985" t="s">
        <v>3106</v>
      </c>
      <c r="G2985">
        <f t="shared" si="46"/>
        <v>9369.6</v>
      </c>
    </row>
    <row r="2986" spans="1:7" x14ac:dyDescent="0.25">
      <c r="A2986" t="s">
        <v>59</v>
      </c>
      <c r="B2986">
        <v>6855.1</v>
      </c>
      <c r="C2986">
        <v>16137.74</v>
      </c>
      <c r="D2986" t="s">
        <v>108</v>
      </c>
      <c r="E2986" t="s">
        <v>111</v>
      </c>
      <c r="F2986" t="s">
        <v>3107</v>
      </c>
      <c r="G2986">
        <f t="shared" si="46"/>
        <v>9282.64</v>
      </c>
    </row>
    <row r="2987" spans="1:7" x14ac:dyDescent="0.25">
      <c r="A2987" t="s">
        <v>63</v>
      </c>
      <c r="B2987">
        <v>12755.85</v>
      </c>
      <c r="C2987">
        <v>14296.7</v>
      </c>
      <c r="D2987" t="s">
        <v>107</v>
      </c>
      <c r="E2987" t="s">
        <v>119</v>
      </c>
      <c r="F2987" t="s">
        <v>3108</v>
      </c>
      <c r="G2987">
        <f t="shared" si="46"/>
        <v>1540.8500000000004</v>
      </c>
    </row>
    <row r="2988" spans="1:7" x14ac:dyDescent="0.25">
      <c r="A2988" t="s">
        <v>14</v>
      </c>
      <c r="B2988">
        <v>17076.07</v>
      </c>
      <c r="C2988">
        <v>19194.580000000002</v>
      </c>
      <c r="D2988" t="s">
        <v>109</v>
      </c>
      <c r="E2988" t="s">
        <v>116</v>
      </c>
      <c r="F2988" t="s">
        <v>3109</v>
      </c>
      <c r="G2988">
        <f t="shared" si="46"/>
        <v>2118.510000000002</v>
      </c>
    </row>
    <row r="2989" spans="1:7" x14ac:dyDescent="0.25">
      <c r="A2989" t="s">
        <v>11</v>
      </c>
      <c r="B2989">
        <v>13332.15</v>
      </c>
      <c r="C2989">
        <v>6435.15</v>
      </c>
      <c r="D2989" t="s">
        <v>109</v>
      </c>
      <c r="E2989" t="s">
        <v>114</v>
      </c>
      <c r="F2989" t="s">
        <v>3110</v>
      </c>
      <c r="G2989">
        <f t="shared" si="46"/>
        <v>-6897</v>
      </c>
    </row>
    <row r="2990" spans="1:7" x14ac:dyDescent="0.25">
      <c r="A2990" t="s">
        <v>62</v>
      </c>
      <c r="B2990">
        <v>10050.530000000001</v>
      </c>
      <c r="C2990">
        <v>7973.94</v>
      </c>
      <c r="D2990" t="s">
        <v>109</v>
      </c>
      <c r="E2990" t="s">
        <v>122</v>
      </c>
      <c r="F2990" t="s">
        <v>3111</v>
      </c>
      <c r="G2990">
        <f t="shared" si="46"/>
        <v>-2076.5900000000011</v>
      </c>
    </row>
    <row r="2991" spans="1:7" x14ac:dyDescent="0.25">
      <c r="A2991" t="s">
        <v>83</v>
      </c>
      <c r="B2991">
        <v>6030.67</v>
      </c>
      <c r="C2991">
        <v>12229.98</v>
      </c>
      <c r="D2991" t="s">
        <v>107</v>
      </c>
      <c r="E2991" t="s">
        <v>122</v>
      </c>
      <c r="F2991" t="s">
        <v>3112</v>
      </c>
      <c r="G2991">
        <f t="shared" si="46"/>
        <v>6199.3099999999995</v>
      </c>
    </row>
    <row r="2992" spans="1:7" x14ac:dyDescent="0.25">
      <c r="A2992" t="s">
        <v>89</v>
      </c>
      <c r="B2992">
        <v>19108</v>
      </c>
      <c r="C2992">
        <v>5494.23</v>
      </c>
      <c r="D2992" t="s">
        <v>107</v>
      </c>
      <c r="E2992" t="s">
        <v>111</v>
      </c>
      <c r="F2992" t="s">
        <v>3113</v>
      </c>
      <c r="G2992">
        <f t="shared" si="46"/>
        <v>-13613.77</v>
      </c>
    </row>
    <row r="2993" spans="1:7" x14ac:dyDescent="0.25">
      <c r="A2993" t="s">
        <v>25</v>
      </c>
      <c r="B2993">
        <v>19015.04</v>
      </c>
      <c r="C2993">
        <v>10638.97</v>
      </c>
      <c r="D2993" t="s">
        <v>109</v>
      </c>
      <c r="E2993" t="s">
        <v>122</v>
      </c>
      <c r="F2993" t="s">
        <v>3114</v>
      </c>
      <c r="G2993">
        <f t="shared" si="46"/>
        <v>-8376.0700000000015</v>
      </c>
    </row>
    <row r="2994" spans="1:7" x14ac:dyDescent="0.25">
      <c r="A2994" t="s">
        <v>97</v>
      </c>
      <c r="B2994">
        <v>18349.310000000001</v>
      </c>
      <c r="C2994">
        <v>8064.02</v>
      </c>
      <c r="D2994" t="s">
        <v>107</v>
      </c>
      <c r="E2994" t="s">
        <v>120</v>
      </c>
      <c r="F2994" t="s">
        <v>3115</v>
      </c>
      <c r="G2994">
        <f t="shared" si="46"/>
        <v>-10285.290000000001</v>
      </c>
    </row>
    <row r="2995" spans="1:7" x14ac:dyDescent="0.25">
      <c r="A2995" t="s">
        <v>41</v>
      </c>
      <c r="B2995">
        <v>15254.71</v>
      </c>
      <c r="C2995">
        <v>17074.77</v>
      </c>
      <c r="D2995" t="s">
        <v>107</v>
      </c>
      <c r="E2995" t="s">
        <v>117</v>
      </c>
      <c r="F2995" t="s">
        <v>3116</v>
      </c>
      <c r="G2995">
        <f t="shared" si="46"/>
        <v>1820.0600000000013</v>
      </c>
    </row>
    <row r="2996" spans="1:7" x14ac:dyDescent="0.25">
      <c r="A2996" t="s">
        <v>57</v>
      </c>
      <c r="B2996">
        <v>16439.150000000001</v>
      </c>
      <c r="C2996">
        <v>16963.59</v>
      </c>
      <c r="D2996" t="s">
        <v>106</v>
      </c>
      <c r="E2996" t="s">
        <v>120</v>
      </c>
      <c r="F2996" t="s">
        <v>3117</v>
      </c>
      <c r="G2996">
        <f t="shared" si="46"/>
        <v>524.43999999999869</v>
      </c>
    </row>
    <row r="2997" spans="1:7" x14ac:dyDescent="0.25">
      <c r="A2997" t="s">
        <v>30</v>
      </c>
      <c r="B2997">
        <v>19005.849999999999</v>
      </c>
      <c r="C2997">
        <v>18359.64</v>
      </c>
      <c r="D2997" t="s">
        <v>106</v>
      </c>
      <c r="E2997" t="s">
        <v>110</v>
      </c>
      <c r="F2997" t="s">
        <v>3118</v>
      </c>
      <c r="G2997">
        <f t="shared" si="46"/>
        <v>-646.20999999999913</v>
      </c>
    </row>
    <row r="2998" spans="1:7" x14ac:dyDescent="0.25">
      <c r="A2998" t="s">
        <v>22</v>
      </c>
      <c r="B2998">
        <v>10083.15</v>
      </c>
      <c r="C2998">
        <v>11166.29</v>
      </c>
      <c r="D2998" t="s">
        <v>107</v>
      </c>
      <c r="E2998" t="s">
        <v>111</v>
      </c>
      <c r="F2998" t="s">
        <v>3119</v>
      </c>
      <c r="G2998">
        <f t="shared" si="46"/>
        <v>1083.1400000000012</v>
      </c>
    </row>
    <row r="2999" spans="1:7" x14ac:dyDescent="0.25">
      <c r="A2999" t="s">
        <v>46</v>
      </c>
      <c r="B2999">
        <v>12171.93</v>
      </c>
      <c r="C2999">
        <v>4520.24</v>
      </c>
      <c r="D2999" t="s">
        <v>106</v>
      </c>
      <c r="E2999" t="s">
        <v>119</v>
      </c>
      <c r="F2999" t="s">
        <v>3120</v>
      </c>
      <c r="G2999">
        <f t="shared" si="46"/>
        <v>-7651.6900000000005</v>
      </c>
    </row>
    <row r="3000" spans="1:7" x14ac:dyDescent="0.25">
      <c r="A3000" t="s">
        <v>32</v>
      </c>
      <c r="B3000">
        <v>10872.51</v>
      </c>
      <c r="C3000">
        <v>7011.21</v>
      </c>
      <c r="D3000" t="s">
        <v>106</v>
      </c>
      <c r="E3000" t="s">
        <v>114</v>
      </c>
      <c r="F3000" t="s">
        <v>3121</v>
      </c>
      <c r="G3000">
        <f t="shared" si="46"/>
        <v>-3861.3</v>
      </c>
    </row>
    <row r="3001" spans="1:7" x14ac:dyDescent="0.25">
      <c r="A3001" t="s">
        <v>80</v>
      </c>
      <c r="B3001">
        <v>12589.93</v>
      </c>
      <c r="C3001">
        <v>15856.01</v>
      </c>
      <c r="D3001" t="s">
        <v>108</v>
      </c>
      <c r="E3001" t="s">
        <v>120</v>
      </c>
      <c r="F3001" t="s">
        <v>3122</v>
      </c>
      <c r="G3001">
        <f t="shared" si="46"/>
        <v>3266.08</v>
      </c>
    </row>
    <row r="3002" spans="1:7" x14ac:dyDescent="0.25">
      <c r="A3002" t="s">
        <v>67</v>
      </c>
      <c r="B3002">
        <v>11192.27</v>
      </c>
      <c r="C3002">
        <v>6082.27</v>
      </c>
      <c r="D3002" t="s">
        <v>107</v>
      </c>
      <c r="E3002" t="s">
        <v>111</v>
      </c>
      <c r="F3002" t="s">
        <v>3123</v>
      </c>
      <c r="G3002">
        <f t="shared" si="46"/>
        <v>-5110</v>
      </c>
    </row>
    <row r="3003" spans="1:7" x14ac:dyDescent="0.25">
      <c r="A3003" t="s">
        <v>96</v>
      </c>
      <c r="B3003">
        <v>15495.45</v>
      </c>
      <c r="C3003">
        <v>14797.05</v>
      </c>
      <c r="D3003" t="s">
        <v>108</v>
      </c>
      <c r="E3003" t="s">
        <v>121</v>
      </c>
      <c r="F3003" t="s">
        <v>3124</v>
      </c>
      <c r="G3003">
        <f t="shared" si="46"/>
        <v>-698.40000000000146</v>
      </c>
    </row>
    <row r="3004" spans="1:7" x14ac:dyDescent="0.25">
      <c r="A3004" t="s">
        <v>77</v>
      </c>
      <c r="B3004">
        <v>17618.53</v>
      </c>
      <c r="C3004">
        <v>12717.2</v>
      </c>
      <c r="D3004" t="s">
        <v>107</v>
      </c>
      <c r="E3004" t="s">
        <v>113</v>
      </c>
      <c r="F3004" t="s">
        <v>3125</v>
      </c>
      <c r="G3004">
        <f t="shared" si="46"/>
        <v>-4901.3299999999981</v>
      </c>
    </row>
    <row r="3005" spans="1:7" x14ac:dyDescent="0.25">
      <c r="A3005" t="s">
        <v>72</v>
      </c>
      <c r="B3005">
        <v>8020.76</v>
      </c>
      <c r="C3005">
        <v>10159.33</v>
      </c>
      <c r="D3005" t="s">
        <v>106</v>
      </c>
      <c r="E3005" t="s">
        <v>112</v>
      </c>
      <c r="F3005" t="s">
        <v>3126</v>
      </c>
      <c r="G3005">
        <f t="shared" si="46"/>
        <v>2138.5699999999997</v>
      </c>
    </row>
    <row r="3006" spans="1:7" x14ac:dyDescent="0.25">
      <c r="A3006" t="s">
        <v>72</v>
      </c>
      <c r="B3006">
        <v>15483.25</v>
      </c>
      <c r="C3006">
        <v>19161.52</v>
      </c>
      <c r="D3006" t="s">
        <v>106</v>
      </c>
      <c r="E3006" t="s">
        <v>111</v>
      </c>
      <c r="F3006" t="s">
        <v>3127</v>
      </c>
      <c r="G3006">
        <f t="shared" si="46"/>
        <v>3678.2700000000004</v>
      </c>
    </row>
    <row r="3007" spans="1:7" x14ac:dyDescent="0.25">
      <c r="A3007" t="s">
        <v>34</v>
      </c>
      <c r="B3007">
        <v>17750.84</v>
      </c>
      <c r="C3007">
        <v>17797.099999999999</v>
      </c>
      <c r="D3007" t="s">
        <v>107</v>
      </c>
      <c r="E3007" t="s">
        <v>119</v>
      </c>
      <c r="F3007" t="s">
        <v>3128</v>
      </c>
      <c r="G3007">
        <f t="shared" si="46"/>
        <v>46.259999999998399</v>
      </c>
    </row>
    <row r="3008" spans="1:7" x14ac:dyDescent="0.25">
      <c r="A3008" t="s">
        <v>57</v>
      </c>
      <c r="B3008">
        <v>12581.73</v>
      </c>
      <c r="C3008">
        <v>14549.49</v>
      </c>
      <c r="D3008" t="s">
        <v>106</v>
      </c>
      <c r="E3008" t="s">
        <v>122</v>
      </c>
      <c r="F3008" t="s">
        <v>3129</v>
      </c>
      <c r="G3008">
        <f t="shared" si="46"/>
        <v>1967.7600000000002</v>
      </c>
    </row>
    <row r="3009" spans="1:7" x14ac:dyDescent="0.25">
      <c r="A3009" t="s">
        <v>24</v>
      </c>
      <c r="B3009">
        <v>16914.82</v>
      </c>
      <c r="C3009">
        <v>16316.48</v>
      </c>
      <c r="D3009" t="s">
        <v>109</v>
      </c>
      <c r="E3009" t="s">
        <v>112</v>
      </c>
      <c r="F3009" t="s">
        <v>3130</v>
      </c>
      <c r="G3009">
        <f t="shared" si="46"/>
        <v>-598.34000000000015</v>
      </c>
    </row>
    <row r="3010" spans="1:7" x14ac:dyDescent="0.25">
      <c r="A3010" t="s">
        <v>26</v>
      </c>
      <c r="B3010">
        <v>11996.59</v>
      </c>
      <c r="C3010">
        <v>19660.8</v>
      </c>
      <c r="D3010" t="s">
        <v>106</v>
      </c>
      <c r="E3010" t="s">
        <v>112</v>
      </c>
      <c r="F3010" t="s">
        <v>3131</v>
      </c>
      <c r="G3010">
        <f t="shared" ref="G3010:G3073" si="47">C3010-B3010</f>
        <v>7664.2099999999991</v>
      </c>
    </row>
    <row r="3011" spans="1:7" x14ac:dyDescent="0.25">
      <c r="A3011" t="s">
        <v>26</v>
      </c>
      <c r="B3011">
        <v>19571.54</v>
      </c>
      <c r="C3011">
        <v>16982.939999999999</v>
      </c>
      <c r="D3011" t="s">
        <v>109</v>
      </c>
      <c r="E3011" t="s">
        <v>115</v>
      </c>
      <c r="F3011" t="s">
        <v>3132</v>
      </c>
      <c r="G3011">
        <f t="shared" si="47"/>
        <v>-2588.6000000000022</v>
      </c>
    </row>
    <row r="3012" spans="1:7" x14ac:dyDescent="0.25">
      <c r="A3012" t="s">
        <v>101</v>
      </c>
      <c r="B3012">
        <v>12640.92</v>
      </c>
      <c r="C3012">
        <v>6927.95</v>
      </c>
      <c r="D3012" t="s">
        <v>108</v>
      </c>
      <c r="E3012" t="s">
        <v>121</v>
      </c>
      <c r="F3012" t="s">
        <v>3133</v>
      </c>
      <c r="G3012">
        <f t="shared" si="47"/>
        <v>-5712.97</v>
      </c>
    </row>
    <row r="3013" spans="1:7" x14ac:dyDescent="0.25">
      <c r="A3013" t="s">
        <v>12</v>
      </c>
      <c r="B3013">
        <v>18431.439999999999</v>
      </c>
      <c r="C3013">
        <v>14015.88</v>
      </c>
      <c r="D3013" t="s">
        <v>106</v>
      </c>
      <c r="E3013" t="s">
        <v>111</v>
      </c>
      <c r="F3013" t="s">
        <v>3134</v>
      </c>
      <c r="G3013">
        <f t="shared" si="47"/>
        <v>-4415.5599999999995</v>
      </c>
    </row>
    <row r="3014" spans="1:7" x14ac:dyDescent="0.25">
      <c r="A3014" t="s">
        <v>35</v>
      </c>
      <c r="B3014">
        <v>9329.32</v>
      </c>
      <c r="C3014">
        <v>13324</v>
      </c>
      <c r="D3014" t="s">
        <v>106</v>
      </c>
      <c r="E3014" t="s">
        <v>120</v>
      </c>
      <c r="F3014" t="s">
        <v>3135</v>
      </c>
      <c r="G3014">
        <f t="shared" si="47"/>
        <v>3994.6800000000003</v>
      </c>
    </row>
    <row r="3015" spans="1:7" x14ac:dyDescent="0.25">
      <c r="A3015" t="s">
        <v>63</v>
      </c>
      <c r="B3015">
        <v>10949.02</v>
      </c>
      <c r="C3015">
        <v>15672.88</v>
      </c>
      <c r="D3015" t="s">
        <v>106</v>
      </c>
      <c r="E3015" t="s">
        <v>111</v>
      </c>
      <c r="F3015" t="s">
        <v>3136</v>
      </c>
      <c r="G3015">
        <f t="shared" si="47"/>
        <v>4723.8599999999988</v>
      </c>
    </row>
    <row r="3016" spans="1:7" x14ac:dyDescent="0.25">
      <c r="A3016" t="s">
        <v>19</v>
      </c>
      <c r="B3016">
        <v>19494.34</v>
      </c>
      <c r="C3016">
        <v>16957.03</v>
      </c>
      <c r="D3016" t="s">
        <v>108</v>
      </c>
      <c r="E3016" t="s">
        <v>120</v>
      </c>
      <c r="F3016" t="s">
        <v>3137</v>
      </c>
      <c r="G3016">
        <f t="shared" si="47"/>
        <v>-2537.3100000000013</v>
      </c>
    </row>
    <row r="3017" spans="1:7" x14ac:dyDescent="0.25">
      <c r="A3017" t="s">
        <v>11</v>
      </c>
      <c r="B3017">
        <v>13651.59</v>
      </c>
      <c r="C3017">
        <v>6486.12</v>
      </c>
      <c r="D3017" t="s">
        <v>106</v>
      </c>
      <c r="E3017" t="s">
        <v>121</v>
      </c>
      <c r="F3017" t="s">
        <v>3138</v>
      </c>
      <c r="G3017">
        <f t="shared" si="47"/>
        <v>-7165.47</v>
      </c>
    </row>
    <row r="3018" spans="1:7" x14ac:dyDescent="0.25">
      <c r="A3018" t="s">
        <v>16</v>
      </c>
      <c r="B3018">
        <v>18253.91</v>
      </c>
      <c r="C3018">
        <v>5403.28</v>
      </c>
      <c r="D3018" t="s">
        <v>109</v>
      </c>
      <c r="E3018" t="s">
        <v>118</v>
      </c>
      <c r="F3018" t="s">
        <v>3139</v>
      </c>
      <c r="G3018">
        <f t="shared" si="47"/>
        <v>-12850.630000000001</v>
      </c>
    </row>
    <row r="3019" spans="1:7" x14ac:dyDescent="0.25">
      <c r="A3019" t="s">
        <v>16</v>
      </c>
      <c r="B3019">
        <v>7089.25</v>
      </c>
      <c r="C3019">
        <v>9122.31</v>
      </c>
      <c r="D3019" t="s">
        <v>106</v>
      </c>
      <c r="E3019" t="s">
        <v>115</v>
      </c>
      <c r="F3019" t="s">
        <v>3140</v>
      </c>
      <c r="G3019">
        <f t="shared" si="47"/>
        <v>2033.0599999999995</v>
      </c>
    </row>
    <row r="3020" spans="1:7" x14ac:dyDescent="0.25">
      <c r="A3020" t="s">
        <v>87</v>
      </c>
      <c r="B3020">
        <v>8052.7</v>
      </c>
      <c r="C3020">
        <v>17840.849999999999</v>
      </c>
      <c r="D3020" t="s">
        <v>106</v>
      </c>
      <c r="E3020" t="s">
        <v>111</v>
      </c>
      <c r="F3020" t="s">
        <v>3141</v>
      </c>
      <c r="G3020">
        <f t="shared" si="47"/>
        <v>9788.1499999999978</v>
      </c>
    </row>
    <row r="3021" spans="1:7" x14ac:dyDescent="0.25">
      <c r="A3021" t="s">
        <v>24</v>
      </c>
      <c r="B3021">
        <v>7473.29</v>
      </c>
      <c r="C3021">
        <v>5033.3900000000003</v>
      </c>
      <c r="D3021" t="s">
        <v>108</v>
      </c>
      <c r="E3021" t="s">
        <v>116</v>
      </c>
      <c r="F3021" t="s">
        <v>3142</v>
      </c>
      <c r="G3021">
        <f t="shared" si="47"/>
        <v>-2439.8999999999996</v>
      </c>
    </row>
    <row r="3022" spans="1:7" x14ac:dyDescent="0.25">
      <c r="A3022" t="s">
        <v>70</v>
      </c>
      <c r="B3022">
        <v>18031.32</v>
      </c>
      <c r="C3022">
        <v>16234.22</v>
      </c>
      <c r="D3022" t="s">
        <v>107</v>
      </c>
      <c r="E3022" t="s">
        <v>121</v>
      </c>
      <c r="F3022" t="s">
        <v>3143</v>
      </c>
      <c r="G3022">
        <f t="shared" si="47"/>
        <v>-1797.1000000000004</v>
      </c>
    </row>
    <row r="3023" spans="1:7" x14ac:dyDescent="0.25">
      <c r="A3023" t="s">
        <v>13</v>
      </c>
      <c r="B3023">
        <v>6910.75</v>
      </c>
      <c r="C3023">
        <v>18545.900000000001</v>
      </c>
      <c r="D3023" t="s">
        <v>106</v>
      </c>
      <c r="E3023" t="s">
        <v>114</v>
      </c>
      <c r="F3023" t="s">
        <v>3144</v>
      </c>
      <c r="G3023">
        <f t="shared" si="47"/>
        <v>11635.150000000001</v>
      </c>
    </row>
    <row r="3024" spans="1:7" x14ac:dyDescent="0.25">
      <c r="A3024" t="s">
        <v>103</v>
      </c>
      <c r="B3024">
        <v>10392.15</v>
      </c>
      <c r="C3024">
        <v>18329.919999999998</v>
      </c>
      <c r="D3024" t="s">
        <v>108</v>
      </c>
      <c r="E3024" t="s">
        <v>119</v>
      </c>
      <c r="F3024" t="s">
        <v>3145</v>
      </c>
      <c r="G3024">
        <f t="shared" si="47"/>
        <v>7937.7699999999986</v>
      </c>
    </row>
    <row r="3025" spans="1:7" x14ac:dyDescent="0.25">
      <c r="A3025" t="s">
        <v>18</v>
      </c>
      <c r="B3025">
        <v>14841.98</v>
      </c>
      <c r="C3025">
        <v>20037.36</v>
      </c>
      <c r="D3025" t="s">
        <v>109</v>
      </c>
      <c r="E3025" t="s">
        <v>112</v>
      </c>
      <c r="F3025" t="s">
        <v>3146</v>
      </c>
      <c r="G3025">
        <f t="shared" si="47"/>
        <v>5195.380000000001</v>
      </c>
    </row>
    <row r="3026" spans="1:7" x14ac:dyDescent="0.25">
      <c r="A3026" t="s">
        <v>39</v>
      </c>
      <c r="B3026">
        <v>10951.97</v>
      </c>
      <c r="C3026">
        <v>12520.1</v>
      </c>
      <c r="D3026" t="s">
        <v>109</v>
      </c>
      <c r="E3026" t="s">
        <v>112</v>
      </c>
      <c r="F3026" t="s">
        <v>3147</v>
      </c>
      <c r="G3026">
        <f t="shared" si="47"/>
        <v>1568.130000000001</v>
      </c>
    </row>
    <row r="3027" spans="1:7" x14ac:dyDescent="0.25">
      <c r="A3027" t="s">
        <v>67</v>
      </c>
      <c r="B3027">
        <v>13908.61</v>
      </c>
      <c r="C3027">
        <v>7044.43</v>
      </c>
      <c r="D3027" t="s">
        <v>106</v>
      </c>
      <c r="E3027" t="s">
        <v>113</v>
      </c>
      <c r="F3027" t="s">
        <v>3148</v>
      </c>
      <c r="G3027">
        <f t="shared" si="47"/>
        <v>-6864.18</v>
      </c>
    </row>
    <row r="3028" spans="1:7" x14ac:dyDescent="0.25">
      <c r="A3028" t="s">
        <v>37</v>
      </c>
      <c r="B3028">
        <v>9372.77</v>
      </c>
      <c r="C3028">
        <v>7762.1</v>
      </c>
      <c r="D3028" t="s">
        <v>106</v>
      </c>
      <c r="E3028" t="s">
        <v>111</v>
      </c>
      <c r="F3028" t="s">
        <v>3149</v>
      </c>
      <c r="G3028">
        <f t="shared" si="47"/>
        <v>-1610.67</v>
      </c>
    </row>
    <row r="3029" spans="1:7" x14ac:dyDescent="0.25">
      <c r="A3029" t="s">
        <v>59</v>
      </c>
      <c r="B3029">
        <v>10679.61</v>
      </c>
      <c r="C3029">
        <v>18159.84</v>
      </c>
      <c r="D3029" t="s">
        <v>108</v>
      </c>
      <c r="E3029" t="s">
        <v>120</v>
      </c>
      <c r="F3029" t="s">
        <v>3150</v>
      </c>
      <c r="G3029">
        <f t="shared" si="47"/>
        <v>7480.23</v>
      </c>
    </row>
    <row r="3030" spans="1:7" x14ac:dyDescent="0.25">
      <c r="A3030" t="s">
        <v>17</v>
      </c>
      <c r="B3030">
        <v>17390.21</v>
      </c>
      <c r="C3030">
        <v>14868.93</v>
      </c>
      <c r="D3030" t="s">
        <v>108</v>
      </c>
      <c r="E3030" t="s">
        <v>121</v>
      </c>
      <c r="F3030" t="s">
        <v>3151</v>
      </c>
      <c r="G3030">
        <f t="shared" si="47"/>
        <v>-2521.2799999999988</v>
      </c>
    </row>
    <row r="3031" spans="1:7" x14ac:dyDescent="0.25">
      <c r="A3031" t="s">
        <v>97</v>
      </c>
      <c r="B3031">
        <v>19577.04</v>
      </c>
      <c r="C3031">
        <v>7060.59</v>
      </c>
      <c r="D3031" t="s">
        <v>108</v>
      </c>
      <c r="E3031" t="s">
        <v>114</v>
      </c>
      <c r="F3031" t="s">
        <v>3152</v>
      </c>
      <c r="G3031">
        <f t="shared" si="47"/>
        <v>-12516.45</v>
      </c>
    </row>
    <row r="3032" spans="1:7" x14ac:dyDescent="0.25">
      <c r="A3032" t="s">
        <v>49</v>
      </c>
      <c r="B3032">
        <v>7556.14</v>
      </c>
      <c r="C3032">
        <v>18026.28</v>
      </c>
      <c r="D3032" t="s">
        <v>109</v>
      </c>
      <c r="E3032" t="s">
        <v>115</v>
      </c>
      <c r="F3032" t="s">
        <v>3153</v>
      </c>
      <c r="G3032">
        <f t="shared" si="47"/>
        <v>10470.14</v>
      </c>
    </row>
    <row r="3033" spans="1:7" x14ac:dyDescent="0.25">
      <c r="A3033" t="s">
        <v>26</v>
      </c>
      <c r="B3033">
        <v>7744.7</v>
      </c>
      <c r="C3033">
        <v>15942.68</v>
      </c>
      <c r="D3033" t="s">
        <v>107</v>
      </c>
      <c r="E3033" t="s">
        <v>110</v>
      </c>
      <c r="F3033" t="s">
        <v>3154</v>
      </c>
      <c r="G3033">
        <f t="shared" si="47"/>
        <v>8197.98</v>
      </c>
    </row>
    <row r="3034" spans="1:7" x14ac:dyDescent="0.25">
      <c r="A3034" t="s">
        <v>55</v>
      </c>
      <c r="B3034">
        <v>16695.009999999998</v>
      </c>
      <c r="C3034">
        <v>10138.11</v>
      </c>
      <c r="D3034" t="s">
        <v>108</v>
      </c>
      <c r="E3034" t="s">
        <v>112</v>
      </c>
      <c r="F3034" t="s">
        <v>3155</v>
      </c>
      <c r="G3034">
        <f t="shared" si="47"/>
        <v>-6556.8999999999978</v>
      </c>
    </row>
    <row r="3035" spans="1:7" x14ac:dyDescent="0.25">
      <c r="A3035" t="s">
        <v>38</v>
      </c>
      <c r="B3035">
        <v>19542.95</v>
      </c>
      <c r="C3035">
        <v>6310</v>
      </c>
      <c r="D3035" t="s">
        <v>107</v>
      </c>
      <c r="E3035" t="s">
        <v>120</v>
      </c>
      <c r="F3035" t="s">
        <v>3156</v>
      </c>
      <c r="G3035">
        <f t="shared" si="47"/>
        <v>-13232.95</v>
      </c>
    </row>
    <row r="3036" spans="1:7" x14ac:dyDescent="0.25">
      <c r="A3036" t="s">
        <v>32</v>
      </c>
      <c r="B3036">
        <v>19565.11</v>
      </c>
      <c r="C3036">
        <v>9723.1</v>
      </c>
      <c r="D3036" t="s">
        <v>109</v>
      </c>
      <c r="E3036" t="s">
        <v>121</v>
      </c>
      <c r="F3036" t="s">
        <v>3157</v>
      </c>
      <c r="G3036">
        <f t="shared" si="47"/>
        <v>-9842.01</v>
      </c>
    </row>
    <row r="3037" spans="1:7" x14ac:dyDescent="0.25">
      <c r="A3037" t="s">
        <v>37</v>
      </c>
      <c r="B3037">
        <v>5569.1</v>
      </c>
      <c r="C3037">
        <v>7665.1</v>
      </c>
      <c r="D3037" t="s">
        <v>106</v>
      </c>
      <c r="E3037" t="s">
        <v>116</v>
      </c>
      <c r="F3037" t="s">
        <v>3158</v>
      </c>
      <c r="G3037">
        <f t="shared" si="47"/>
        <v>2096</v>
      </c>
    </row>
    <row r="3038" spans="1:7" x14ac:dyDescent="0.25">
      <c r="A3038" t="s">
        <v>7</v>
      </c>
      <c r="B3038">
        <v>16316.66</v>
      </c>
      <c r="C3038">
        <v>6250.77</v>
      </c>
      <c r="D3038" t="s">
        <v>106</v>
      </c>
      <c r="E3038" t="s">
        <v>112</v>
      </c>
      <c r="F3038" t="s">
        <v>3159</v>
      </c>
      <c r="G3038">
        <f t="shared" si="47"/>
        <v>-10065.89</v>
      </c>
    </row>
    <row r="3039" spans="1:7" x14ac:dyDescent="0.25">
      <c r="A3039" t="s">
        <v>85</v>
      </c>
      <c r="B3039">
        <v>18923.46</v>
      </c>
      <c r="C3039">
        <v>6395.04</v>
      </c>
      <c r="D3039" t="s">
        <v>106</v>
      </c>
      <c r="E3039" t="s">
        <v>121</v>
      </c>
      <c r="F3039" t="s">
        <v>3160</v>
      </c>
      <c r="G3039">
        <f t="shared" si="47"/>
        <v>-12528.419999999998</v>
      </c>
    </row>
    <row r="3040" spans="1:7" x14ac:dyDescent="0.25">
      <c r="A3040" t="s">
        <v>90</v>
      </c>
      <c r="B3040">
        <v>19732.78</v>
      </c>
      <c r="C3040">
        <v>13199.32</v>
      </c>
      <c r="D3040" t="s">
        <v>109</v>
      </c>
      <c r="E3040" t="s">
        <v>120</v>
      </c>
      <c r="F3040" t="s">
        <v>3161</v>
      </c>
      <c r="G3040">
        <f t="shared" si="47"/>
        <v>-6533.4599999999991</v>
      </c>
    </row>
    <row r="3041" spans="1:7" x14ac:dyDescent="0.25">
      <c r="A3041" t="s">
        <v>73</v>
      </c>
      <c r="B3041">
        <v>13967.35</v>
      </c>
      <c r="C3041">
        <v>5679.95</v>
      </c>
      <c r="D3041" t="s">
        <v>108</v>
      </c>
      <c r="E3041" t="s">
        <v>110</v>
      </c>
      <c r="F3041" t="s">
        <v>3162</v>
      </c>
      <c r="G3041">
        <f t="shared" si="47"/>
        <v>-8287.4000000000015</v>
      </c>
    </row>
    <row r="3042" spans="1:7" x14ac:dyDescent="0.25">
      <c r="A3042" t="s">
        <v>72</v>
      </c>
      <c r="B3042">
        <v>5500.1</v>
      </c>
      <c r="C3042">
        <v>14988.55</v>
      </c>
      <c r="D3042" t="s">
        <v>107</v>
      </c>
      <c r="E3042" t="s">
        <v>119</v>
      </c>
      <c r="F3042" t="s">
        <v>3163</v>
      </c>
      <c r="G3042">
        <f t="shared" si="47"/>
        <v>9488.4499999999989</v>
      </c>
    </row>
    <row r="3043" spans="1:7" x14ac:dyDescent="0.25">
      <c r="A3043" t="s">
        <v>84</v>
      </c>
      <c r="B3043">
        <v>16590.14</v>
      </c>
      <c r="C3043">
        <v>6177.91</v>
      </c>
      <c r="D3043" t="s">
        <v>109</v>
      </c>
      <c r="E3043" t="s">
        <v>119</v>
      </c>
      <c r="F3043" t="s">
        <v>3164</v>
      </c>
      <c r="G3043">
        <f t="shared" si="47"/>
        <v>-10412.23</v>
      </c>
    </row>
    <row r="3044" spans="1:7" x14ac:dyDescent="0.25">
      <c r="A3044" t="s">
        <v>9</v>
      </c>
      <c r="B3044">
        <v>11014</v>
      </c>
      <c r="C3044">
        <v>19873.240000000002</v>
      </c>
      <c r="D3044" t="s">
        <v>109</v>
      </c>
      <c r="E3044" t="s">
        <v>111</v>
      </c>
      <c r="F3044" t="s">
        <v>3165</v>
      </c>
      <c r="G3044">
        <f t="shared" si="47"/>
        <v>8859.2400000000016</v>
      </c>
    </row>
    <row r="3045" spans="1:7" x14ac:dyDescent="0.25">
      <c r="A3045" t="s">
        <v>13</v>
      </c>
      <c r="B3045">
        <v>16028.42</v>
      </c>
      <c r="C3045">
        <v>18898.8</v>
      </c>
      <c r="D3045" t="s">
        <v>106</v>
      </c>
      <c r="E3045" t="s">
        <v>120</v>
      </c>
      <c r="F3045" t="s">
        <v>3166</v>
      </c>
      <c r="G3045">
        <f t="shared" si="47"/>
        <v>2870.3799999999992</v>
      </c>
    </row>
    <row r="3046" spans="1:7" x14ac:dyDescent="0.25">
      <c r="A3046" t="s">
        <v>28</v>
      </c>
      <c r="B3046">
        <v>19081.78</v>
      </c>
      <c r="C3046">
        <v>6657.24</v>
      </c>
      <c r="D3046" t="s">
        <v>108</v>
      </c>
      <c r="E3046" t="s">
        <v>117</v>
      </c>
      <c r="F3046" t="s">
        <v>3167</v>
      </c>
      <c r="G3046">
        <f t="shared" si="47"/>
        <v>-12424.539999999999</v>
      </c>
    </row>
    <row r="3047" spans="1:7" x14ac:dyDescent="0.25">
      <c r="A3047" t="s">
        <v>66</v>
      </c>
      <c r="B3047">
        <v>8997.92</v>
      </c>
      <c r="C3047">
        <v>9727.9</v>
      </c>
      <c r="D3047" t="s">
        <v>107</v>
      </c>
      <c r="E3047" t="s">
        <v>120</v>
      </c>
      <c r="F3047" t="s">
        <v>3168</v>
      </c>
      <c r="G3047">
        <f t="shared" si="47"/>
        <v>729.97999999999956</v>
      </c>
    </row>
    <row r="3048" spans="1:7" x14ac:dyDescent="0.25">
      <c r="A3048" t="s">
        <v>89</v>
      </c>
      <c r="B3048">
        <v>16531.39</v>
      </c>
      <c r="C3048">
        <v>17968.73</v>
      </c>
      <c r="D3048" t="s">
        <v>107</v>
      </c>
      <c r="E3048" t="s">
        <v>116</v>
      </c>
      <c r="F3048" t="s">
        <v>3169</v>
      </c>
      <c r="G3048">
        <f t="shared" si="47"/>
        <v>1437.3400000000001</v>
      </c>
    </row>
    <row r="3049" spans="1:7" x14ac:dyDescent="0.25">
      <c r="A3049" t="s">
        <v>37</v>
      </c>
      <c r="B3049">
        <v>7640.71</v>
      </c>
      <c r="C3049">
        <v>8441.43</v>
      </c>
      <c r="D3049" t="s">
        <v>108</v>
      </c>
      <c r="E3049" t="s">
        <v>114</v>
      </c>
      <c r="F3049" t="s">
        <v>3170</v>
      </c>
      <c r="G3049">
        <f t="shared" si="47"/>
        <v>800.72000000000025</v>
      </c>
    </row>
    <row r="3050" spans="1:7" x14ac:dyDescent="0.25">
      <c r="A3050" t="s">
        <v>103</v>
      </c>
      <c r="B3050">
        <v>18564.45</v>
      </c>
      <c r="C3050">
        <v>6747.6</v>
      </c>
      <c r="D3050" t="s">
        <v>107</v>
      </c>
      <c r="E3050" t="s">
        <v>122</v>
      </c>
      <c r="F3050" t="s">
        <v>3171</v>
      </c>
      <c r="G3050">
        <f t="shared" si="47"/>
        <v>-11816.85</v>
      </c>
    </row>
    <row r="3051" spans="1:7" x14ac:dyDescent="0.25">
      <c r="A3051" t="s">
        <v>66</v>
      </c>
      <c r="B3051">
        <v>13690.09</v>
      </c>
      <c r="C3051">
        <v>18637.64</v>
      </c>
      <c r="D3051" t="s">
        <v>108</v>
      </c>
      <c r="E3051" t="s">
        <v>116</v>
      </c>
      <c r="F3051" t="s">
        <v>3172</v>
      </c>
      <c r="G3051">
        <f t="shared" si="47"/>
        <v>4947.5499999999993</v>
      </c>
    </row>
    <row r="3052" spans="1:7" x14ac:dyDescent="0.25">
      <c r="A3052" t="s">
        <v>73</v>
      </c>
      <c r="B3052">
        <v>17483.13</v>
      </c>
      <c r="C3052">
        <v>7078.24</v>
      </c>
      <c r="D3052" t="s">
        <v>109</v>
      </c>
      <c r="E3052" t="s">
        <v>117</v>
      </c>
      <c r="F3052" t="s">
        <v>3173</v>
      </c>
      <c r="G3052">
        <f t="shared" si="47"/>
        <v>-10404.890000000001</v>
      </c>
    </row>
    <row r="3053" spans="1:7" x14ac:dyDescent="0.25">
      <c r="A3053" t="s">
        <v>39</v>
      </c>
      <c r="B3053">
        <v>17273.82</v>
      </c>
      <c r="C3053">
        <v>10383.17</v>
      </c>
      <c r="D3053" t="s">
        <v>109</v>
      </c>
      <c r="E3053" t="s">
        <v>117</v>
      </c>
      <c r="F3053" t="s">
        <v>3174</v>
      </c>
      <c r="G3053">
        <f t="shared" si="47"/>
        <v>-6890.65</v>
      </c>
    </row>
    <row r="3054" spans="1:7" x14ac:dyDescent="0.25">
      <c r="A3054" t="s">
        <v>87</v>
      </c>
      <c r="B3054">
        <v>7973.75</v>
      </c>
      <c r="C3054">
        <v>8792.6200000000008</v>
      </c>
      <c r="D3054" t="s">
        <v>107</v>
      </c>
      <c r="E3054" t="s">
        <v>119</v>
      </c>
      <c r="F3054" t="s">
        <v>3175</v>
      </c>
      <c r="G3054">
        <f t="shared" si="47"/>
        <v>818.8700000000008</v>
      </c>
    </row>
    <row r="3055" spans="1:7" x14ac:dyDescent="0.25">
      <c r="A3055" t="s">
        <v>61</v>
      </c>
      <c r="B3055">
        <v>13784.95</v>
      </c>
      <c r="C3055">
        <v>10995.79</v>
      </c>
      <c r="D3055" t="s">
        <v>106</v>
      </c>
      <c r="E3055" t="s">
        <v>111</v>
      </c>
      <c r="F3055" t="s">
        <v>3176</v>
      </c>
      <c r="G3055">
        <f t="shared" si="47"/>
        <v>-2789.16</v>
      </c>
    </row>
    <row r="3056" spans="1:7" x14ac:dyDescent="0.25">
      <c r="A3056" t="s">
        <v>35</v>
      </c>
      <c r="B3056">
        <v>18125.810000000001</v>
      </c>
      <c r="C3056">
        <v>14496.7</v>
      </c>
      <c r="D3056" t="s">
        <v>108</v>
      </c>
      <c r="E3056" t="s">
        <v>122</v>
      </c>
      <c r="F3056" t="s">
        <v>3177</v>
      </c>
      <c r="G3056">
        <f t="shared" si="47"/>
        <v>-3629.1100000000006</v>
      </c>
    </row>
    <row r="3057" spans="1:7" x14ac:dyDescent="0.25">
      <c r="A3057" t="s">
        <v>44</v>
      </c>
      <c r="B3057">
        <v>8955.76</v>
      </c>
      <c r="C3057">
        <v>10757.37</v>
      </c>
      <c r="D3057" t="s">
        <v>107</v>
      </c>
      <c r="E3057" t="s">
        <v>115</v>
      </c>
      <c r="F3057" t="s">
        <v>3178</v>
      </c>
      <c r="G3057">
        <f t="shared" si="47"/>
        <v>1801.6100000000006</v>
      </c>
    </row>
    <row r="3058" spans="1:7" x14ac:dyDescent="0.25">
      <c r="A3058" t="s">
        <v>43</v>
      </c>
      <c r="B3058">
        <v>5015.49</v>
      </c>
      <c r="C3058">
        <v>16928.59</v>
      </c>
      <c r="D3058" t="s">
        <v>108</v>
      </c>
      <c r="E3058" t="s">
        <v>111</v>
      </c>
      <c r="F3058" t="s">
        <v>3179</v>
      </c>
      <c r="G3058">
        <f t="shared" si="47"/>
        <v>11913.1</v>
      </c>
    </row>
    <row r="3059" spans="1:7" x14ac:dyDescent="0.25">
      <c r="A3059" t="s">
        <v>74</v>
      </c>
      <c r="B3059">
        <v>13795.51</v>
      </c>
      <c r="C3059">
        <v>20516.71</v>
      </c>
      <c r="D3059" t="s">
        <v>109</v>
      </c>
      <c r="E3059" t="s">
        <v>121</v>
      </c>
      <c r="F3059" t="s">
        <v>3180</v>
      </c>
      <c r="G3059">
        <f t="shared" si="47"/>
        <v>6721.1999999999989</v>
      </c>
    </row>
    <row r="3060" spans="1:7" x14ac:dyDescent="0.25">
      <c r="A3060" t="s">
        <v>76</v>
      </c>
      <c r="B3060">
        <v>6573.51</v>
      </c>
      <c r="C3060">
        <v>19070.75</v>
      </c>
      <c r="D3060" t="s">
        <v>108</v>
      </c>
      <c r="E3060" t="s">
        <v>113</v>
      </c>
      <c r="F3060" t="s">
        <v>3181</v>
      </c>
      <c r="G3060">
        <f t="shared" si="47"/>
        <v>12497.24</v>
      </c>
    </row>
    <row r="3061" spans="1:7" x14ac:dyDescent="0.25">
      <c r="A3061" t="s">
        <v>95</v>
      </c>
      <c r="B3061">
        <v>9950.9699999999993</v>
      </c>
      <c r="C3061">
        <v>10150.209999999999</v>
      </c>
      <c r="D3061" t="s">
        <v>109</v>
      </c>
      <c r="E3061" t="s">
        <v>117</v>
      </c>
      <c r="F3061" t="s">
        <v>3182</v>
      </c>
      <c r="G3061">
        <f t="shared" si="47"/>
        <v>199.23999999999978</v>
      </c>
    </row>
    <row r="3062" spans="1:7" x14ac:dyDescent="0.25">
      <c r="A3062" t="s">
        <v>33</v>
      </c>
      <c r="B3062">
        <v>6818.97</v>
      </c>
      <c r="C3062">
        <v>11394.26</v>
      </c>
      <c r="D3062" t="s">
        <v>106</v>
      </c>
      <c r="E3062" t="s">
        <v>111</v>
      </c>
      <c r="F3062" t="s">
        <v>3183</v>
      </c>
      <c r="G3062">
        <f t="shared" si="47"/>
        <v>4575.29</v>
      </c>
    </row>
    <row r="3063" spans="1:7" x14ac:dyDescent="0.25">
      <c r="A3063" t="s">
        <v>41</v>
      </c>
      <c r="B3063">
        <v>15091.06</v>
      </c>
      <c r="C3063">
        <v>16967.7</v>
      </c>
      <c r="D3063" t="s">
        <v>108</v>
      </c>
      <c r="E3063" t="s">
        <v>110</v>
      </c>
      <c r="F3063" t="s">
        <v>3184</v>
      </c>
      <c r="G3063">
        <f t="shared" si="47"/>
        <v>1876.6400000000012</v>
      </c>
    </row>
    <row r="3064" spans="1:7" x14ac:dyDescent="0.25">
      <c r="A3064" t="s">
        <v>95</v>
      </c>
      <c r="B3064">
        <v>8140.9</v>
      </c>
      <c r="C3064">
        <v>15338.91</v>
      </c>
      <c r="D3064" t="s">
        <v>106</v>
      </c>
      <c r="E3064" t="s">
        <v>112</v>
      </c>
      <c r="F3064" t="s">
        <v>3185</v>
      </c>
      <c r="G3064">
        <f t="shared" si="47"/>
        <v>7198.01</v>
      </c>
    </row>
    <row r="3065" spans="1:7" x14ac:dyDescent="0.25">
      <c r="A3065" t="s">
        <v>27</v>
      </c>
      <c r="B3065">
        <v>15558.36</v>
      </c>
      <c r="C3065">
        <v>15728.4</v>
      </c>
      <c r="D3065" t="s">
        <v>109</v>
      </c>
      <c r="E3065" t="s">
        <v>114</v>
      </c>
      <c r="F3065" t="s">
        <v>3186</v>
      </c>
      <c r="G3065">
        <f t="shared" si="47"/>
        <v>170.03999999999905</v>
      </c>
    </row>
    <row r="3066" spans="1:7" x14ac:dyDescent="0.25">
      <c r="A3066" t="s">
        <v>99</v>
      </c>
      <c r="B3066">
        <v>5457.14</v>
      </c>
      <c r="C3066">
        <v>14285.44</v>
      </c>
      <c r="D3066" t="s">
        <v>108</v>
      </c>
      <c r="E3066" t="s">
        <v>114</v>
      </c>
      <c r="F3066" t="s">
        <v>3187</v>
      </c>
      <c r="G3066">
        <f t="shared" si="47"/>
        <v>8828.2999999999993</v>
      </c>
    </row>
    <row r="3067" spans="1:7" x14ac:dyDescent="0.25">
      <c r="A3067" t="s">
        <v>85</v>
      </c>
      <c r="B3067">
        <v>6457.54</v>
      </c>
      <c r="C3067">
        <v>18557.13</v>
      </c>
      <c r="D3067" t="s">
        <v>109</v>
      </c>
      <c r="E3067" t="s">
        <v>111</v>
      </c>
      <c r="F3067" t="s">
        <v>3188</v>
      </c>
      <c r="G3067">
        <f t="shared" si="47"/>
        <v>12099.59</v>
      </c>
    </row>
    <row r="3068" spans="1:7" x14ac:dyDescent="0.25">
      <c r="A3068" t="s">
        <v>71</v>
      </c>
      <c r="B3068">
        <v>16939.57</v>
      </c>
      <c r="C3068">
        <v>10998.98</v>
      </c>
      <c r="D3068" t="s">
        <v>106</v>
      </c>
      <c r="E3068" t="s">
        <v>115</v>
      </c>
      <c r="F3068" t="s">
        <v>3189</v>
      </c>
      <c r="G3068">
        <f t="shared" si="47"/>
        <v>-5940.59</v>
      </c>
    </row>
    <row r="3069" spans="1:7" x14ac:dyDescent="0.25">
      <c r="A3069" t="s">
        <v>60</v>
      </c>
      <c r="B3069">
        <v>12487.16</v>
      </c>
      <c r="C3069">
        <v>12663.97</v>
      </c>
      <c r="D3069" t="s">
        <v>107</v>
      </c>
      <c r="E3069" t="s">
        <v>111</v>
      </c>
      <c r="F3069" t="s">
        <v>3190</v>
      </c>
      <c r="G3069">
        <f t="shared" si="47"/>
        <v>176.80999999999949</v>
      </c>
    </row>
    <row r="3070" spans="1:7" x14ac:dyDescent="0.25">
      <c r="A3070" t="s">
        <v>19</v>
      </c>
      <c r="B3070">
        <v>5459.72</v>
      </c>
      <c r="C3070">
        <v>9510.8799999999992</v>
      </c>
      <c r="D3070" t="s">
        <v>106</v>
      </c>
      <c r="E3070" t="s">
        <v>116</v>
      </c>
      <c r="F3070" t="s">
        <v>3191</v>
      </c>
      <c r="G3070">
        <f t="shared" si="47"/>
        <v>4051.1599999999989</v>
      </c>
    </row>
    <row r="3071" spans="1:7" x14ac:dyDescent="0.25">
      <c r="A3071" t="s">
        <v>43</v>
      </c>
      <c r="B3071">
        <v>10892.64</v>
      </c>
      <c r="C3071">
        <v>9430.98</v>
      </c>
      <c r="D3071" t="s">
        <v>106</v>
      </c>
      <c r="E3071" t="s">
        <v>117</v>
      </c>
      <c r="F3071" t="s">
        <v>3192</v>
      </c>
      <c r="G3071">
        <f t="shared" si="47"/>
        <v>-1461.6599999999999</v>
      </c>
    </row>
    <row r="3072" spans="1:7" x14ac:dyDescent="0.25">
      <c r="A3072" t="s">
        <v>85</v>
      </c>
      <c r="B3072">
        <v>10155.33</v>
      </c>
      <c r="C3072">
        <v>15306.23</v>
      </c>
      <c r="D3072" t="s">
        <v>106</v>
      </c>
      <c r="E3072" t="s">
        <v>117</v>
      </c>
      <c r="F3072" t="s">
        <v>3193</v>
      </c>
      <c r="G3072">
        <f t="shared" si="47"/>
        <v>5150.8999999999996</v>
      </c>
    </row>
    <row r="3073" spans="1:7" x14ac:dyDescent="0.25">
      <c r="A3073" t="s">
        <v>30</v>
      </c>
      <c r="B3073">
        <v>8292.6200000000008</v>
      </c>
      <c r="C3073">
        <v>15067.83</v>
      </c>
      <c r="D3073" t="s">
        <v>109</v>
      </c>
      <c r="E3073" t="s">
        <v>122</v>
      </c>
      <c r="F3073" t="s">
        <v>3194</v>
      </c>
      <c r="G3073">
        <f t="shared" si="47"/>
        <v>6775.2099999999991</v>
      </c>
    </row>
    <row r="3074" spans="1:7" x14ac:dyDescent="0.25">
      <c r="A3074" t="s">
        <v>62</v>
      </c>
      <c r="B3074">
        <v>7158.58</v>
      </c>
      <c r="C3074">
        <v>11558.58</v>
      </c>
      <c r="D3074" t="s">
        <v>106</v>
      </c>
      <c r="E3074" t="s">
        <v>117</v>
      </c>
      <c r="F3074" t="s">
        <v>3195</v>
      </c>
      <c r="G3074">
        <f t="shared" ref="G3074:G3137" si="48">C3074-B3074</f>
        <v>4400</v>
      </c>
    </row>
    <row r="3075" spans="1:7" x14ac:dyDescent="0.25">
      <c r="A3075" t="s">
        <v>79</v>
      </c>
      <c r="B3075">
        <v>15354.61</v>
      </c>
      <c r="C3075">
        <v>8904.99</v>
      </c>
      <c r="D3075" t="s">
        <v>109</v>
      </c>
      <c r="E3075" t="s">
        <v>116</v>
      </c>
      <c r="F3075" t="s">
        <v>3196</v>
      </c>
      <c r="G3075">
        <f t="shared" si="48"/>
        <v>-6449.6200000000008</v>
      </c>
    </row>
    <row r="3076" spans="1:7" x14ac:dyDescent="0.25">
      <c r="A3076" t="s">
        <v>68</v>
      </c>
      <c r="B3076">
        <v>13406.63</v>
      </c>
      <c r="C3076">
        <v>13441.91</v>
      </c>
      <c r="D3076" t="s">
        <v>109</v>
      </c>
      <c r="E3076" t="s">
        <v>120</v>
      </c>
      <c r="F3076" t="s">
        <v>3197</v>
      </c>
      <c r="G3076">
        <f t="shared" si="48"/>
        <v>35.280000000000655</v>
      </c>
    </row>
    <row r="3077" spans="1:7" x14ac:dyDescent="0.25">
      <c r="A3077" t="s">
        <v>31</v>
      </c>
      <c r="B3077">
        <v>15797.67</v>
      </c>
      <c r="C3077">
        <v>17447.75</v>
      </c>
      <c r="D3077" t="s">
        <v>108</v>
      </c>
      <c r="E3077" t="s">
        <v>119</v>
      </c>
      <c r="F3077" t="s">
        <v>3198</v>
      </c>
      <c r="G3077">
        <f t="shared" si="48"/>
        <v>1650.08</v>
      </c>
    </row>
    <row r="3078" spans="1:7" x14ac:dyDescent="0.25">
      <c r="A3078" t="s">
        <v>25</v>
      </c>
      <c r="B3078">
        <v>19269.45</v>
      </c>
      <c r="C3078">
        <v>18140.080000000002</v>
      </c>
      <c r="D3078" t="s">
        <v>107</v>
      </c>
      <c r="E3078" t="s">
        <v>117</v>
      </c>
      <c r="F3078" t="s">
        <v>3199</v>
      </c>
      <c r="G3078">
        <f t="shared" si="48"/>
        <v>-1129.369999999999</v>
      </c>
    </row>
    <row r="3079" spans="1:7" x14ac:dyDescent="0.25">
      <c r="A3079" t="s">
        <v>64</v>
      </c>
      <c r="B3079">
        <v>17836.7</v>
      </c>
      <c r="C3079">
        <v>8778.6200000000008</v>
      </c>
      <c r="D3079" t="s">
        <v>107</v>
      </c>
      <c r="E3079" t="s">
        <v>116</v>
      </c>
      <c r="F3079" t="s">
        <v>3200</v>
      </c>
      <c r="G3079">
        <f t="shared" si="48"/>
        <v>-9058.08</v>
      </c>
    </row>
    <row r="3080" spans="1:7" x14ac:dyDescent="0.25">
      <c r="A3080" t="s">
        <v>87</v>
      </c>
      <c r="B3080">
        <v>14855.37</v>
      </c>
      <c r="C3080">
        <v>6148.64</v>
      </c>
      <c r="D3080" t="s">
        <v>107</v>
      </c>
      <c r="E3080" t="s">
        <v>119</v>
      </c>
      <c r="F3080" t="s">
        <v>3201</v>
      </c>
      <c r="G3080">
        <f t="shared" si="48"/>
        <v>-8706.73</v>
      </c>
    </row>
    <row r="3081" spans="1:7" x14ac:dyDescent="0.25">
      <c r="A3081" t="s">
        <v>59</v>
      </c>
      <c r="B3081">
        <v>16321.01</v>
      </c>
      <c r="C3081">
        <v>7532.23</v>
      </c>
      <c r="D3081" t="s">
        <v>108</v>
      </c>
      <c r="E3081" t="s">
        <v>122</v>
      </c>
      <c r="F3081" t="s">
        <v>3202</v>
      </c>
      <c r="G3081">
        <f t="shared" si="48"/>
        <v>-8788.7800000000007</v>
      </c>
    </row>
    <row r="3082" spans="1:7" x14ac:dyDescent="0.25">
      <c r="A3082" t="s">
        <v>10</v>
      </c>
      <c r="B3082">
        <v>8299.85</v>
      </c>
      <c r="C3082">
        <v>14096.44</v>
      </c>
      <c r="D3082" t="s">
        <v>109</v>
      </c>
      <c r="E3082" t="s">
        <v>115</v>
      </c>
      <c r="F3082" t="s">
        <v>3203</v>
      </c>
      <c r="G3082">
        <f t="shared" si="48"/>
        <v>5796.59</v>
      </c>
    </row>
    <row r="3083" spans="1:7" x14ac:dyDescent="0.25">
      <c r="A3083" t="s">
        <v>25</v>
      </c>
      <c r="B3083">
        <v>12940.96</v>
      </c>
      <c r="C3083">
        <v>16622.66</v>
      </c>
      <c r="D3083" t="s">
        <v>109</v>
      </c>
      <c r="E3083" t="s">
        <v>117</v>
      </c>
      <c r="F3083" t="s">
        <v>3204</v>
      </c>
      <c r="G3083">
        <f t="shared" si="48"/>
        <v>3681.7000000000007</v>
      </c>
    </row>
    <row r="3084" spans="1:7" x14ac:dyDescent="0.25">
      <c r="A3084" t="s">
        <v>27</v>
      </c>
      <c r="B3084">
        <v>9048.61</v>
      </c>
      <c r="C3084">
        <v>20509.41</v>
      </c>
      <c r="D3084" t="s">
        <v>107</v>
      </c>
      <c r="E3084" t="s">
        <v>113</v>
      </c>
      <c r="F3084" t="s">
        <v>3205</v>
      </c>
      <c r="G3084">
        <f t="shared" si="48"/>
        <v>11460.8</v>
      </c>
    </row>
    <row r="3085" spans="1:7" x14ac:dyDescent="0.25">
      <c r="A3085" t="s">
        <v>87</v>
      </c>
      <c r="B3085">
        <v>13775.4</v>
      </c>
      <c r="C3085">
        <v>14111.3</v>
      </c>
      <c r="D3085" t="s">
        <v>108</v>
      </c>
      <c r="E3085" t="s">
        <v>115</v>
      </c>
      <c r="F3085" t="s">
        <v>3206</v>
      </c>
      <c r="G3085">
        <f t="shared" si="48"/>
        <v>335.89999999999964</v>
      </c>
    </row>
    <row r="3086" spans="1:7" x14ac:dyDescent="0.25">
      <c r="A3086" t="s">
        <v>60</v>
      </c>
      <c r="B3086">
        <v>10308.370000000001</v>
      </c>
      <c r="C3086">
        <v>13705.69</v>
      </c>
      <c r="D3086" t="s">
        <v>106</v>
      </c>
      <c r="E3086" t="s">
        <v>112</v>
      </c>
      <c r="F3086" t="s">
        <v>3207</v>
      </c>
      <c r="G3086">
        <f t="shared" si="48"/>
        <v>3397.3199999999997</v>
      </c>
    </row>
    <row r="3087" spans="1:7" x14ac:dyDescent="0.25">
      <c r="A3087" t="s">
        <v>34</v>
      </c>
      <c r="B3087">
        <v>5961.28</v>
      </c>
      <c r="C3087">
        <v>5868.33</v>
      </c>
      <c r="D3087" t="s">
        <v>108</v>
      </c>
      <c r="E3087" t="s">
        <v>116</v>
      </c>
      <c r="F3087" t="s">
        <v>3208</v>
      </c>
      <c r="G3087">
        <f t="shared" si="48"/>
        <v>-92.949999999999818</v>
      </c>
    </row>
    <row r="3088" spans="1:7" x14ac:dyDescent="0.25">
      <c r="A3088" t="s">
        <v>85</v>
      </c>
      <c r="B3088">
        <v>7436.07</v>
      </c>
      <c r="C3088">
        <v>6517.04</v>
      </c>
      <c r="D3088" t="s">
        <v>108</v>
      </c>
      <c r="E3088" t="s">
        <v>122</v>
      </c>
      <c r="F3088" t="s">
        <v>3209</v>
      </c>
      <c r="G3088">
        <f t="shared" si="48"/>
        <v>-919.02999999999975</v>
      </c>
    </row>
    <row r="3089" spans="1:7" x14ac:dyDescent="0.25">
      <c r="A3089" t="s">
        <v>24</v>
      </c>
      <c r="B3089">
        <v>10899.1</v>
      </c>
      <c r="C3089">
        <v>14471.79</v>
      </c>
      <c r="D3089" t="s">
        <v>107</v>
      </c>
      <c r="E3089" t="s">
        <v>110</v>
      </c>
      <c r="F3089" t="s">
        <v>3210</v>
      </c>
      <c r="G3089">
        <f t="shared" si="48"/>
        <v>3572.6900000000005</v>
      </c>
    </row>
    <row r="3090" spans="1:7" x14ac:dyDescent="0.25">
      <c r="A3090" t="s">
        <v>66</v>
      </c>
      <c r="B3090">
        <v>14403.88</v>
      </c>
      <c r="C3090">
        <v>9393.43</v>
      </c>
      <c r="D3090" t="s">
        <v>109</v>
      </c>
      <c r="E3090" t="s">
        <v>112</v>
      </c>
      <c r="F3090" t="s">
        <v>3211</v>
      </c>
      <c r="G3090">
        <f t="shared" si="48"/>
        <v>-5010.4499999999989</v>
      </c>
    </row>
    <row r="3091" spans="1:7" x14ac:dyDescent="0.25">
      <c r="A3091" t="s">
        <v>77</v>
      </c>
      <c r="B3091">
        <v>8873.91</v>
      </c>
      <c r="C3091">
        <v>12674.23</v>
      </c>
      <c r="D3091" t="s">
        <v>107</v>
      </c>
      <c r="E3091" t="s">
        <v>115</v>
      </c>
      <c r="F3091" t="s">
        <v>3212</v>
      </c>
      <c r="G3091">
        <f t="shared" si="48"/>
        <v>3800.3199999999997</v>
      </c>
    </row>
    <row r="3092" spans="1:7" x14ac:dyDescent="0.25">
      <c r="A3092" t="s">
        <v>104</v>
      </c>
      <c r="B3092">
        <v>8560.5300000000007</v>
      </c>
      <c r="C3092">
        <v>10946.27</v>
      </c>
      <c r="D3092" t="s">
        <v>109</v>
      </c>
      <c r="E3092" t="s">
        <v>119</v>
      </c>
      <c r="F3092" t="s">
        <v>3213</v>
      </c>
      <c r="G3092">
        <f t="shared" si="48"/>
        <v>2385.7399999999998</v>
      </c>
    </row>
    <row r="3093" spans="1:7" x14ac:dyDescent="0.25">
      <c r="A3093" t="s">
        <v>100</v>
      </c>
      <c r="B3093">
        <v>11252.51</v>
      </c>
      <c r="C3093">
        <v>19753.93</v>
      </c>
      <c r="D3093" t="s">
        <v>106</v>
      </c>
      <c r="E3093" t="s">
        <v>120</v>
      </c>
      <c r="F3093" t="s">
        <v>3214</v>
      </c>
      <c r="G3093">
        <f t="shared" si="48"/>
        <v>8501.42</v>
      </c>
    </row>
    <row r="3094" spans="1:7" x14ac:dyDescent="0.25">
      <c r="A3094" t="s">
        <v>88</v>
      </c>
      <c r="B3094">
        <v>6129.5</v>
      </c>
      <c r="C3094">
        <v>14043.04</v>
      </c>
      <c r="D3094" t="s">
        <v>109</v>
      </c>
      <c r="E3094" t="s">
        <v>112</v>
      </c>
      <c r="F3094" t="s">
        <v>3215</v>
      </c>
      <c r="G3094">
        <f t="shared" si="48"/>
        <v>7913.5400000000009</v>
      </c>
    </row>
    <row r="3095" spans="1:7" x14ac:dyDescent="0.25">
      <c r="A3095" t="s">
        <v>8</v>
      </c>
      <c r="B3095">
        <v>13018.41</v>
      </c>
      <c r="C3095">
        <v>5397.83</v>
      </c>
      <c r="D3095" t="s">
        <v>108</v>
      </c>
      <c r="E3095" t="s">
        <v>118</v>
      </c>
      <c r="F3095" t="s">
        <v>3216</v>
      </c>
      <c r="G3095">
        <f t="shared" si="48"/>
        <v>-7620.58</v>
      </c>
    </row>
    <row r="3096" spans="1:7" x14ac:dyDescent="0.25">
      <c r="A3096" t="s">
        <v>15</v>
      </c>
      <c r="B3096">
        <v>5873.92</v>
      </c>
      <c r="C3096">
        <v>15562.66</v>
      </c>
      <c r="D3096" t="s">
        <v>109</v>
      </c>
      <c r="E3096" t="s">
        <v>118</v>
      </c>
      <c r="F3096" t="s">
        <v>3217</v>
      </c>
      <c r="G3096">
        <f t="shared" si="48"/>
        <v>9688.74</v>
      </c>
    </row>
    <row r="3097" spans="1:7" x14ac:dyDescent="0.25">
      <c r="A3097" t="s">
        <v>38</v>
      </c>
      <c r="B3097">
        <v>17870.34</v>
      </c>
      <c r="C3097">
        <v>14484.42</v>
      </c>
      <c r="D3097" t="s">
        <v>109</v>
      </c>
      <c r="E3097" t="s">
        <v>112</v>
      </c>
      <c r="F3097" t="s">
        <v>3218</v>
      </c>
      <c r="G3097">
        <f t="shared" si="48"/>
        <v>-3385.92</v>
      </c>
    </row>
    <row r="3098" spans="1:7" x14ac:dyDescent="0.25">
      <c r="A3098" t="s">
        <v>8</v>
      </c>
      <c r="B3098">
        <v>5533.67</v>
      </c>
      <c r="C3098">
        <v>18625.150000000001</v>
      </c>
      <c r="D3098" t="s">
        <v>108</v>
      </c>
      <c r="E3098" t="s">
        <v>120</v>
      </c>
      <c r="F3098" t="s">
        <v>3219</v>
      </c>
      <c r="G3098">
        <f t="shared" si="48"/>
        <v>13091.480000000001</v>
      </c>
    </row>
    <row r="3099" spans="1:7" x14ac:dyDescent="0.25">
      <c r="A3099" t="s">
        <v>57</v>
      </c>
      <c r="B3099">
        <v>14021.12</v>
      </c>
      <c r="C3099">
        <v>15213.54</v>
      </c>
      <c r="D3099" t="s">
        <v>109</v>
      </c>
      <c r="E3099" t="s">
        <v>122</v>
      </c>
      <c r="F3099" t="s">
        <v>3220</v>
      </c>
      <c r="G3099">
        <f t="shared" si="48"/>
        <v>1192.42</v>
      </c>
    </row>
    <row r="3100" spans="1:7" x14ac:dyDescent="0.25">
      <c r="A3100" t="s">
        <v>33</v>
      </c>
      <c r="B3100">
        <v>7191.69</v>
      </c>
      <c r="C3100">
        <v>10107.39</v>
      </c>
      <c r="D3100" t="s">
        <v>107</v>
      </c>
      <c r="E3100" t="s">
        <v>121</v>
      </c>
      <c r="F3100" t="s">
        <v>3221</v>
      </c>
      <c r="G3100">
        <f t="shared" si="48"/>
        <v>2915.7</v>
      </c>
    </row>
    <row r="3101" spans="1:7" x14ac:dyDescent="0.25">
      <c r="A3101" t="s">
        <v>8</v>
      </c>
      <c r="B3101">
        <v>13341.83</v>
      </c>
      <c r="C3101">
        <v>13075.5</v>
      </c>
      <c r="D3101" t="s">
        <v>107</v>
      </c>
      <c r="E3101" t="s">
        <v>110</v>
      </c>
      <c r="F3101" t="s">
        <v>3222</v>
      </c>
      <c r="G3101">
        <f t="shared" si="48"/>
        <v>-266.32999999999993</v>
      </c>
    </row>
    <row r="3102" spans="1:7" x14ac:dyDescent="0.25">
      <c r="A3102" t="s">
        <v>103</v>
      </c>
      <c r="B3102">
        <v>10516.04</v>
      </c>
      <c r="C3102">
        <v>15023.66</v>
      </c>
      <c r="D3102" t="s">
        <v>106</v>
      </c>
      <c r="E3102" t="s">
        <v>118</v>
      </c>
      <c r="F3102" t="s">
        <v>3223</v>
      </c>
      <c r="G3102">
        <f t="shared" si="48"/>
        <v>4507.619999999999</v>
      </c>
    </row>
    <row r="3103" spans="1:7" x14ac:dyDescent="0.25">
      <c r="A3103" t="s">
        <v>58</v>
      </c>
      <c r="B3103">
        <v>15097.05</v>
      </c>
      <c r="C3103">
        <v>18883.22</v>
      </c>
      <c r="D3103" t="s">
        <v>108</v>
      </c>
      <c r="E3103" t="s">
        <v>114</v>
      </c>
      <c r="F3103" t="s">
        <v>3224</v>
      </c>
      <c r="G3103">
        <f t="shared" si="48"/>
        <v>3786.1700000000019</v>
      </c>
    </row>
    <row r="3104" spans="1:7" x14ac:dyDescent="0.25">
      <c r="A3104" t="s">
        <v>96</v>
      </c>
      <c r="B3104">
        <v>10444.85</v>
      </c>
      <c r="C3104">
        <v>18470.43</v>
      </c>
      <c r="D3104" t="s">
        <v>108</v>
      </c>
      <c r="E3104" t="s">
        <v>119</v>
      </c>
      <c r="F3104" t="s">
        <v>3225</v>
      </c>
      <c r="G3104">
        <f t="shared" si="48"/>
        <v>8025.58</v>
      </c>
    </row>
    <row r="3105" spans="1:7" x14ac:dyDescent="0.25">
      <c r="A3105" t="s">
        <v>84</v>
      </c>
      <c r="B3105">
        <v>16779.830000000002</v>
      </c>
      <c r="C3105">
        <v>11861.04</v>
      </c>
      <c r="D3105" t="s">
        <v>106</v>
      </c>
      <c r="E3105" t="s">
        <v>120</v>
      </c>
      <c r="F3105" t="s">
        <v>3226</v>
      </c>
      <c r="G3105">
        <f t="shared" si="48"/>
        <v>-4918.7900000000009</v>
      </c>
    </row>
    <row r="3106" spans="1:7" x14ac:dyDescent="0.25">
      <c r="A3106" t="s">
        <v>11</v>
      </c>
      <c r="B3106">
        <v>15919.4</v>
      </c>
      <c r="C3106">
        <v>10619.08</v>
      </c>
      <c r="D3106" t="s">
        <v>107</v>
      </c>
      <c r="E3106" t="s">
        <v>119</v>
      </c>
      <c r="F3106" t="s">
        <v>3227</v>
      </c>
      <c r="G3106">
        <f t="shared" si="48"/>
        <v>-5300.32</v>
      </c>
    </row>
    <row r="3107" spans="1:7" x14ac:dyDescent="0.25">
      <c r="A3107" t="s">
        <v>14</v>
      </c>
      <c r="B3107">
        <v>17597.47</v>
      </c>
      <c r="C3107">
        <v>18887.86</v>
      </c>
      <c r="D3107" t="s">
        <v>107</v>
      </c>
      <c r="E3107" t="s">
        <v>121</v>
      </c>
      <c r="F3107" t="s">
        <v>3228</v>
      </c>
      <c r="G3107">
        <f t="shared" si="48"/>
        <v>1290.3899999999994</v>
      </c>
    </row>
    <row r="3108" spans="1:7" x14ac:dyDescent="0.25">
      <c r="A3108" t="s">
        <v>64</v>
      </c>
      <c r="B3108">
        <v>10586.91</v>
      </c>
      <c r="C3108">
        <v>14514.13</v>
      </c>
      <c r="D3108" t="s">
        <v>109</v>
      </c>
      <c r="E3108" t="s">
        <v>110</v>
      </c>
      <c r="F3108" t="s">
        <v>3229</v>
      </c>
      <c r="G3108">
        <f t="shared" si="48"/>
        <v>3927.2199999999993</v>
      </c>
    </row>
    <row r="3109" spans="1:7" x14ac:dyDescent="0.25">
      <c r="A3109" t="s">
        <v>79</v>
      </c>
      <c r="B3109">
        <v>10511.99</v>
      </c>
      <c r="C3109">
        <v>12442.98</v>
      </c>
      <c r="D3109" t="s">
        <v>108</v>
      </c>
      <c r="E3109" t="s">
        <v>115</v>
      </c>
      <c r="F3109" t="s">
        <v>3230</v>
      </c>
      <c r="G3109">
        <f t="shared" si="48"/>
        <v>1930.9899999999998</v>
      </c>
    </row>
    <row r="3110" spans="1:7" x14ac:dyDescent="0.25">
      <c r="A3110" t="s">
        <v>32</v>
      </c>
      <c r="B3110">
        <v>8416.81</v>
      </c>
      <c r="C3110">
        <v>16381.31</v>
      </c>
      <c r="D3110" t="s">
        <v>108</v>
      </c>
      <c r="E3110" t="s">
        <v>115</v>
      </c>
      <c r="F3110" t="s">
        <v>3231</v>
      </c>
      <c r="G3110">
        <f t="shared" si="48"/>
        <v>7964.5</v>
      </c>
    </row>
    <row r="3111" spans="1:7" x14ac:dyDescent="0.25">
      <c r="A3111" t="s">
        <v>82</v>
      </c>
      <c r="B3111">
        <v>17575.98</v>
      </c>
      <c r="C3111">
        <v>14854.84</v>
      </c>
      <c r="D3111" t="s">
        <v>109</v>
      </c>
      <c r="E3111" t="s">
        <v>119</v>
      </c>
      <c r="F3111" t="s">
        <v>3232</v>
      </c>
      <c r="G3111">
        <f t="shared" si="48"/>
        <v>-2721.1399999999994</v>
      </c>
    </row>
    <row r="3112" spans="1:7" x14ac:dyDescent="0.25">
      <c r="A3112" t="s">
        <v>75</v>
      </c>
      <c r="B3112">
        <v>19833.12</v>
      </c>
      <c r="C3112">
        <v>11114.56</v>
      </c>
      <c r="D3112" t="s">
        <v>107</v>
      </c>
      <c r="E3112" t="s">
        <v>110</v>
      </c>
      <c r="F3112" t="s">
        <v>3233</v>
      </c>
      <c r="G3112">
        <f t="shared" si="48"/>
        <v>-8718.56</v>
      </c>
    </row>
    <row r="3113" spans="1:7" x14ac:dyDescent="0.25">
      <c r="A3113" t="s">
        <v>72</v>
      </c>
      <c r="B3113">
        <v>6451.86</v>
      </c>
      <c r="C3113">
        <v>14393.13</v>
      </c>
      <c r="D3113" t="s">
        <v>106</v>
      </c>
      <c r="E3113" t="s">
        <v>117</v>
      </c>
      <c r="F3113" t="s">
        <v>3234</v>
      </c>
      <c r="G3113">
        <f t="shared" si="48"/>
        <v>7941.2699999999995</v>
      </c>
    </row>
    <row r="3114" spans="1:7" x14ac:dyDescent="0.25">
      <c r="A3114" t="s">
        <v>73</v>
      </c>
      <c r="B3114">
        <v>11815.36</v>
      </c>
      <c r="C3114">
        <v>17868.07</v>
      </c>
      <c r="D3114" t="s">
        <v>108</v>
      </c>
      <c r="E3114" t="s">
        <v>114</v>
      </c>
      <c r="F3114" t="s">
        <v>3235</v>
      </c>
      <c r="G3114">
        <f t="shared" si="48"/>
        <v>6052.7099999999991</v>
      </c>
    </row>
    <row r="3115" spans="1:7" x14ac:dyDescent="0.25">
      <c r="A3115" t="s">
        <v>61</v>
      </c>
      <c r="B3115">
        <v>19333.349999999999</v>
      </c>
      <c r="C3115">
        <v>6550.34</v>
      </c>
      <c r="D3115" t="s">
        <v>106</v>
      </c>
      <c r="E3115" t="s">
        <v>119</v>
      </c>
      <c r="F3115" t="s">
        <v>3236</v>
      </c>
      <c r="G3115">
        <f t="shared" si="48"/>
        <v>-12783.009999999998</v>
      </c>
    </row>
    <row r="3116" spans="1:7" x14ac:dyDescent="0.25">
      <c r="A3116" t="s">
        <v>7</v>
      </c>
      <c r="B3116">
        <v>16148.08</v>
      </c>
      <c r="C3116">
        <v>6730.73</v>
      </c>
      <c r="D3116" t="s">
        <v>106</v>
      </c>
      <c r="E3116" t="s">
        <v>122</v>
      </c>
      <c r="F3116" t="s">
        <v>3237</v>
      </c>
      <c r="G3116">
        <f t="shared" si="48"/>
        <v>-9417.35</v>
      </c>
    </row>
    <row r="3117" spans="1:7" x14ac:dyDescent="0.25">
      <c r="A3117" t="s">
        <v>13</v>
      </c>
      <c r="B3117">
        <v>19313.240000000002</v>
      </c>
      <c r="C3117">
        <v>10658.18</v>
      </c>
      <c r="D3117" t="s">
        <v>108</v>
      </c>
      <c r="E3117" t="s">
        <v>111</v>
      </c>
      <c r="F3117" t="s">
        <v>3238</v>
      </c>
      <c r="G3117">
        <f t="shared" si="48"/>
        <v>-8655.0600000000013</v>
      </c>
    </row>
    <row r="3118" spans="1:7" x14ac:dyDescent="0.25">
      <c r="A3118" t="s">
        <v>44</v>
      </c>
      <c r="B3118">
        <v>14046.66</v>
      </c>
      <c r="C3118">
        <v>18658.13</v>
      </c>
      <c r="D3118" t="s">
        <v>107</v>
      </c>
      <c r="E3118" t="s">
        <v>115</v>
      </c>
      <c r="F3118" t="s">
        <v>3239</v>
      </c>
      <c r="G3118">
        <f t="shared" si="48"/>
        <v>4611.4700000000012</v>
      </c>
    </row>
    <row r="3119" spans="1:7" x14ac:dyDescent="0.25">
      <c r="A3119" t="s">
        <v>16</v>
      </c>
      <c r="B3119">
        <v>6398.78</v>
      </c>
      <c r="C3119">
        <v>5351.96</v>
      </c>
      <c r="D3119" t="s">
        <v>108</v>
      </c>
      <c r="E3119" t="s">
        <v>122</v>
      </c>
      <c r="F3119" t="s">
        <v>3240</v>
      </c>
      <c r="G3119">
        <f t="shared" si="48"/>
        <v>-1046.8199999999997</v>
      </c>
    </row>
    <row r="3120" spans="1:7" x14ac:dyDescent="0.25">
      <c r="A3120" t="s">
        <v>8</v>
      </c>
      <c r="B3120">
        <v>5036.51</v>
      </c>
      <c r="C3120">
        <v>11579.23</v>
      </c>
      <c r="D3120" t="s">
        <v>108</v>
      </c>
      <c r="E3120" t="s">
        <v>111</v>
      </c>
      <c r="F3120" t="s">
        <v>3241</v>
      </c>
      <c r="G3120">
        <f t="shared" si="48"/>
        <v>6542.7199999999993</v>
      </c>
    </row>
    <row r="3121" spans="1:7" x14ac:dyDescent="0.25">
      <c r="A3121" t="s">
        <v>33</v>
      </c>
      <c r="B3121">
        <v>14446.4</v>
      </c>
      <c r="C3121">
        <v>13075.66</v>
      </c>
      <c r="D3121" t="s">
        <v>109</v>
      </c>
      <c r="E3121" t="s">
        <v>122</v>
      </c>
      <c r="F3121" t="s">
        <v>3242</v>
      </c>
      <c r="G3121">
        <f t="shared" si="48"/>
        <v>-1370.7399999999998</v>
      </c>
    </row>
    <row r="3122" spans="1:7" x14ac:dyDescent="0.25">
      <c r="A3122" t="s">
        <v>22</v>
      </c>
      <c r="B3122">
        <v>17305.68</v>
      </c>
      <c r="C3122">
        <v>15438.11</v>
      </c>
      <c r="D3122" t="s">
        <v>107</v>
      </c>
      <c r="E3122" t="s">
        <v>117</v>
      </c>
      <c r="F3122" t="s">
        <v>3243</v>
      </c>
      <c r="G3122">
        <f t="shared" si="48"/>
        <v>-1867.5699999999997</v>
      </c>
    </row>
    <row r="3123" spans="1:7" x14ac:dyDescent="0.25">
      <c r="A3123" t="s">
        <v>85</v>
      </c>
      <c r="B3123">
        <v>9477.92</v>
      </c>
      <c r="C3123">
        <v>10402.09</v>
      </c>
      <c r="D3123" t="s">
        <v>107</v>
      </c>
      <c r="E3123" t="s">
        <v>119</v>
      </c>
      <c r="F3123" t="s">
        <v>3244</v>
      </c>
      <c r="G3123">
        <f t="shared" si="48"/>
        <v>924.17000000000007</v>
      </c>
    </row>
    <row r="3124" spans="1:7" x14ac:dyDescent="0.25">
      <c r="A3124" t="s">
        <v>35</v>
      </c>
      <c r="B3124">
        <v>12178.17</v>
      </c>
      <c r="C3124">
        <v>19494.439999999999</v>
      </c>
      <c r="D3124" t="s">
        <v>109</v>
      </c>
      <c r="E3124" t="s">
        <v>117</v>
      </c>
      <c r="F3124" t="s">
        <v>3245</v>
      </c>
      <c r="G3124">
        <f t="shared" si="48"/>
        <v>7316.2699999999986</v>
      </c>
    </row>
    <row r="3125" spans="1:7" x14ac:dyDescent="0.25">
      <c r="A3125" t="s">
        <v>65</v>
      </c>
      <c r="B3125">
        <v>19982.150000000001</v>
      </c>
      <c r="C3125">
        <v>16422.89</v>
      </c>
      <c r="D3125" t="s">
        <v>106</v>
      </c>
      <c r="E3125" t="s">
        <v>115</v>
      </c>
      <c r="F3125" t="s">
        <v>3246</v>
      </c>
      <c r="G3125">
        <f t="shared" si="48"/>
        <v>-3559.260000000002</v>
      </c>
    </row>
    <row r="3126" spans="1:7" x14ac:dyDescent="0.25">
      <c r="A3126" t="s">
        <v>82</v>
      </c>
      <c r="B3126">
        <v>10197.92</v>
      </c>
      <c r="C3126">
        <v>12733.36</v>
      </c>
      <c r="D3126" t="s">
        <v>106</v>
      </c>
      <c r="E3126" t="s">
        <v>120</v>
      </c>
      <c r="F3126" t="s">
        <v>3247</v>
      </c>
      <c r="G3126">
        <f t="shared" si="48"/>
        <v>2535.4400000000005</v>
      </c>
    </row>
    <row r="3127" spans="1:7" x14ac:dyDescent="0.25">
      <c r="A3127" t="s">
        <v>99</v>
      </c>
      <c r="B3127">
        <v>9761.57</v>
      </c>
      <c r="C3127">
        <v>11200.27</v>
      </c>
      <c r="D3127" t="s">
        <v>106</v>
      </c>
      <c r="E3127" t="s">
        <v>119</v>
      </c>
      <c r="F3127" t="s">
        <v>3248</v>
      </c>
      <c r="G3127">
        <f t="shared" si="48"/>
        <v>1438.7000000000007</v>
      </c>
    </row>
    <row r="3128" spans="1:7" x14ac:dyDescent="0.25">
      <c r="A3128" t="s">
        <v>23</v>
      </c>
      <c r="B3128">
        <v>6416.45</v>
      </c>
      <c r="C3128">
        <v>9191.17</v>
      </c>
      <c r="D3128" t="s">
        <v>106</v>
      </c>
      <c r="E3128" t="s">
        <v>114</v>
      </c>
      <c r="F3128" t="s">
        <v>3249</v>
      </c>
      <c r="G3128">
        <f t="shared" si="48"/>
        <v>2774.7200000000003</v>
      </c>
    </row>
    <row r="3129" spans="1:7" x14ac:dyDescent="0.25">
      <c r="A3129" t="s">
        <v>28</v>
      </c>
      <c r="B3129">
        <v>8297.6299999999992</v>
      </c>
      <c r="C3129">
        <v>15242.08</v>
      </c>
      <c r="D3129" t="s">
        <v>108</v>
      </c>
      <c r="E3129" t="s">
        <v>118</v>
      </c>
      <c r="F3129" t="s">
        <v>3250</v>
      </c>
      <c r="G3129">
        <f t="shared" si="48"/>
        <v>6944.4500000000007</v>
      </c>
    </row>
    <row r="3130" spans="1:7" x14ac:dyDescent="0.25">
      <c r="A3130" t="s">
        <v>92</v>
      </c>
      <c r="B3130">
        <v>11778.54</v>
      </c>
      <c r="C3130">
        <v>19453.98</v>
      </c>
      <c r="D3130" t="s">
        <v>108</v>
      </c>
      <c r="E3130" t="s">
        <v>118</v>
      </c>
      <c r="F3130" t="s">
        <v>3251</v>
      </c>
      <c r="G3130">
        <f t="shared" si="48"/>
        <v>7675.4399999999987</v>
      </c>
    </row>
    <row r="3131" spans="1:7" x14ac:dyDescent="0.25">
      <c r="A3131" t="s">
        <v>32</v>
      </c>
      <c r="B3131">
        <v>9761.23</v>
      </c>
      <c r="C3131">
        <v>11930.72</v>
      </c>
      <c r="D3131" t="s">
        <v>108</v>
      </c>
      <c r="E3131" t="s">
        <v>116</v>
      </c>
      <c r="F3131" t="s">
        <v>3252</v>
      </c>
      <c r="G3131">
        <f t="shared" si="48"/>
        <v>2169.4899999999998</v>
      </c>
    </row>
    <row r="3132" spans="1:7" x14ac:dyDescent="0.25">
      <c r="A3132" t="s">
        <v>16</v>
      </c>
      <c r="B3132">
        <v>16447.560000000001</v>
      </c>
      <c r="C3132">
        <v>13373.92</v>
      </c>
      <c r="D3132" t="s">
        <v>109</v>
      </c>
      <c r="E3132" t="s">
        <v>122</v>
      </c>
      <c r="F3132" t="s">
        <v>3253</v>
      </c>
      <c r="G3132">
        <f t="shared" si="48"/>
        <v>-3073.6400000000012</v>
      </c>
    </row>
    <row r="3133" spans="1:7" x14ac:dyDescent="0.25">
      <c r="A3133" t="s">
        <v>17</v>
      </c>
      <c r="B3133">
        <v>8991.25</v>
      </c>
      <c r="C3133">
        <v>6580.29</v>
      </c>
      <c r="D3133" t="s">
        <v>109</v>
      </c>
      <c r="E3133" t="s">
        <v>117</v>
      </c>
      <c r="F3133" t="s">
        <v>3254</v>
      </c>
      <c r="G3133">
        <f t="shared" si="48"/>
        <v>-2410.96</v>
      </c>
    </row>
    <row r="3134" spans="1:7" x14ac:dyDescent="0.25">
      <c r="A3134" t="s">
        <v>6</v>
      </c>
      <c r="B3134">
        <v>19838.689999999999</v>
      </c>
      <c r="C3134">
        <v>13257.38</v>
      </c>
      <c r="D3134" t="s">
        <v>106</v>
      </c>
      <c r="E3134" t="s">
        <v>119</v>
      </c>
      <c r="F3134" t="s">
        <v>3255</v>
      </c>
      <c r="G3134">
        <f t="shared" si="48"/>
        <v>-6581.3099999999995</v>
      </c>
    </row>
    <row r="3135" spans="1:7" x14ac:dyDescent="0.25">
      <c r="A3135" t="s">
        <v>80</v>
      </c>
      <c r="B3135">
        <v>5597.97</v>
      </c>
      <c r="C3135">
        <v>14128.97</v>
      </c>
      <c r="D3135" t="s">
        <v>106</v>
      </c>
      <c r="E3135" t="s">
        <v>114</v>
      </c>
      <c r="F3135" t="s">
        <v>3256</v>
      </c>
      <c r="G3135">
        <f t="shared" si="48"/>
        <v>8531</v>
      </c>
    </row>
    <row r="3136" spans="1:7" x14ac:dyDescent="0.25">
      <c r="A3136" t="s">
        <v>28</v>
      </c>
      <c r="B3136">
        <v>15514.49</v>
      </c>
      <c r="C3136">
        <v>9021.66</v>
      </c>
      <c r="D3136" t="s">
        <v>106</v>
      </c>
      <c r="E3136" t="s">
        <v>111</v>
      </c>
      <c r="F3136" t="s">
        <v>3257</v>
      </c>
      <c r="G3136">
        <f t="shared" si="48"/>
        <v>-6492.83</v>
      </c>
    </row>
    <row r="3137" spans="1:7" x14ac:dyDescent="0.25">
      <c r="A3137" t="s">
        <v>53</v>
      </c>
      <c r="B3137">
        <v>15641.76</v>
      </c>
      <c r="C3137">
        <v>19707.5</v>
      </c>
      <c r="D3137" t="s">
        <v>109</v>
      </c>
      <c r="E3137" t="s">
        <v>114</v>
      </c>
      <c r="F3137" t="s">
        <v>3258</v>
      </c>
      <c r="G3137">
        <f t="shared" si="48"/>
        <v>4065.74</v>
      </c>
    </row>
    <row r="3138" spans="1:7" x14ac:dyDescent="0.25">
      <c r="A3138" t="s">
        <v>22</v>
      </c>
      <c r="B3138">
        <v>16729.11</v>
      </c>
      <c r="C3138">
        <v>13439.01</v>
      </c>
      <c r="D3138" t="s">
        <v>108</v>
      </c>
      <c r="E3138" t="s">
        <v>122</v>
      </c>
      <c r="F3138" t="s">
        <v>3259</v>
      </c>
      <c r="G3138">
        <f t="shared" ref="G3138:G3201" si="49">C3138-B3138</f>
        <v>-3290.1000000000004</v>
      </c>
    </row>
    <row r="3139" spans="1:7" x14ac:dyDescent="0.25">
      <c r="A3139" t="s">
        <v>63</v>
      </c>
      <c r="B3139">
        <v>9469.16</v>
      </c>
      <c r="C3139">
        <v>6937.1</v>
      </c>
      <c r="D3139" t="s">
        <v>107</v>
      </c>
      <c r="E3139" t="s">
        <v>112</v>
      </c>
      <c r="F3139" t="s">
        <v>3260</v>
      </c>
      <c r="G3139">
        <f t="shared" si="49"/>
        <v>-2532.0599999999995</v>
      </c>
    </row>
    <row r="3140" spans="1:7" x14ac:dyDescent="0.25">
      <c r="A3140" t="s">
        <v>88</v>
      </c>
      <c r="B3140">
        <v>19214.36</v>
      </c>
      <c r="C3140">
        <v>15175.49</v>
      </c>
      <c r="D3140" t="s">
        <v>108</v>
      </c>
      <c r="E3140" t="s">
        <v>114</v>
      </c>
      <c r="F3140" t="s">
        <v>3261</v>
      </c>
      <c r="G3140">
        <f t="shared" si="49"/>
        <v>-4038.8700000000008</v>
      </c>
    </row>
    <row r="3141" spans="1:7" x14ac:dyDescent="0.25">
      <c r="A3141" t="s">
        <v>84</v>
      </c>
      <c r="B3141">
        <v>7115.27</v>
      </c>
      <c r="C3141">
        <v>9757.48</v>
      </c>
      <c r="D3141" t="s">
        <v>107</v>
      </c>
      <c r="E3141" t="s">
        <v>116</v>
      </c>
      <c r="F3141" t="s">
        <v>3262</v>
      </c>
      <c r="G3141">
        <f t="shared" si="49"/>
        <v>2642.2099999999991</v>
      </c>
    </row>
    <row r="3142" spans="1:7" x14ac:dyDescent="0.25">
      <c r="A3142" t="s">
        <v>32</v>
      </c>
      <c r="B3142">
        <v>11941.75</v>
      </c>
      <c r="C3142">
        <v>12250.53</v>
      </c>
      <c r="D3142" t="s">
        <v>107</v>
      </c>
      <c r="E3142" t="s">
        <v>112</v>
      </c>
      <c r="F3142" t="s">
        <v>3263</v>
      </c>
      <c r="G3142">
        <f t="shared" si="49"/>
        <v>308.78000000000065</v>
      </c>
    </row>
    <row r="3143" spans="1:7" x14ac:dyDescent="0.25">
      <c r="A3143" t="s">
        <v>34</v>
      </c>
      <c r="B3143">
        <v>15275.23</v>
      </c>
      <c r="C3143">
        <v>10245.290000000001</v>
      </c>
      <c r="D3143" t="s">
        <v>109</v>
      </c>
      <c r="E3143" t="s">
        <v>116</v>
      </c>
      <c r="F3143" t="s">
        <v>3264</v>
      </c>
      <c r="G3143">
        <f t="shared" si="49"/>
        <v>-5029.9399999999987</v>
      </c>
    </row>
    <row r="3144" spans="1:7" x14ac:dyDescent="0.25">
      <c r="A3144" t="s">
        <v>62</v>
      </c>
      <c r="B3144">
        <v>6141.21</v>
      </c>
      <c r="C3144">
        <v>10855.53</v>
      </c>
      <c r="D3144" t="s">
        <v>109</v>
      </c>
      <c r="E3144" t="s">
        <v>115</v>
      </c>
      <c r="F3144" t="s">
        <v>3265</v>
      </c>
      <c r="G3144">
        <f t="shared" si="49"/>
        <v>4714.3200000000006</v>
      </c>
    </row>
    <row r="3145" spans="1:7" x14ac:dyDescent="0.25">
      <c r="A3145" t="s">
        <v>52</v>
      </c>
      <c r="B3145">
        <v>11367.09</v>
      </c>
      <c r="C3145">
        <v>19565.75</v>
      </c>
      <c r="D3145" t="s">
        <v>106</v>
      </c>
      <c r="E3145" t="s">
        <v>116</v>
      </c>
      <c r="F3145" t="s">
        <v>3266</v>
      </c>
      <c r="G3145">
        <f t="shared" si="49"/>
        <v>8198.66</v>
      </c>
    </row>
    <row r="3146" spans="1:7" x14ac:dyDescent="0.25">
      <c r="A3146" t="s">
        <v>91</v>
      </c>
      <c r="B3146">
        <v>17981.46</v>
      </c>
      <c r="C3146">
        <v>18668.7</v>
      </c>
      <c r="D3146" t="s">
        <v>108</v>
      </c>
      <c r="E3146" t="s">
        <v>112</v>
      </c>
      <c r="F3146" t="s">
        <v>3267</v>
      </c>
      <c r="G3146">
        <f t="shared" si="49"/>
        <v>687.2400000000016</v>
      </c>
    </row>
    <row r="3147" spans="1:7" x14ac:dyDescent="0.25">
      <c r="A3147" t="s">
        <v>17</v>
      </c>
      <c r="B3147">
        <v>15332.67</v>
      </c>
      <c r="C3147">
        <v>5708.49</v>
      </c>
      <c r="D3147" t="s">
        <v>107</v>
      </c>
      <c r="E3147" t="s">
        <v>114</v>
      </c>
      <c r="F3147" t="s">
        <v>3268</v>
      </c>
      <c r="G3147">
        <f t="shared" si="49"/>
        <v>-9624.18</v>
      </c>
    </row>
    <row r="3148" spans="1:7" x14ac:dyDescent="0.25">
      <c r="A3148" t="s">
        <v>23</v>
      </c>
      <c r="B3148">
        <v>9987.24</v>
      </c>
      <c r="C3148">
        <v>11266.33</v>
      </c>
      <c r="D3148" t="s">
        <v>107</v>
      </c>
      <c r="E3148" t="s">
        <v>120</v>
      </c>
      <c r="F3148" t="s">
        <v>3269</v>
      </c>
      <c r="G3148">
        <f t="shared" si="49"/>
        <v>1279.0900000000001</v>
      </c>
    </row>
    <row r="3149" spans="1:7" x14ac:dyDescent="0.25">
      <c r="A3149" t="s">
        <v>11</v>
      </c>
      <c r="B3149">
        <v>19859.669999999998</v>
      </c>
      <c r="C3149">
        <v>17179.16</v>
      </c>
      <c r="D3149" t="s">
        <v>108</v>
      </c>
      <c r="E3149" t="s">
        <v>119</v>
      </c>
      <c r="F3149" t="s">
        <v>3270</v>
      </c>
      <c r="G3149">
        <f t="shared" si="49"/>
        <v>-2680.5099999999984</v>
      </c>
    </row>
    <row r="3150" spans="1:7" x14ac:dyDescent="0.25">
      <c r="A3150" t="s">
        <v>31</v>
      </c>
      <c r="B3150">
        <v>12172.12</v>
      </c>
      <c r="C3150">
        <v>6953.02</v>
      </c>
      <c r="D3150" t="s">
        <v>109</v>
      </c>
      <c r="E3150" t="s">
        <v>114</v>
      </c>
      <c r="F3150" t="s">
        <v>3271</v>
      </c>
      <c r="G3150">
        <f t="shared" si="49"/>
        <v>-5219.1000000000004</v>
      </c>
    </row>
    <row r="3151" spans="1:7" x14ac:dyDescent="0.25">
      <c r="A3151" t="s">
        <v>8</v>
      </c>
      <c r="B3151">
        <v>12175.21</v>
      </c>
      <c r="C3151">
        <v>8466.2999999999993</v>
      </c>
      <c r="D3151" t="s">
        <v>106</v>
      </c>
      <c r="E3151" t="s">
        <v>118</v>
      </c>
      <c r="F3151" t="s">
        <v>3272</v>
      </c>
      <c r="G3151">
        <f t="shared" si="49"/>
        <v>-3708.91</v>
      </c>
    </row>
    <row r="3152" spans="1:7" x14ac:dyDescent="0.25">
      <c r="A3152" t="s">
        <v>85</v>
      </c>
      <c r="B3152">
        <v>9351.65</v>
      </c>
      <c r="C3152">
        <v>9896.5</v>
      </c>
      <c r="D3152" t="s">
        <v>109</v>
      </c>
      <c r="E3152" t="s">
        <v>114</v>
      </c>
      <c r="F3152" t="s">
        <v>3273</v>
      </c>
      <c r="G3152">
        <f t="shared" si="49"/>
        <v>544.85000000000036</v>
      </c>
    </row>
    <row r="3153" spans="1:7" x14ac:dyDescent="0.25">
      <c r="A3153" t="s">
        <v>30</v>
      </c>
      <c r="B3153">
        <v>7745.19</v>
      </c>
      <c r="C3153">
        <v>19068.79</v>
      </c>
      <c r="D3153" t="s">
        <v>108</v>
      </c>
      <c r="E3153" t="s">
        <v>122</v>
      </c>
      <c r="F3153" t="s">
        <v>3274</v>
      </c>
      <c r="G3153">
        <f t="shared" si="49"/>
        <v>11323.600000000002</v>
      </c>
    </row>
    <row r="3154" spans="1:7" x14ac:dyDescent="0.25">
      <c r="A3154" t="s">
        <v>33</v>
      </c>
      <c r="B3154">
        <v>6888.35</v>
      </c>
      <c r="C3154">
        <v>16162.46</v>
      </c>
      <c r="D3154" t="s">
        <v>108</v>
      </c>
      <c r="E3154" t="s">
        <v>117</v>
      </c>
      <c r="F3154" t="s">
        <v>3275</v>
      </c>
      <c r="G3154">
        <f t="shared" si="49"/>
        <v>9274.1099999999988</v>
      </c>
    </row>
    <row r="3155" spans="1:7" x14ac:dyDescent="0.25">
      <c r="A3155" t="s">
        <v>10</v>
      </c>
      <c r="B3155">
        <v>5065.1899999999996</v>
      </c>
      <c r="C3155">
        <v>5255.19</v>
      </c>
      <c r="D3155" t="s">
        <v>107</v>
      </c>
      <c r="E3155" t="s">
        <v>114</v>
      </c>
      <c r="F3155" t="s">
        <v>3276</v>
      </c>
      <c r="G3155">
        <f t="shared" si="49"/>
        <v>190</v>
      </c>
    </row>
    <row r="3156" spans="1:7" x14ac:dyDescent="0.25">
      <c r="A3156" t="s">
        <v>81</v>
      </c>
      <c r="B3156">
        <v>11916.61</v>
      </c>
      <c r="C3156">
        <v>16718.45</v>
      </c>
      <c r="D3156" t="s">
        <v>107</v>
      </c>
      <c r="E3156" t="s">
        <v>111</v>
      </c>
      <c r="F3156" t="s">
        <v>3277</v>
      </c>
      <c r="G3156">
        <f t="shared" si="49"/>
        <v>4801.84</v>
      </c>
    </row>
    <row r="3157" spans="1:7" x14ac:dyDescent="0.25">
      <c r="A3157" t="s">
        <v>51</v>
      </c>
      <c r="B3157">
        <v>11500.55</v>
      </c>
      <c r="C3157">
        <v>16803.02</v>
      </c>
      <c r="D3157" t="s">
        <v>107</v>
      </c>
      <c r="E3157" t="s">
        <v>114</v>
      </c>
      <c r="F3157" t="s">
        <v>3278</v>
      </c>
      <c r="G3157">
        <f t="shared" si="49"/>
        <v>5302.4700000000012</v>
      </c>
    </row>
    <row r="3158" spans="1:7" x14ac:dyDescent="0.25">
      <c r="A3158" t="s">
        <v>102</v>
      </c>
      <c r="B3158">
        <v>10339.75</v>
      </c>
      <c r="C3158">
        <v>19387.650000000001</v>
      </c>
      <c r="D3158" t="s">
        <v>106</v>
      </c>
      <c r="E3158" t="s">
        <v>122</v>
      </c>
      <c r="F3158" t="s">
        <v>3279</v>
      </c>
      <c r="G3158">
        <f t="shared" si="49"/>
        <v>9047.9000000000015</v>
      </c>
    </row>
    <row r="3159" spans="1:7" x14ac:dyDescent="0.25">
      <c r="A3159" t="s">
        <v>99</v>
      </c>
      <c r="B3159">
        <v>6599.24</v>
      </c>
      <c r="C3159">
        <v>15367.85</v>
      </c>
      <c r="D3159" t="s">
        <v>107</v>
      </c>
      <c r="E3159" t="s">
        <v>122</v>
      </c>
      <c r="F3159" t="s">
        <v>3280</v>
      </c>
      <c r="G3159">
        <f t="shared" si="49"/>
        <v>8768.61</v>
      </c>
    </row>
    <row r="3160" spans="1:7" x14ac:dyDescent="0.25">
      <c r="A3160" t="s">
        <v>12</v>
      </c>
      <c r="B3160">
        <v>15265.25</v>
      </c>
      <c r="C3160">
        <v>14655.67</v>
      </c>
      <c r="D3160" t="s">
        <v>108</v>
      </c>
      <c r="E3160" t="s">
        <v>121</v>
      </c>
      <c r="F3160" t="s">
        <v>3281</v>
      </c>
      <c r="G3160">
        <f t="shared" si="49"/>
        <v>-609.57999999999993</v>
      </c>
    </row>
    <row r="3161" spans="1:7" x14ac:dyDescent="0.25">
      <c r="A3161" t="s">
        <v>49</v>
      </c>
      <c r="B3161">
        <v>11960.61</v>
      </c>
      <c r="C3161">
        <v>11072.27</v>
      </c>
      <c r="D3161" t="s">
        <v>109</v>
      </c>
      <c r="E3161" t="s">
        <v>114</v>
      </c>
      <c r="F3161" t="s">
        <v>3282</v>
      </c>
      <c r="G3161">
        <f t="shared" si="49"/>
        <v>-888.34000000000015</v>
      </c>
    </row>
    <row r="3162" spans="1:7" x14ac:dyDescent="0.25">
      <c r="A3162" t="s">
        <v>95</v>
      </c>
      <c r="B3162">
        <v>19017.810000000001</v>
      </c>
      <c r="C3162">
        <v>8879.73</v>
      </c>
      <c r="D3162" t="s">
        <v>106</v>
      </c>
      <c r="E3162" t="s">
        <v>110</v>
      </c>
      <c r="F3162" t="s">
        <v>3283</v>
      </c>
      <c r="G3162">
        <f t="shared" si="49"/>
        <v>-10138.080000000002</v>
      </c>
    </row>
    <row r="3163" spans="1:7" x14ac:dyDescent="0.25">
      <c r="A3163" t="s">
        <v>83</v>
      </c>
      <c r="B3163">
        <v>7917.82</v>
      </c>
      <c r="C3163">
        <v>12638.88</v>
      </c>
      <c r="D3163" t="s">
        <v>106</v>
      </c>
      <c r="E3163" t="s">
        <v>117</v>
      </c>
      <c r="F3163" t="s">
        <v>3284</v>
      </c>
      <c r="G3163">
        <f t="shared" si="49"/>
        <v>4721.0599999999995</v>
      </c>
    </row>
    <row r="3164" spans="1:7" x14ac:dyDescent="0.25">
      <c r="A3164" t="s">
        <v>58</v>
      </c>
      <c r="B3164">
        <v>14918.81</v>
      </c>
      <c r="C3164">
        <v>17628.02</v>
      </c>
      <c r="D3164" t="s">
        <v>107</v>
      </c>
      <c r="E3164" t="s">
        <v>115</v>
      </c>
      <c r="F3164" t="s">
        <v>3285</v>
      </c>
      <c r="G3164">
        <f t="shared" si="49"/>
        <v>2709.2100000000009</v>
      </c>
    </row>
    <row r="3165" spans="1:7" x14ac:dyDescent="0.25">
      <c r="A3165" t="s">
        <v>25</v>
      </c>
      <c r="B3165">
        <v>7763.78</v>
      </c>
      <c r="C3165">
        <v>16777.63</v>
      </c>
      <c r="D3165" t="s">
        <v>107</v>
      </c>
      <c r="E3165" t="s">
        <v>112</v>
      </c>
      <c r="F3165" t="s">
        <v>3286</v>
      </c>
      <c r="G3165">
        <f t="shared" si="49"/>
        <v>9013.8500000000022</v>
      </c>
    </row>
    <row r="3166" spans="1:7" x14ac:dyDescent="0.25">
      <c r="A3166" t="s">
        <v>50</v>
      </c>
      <c r="B3166">
        <v>7652.51</v>
      </c>
      <c r="C3166">
        <v>17937.73</v>
      </c>
      <c r="D3166" t="s">
        <v>109</v>
      </c>
      <c r="E3166" t="s">
        <v>110</v>
      </c>
      <c r="F3166" t="s">
        <v>3287</v>
      </c>
      <c r="G3166">
        <f t="shared" si="49"/>
        <v>10285.219999999999</v>
      </c>
    </row>
    <row r="3167" spans="1:7" x14ac:dyDescent="0.25">
      <c r="A3167" t="s">
        <v>47</v>
      </c>
      <c r="B3167">
        <v>9509.6200000000008</v>
      </c>
      <c r="C3167">
        <v>7785.33</v>
      </c>
      <c r="D3167" t="s">
        <v>107</v>
      </c>
      <c r="E3167" t="s">
        <v>119</v>
      </c>
      <c r="F3167" t="s">
        <v>3288</v>
      </c>
      <c r="G3167">
        <f t="shared" si="49"/>
        <v>-1724.2900000000009</v>
      </c>
    </row>
    <row r="3168" spans="1:7" x14ac:dyDescent="0.25">
      <c r="A3168" t="s">
        <v>77</v>
      </c>
      <c r="B3168">
        <v>10660.75</v>
      </c>
      <c r="C3168">
        <v>11911.72</v>
      </c>
      <c r="D3168" t="s">
        <v>106</v>
      </c>
      <c r="E3168" t="s">
        <v>110</v>
      </c>
      <c r="F3168" t="s">
        <v>3289</v>
      </c>
      <c r="G3168">
        <f t="shared" si="49"/>
        <v>1250.9699999999993</v>
      </c>
    </row>
    <row r="3169" spans="1:7" x14ac:dyDescent="0.25">
      <c r="A3169" t="s">
        <v>103</v>
      </c>
      <c r="B3169">
        <v>18831.240000000002</v>
      </c>
      <c r="C3169">
        <v>9595.18</v>
      </c>
      <c r="D3169" t="s">
        <v>109</v>
      </c>
      <c r="E3169" t="s">
        <v>112</v>
      </c>
      <c r="F3169" t="s">
        <v>3290</v>
      </c>
      <c r="G3169">
        <f t="shared" si="49"/>
        <v>-9236.0600000000013</v>
      </c>
    </row>
    <row r="3170" spans="1:7" x14ac:dyDescent="0.25">
      <c r="A3170" t="s">
        <v>40</v>
      </c>
      <c r="B3170">
        <v>13539.41</v>
      </c>
      <c r="C3170">
        <v>17744.73</v>
      </c>
      <c r="D3170" t="s">
        <v>108</v>
      </c>
      <c r="E3170" t="s">
        <v>115</v>
      </c>
      <c r="F3170" t="s">
        <v>3291</v>
      </c>
      <c r="G3170">
        <f t="shared" si="49"/>
        <v>4205.32</v>
      </c>
    </row>
    <row r="3171" spans="1:7" x14ac:dyDescent="0.25">
      <c r="A3171" t="s">
        <v>89</v>
      </c>
      <c r="B3171">
        <v>11191.48</v>
      </c>
      <c r="C3171">
        <v>19676.240000000002</v>
      </c>
      <c r="D3171" t="s">
        <v>106</v>
      </c>
      <c r="E3171" t="s">
        <v>110</v>
      </c>
      <c r="F3171" t="s">
        <v>3292</v>
      </c>
      <c r="G3171">
        <f t="shared" si="49"/>
        <v>8484.760000000002</v>
      </c>
    </row>
    <row r="3172" spans="1:7" x14ac:dyDescent="0.25">
      <c r="A3172" t="s">
        <v>26</v>
      </c>
      <c r="B3172">
        <v>13415.91</v>
      </c>
      <c r="C3172">
        <v>17186.13</v>
      </c>
      <c r="D3172" t="s">
        <v>107</v>
      </c>
      <c r="E3172" t="s">
        <v>119</v>
      </c>
      <c r="F3172" t="s">
        <v>3293</v>
      </c>
      <c r="G3172">
        <f t="shared" si="49"/>
        <v>3770.2200000000012</v>
      </c>
    </row>
    <row r="3173" spans="1:7" x14ac:dyDescent="0.25">
      <c r="A3173" t="s">
        <v>90</v>
      </c>
      <c r="B3173">
        <v>18697.740000000002</v>
      </c>
      <c r="C3173">
        <v>15100.19</v>
      </c>
      <c r="D3173" t="s">
        <v>108</v>
      </c>
      <c r="E3173" t="s">
        <v>119</v>
      </c>
      <c r="F3173" t="s">
        <v>3294</v>
      </c>
      <c r="G3173">
        <f t="shared" si="49"/>
        <v>-3597.5500000000011</v>
      </c>
    </row>
    <row r="3174" spans="1:7" x14ac:dyDescent="0.25">
      <c r="A3174" t="s">
        <v>72</v>
      </c>
      <c r="B3174">
        <v>16594.04</v>
      </c>
      <c r="C3174">
        <v>18906.93</v>
      </c>
      <c r="D3174" t="s">
        <v>109</v>
      </c>
      <c r="E3174" t="s">
        <v>122</v>
      </c>
      <c r="F3174" t="s">
        <v>3295</v>
      </c>
      <c r="G3174">
        <f t="shared" si="49"/>
        <v>2312.8899999999994</v>
      </c>
    </row>
    <row r="3175" spans="1:7" x14ac:dyDescent="0.25">
      <c r="A3175" t="s">
        <v>31</v>
      </c>
      <c r="B3175">
        <v>12052.96</v>
      </c>
      <c r="C3175">
        <v>4623.46</v>
      </c>
      <c r="D3175" t="s">
        <v>107</v>
      </c>
      <c r="E3175" t="s">
        <v>121</v>
      </c>
      <c r="F3175" t="s">
        <v>3296</v>
      </c>
      <c r="G3175">
        <f t="shared" si="49"/>
        <v>-7429.4999999999991</v>
      </c>
    </row>
    <row r="3176" spans="1:7" x14ac:dyDescent="0.25">
      <c r="A3176" t="s">
        <v>64</v>
      </c>
      <c r="B3176">
        <v>6651.4</v>
      </c>
      <c r="C3176">
        <v>13447.87</v>
      </c>
      <c r="D3176" t="s">
        <v>109</v>
      </c>
      <c r="E3176" t="s">
        <v>116</v>
      </c>
      <c r="F3176" t="s">
        <v>3297</v>
      </c>
      <c r="G3176">
        <f t="shared" si="49"/>
        <v>6796.4700000000012</v>
      </c>
    </row>
    <row r="3177" spans="1:7" x14ac:dyDescent="0.25">
      <c r="A3177" t="s">
        <v>49</v>
      </c>
      <c r="B3177">
        <v>15063.36</v>
      </c>
      <c r="C3177">
        <v>17345.060000000001</v>
      </c>
      <c r="D3177" t="s">
        <v>107</v>
      </c>
      <c r="E3177" t="s">
        <v>114</v>
      </c>
      <c r="F3177" t="s">
        <v>3298</v>
      </c>
      <c r="G3177">
        <f t="shared" si="49"/>
        <v>2281.7000000000007</v>
      </c>
    </row>
    <row r="3178" spans="1:7" x14ac:dyDescent="0.25">
      <c r="A3178" t="s">
        <v>59</v>
      </c>
      <c r="B3178">
        <v>18449.07</v>
      </c>
      <c r="C3178">
        <v>5152.57</v>
      </c>
      <c r="D3178" t="s">
        <v>106</v>
      </c>
      <c r="E3178" t="s">
        <v>120</v>
      </c>
      <c r="F3178" t="s">
        <v>3299</v>
      </c>
      <c r="G3178">
        <f t="shared" si="49"/>
        <v>-13296.5</v>
      </c>
    </row>
    <row r="3179" spans="1:7" x14ac:dyDescent="0.25">
      <c r="A3179" t="s">
        <v>32</v>
      </c>
      <c r="B3179">
        <v>17537.240000000002</v>
      </c>
      <c r="C3179">
        <v>7472.79</v>
      </c>
      <c r="D3179" t="s">
        <v>108</v>
      </c>
      <c r="E3179" t="s">
        <v>117</v>
      </c>
      <c r="F3179" t="s">
        <v>3300</v>
      </c>
      <c r="G3179">
        <f t="shared" si="49"/>
        <v>-10064.450000000001</v>
      </c>
    </row>
    <row r="3180" spans="1:7" x14ac:dyDescent="0.25">
      <c r="A3180" t="s">
        <v>19</v>
      </c>
      <c r="B3180">
        <v>13880.63</v>
      </c>
      <c r="C3180">
        <v>17154.05</v>
      </c>
      <c r="D3180" t="s">
        <v>109</v>
      </c>
      <c r="E3180" t="s">
        <v>112</v>
      </c>
      <c r="F3180" t="s">
        <v>3301</v>
      </c>
      <c r="G3180">
        <f t="shared" si="49"/>
        <v>3273.42</v>
      </c>
    </row>
    <row r="3181" spans="1:7" x14ac:dyDescent="0.25">
      <c r="A3181" t="s">
        <v>10</v>
      </c>
      <c r="B3181">
        <v>19024.78</v>
      </c>
      <c r="C3181">
        <v>11901.55</v>
      </c>
      <c r="D3181" t="s">
        <v>107</v>
      </c>
      <c r="E3181" t="s">
        <v>116</v>
      </c>
      <c r="F3181" t="s">
        <v>3302</v>
      </c>
      <c r="G3181">
        <f t="shared" si="49"/>
        <v>-7123.23</v>
      </c>
    </row>
    <row r="3182" spans="1:7" x14ac:dyDescent="0.25">
      <c r="A3182" t="s">
        <v>51</v>
      </c>
      <c r="B3182">
        <v>7562.39</v>
      </c>
      <c r="C3182">
        <v>12193.5</v>
      </c>
      <c r="D3182" t="s">
        <v>107</v>
      </c>
      <c r="E3182" t="s">
        <v>121</v>
      </c>
      <c r="F3182" t="s">
        <v>3303</v>
      </c>
      <c r="G3182">
        <f t="shared" si="49"/>
        <v>4631.1099999999997</v>
      </c>
    </row>
    <row r="3183" spans="1:7" x14ac:dyDescent="0.25">
      <c r="A3183" t="s">
        <v>95</v>
      </c>
      <c r="B3183">
        <v>16832.93</v>
      </c>
      <c r="C3183">
        <v>13654.97</v>
      </c>
      <c r="D3183" t="s">
        <v>108</v>
      </c>
      <c r="E3183" t="s">
        <v>117</v>
      </c>
      <c r="F3183" t="s">
        <v>3304</v>
      </c>
      <c r="G3183">
        <f t="shared" si="49"/>
        <v>-3177.9600000000009</v>
      </c>
    </row>
    <row r="3184" spans="1:7" x14ac:dyDescent="0.25">
      <c r="A3184" t="s">
        <v>12</v>
      </c>
      <c r="B3184">
        <v>17371.22</v>
      </c>
      <c r="C3184">
        <v>10826.05</v>
      </c>
      <c r="D3184" t="s">
        <v>107</v>
      </c>
      <c r="E3184" t="s">
        <v>115</v>
      </c>
      <c r="F3184" t="s">
        <v>3305</v>
      </c>
      <c r="G3184">
        <f t="shared" si="49"/>
        <v>-6545.1700000000019</v>
      </c>
    </row>
    <row r="3185" spans="1:7" x14ac:dyDescent="0.25">
      <c r="A3185" t="s">
        <v>26</v>
      </c>
      <c r="B3185">
        <v>19381.39</v>
      </c>
      <c r="C3185">
        <v>17227.72</v>
      </c>
      <c r="D3185" t="s">
        <v>106</v>
      </c>
      <c r="E3185" t="s">
        <v>114</v>
      </c>
      <c r="F3185" t="s">
        <v>3306</v>
      </c>
      <c r="G3185">
        <f t="shared" si="49"/>
        <v>-2153.6699999999983</v>
      </c>
    </row>
    <row r="3186" spans="1:7" x14ac:dyDescent="0.25">
      <c r="A3186" t="s">
        <v>6</v>
      </c>
      <c r="B3186">
        <v>9377.08</v>
      </c>
      <c r="C3186">
        <v>14840.95</v>
      </c>
      <c r="D3186" t="s">
        <v>106</v>
      </c>
      <c r="E3186" t="s">
        <v>122</v>
      </c>
      <c r="F3186" t="s">
        <v>3307</v>
      </c>
      <c r="G3186">
        <f t="shared" si="49"/>
        <v>5463.8700000000008</v>
      </c>
    </row>
    <row r="3187" spans="1:7" x14ac:dyDescent="0.25">
      <c r="A3187" t="s">
        <v>11</v>
      </c>
      <c r="B3187">
        <v>7662.85</v>
      </c>
      <c r="C3187">
        <v>20014.5</v>
      </c>
      <c r="D3187" t="s">
        <v>109</v>
      </c>
      <c r="E3187" t="s">
        <v>121</v>
      </c>
      <c r="F3187" t="s">
        <v>3308</v>
      </c>
      <c r="G3187">
        <f t="shared" si="49"/>
        <v>12351.65</v>
      </c>
    </row>
    <row r="3188" spans="1:7" x14ac:dyDescent="0.25">
      <c r="A3188" t="s">
        <v>37</v>
      </c>
      <c r="B3188">
        <v>10963.44</v>
      </c>
      <c r="C3188">
        <v>14027.74</v>
      </c>
      <c r="D3188" t="s">
        <v>106</v>
      </c>
      <c r="E3188" t="s">
        <v>116</v>
      </c>
      <c r="F3188" t="s">
        <v>3309</v>
      </c>
      <c r="G3188">
        <f t="shared" si="49"/>
        <v>3064.2999999999993</v>
      </c>
    </row>
    <row r="3189" spans="1:7" x14ac:dyDescent="0.25">
      <c r="A3189" t="s">
        <v>55</v>
      </c>
      <c r="B3189">
        <v>13796.34</v>
      </c>
      <c r="C3189">
        <v>19737.47</v>
      </c>
      <c r="D3189" t="s">
        <v>107</v>
      </c>
      <c r="E3189" t="s">
        <v>121</v>
      </c>
      <c r="F3189" t="s">
        <v>3310</v>
      </c>
      <c r="G3189">
        <f t="shared" si="49"/>
        <v>5941.130000000001</v>
      </c>
    </row>
    <row r="3190" spans="1:7" x14ac:dyDescent="0.25">
      <c r="A3190" t="s">
        <v>71</v>
      </c>
      <c r="B3190">
        <v>14727.32</v>
      </c>
      <c r="C3190">
        <v>16798.439999999999</v>
      </c>
      <c r="D3190" t="s">
        <v>108</v>
      </c>
      <c r="E3190" t="s">
        <v>115</v>
      </c>
      <c r="F3190" t="s">
        <v>3311</v>
      </c>
      <c r="G3190">
        <f t="shared" si="49"/>
        <v>2071.119999999999</v>
      </c>
    </row>
    <row r="3191" spans="1:7" x14ac:dyDescent="0.25">
      <c r="A3191" t="s">
        <v>84</v>
      </c>
      <c r="B3191">
        <v>15194</v>
      </c>
      <c r="C3191">
        <v>16554.39</v>
      </c>
      <c r="D3191" t="s">
        <v>109</v>
      </c>
      <c r="E3191" t="s">
        <v>113</v>
      </c>
      <c r="F3191" t="s">
        <v>3312</v>
      </c>
      <c r="G3191">
        <f t="shared" si="49"/>
        <v>1360.3899999999994</v>
      </c>
    </row>
    <row r="3192" spans="1:7" x14ac:dyDescent="0.25">
      <c r="A3192" t="s">
        <v>52</v>
      </c>
      <c r="B3192">
        <v>8988.7000000000007</v>
      </c>
      <c r="C3192">
        <v>7377.8</v>
      </c>
      <c r="D3192" t="s">
        <v>108</v>
      </c>
      <c r="E3192" t="s">
        <v>121</v>
      </c>
      <c r="F3192" t="s">
        <v>3313</v>
      </c>
      <c r="G3192">
        <f t="shared" si="49"/>
        <v>-1610.9000000000005</v>
      </c>
    </row>
    <row r="3193" spans="1:7" x14ac:dyDescent="0.25">
      <c r="A3193" t="s">
        <v>12</v>
      </c>
      <c r="B3193">
        <v>16744.39</v>
      </c>
      <c r="C3193">
        <v>6386.11</v>
      </c>
      <c r="D3193" t="s">
        <v>106</v>
      </c>
      <c r="E3193" t="s">
        <v>113</v>
      </c>
      <c r="F3193" t="s">
        <v>3314</v>
      </c>
      <c r="G3193">
        <f t="shared" si="49"/>
        <v>-10358.279999999999</v>
      </c>
    </row>
    <row r="3194" spans="1:7" x14ac:dyDescent="0.25">
      <c r="A3194" t="s">
        <v>35</v>
      </c>
      <c r="B3194">
        <v>13814.37</v>
      </c>
      <c r="C3194">
        <v>6689.27</v>
      </c>
      <c r="D3194" t="s">
        <v>106</v>
      </c>
      <c r="E3194" t="s">
        <v>114</v>
      </c>
      <c r="F3194" t="s">
        <v>3315</v>
      </c>
      <c r="G3194">
        <f t="shared" si="49"/>
        <v>-7125.1</v>
      </c>
    </row>
    <row r="3195" spans="1:7" x14ac:dyDescent="0.25">
      <c r="A3195" t="s">
        <v>78</v>
      </c>
      <c r="B3195">
        <v>15734.44</v>
      </c>
      <c r="C3195">
        <v>20302.38</v>
      </c>
      <c r="D3195" t="s">
        <v>108</v>
      </c>
      <c r="E3195" t="s">
        <v>122</v>
      </c>
      <c r="F3195" t="s">
        <v>3316</v>
      </c>
      <c r="G3195">
        <f t="shared" si="49"/>
        <v>4567.9400000000005</v>
      </c>
    </row>
    <row r="3196" spans="1:7" x14ac:dyDescent="0.25">
      <c r="A3196" t="s">
        <v>13</v>
      </c>
      <c r="B3196">
        <v>5967.69</v>
      </c>
      <c r="C3196">
        <v>18462.8</v>
      </c>
      <c r="D3196" t="s">
        <v>109</v>
      </c>
      <c r="E3196" t="s">
        <v>110</v>
      </c>
      <c r="F3196" t="s">
        <v>3317</v>
      </c>
      <c r="G3196">
        <f t="shared" si="49"/>
        <v>12495.11</v>
      </c>
    </row>
    <row r="3197" spans="1:7" x14ac:dyDescent="0.25">
      <c r="A3197" t="s">
        <v>41</v>
      </c>
      <c r="B3197">
        <v>13105.76</v>
      </c>
      <c r="C3197">
        <v>19651.27</v>
      </c>
      <c r="D3197" t="s">
        <v>109</v>
      </c>
      <c r="E3197" t="s">
        <v>117</v>
      </c>
      <c r="F3197" t="s">
        <v>3318</v>
      </c>
      <c r="G3197">
        <f t="shared" si="49"/>
        <v>6545.51</v>
      </c>
    </row>
    <row r="3198" spans="1:7" x14ac:dyDescent="0.25">
      <c r="A3198" t="s">
        <v>99</v>
      </c>
      <c r="B3198">
        <v>13901.35</v>
      </c>
      <c r="C3198">
        <v>9441.07</v>
      </c>
      <c r="D3198" t="s">
        <v>107</v>
      </c>
      <c r="E3198" t="s">
        <v>111</v>
      </c>
      <c r="F3198" t="s">
        <v>3319</v>
      </c>
      <c r="G3198">
        <f t="shared" si="49"/>
        <v>-4460.2800000000007</v>
      </c>
    </row>
    <row r="3199" spans="1:7" x14ac:dyDescent="0.25">
      <c r="A3199" t="s">
        <v>34</v>
      </c>
      <c r="B3199">
        <v>15998.01</v>
      </c>
      <c r="C3199">
        <v>9174.6</v>
      </c>
      <c r="D3199" t="s">
        <v>107</v>
      </c>
      <c r="E3199" t="s">
        <v>114</v>
      </c>
      <c r="F3199" t="s">
        <v>3320</v>
      </c>
      <c r="G3199">
        <f t="shared" si="49"/>
        <v>-6823.41</v>
      </c>
    </row>
    <row r="3200" spans="1:7" x14ac:dyDescent="0.25">
      <c r="A3200" t="s">
        <v>86</v>
      </c>
      <c r="B3200">
        <v>13905.07</v>
      </c>
      <c r="C3200">
        <v>11715.66</v>
      </c>
      <c r="D3200" t="s">
        <v>107</v>
      </c>
      <c r="E3200" t="s">
        <v>115</v>
      </c>
      <c r="F3200" t="s">
        <v>3321</v>
      </c>
      <c r="G3200">
        <f t="shared" si="49"/>
        <v>-2189.41</v>
      </c>
    </row>
    <row r="3201" spans="1:7" x14ac:dyDescent="0.25">
      <c r="A3201" t="s">
        <v>57</v>
      </c>
      <c r="B3201">
        <v>18063.95</v>
      </c>
      <c r="C3201">
        <v>10410.780000000001</v>
      </c>
      <c r="D3201" t="s">
        <v>106</v>
      </c>
      <c r="E3201" t="s">
        <v>115</v>
      </c>
      <c r="F3201" t="s">
        <v>3322</v>
      </c>
      <c r="G3201">
        <f t="shared" si="49"/>
        <v>-7653.17</v>
      </c>
    </row>
    <row r="3202" spans="1:7" x14ac:dyDescent="0.25">
      <c r="A3202" t="s">
        <v>94</v>
      </c>
      <c r="B3202">
        <v>10999.67</v>
      </c>
      <c r="C3202">
        <v>17276.2</v>
      </c>
      <c r="D3202" t="s">
        <v>109</v>
      </c>
      <c r="E3202" t="s">
        <v>111</v>
      </c>
      <c r="F3202" t="s">
        <v>3323</v>
      </c>
      <c r="G3202">
        <f t="shared" ref="G3202:G3265" si="50">C3202-B3202</f>
        <v>6276.5300000000007</v>
      </c>
    </row>
    <row r="3203" spans="1:7" x14ac:dyDescent="0.25">
      <c r="A3203" t="s">
        <v>56</v>
      </c>
      <c r="B3203">
        <v>18228.37</v>
      </c>
      <c r="C3203">
        <v>17464.95</v>
      </c>
      <c r="D3203" t="s">
        <v>107</v>
      </c>
      <c r="E3203" t="s">
        <v>117</v>
      </c>
      <c r="F3203" t="s">
        <v>3324</v>
      </c>
      <c r="G3203">
        <f t="shared" si="50"/>
        <v>-763.41999999999825</v>
      </c>
    </row>
    <row r="3204" spans="1:7" x14ac:dyDescent="0.25">
      <c r="A3204" t="s">
        <v>103</v>
      </c>
      <c r="B3204">
        <v>13251.9</v>
      </c>
      <c r="C3204">
        <v>7665.83</v>
      </c>
      <c r="D3204" t="s">
        <v>106</v>
      </c>
      <c r="E3204" t="s">
        <v>112</v>
      </c>
      <c r="F3204" t="s">
        <v>3325</v>
      </c>
      <c r="G3204">
        <f t="shared" si="50"/>
        <v>-5586.07</v>
      </c>
    </row>
    <row r="3205" spans="1:7" x14ac:dyDescent="0.25">
      <c r="A3205" t="s">
        <v>94</v>
      </c>
      <c r="B3205">
        <v>9316.73</v>
      </c>
      <c r="C3205">
        <v>11625.19</v>
      </c>
      <c r="D3205" t="s">
        <v>107</v>
      </c>
      <c r="E3205" t="s">
        <v>112</v>
      </c>
      <c r="F3205" t="s">
        <v>3326</v>
      </c>
      <c r="G3205">
        <f t="shared" si="50"/>
        <v>2308.4600000000009</v>
      </c>
    </row>
    <row r="3206" spans="1:7" x14ac:dyDescent="0.25">
      <c r="A3206" t="s">
        <v>73</v>
      </c>
      <c r="B3206">
        <v>8022.86</v>
      </c>
      <c r="C3206">
        <v>12719.47</v>
      </c>
      <c r="D3206" t="s">
        <v>108</v>
      </c>
      <c r="E3206" t="s">
        <v>115</v>
      </c>
      <c r="F3206" t="s">
        <v>3327</v>
      </c>
      <c r="G3206">
        <f t="shared" si="50"/>
        <v>4696.6099999999997</v>
      </c>
    </row>
    <row r="3207" spans="1:7" x14ac:dyDescent="0.25">
      <c r="A3207" t="s">
        <v>23</v>
      </c>
      <c r="B3207">
        <v>8414.4500000000007</v>
      </c>
      <c r="C3207">
        <v>14242.74</v>
      </c>
      <c r="D3207" t="s">
        <v>106</v>
      </c>
      <c r="E3207" t="s">
        <v>113</v>
      </c>
      <c r="F3207" t="s">
        <v>3328</v>
      </c>
      <c r="G3207">
        <f t="shared" si="50"/>
        <v>5828.2899999999991</v>
      </c>
    </row>
    <row r="3208" spans="1:7" x14ac:dyDescent="0.25">
      <c r="A3208" t="s">
        <v>55</v>
      </c>
      <c r="B3208">
        <v>7133.45</v>
      </c>
      <c r="C3208">
        <v>19103.759999999998</v>
      </c>
      <c r="D3208" t="s">
        <v>108</v>
      </c>
      <c r="E3208" t="s">
        <v>117</v>
      </c>
      <c r="F3208" t="s">
        <v>3329</v>
      </c>
      <c r="G3208">
        <f t="shared" si="50"/>
        <v>11970.309999999998</v>
      </c>
    </row>
    <row r="3209" spans="1:7" x14ac:dyDescent="0.25">
      <c r="A3209" t="s">
        <v>45</v>
      </c>
      <c r="B3209">
        <v>5767.98</v>
      </c>
      <c r="C3209">
        <v>6459.33</v>
      </c>
      <c r="D3209" t="s">
        <v>106</v>
      </c>
      <c r="E3209" t="s">
        <v>119</v>
      </c>
      <c r="F3209" t="s">
        <v>3330</v>
      </c>
      <c r="G3209">
        <f t="shared" si="50"/>
        <v>691.35000000000036</v>
      </c>
    </row>
    <row r="3210" spans="1:7" x14ac:dyDescent="0.25">
      <c r="A3210" t="s">
        <v>86</v>
      </c>
      <c r="B3210">
        <v>17856.849999999999</v>
      </c>
      <c r="C3210">
        <v>12757.2</v>
      </c>
      <c r="D3210" t="s">
        <v>107</v>
      </c>
      <c r="E3210" t="s">
        <v>111</v>
      </c>
      <c r="F3210" t="s">
        <v>3331</v>
      </c>
      <c r="G3210">
        <f t="shared" si="50"/>
        <v>-5099.6499999999978</v>
      </c>
    </row>
    <row r="3211" spans="1:7" x14ac:dyDescent="0.25">
      <c r="A3211" t="s">
        <v>43</v>
      </c>
      <c r="B3211">
        <v>10294.82</v>
      </c>
      <c r="C3211">
        <v>6864.36</v>
      </c>
      <c r="D3211" t="s">
        <v>107</v>
      </c>
      <c r="E3211" t="s">
        <v>119</v>
      </c>
      <c r="F3211" t="s">
        <v>3332</v>
      </c>
      <c r="G3211">
        <f t="shared" si="50"/>
        <v>-3430.46</v>
      </c>
    </row>
    <row r="3212" spans="1:7" x14ac:dyDescent="0.25">
      <c r="A3212" t="s">
        <v>66</v>
      </c>
      <c r="B3212">
        <v>17447.169999999998</v>
      </c>
      <c r="C3212">
        <v>19276.02</v>
      </c>
      <c r="D3212" t="s">
        <v>106</v>
      </c>
      <c r="E3212" t="s">
        <v>114</v>
      </c>
      <c r="F3212" t="s">
        <v>3333</v>
      </c>
      <c r="G3212">
        <f t="shared" si="50"/>
        <v>1828.8500000000022</v>
      </c>
    </row>
    <row r="3213" spans="1:7" x14ac:dyDescent="0.25">
      <c r="A3213" t="s">
        <v>102</v>
      </c>
      <c r="B3213">
        <v>10977.78</v>
      </c>
      <c r="C3213">
        <v>14904.68</v>
      </c>
      <c r="D3213" t="s">
        <v>108</v>
      </c>
      <c r="E3213" t="s">
        <v>110</v>
      </c>
      <c r="F3213" t="s">
        <v>3334</v>
      </c>
      <c r="G3213">
        <f t="shared" si="50"/>
        <v>3926.8999999999996</v>
      </c>
    </row>
    <row r="3214" spans="1:7" x14ac:dyDescent="0.25">
      <c r="A3214" t="s">
        <v>82</v>
      </c>
      <c r="B3214">
        <v>14062.76</v>
      </c>
      <c r="C3214">
        <v>14080.37</v>
      </c>
      <c r="D3214" t="s">
        <v>107</v>
      </c>
      <c r="E3214" t="s">
        <v>112</v>
      </c>
      <c r="F3214" t="s">
        <v>3335</v>
      </c>
      <c r="G3214">
        <f t="shared" si="50"/>
        <v>17.610000000000582</v>
      </c>
    </row>
    <row r="3215" spans="1:7" x14ac:dyDescent="0.25">
      <c r="A3215" t="s">
        <v>92</v>
      </c>
      <c r="B3215">
        <v>7661.84</v>
      </c>
      <c r="C3215">
        <v>8767.75</v>
      </c>
      <c r="D3215" t="s">
        <v>109</v>
      </c>
      <c r="E3215" t="s">
        <v>118</v>
      </c>
      <c r="F3215" t="s">
        <v>3336</v>
      </c>
      <c r="G3215">
        <f t="shared" si="50"/>
        <v>1105.9099999999999</v>
      </c>
    </row>
    <row r="3216" spans="1:7" x14ac:dyDescent="0.25">
      <c r="A3216" t="s">
        <v>87</v>
      </c>
      <c r="B3216">
        <v>15431.49</v>
      </c>
      <c r="C3216">
        <v>15122.15</v>
      </c>
      <c r="D3216" t="s">
        <v>106</v>
      </c>
      <c r="E3216" t="s">
        <v>114</v>
      </c>
      <c r="F3216" t="s">
        <v>3337</v>
      </c>
      <c r="G3216">
        <f t="shared" si="50"/>
        <v>-309.34000000000015</v>
      </c>
    </row>
    <row r="3217" spans="1:7" x14ac:dyDescent="0.25">
      <c r="A3217" t="s">
        <v>35</v>
      </c>
      <c r="B3217">
        <v>8833.81</v>
      </c>
      <c r="C3217">
        <v>19463.93</v>
      </c>
      <c r="D3217" t="s">
        <v>106</v>
      </c>
      <c r="E3217" t="s">
        <v>118</v>
      </c>
      <c r="F3217" t="s">
        <v>3338</v>
      </c>
      <c r="G3217">
        <f t="shared" si="50"/>
        <v>10630.12</v>
      </c>
    </row>
    <row r="3218" spans="1:7" x14ac:dyDescent="0.25">
      <c r="A3218" t="s">
        <v>97</v>
      </c>
      <c r="B3218">
        <v>10105.64</v>
      </c>
      <c r="C3218">
        <v>6816.6</v>
      </c>
      <c r="D3218" t="s">
        <v>107</v>
      </c>
      <c r="E3218" t="s">
        <v>116</v>
      </c>
      <c r="F3218" t="s">
        <v>3339</v>
      </c>
      <c r="G3218">
        <f t="shared" si="50"/>
        <v>-3289.0399999999991</v>
      </c>
    </row>
    <row r="3219" spans="1:7" x14ac:dyDescent="0.25">
      <c r="A3219" t="s">
        <v>54</v>
      </c>
      <c r="B3219">
        <v>5708.72</v>
      </c>
      <c r="C3219">
        <v>7850.26</v>
      </c>
      <c r="D3219" t="s">
        <v>108</v>
      </c>
      <c r="E3219" t="s">
        <v>112</v>
      </c>
      <c r="F3219" t="s">
        <v>3340</v>
      </c>
      <c r="G3219">
        <f t="shared" si="50"/>
        <v>2141.54</v>
      </c>
    </row>
    <row r="3220" spans="1:7" x14ac:dyDescent="0.25">
      <c r="A3220" t="s">
        <v>104</v>
      </c>
      <c r="B3220">
        <v>19575.52</v>
      </c>
      <c r="C3220">
        <v>14766.28</v>
      </c>
      <c r="D3220" t="s">
        <v>108</v>
      </c>
      <c r="E3220" t="s">
        <v>120</v>
      </c>
      <c r="F3220" t="s">
        <v>3341</v>
      </c>
      <c r="G3220">
        <f t="shared" si="50"/>
        <v>-4809.24</v>
      </c>
    </row>
    <row r="3221" spans="1:7" x14ac:dyDescent="0.25">
      <c r="A3221" t="s">
        <v>52</v>
      </c>
      <c r="B3221">
        <v>19126.150000000001</v>
      </c>
      <c r="C3221">
        <v>8056.06</v>
      </c>
      <c r="D3221" t="s">
        <v>106</v>
      </c>
      <c r="E3221" t="s">
        <v>121</v>
      </c>
      <c r="F3221" t="s">
        <v>3342</v>
      </c>
      <c r="G3221">
        <f t="shared" si="50"/>
        <v>-11070.09</v>
      </c>
    </row>
    <row r="3222" spans="1:7" x14ac:dyDescent="0.25">
      <c r="A3222" t="s">
        <v>45</v>
      </c>
      <c r="B3222">
        <v>13981.91</v>
      </c>
      <c r="C3222">
        <v>4616.3999999999996</v>
      </c>
      <c r="D3222" t="s">
        <v>107</v>
      </c>
      <c r="E3222" t="s">
        <v>122</v>
      </c>
      <c r="F3222" t="s">
        <v>3343</v>
      </c>
      <c r="G3222">
        <f t="shared" si="50"/>
        <v>-9365.51</v>
      </c>
    </row>
    <row r="3223" spans="1:7" x14ac:dyDescent="0.25">
      <c r="A3223" t="s">
        <v>102</v>
      </c>
      <c r="B3223">
        <v>5259.82</v>
      </c>
      <c r="C3223">
        <v>10088.1</v>
      </c>
      <c r="D3223" t="s">
        <v>106</v>
      </c>
      <c r="E3223" t="s">
        <v>114</v>
      </c>
      <c r="F3223" t="s">
        <v>3344</v>
      </c>
      <c r="G3223">
        <f t="shared" si="50"/>
        <v>4828.2800000000007</v>
      </c>
    </row>
    <row r="3224" spans="1:7" x14ac:dyDescent="0.25">
      <c r="A3224" t="s">
        <v>9</v>
      </c>
      <c r="B3224">
        <v>7518.03</v>
      </c>
      <c r="C3224">
        <v>16177.58</v>
      </c>
      <c r="D3224" t="s">
        <v>109</v>
      </c>
      <c r="E3224" t="s">
        <v>110</v>
      </c>
      <c r="F3224" t="s">
        <v>3345</v>
      </c>
      <c r="G3224">
        <f t="shared" si="50"/>
        <v>8659.5499999999993</v>
      </c>
    </row>
    <row r="3225" spans="1:7" x14ac:dyDescent="0.25">
      <c r="A3225" t="s">
        <v>87</v>
      </c>
      <c r="B3225">
        <v>6682.34</v>
      </c>
      <c r="C3225">
        <v>15552.34</v>
      </c>
      <c r="D3225" t="s">
        <v>107</v>
      </c>
      <c r="E3225" t="s">
        <v>115</v>
      </c>
      <c r="F3225" t="s">
        <v>3346</v>
      </c>
      <c r="G3225">
        <f t="shared" si="50"/>
        <v>8870</v>
      </c>
    </row>
    <row r="3226" spans="1:7" x14ac:dyDescent="0.25">
      <c r="A3226" t="s">
        <v>92</v>
      </c>
      <c r="B3226">
        <v>13616.97</v>
      </c>
      <c r="C3226">
        <v>11480.05</v>
      </c>
      <c r="D3226" t="s">
        <v>106</v>
      </c>
      <c r="E3226" t="s">
        <v>114</v>
      </c>
      <c r="F3226" t="s">
        <v>3347</v>
      </c>
      <c r="G3226">
        <f t="shared" si="50"/>
        <v>-2136.92</v>
      </c>
    </row>
    <row r="3227" spans="1:7" x14ac:dyDescent="0.25">
      <c r="A3227" t="s">
        <v>81</v>
      </c>
      <c r="B3227">
        <v>17324.580000000002</v>
      </c>
      <c r="C3227">
        <v>7016.19</v>
      </c>
      <c r="D3227" t="s">
        <v>107</v>
      </c>
      <c r="E3227" t="s">
        <v>121</v>
      </c>
      <c r="F3227" t="s">
        <v>3348</v>
      </c>
      <c r="G3227">
        <f t="shared" si="50"/>
        <v>-10308.390000000003</v>
      </c>
    </row>
    <row r="3228" spans="1:7" x14ac:dyDescent="0.25">
      <c r="A3228" t="s">
        <v>64</v>
      </c>
      <c r="B3228">
        <v>17953.27</v>
      </c>
      <c r="C3228">
        <v>14389.12</v>
      </c>
      <c r="D3228" t="s">
        <v>107</v>
      </c>
      <c r="E3228" t="s">
        <v>121</v>
      </c>
      <c r="F3228" t="s">
        <v>3349</v>
      </c>
      <c r="G3228">
        <f t="shared" si="50"/>
        <v>-3564.1499999999996</v>
      </c>
    </row>
    <row r="3229" spans="1:7" x14ac:dyDescent="0.25">
      <c r="A3229" t="s">
        <v>28</v>
      </c>
      <c r="B3229">
        <v>7526.14</v>
      </c>
      <c r="C3229">
        <v>8334.9</v>
      </c>
      <c r="D3229" t="s">
        <v>109</v>
      </c>
      <c r="E3229" t="s">
        <v>117</v>
      </c>
      <c r="F3229" t="s">
        <v>3350</v>
      </c>
      <c r="G3229">
        <f t="shared" si="50"/>
        <v>808.75999999999931</v>
      </c>
    </row>
    <row r="3230" spans="1:7" x14ac:dyDescent="0.25">
      <c r="A3230" t="s">
        <v>76</v>
      </c>
      <c r="B3230">
        <v>19376.32</v>
      </c>
      <c r="C3230">
        <v>14566.86</v>
      </c>
      <c r="D3230" t="s">
        <v>106</v>
      </c>
      <c r="E3230" t="s">
        <v>116</v>
      </c>
      <c r="F3230" t="s">
        <v>3351</v>
      </c>
      <c r="G3230">
        <f t="shared" si="50"/>
        <v>-4809.4599999999991</v>
      </c>
    </row>
    <row r="3231" spans="1:7" x14ac:dyDescent="0.25">
      <c r="A3231" t="s">
        <v>42</v>
      </c>
      <c r="B3231">
        <v>15228.04</v>
      </c>
      <c r="C3231">
        <v>11302.98</v>
      </c>
      <c r="D3231" t="s">
        <v>107</v>
      </c>
      <c r="E3231" t="s">
        <v>115</v>
      </c>
      <c r="F3231" t="s">
        <v>3352</v>
      </c>
      <c r="G3231">
        <f t="shared" si="50"/>
        <v>-3925.0600000000013</v>
      </c>
    </row>
    <row r="3232" spans="1:7" x14ac:dyDescent="0.25">
      <c r="A3232" t="s">
        <v>17</v>
      </c>
      <c r="B3232">
        <v>12558.53</v>
      </c>
      <c r="C3232">
        <v>5417.39</v>
      </c>
      <c r="D3232" t="s">
        <v>107</v>
      </c>
      <c r="E3232" t="s">
        <v>113</v>
      </c>
      <c r="F3232" t="s">
        <v>3353</v>
      </c>
      <c r="G3232">
        <f t="shared" si="50"/>
        <v>-7141.14</v>
      </c>
    </row>
    <row r="3233" spans="1:7" x14ac:dyDescent="0.25">
      <c r="A3233" t="s">
        <v>12</v>
      </c>
      <c r="B3233">
        <v>7526.25</v>
      </c>
      <c r="C3233">
        <v>16665.79</v>
      </c>
      <c r="D3233" t="s">
        <v>109</v>
      </c>
      <c r="E3233" t="s">
        <v>114</v>
      </c>
      <c r="F3233" t="s">
        <v>3354</v>
      </c>
      <c r="G3233">
        <f t="shared" si="50"/>
        <v>9139.5400000000009</v>
      </c>
    </row>
    <row r="3234" spans="1:7" x14ac:dyDescent="0.25">
      <c r="A3234" t="s">
        <v>95</v>
      </c>
      <c r="B3234">
        <v>7771.1</v>
      </c>
      <c r="C3234">
        <v>19721.349999999999</v>
      </c>
      <c r="D3234" t="s">
        <v>108</v>
      </c>
      <c r="E3234" t="s">
        <v>110</v>
      </c>
      <c r="F3234" t="s">
        <v>3355</v>
      </c>
      <c r="G3234">
        <f t="shared" si="50"/>
        <v>11950.249999999998</v>
      </c>
    </row>
    <row r="3235" spans="1:7" x14ac:dyDescent="0.25">
      <c r="A3235" t="s">
        <v>38</v>
      </c>
      <c r="B3235">
        <v>15774.32</v>
      </c>
      <c r="C3235">
        <v>8874.93</v>
      </c>
      <c r="D3235" t="s">
        <v>109</v>
      </c>
      <c r="E3235" t="s">
        <v>114</v>
      </c>
      <c r="F3235" t="s">
        <v>3356</v>
      </c>
      <c r="G3235">
        <f t="shared" si="50"/>
        <v>-6899.3899999999994</v>
      </c>
    </row>
    <row r="3236" spans="1:7" x14ac:dyDescent="0.25">
      <c r="A3236" t="s">
        <v>31</v>
      </c>
      <c r="B3236">
        <v>6925.66</v>
      </c>
      <c r="C3236">
        <v>8074.1</v>
      </c>
      <c r="D3236" t="s">
        <v>108</v>
      </c>
      <c r="E3236" t="s">
        <v>114</v>
      </c>
      <c r="F3236" t="s">
        <v>3357</v>
      </c>
      <c r="G3236">
        <f t="shared" si="50"/>
        <v>1148.4400000000005</v>
      </c>
    </row>
    <row r="3237" spans="1:7" x14ac:dyDescent="0.25">
      <c r="A3237" t="s">
        <v>47</v>
      </c>
      <c r="B3237">
        <v>7531.05</v>
      </c>
      <c r="C3237">
        <v>5496.08</v>
      </c>
      <c r="D3237" t="s">
        <v>106</v>
      </c>
      <c r="E3237" t="s">
        <v>112</v>
      </c>
      <c r="F3237" t="s">
        <v>3358</v>
      </c>
      <c r="G3237">
        <f t="shared" si="50"/>
        <v>-2034.9700000000003</v>
      </c>
    </row>
    <row r="3238" spans="1:7" x14ac:dyDescent="0.25">
      <c r="A3238" t="s">
        <v>23</v>
      </c>
      <c r="B3238">
        <v>15946.81</v>
      </c>
      <c r="C3238">
        <v>10821.12</v>
      </c>
      <c r="D3238" t="s">
        <v>108</v>
      </c>
      <c r="E3238" t="s">
        <v>114</v>
      </c>
      <c r="F3238" t="s">
        <v>3359</v>
      </c>
      <c r="G3238">
        <f t="shared" si="50"/>
        <v>-5125.6899999999987</v>
      </c>
    </row>
    <row r="3239" spans="1:7" x14ac:dyDescent="0.25">
      <c r="A3239" t="s">
        <v>14</v>
      </c>
      <c r="B3239">
        <v>17930.189999999999</v>
      </c>
      <c r="C3239">
        <v>9937.58</v>
      </c>
      <c r="D3239" t="s">
        <v>107</v>
      </c>
      <c r="E3239" t="s">
        <v>110</v>
      </c>
      <c r="F3239" t="s">
        <v>3360</v>
      </c>
      <c r="G3239">
        <f t="shared" si="50"/>
        <v>-7992.6099999999988</v>
      </c>
    </row>
    <row r="3240" spans="1:7" x14ac:dyDescent="0.25">
      <c r="A3240" t="s">
        <v>97</v>
      </c>
      <c r="B3240">
        <v>17048.21</v>
      </c>
      <c r="C3240">
        <v>14874.67</v>
      </c>
      <c r="D3240" t="s">
        <v>107</v>
      </c>
      <c r="E3240" t="s">
        <v>119</v>
      </c>
      <c r="F3240" t="s">
        <v>3361</v>
      </c>
      <c r="G3240">
        <f t="shared" si="50"/>
        <v>-2173.5399999999991</v>
      </c>
    </row>
    <row r="3241" spans="1:7" x14ac:dyDescent="0.25">
      <c r="A3241" t="s">
        <v>78</v>
      </c>
      <c r="B3241">
        <v>9183.44</v>
      </c>
      <c r="C3241">
        <v>5079.29</v>
      </c>
      <c r="D3241" t="s">
        <v>109</v>
      </c>
      <c r="E3241" t="s">
        <v>113</v>
      </c>
      <c r="F3241" t="s">
        <v>3362</v>
      </c>
      <c r="G3241">
        <f t="shared" si="50"/>
        <v>-4104.1500000000005</v>
      </c>
    </row>
    <row r="3242" spans="1:7" x14ac:dyDescent="0.25">
      <c r="A3242" t="s">
        <v>103</v>
      </c>
      <c r="B3242">
        <v>11495.92</v>
      </c>
      <c r="C3242">
        <v>19039.73</v>
      </c>
      <c r="D3242" t="s">
        <v>109</v>
      </c>
      <c r="E3242" t="s">
        <v>115</v>
      </c>
      <c r="F3242" t="s">
        <v>3363</v>
      </c>
      <c r="G3242">
        <f t="shared" si="50"/>
        <v>7543.8099999999995</v>
      </c>
    </row>
    <row r="3243" spans="1:7" x14ac:dyDescent="0.25">
      <c r="A3243" t="s">
        <v>96</v>
      </c>
      <c r="B3243">
        <v>18834.04</v>
      </c>
      <c r="C3243">
        <v>11675.17</v>
      </c>
      <c r="D3243" t="s">
        <v>106</v>
      </c>
      <c r="E3243" t="s">
        <v>115</v>
      </c>
      <c r="F3243" t="s">
        <v>3364</v>
      </c>
      <c r="G3243">
        <f t="shared" si="50"/>
        <v>-7158.8700000000008</v>
      </c>
    </row>
    <row r="3244" spans="1:7" x14ac:dyDescent="0.25">
      <c r="A3244" t="s">
        <v>28</v>
      </c>
      <c r="B3244">
        <v>18119.46</v>
      </c>
      <c r="C3244">
        <v>19247.09</v>
      </c>
      <c r="D3244" t="s">
        <v>108</v>
      </c>
      <c r="E3244" t="s">
        <v>110</v>
      </c>
      <c r="F3244" t="s">
        <v>3365</v>
      </c>
      <c r="G3244">
        <f t="shared" si="50"/>
        <v>1127.630000000001</v>
      </c>
    </row>
    <row r="3245" spans="1:7" x14ac:dyDescent="0.25">
      <c r="A3245" t="s">
        <v>18</v>
      </c>
      <c r="B3245">
        <v>5838.38</v>
      </c>
      <c r="C3245">
        <v>13193.56</v>
      </c>
      <c r="D3245" t="s">
        <v>109</v>
      </c>
      <c r="E3245" t="s">
        <v>118</v>
      </c>
      <c r="F3245" t="s">
        <v>3366</v>
      </c>
      <c r="G3245">
        <f t="shared" si="50"/>
        <v>7355.1799999999994</v>
      </c>
    </row>
    <row r="3246" spans="1:7" x14ac:dyDescent="0.25">
      <c r="A3246" t="s">
        <v>80</v>
      </c>
      <c r="B3246">
        <v>16817.39</v>
      </c>
      <c r="C3246">
        <v>6998.51</v>
      </c>
      <c r="D3246" t="s">
        <v>106</v>
      </c>
      <c r="E3246" t="s">
        <v>110</v>
      </c>
      <c r="F3246" t="s">
        <v>3367</v>
      </c>
      <c r="G3246">
        <f t="shared" si="50"/>
        <v>-9818.8799999999992</v>
      </c>
    </row>
    <row r="3247" spans="1:7" x14ac:dyDescent="0.25">
      <c r="A3247" t="s">
        <v>64</v>
      </c>
      <c r="B3247">
        <v>6745.15</v>
      </c>
      <c r="C3247">
        <v>16733.54</v>
      </c>
      <c r="D3247" t="s">
        <v>109</v>
      </c>
      <c r="E3247" t="s">
        <v>114</v>
      </c>
      <c r="F3247" t="s">
        <v>3368</v>
      </c>
      <c r="G3247">
        <f t="shared" si="50"/>
        <v>9988.3900000000012</v>
      </c>
    </row>
    <row r="3248" spans="1:7" x14ac:dyDescent="0.25">
      <c r="A3248" t="s">
        <v>32</v>
      </c>
      <c r="B3248">
        <v>12822.54</v>
      </c>
      <c r="C3248">
        <v>16919.84</v>
      </c>
      <c r="D3248" t="s">
        <v>109</v>
      </c>
      <c r="E3248" t="s">
        <v>122</v>
      </c>
      <c r="F3248" t="s">
        <v>3369</v>
      </c>
      <c r="G3248">
        <f t="shared" si="50"/>
        <v>4097.2999999999993</v>
      </c>
    </row>
    <row r="3249" spans="1:7" x14ac:dyDescent="0.25">
      <c r="A3249" t="s">
        <v>70</v>
      </c>
      <c r="B3249">
        <v>5951.31</v>
      </c>
      <c r="C3249">
        <v>7714.08</v>
      </c>
      <c r="D3249" t="s">
        <v>108</v>
      </c>
      <c r="E3249" t="s">
        <v>117</v>
      </c>
      <c r="F3249" t="s">
        <v>3370</v>
      </c>
      <c r="G3249">
        <f t="shared" si="50"/>
        <v>1762.7699999999995</v>
      </c>
    </row>
    <row r="3250" spans="1:7" x14ac:dyDescent="0.25">
      <c r="A3250" t="s">
        <v>90</v>
      </c>
      <c r="B3250">
        <v>19096.32</v>
      </c>
      <c r="C3250">
        <v>8249.85</v>
      </c>
      <c r="D3250" t="s">
        <v>108</v>
      </c>
      <c r="E3250" t="s">
        <v>116</v>
      </c>
      <c r="F3250" t="s">
        <v>3371</v>
      </c>
      <c r="G3250">
        <f t="shared" si="50"/>
        <v>-10846.47</v>
      </c>
    </row>
    <row r="3251" spans="1:7" x14ac:dyDescent="0.25">
      <c r="A3251" t="s">
        <v>56</v>
      </c>
      <c r="B3251">
        <v>19891.43</v>
      </c>
      <c r="C3251">
        <v>17601.060000000001</v>
      </c>
      <c r="D3251" t="s">
        <v>106</v>
      </c>
      <c r="E3251" t="s">
        <v>114</v>
      </c>
      <c r="F3251" t="s">
        <v>3372</v>
      </c>
      <c r="G3251">
        <f t="shared" si="50"/>
        <v>-2290.369999999999</v>
      </c>
    </row>
    <row r="3252" spans="1:7" x14ac:dyDescent="0.25">
      <c r="A3252" t="s">
        <v>7</v>
      </c>
      <c r="B3252">
        <v>5163.55</v>
      </c>
      <c r="C3252">
        <v>5281.41</v>
      </c>
      <c r="D3252" t="s">
        <v>108</v>
      </c>
      <c r="E3252" t="s">
        <v>116</v>
      </c>
      <c r="F3252" t="s">
        <v>3373</v>
      </c>
      <c r="G3252">
        <f t="shared" si="50"/>
        <v>117.85999999999967</v>
      </c>
    </row>
    <row r="3253" spans="1:7" x14ac:dyDescent="0.25">
      <c r="A3253" t="s">
        <v>81</v>
      </c>
      <c r="B3253">
        <v>10693</v>
      </c>
      <c r="C3253">
        <v>7747.4</v>
      </c>
      <c r="D3253" t="s">
        <v>106</v>
      </c>
      <c r="E3253" t="s">
        <v>121</v>
      </c>
      <c r="F3253" t="s">
        <v>3374</v>
      </c>
      <c r="G3253">
        <f t="shared" si="50"/>
        <v>-2945.6000000000004</v>
      </c>
    </row>
    <row r="3254" spans="1:7" x14ac:dyDescent="0.25">
      <c r="A3254" t="s">
        <v>9</v>
      </c>
      <c r="B3254">
        <v>7215.97</v>
      </c>
      <c r="C3254">
        <v>19597.05</v>
      </c>
      <c r="D3254" t="s">
        <v>108</v>
      </c>
      <c r="E3254" t="s">
        <v>119</v>
      </c>
      <c r="F3254" t="s">
        <v>3375</v>
      </c>
      <c r="G3254">
        <f t="shared" si="50"/>
        <v>12381.079999999998</v>
      </c>
    </row>
    <row r="3255" spans="1:7" x14ac:dyDescent="0.25">
      <c r="A3255" t="s">
        <v>44</v>
      </c>
      <c r="B3255">
        <v>5400.15</v>
      </c>
      <c r="C3255">
        <v>8473.0400000000009</v>
      </c>
      <c r="D3255" t="s">
        <v>109</v>
      </c>
      <c r="E3255" t="s">
        <v>120</v>
      </c>
      <c r="F3255" t="s">
        <v>3376</v>
      </c>
      <c r="G3255">
        <f t="shared" si="50"/>
        <v>3072.8900000000012</v>
      </c>
    </row>
    <row r="3256" spans="1:7" x14ac:dyDescent="0.25">
      <c r="A3256" t="s">
        <v>31</v>
      </c>
      <c r="B3256">
        <v>12420.43</v>
      </c>
      <c r="C3256">
        <v>15170.77</v>
      </c>
      <c r="D3256" t="s">
        <v>107</v>
      </c>
      <c r="E3256" t="s">
        <v>110</v>
      </c>
      <c r="F3256" t="s">
        <v>3377</v>
      </c>
      <c r="G3256">
        <f t="shared" si="50"/>
        <v>2750.34</v>
      </c>
    </row>
    <row r="3257" spans="1:7" x14ac:dyDescent="0.25">
      <c r="A3257" t="s">
        <v>75</v>
      </c>
      <c r="B3257">
        <v>9104.9</v>
      </c>
      <c r="C3257">
        <v>19359.32</v>
      </c>
      <c r="D3257" t="s">
        <v>107</v>
      </c>
      <c r="E3257" t="s">
        <v>112</v>
      </c>
      <c r="F3257" t="s">
        <v>3378</v>
      </c>
      <c r="G3257">
        <f t="shared" si="50"/>
        <v>10254.42</v>
      </c>
    </row>
    <row r="3258" spans="1:7" x14ac:dyDescent="0.25">
      <c r="A3258" t="s">
        <v>74</v>
      </c>
      <c r="B3258">
        <v>5450.66</v>
      </c>
      <c r="C3258">
        <v>6321.51</v>
      </c>
      <c r="D3258" t="s">
        <v>108</v>
      </c>
      <c r="E3258" t="s">
        <v>122</v>
      </c>
      <c r="F3258" t="s">
        <v>3379</v>
      </c>
      <c r="G3258">
        <f t="shared" si="50"/>
        <v>870.85000000000036</v>
      </c>
    </row>
    <row r="3259" spans="1:7" x14ac:dyDescent="0.25">
      <c r="A3259" t="s">
        <v>35</v>
      </c>
      <c r="B3259">
        <v>16161.63</v>
      </c>
      <c r="C3259">
        <v>17489.150000000001</v>
      </c>
      <c r="D3259" t="s">
        <v>108</v>
      </c>
      <c r="E3259" t="s">
        <v>111</v>
      </c>
      <c r="F3259" t="s">
        <v>3380</v>
      </c>
      <c r="G3259">
        <f t="shared" si="50"/>
        <v>1327.5200000000023</v>
      </c>
    </row>
    <row r="3260" spans="1:7" x14ac:dyDescent="0.25">
      <c r="A3260" t="s">
        <v>30</v>
      </c>
      <c r="B3260">
        <v>11395.67</v>
      </c>
      <c r="C3260">
        <v>7468.18</v>
      </c>
      <c r="D3260" t="s">
        <v>106</v>
      </c>
      <c r="E3260" t="s">
        <v>110</v>
      </c>
      <c r="F3260" t="s">
        <v>3381</v>
      </c>
      <c r="G3260">
        <f t="shared" si="50"/>
        <v>-3927.49</v>
      </c>
    </row>
    <row r="3261" spans="1:7" x14ac:dyDescent="0.25">
      <c r="A3261" t="s">
        <v>47</v>
      </c>
      <c r="B3261">
        <v>7861.34</v>
      </c>
      <c r="C3261">
        <v>13600.85</v>
      </c>
      <c r="D3261" t="s">
        <v>108</v>
      </c>
      <c r="E3261" t="s">
        <v>116</v>
      </c>
      <c r="F3261" t="s">
        <v>3382</v>
      </c>
      <c r="G3261">
        <f t="shared" si="50"/>
        <v>5739.51</v>
      </c>
    </row>
    <row r="3262" spans="1:7" x14ac:dyDescent="0.25">
      <c r="A3262" t="s">
        <v>98</v>
      </c>
      <c r="B3262">
        <v>10000.530000000001</v>
      </c>
      <c r="C3262">
        <v>20130.189999999999</v>
      </c>
      <c r="D3262" t="s">
        <v>109</v>
      </c>
      <c r="E3262" t="s">
        <v>114</v>
      </c>
      <c r="F3262" t="s">
        <v>3383</v>
      </c>
      <c r="G3262">
        <f t="shared" si="50"/>
        <v>10129.659999999998</v>
      </c>
    </row>
    <row r="3263" spans="1:7" x14ac:dyDescent="0.25">
      <c r="A3263" t="s">
        <v>23</v>
      </c>
      <c r="B3263">
        <v>12278.58</v>
      </c>
      <c r="C3263">
        <v>15945.34</v>
      </c>
      <c r="D3263" t="s">
        <v>107</v>
      </c>
      <c r="E3263" t="s">
        <v>119</v>
      </c>
      <c r="F3263" t="s">
        <v>3384</v>
      </c>
      <c r="G3263">
        <f t="shared" si="50"/>
        <v>3666.76</v>
      </c>
    </row>
    <row r="3264" spans="1:7" x14ac:dyDescent="0.25">
      <c r="A3264" t="s">
        <v>27</v>
      </c>
      <c r="B3264">
        <v>19285.43</v>
      </c>
      <c r="C3264">
        <v>16729.150000000001</v>
      </c>
      <c r="D3264" t="s">
        <v>109</v>
      </c>
      <c r="E3264" t="s">
        <v>112</v>
      </c>
      <c r="F3264" t="s">
        <v>3385</v>
      </c>
      <c r="G3264">
        <f t="shared" si="50"/>
        <v>-2556.2799999999988</v>
      </c>
    </row>
    <row r="3265" spans="1:7" x14ac:dyDescent="0.25">
      <c r="A3265" t="s">
        <v>66</v>
      </c>
      <c r="B3265">
        <v>8704.85</v>
      </c>
      <c r="C3265">
        <v>17110.59</v>
      </c>
      <c r="D3265" t="s">
        <v>106</v>
      </c>
      <c r="E3265" t="s">
        <v>119</v>
      </c>
      <c r="F3265" t="s">
        <v>3386</v>
      </c>
      <c r="G3265">
        <f t="shared" si="50"/>
        <v>8405.74</v>
      </c>
    </row>
    <row r="3266" spans="1:7" x14ac:dyDescent="0.25">
      <c r="A3266" t="s">
        <v>87</v>
      </c>
      <c r="B3266">
        <v>9963</v>
      </c>
      <c r="C3266">
        <v>13492.18</v>
      </c>
      <c r="D3266" t="s">
        <v>106</v>
      </c>
      <c r="E3266" t="s">
        <v>113</v>
      </c>
      <c r="F3266" t="s">
        <v>3387</v>
      </c>
      <c r="G3266">
        <f t="shared" ref="G3266:G3329" si="51">C3266-B3266</f>
        <v>3529.1800000000003</v>
      </c>
    </row>
    <row r="3267" spans="1:7" x14ac:dyDescent="0.25">
      <c r="A3267" t="s">
        <v>71</v>
      </c>
      <c r="B3267">
        <v>7031.96</v>
      </c>
      <c r="C3267">
        <v>17983.12</v>
      </c>
      <c r="D3267" t="s">
        <v>106</v>
      </c>
      <c r="E3267" t="s">
        <v>115</v>
      </c>
      <c r="F3267" t="s">
        <v>3388</v>
      </c>
      <c r="G3267">
        <f t="shared" si="51"/>
        <v>10951.16</v>
      </c>
    </row>
    <row r="3268" spans="1:7" x14ac:dyDescent="0.25">
      <c r="A3268" t="s">
        <v>49</v>
      </c>
      <c r="B3268">
        <v>14194.02</v>
      </c>
      <c r="C3268">
        <v>19701.07</v>
      </c>
      <c r="D3268" t="s">
        <v>108</v>
      </c>
      <c r="E3268" t="s">
        <v>114</v>
      </c>
      <c r="F3268" t="s">
        <v>3389</v>
      </c>
      <c r="G3268">
        <f t="shared" si="51"/>
        <v>5507.0499999999993</v>
      </c>
    </row>
    <row r="3269" spans="1:7" x14ac:dyDescent="0.25">
      <c r="A3269" t="s">
        <v>47</v>
      </c>
      <c r="B3269">
        <v>17044.939999999999</v>
      </c>
      <c r="C3269">
        <v>17227.23</v>
      </c>
      <c r="D3269" t="s">
        <v>109</v>
      </c>
      <c r="E3269" t="s">
        <v>115</v>
      </c>
      <c r="F3269" t="s">
        <v>3390</v>
      </c>
      <c r="G3269">
        <f t="shared" si="51"/>
        <v>182.29000000000087</v>
      </c>
    </row>
    <row r="3270" spans="1:7" x14ac:dyDescent="0.25">
      <c r="A3270" t="s">
        <v>95</v>
      </c>
      <c r="B3270">
        <v>11749.67</v>
      </c>
      <c r="C3270">
        <v>16354.7</v>
      </c>
      <c r="D3270" t="s">
        <v>109</v>
      </c>
      <c r="E3270" t="s">
        <v>112</v>
      </c>
      <c r="F3270" t="s">
        <v>3391</v>
      </c>
      <c r="G3270">
        <f t="shared" si="51"/>
        <v>4605.0300000000007</v>
      </c>
    </row>
    <row r="3271" spans="1:7" x14ac:dyDescent="0.25">
      <c r="A3271" t="s">
        <v>43</v>
      </c>
      <c r="B3271">
        <v>17594.03</v>
      </c>
      <c r="C3271">
        <v>19490.27</v>
      </c>
      <c r="D3271" t="s">
        <v>108</v>
      </c>
      <c r="E3271" t="s">
        <v>121</v>
      </c>
      <c r="F3271" t="s">
        <v>3392</v>
      </c>
      <c r="G3271">
        <f t="shared" si="51"/>
        <v>1896.2400000000016</v>
      </c>
    </row>
    <row r="3272" spans="1:7" x14ac:dyDescent="0.25">
      <c r="A3272" t="s">
        <v>24</v>
      </c>
      <c r="B3272">
        <v>17916.93</v>
      </c>
      <c r="C3272">
        <v>14855.98</v>
      </c>
      <c r="D3272" t="s">
        <v>108</v>
      </c>
      <c r="E3272" t="s">
        <v>119</v>
      </c>
      <c r="F3272" t="s">
        <v>3393</v>
      </c>
      <c r="G3272">
        <f t="shared" si="51"/>
        <v>-3060.9500000000007</v>
      </c>
    </row>
    <row r="3273" spans="1:7" x14ac:dyDescent="0.25">
      <c r="A3273" t="s">
        <v>99</v>
      </c>
      <c r="B3273">
        <v>17464.79</v>
      </c>
      <c r="C3273">
        <v>15152.82</v>
      </c>
      <c r="D3273" t="s">
        <v>107</v>
      </c>
      <c r="E3273" t="s">
        <v>116</v>
      </c>
      <c r="F3273" t="s">
        <v>3394</v>
      </c>
      <c r="G3273">
        <f t="shared" si="51"/>
        <v>-2311.9700000000012</v>
      </c>
    </row>
    <row r="3274" spans="1:7" x14ac:dyDescent="0.25">
      <c r="A3274" t="s">
        <v>95</v>
      </c>
      <c r="B3274">
        <v>17787.439999999999</v>
      </c>
      <c r="C3274">
        <v>14897.61</v>
      </c>
      <c r="D3274" t="s">
        <v>107</v>
      </c>
      <c r="E3274" t="s">
        <v>118</v>
      </c>
      <c r="F3274" t="s">
        <v>3395</v>
      </c>
      <c r="G3274">
        <f t="shared" si="51"/>
        <v>-2889.8299999999981</v>
      </c>
    </row>
    <row r="3275" spans="1:7" x14ac:dyDescent="0.25">
      <c r="A3275" t="s">
        <v>38</v>
      </c>
      <c r="B3275">
        <v>16691.5</v>
      </c>
      <c r="C3275">
        <v>15297.95</v>
      </c>
      <c r="D3275" t="s">
        <v>107</v>
      </c>
      <c r="E3275" t="s">
        <v>117</v>
      </c>
      <c r="F3275" t="s">
        <v>3396</v>
      </c>
      <c r="G3275">
        <f t="shared" si="51"/>
        <v>-1393.5499999999993</v>
      </c>
    </row>
    <row r="3276" spans="1:7" x14ac:dyDescent="0.25">
      <c r="A3276" t="s">
        <v>68</v>
      </c>
      <c r="B3276">
        <v>16533.7</v>
      </c>
      <c r="C3276">
        <v>11164.78</v>
      </c>
      <c r="D3276" t="s">
        <v>108</v>
      </c>
      <c r="E3276" t="s">
        <v>122</v>
      </c>
      <c r="F3276" t="s">
        <v>3397</v>
      </c>
      <c r="G3276">
        <f t="shared" si="51"/>
        <v>-5368.92</v>
      </c>
    </row>
    <row r="3277" spans="1:7" x14ac:dyDescent="0.25">
      <c r="A3277" t="s">
        <v>15</v>
      </c>
      <c r="B3277">
        <v>17835.759999999998</v>
      </c>
      <c r="C3277">
        <v>19050.27</v>
      </c>
      <c r="D3277" t="s">
        <v>109</v>
      </c>
      <c r="E3277" t="s">
        <v>117</v>
      </c>
      <c r="F3277" t="s">
        <v>3398</v>
      </c>
      <c r="G3277">
        <f t="shared" si="51"/>
        <v>1214.510000000002</v>
      </c>
    </row>
    <row r="3278" spans="1:7" x14ac:dyDescent="0.25">
      <c r="A3278" t="s">
        <v>49</v>
      </c>
      <c r="B3278">
        <v>7780.11</v>
      </c>
      <c r="C3278">
        <v>6294.16</v>
      </c>
      <c r="D3278" t="s">
        <v>108</v>
      </c>
      <c r="E3278" t="s">
        <v>117</v>
      </c>
      <c r="F3278" t="s">
        <v>3399</v>
      </c>
      <c r="G3278">
        <f t="shared" si="51"/>
        <v>-1485.9499999999998</v>
      </c>
    </row>
    <row r="3279" spans="1:7" x14ac:dyDescent="0.25">
      <c r="A3279" t="s">
        <v>17</v>
      </c>
      <c r="B3279">
        <v>10021.459999999999</v>
      </c>
      <c r="C3279">
        <v>4822.6400000000003</v>
      </c>
      <c r="D3279" t="s">
        <v>106</v>
      </c>
      <c r="E3279" t="s">
        <v>116</v>
      </c>
      <c r="F3279" t="s">
        <v>3400</v>
      </c>
      <c r="G3279">
        <f t="shared" si="51"/>
        <v>-5198.8199999999988</v>
      </c>
    </row>
    <row r="3280" spans="1:7" x14ac:dyDescent="0.25">
      <c r="A3280" t="s">
        <v>8</v>
      </c>
      <c r="B3280">
        <v>15526.69</v>
      </c>
      <c r="C3280">
        <v>8590.24</v>
      </c>
      <c r="D3280" t="s">
        <v>107</v>
      </c>
      <c r="E3280" t="s">
        <v>121</v>
      </c>
      <c r="F3280" t="s">
        <v>3401</v>
      </c>
      <c r="G3280">
        <f t="shared" si="51"/>
        <v>-6936.4500000000007</v>
      </c>
    </row>
    <row r="3281" spans="1:7" x14ac:dyDescent="0.25">
      <c r="A3281" t="s">
        <v>104</v>
      </c>
      <c r="B3281">
        <v>14289.72</v>
      </c>
      <c r="C3281">
        <v>5646.93</v>
      </c>
      <c r="D3281" t="s">
        <v>109</v>
      </c>
      <c r="E3281" t="s">
        <v>114</v>
      </c>
      <c r="F3281" t="s">
        <v>3402</v>
      </c>
      <c r="G3281">
        <f t="shared" si="51"/>
        <v>-8642.7899999999991</v>
      </c>
    </row>
    <row r="3282" spans="1:7" x14ac:dyDescent="0.25">
      <c r="A3282" t="s">
        <v>21</v>
      </c>
      <c r="B3282">
        <v>12231.97</v>
      </c>
      <c r="C3282">
        <v>17979.48</v>
      </c>
      <c r="D3282" t="s">
        <v>106</v>
      </c>
      <c r="E3282" t="s">
        <v>110</v>
      </c>
      <c r="F3282" t="s">
        <v>3403</v>
      </c>
      <c r="G3282">
        <f t="shared" si="51"/>
        <v>5747.51</v>
      </c>
    </row>
    <row r="3283" spans="1:7" x14ac:dyDescent="0.25">
      <c r="A3283" t="s">
        <v>87</v>
      </c>
      <c r="B3283">
        <v>10484.129999999999</v>
      </c>
      <c r="C3283">
        <v>18829.55</v>
      </c>
      <c r="D3283" t="s">
        <v>107</v>
      </c>
      <c r="E3283" t="s">
        <v>112</v>
      </c>
      <c r="F3283" t="s">
        <v>3404</v>
      </c>
      <c r="G3283">
        <f t="shared" si="51"/>
        <v>8345.42</v>
      </c>
    </row>
    <row r="3284" spans="1:7" x14ac:dyDescent="0.25">
      <c r="A3284" t="s">
        <v>24</v>
      </c>
      <c r="B3284">
        <v>12343.44</v>
      </c>
      <c r="C3284">
        <v>19140.28</v>
      </c>
      <c r="D3284" t="s">
        <v>106</v>
      </c>
      <c r="E3284" t="s">
        <v>113</v>
      </c>
      <c r="F3284" t="s">
        <v>3405</v>
      </c>
      <c r="G3284">
        <f t="shared" si="51"/>
        <v>6796.8399999999983</v>
      </c>
    </row>
    <row r="3285" spans="1:7" x14ac:dyDescent="0.25">
      <c r="A3285" t="s">
        <v>39</v>
      </c>
      <c r="B3285">
        <v>14832.87</v>
      </c>
      <c r="C3285">
        <v>10636.95</v>
      </c>
      <c r="D3285" t="s">
        <v>108</v>
      </c>
      <c r="E3285" t="s">
        <v>119</v>
      </c>
      <c r="F3285" t="s">
        <v>3406</v>
      </c>
      <c r="G3285">
        <f t="shared" si="51"/>
        <v>-4195.92</v>
      </c>
    </row>
    <row r="3286" spans="1:7" x14ac:dyDescent="0.25">
      <c r="A3286" t="s">
        <v>81</v>
      </c>
      <c r="B3286">
        <v>19426.62</v>
      </c>
      <c r="C3286">
        <v>19351.419999999998</v>
      </c>
      <c r="D3286" t="s">
        <v>107</v>
      </c>
      <c r="E3286" t="s">
        <v>111</v>
      </c>
      <c r="F3286" t="s">
        <v>3407</v>
      </c>
      <c r="G3286">
        <f t="shared" si="51"/>
        <v>-75.200000000000728</v>
      </c>
    </row>
    <row r="3287" spans="1:7" x14ac:dyDescent="0.25">
      <c r="A3287" t="s">
        <v>75</v>
      </c>
      <c r="B3287">
        <v>9791.06</v>
      </c>
      <c r="C3287">
        <v>6688.06</v>
      </c>
      <c r="D3287" t="s">
        <v>108</v>
      </c>
      <c r="E3287" t="s">
        <v>119</v>
      </c>
      <c r="F3287" t="s">
        <v>3408</v>
      </c>
      <c r="G3287">
        <f t="shared" si="51"/>
        <v>-3102.9999999999991</v>
      </c>
    </row>
    <row r="3288" spans="1:7" x14ac:dyDescent="0.25">
      <c r="A3288" t="s">
        <v>14</v>
      </c>
      <c r="B3288">
        <v>19756.09</v>
      </c>
      <c r="C3288">
        <v>7930.72</v>
      </c>
      <c r="D3288" t="s">
        <v>109</v>
      </c>
      <c r="E3288" t="s">
        <v>112</v>
      </c>
      <c r="F3288" t="s">
        <v>3409</v>
      </c>
      <c r="G3288">
        <f t="shared" si="51"/>
        <v>-11825.369999999999</v>
      </c>
    </row>
    <row r="3289" spans="1:7" x14ac:dyDescent="0.25">
      <c r="A3289" t="s">
        <v>43</v>
      </c>
      <c r="B3289">
        <v>8061.83</v>
      </c>
      <c r="C3289">
        <v>8430.7199999999993</v>
      </c>
      <c r="D3289" t="s">
        <v>107</v>
      </c>
      <c r="E3289" t="s">
        <v>111</v>
      </c>
      <c r="F3289" t="s">
        <v>3410</v>
      </c>
      <c r="G3289">
        <f t="shared" si="51"/>
        <v>368.88999999999942</v>
      </c>
    </row>
    <row r="3290" spans="1:7" x14ac:dyDescent="0.25">
      <c r="A3290" t="s">
        <v>62</v>
      </c>
      <c r="B3290">
        <v>19296.34</v>
      </c>
      <c r="C3290">
        <v>16086.05</v>
      </c>
      <c r="D3290" t="s">
        <v>108</v>
      </c>
      <c r="E3290" t="s">
        <v>119</v>
      </c>
      <c r="F3290" t="s">
        <v>3411</v>
      </c>
      <c r="G3290">
        <f t="shared" si="51"/>
        <v>-3210.2900000000009</v>
      </c>
    </row>
    <row r="3291" spans="1:7" x14ac:dyDescent="0.25">
      <c r="A3291" t="s">
        <v>93</v>
      </c>
      <c r="B3291">
        <v>7961.49</v>
      </c>
      <c r="C3291">
        <v>17069.64</v>
      </c>
      <c r="D3291" t="s">
        <v>108</v>
      </c>
      <c r="E3291" t="s">
        <v>112</v>
      </c>
      <c r="F3291" t="s">
        <v>3412</v>
      </c>
      <c r="G3291">
        <f t="shared" si="51"/>
        <v>9108.15</v>
      </c>
    </row>
    <row r="3292" spans="1:7" x14ac:dyDescent="0.25">
      <c r="A3292" t="s">
        <v>66</v>
      </c>
      <c r="B3292">
        <v>5876.25</v>
      </c>
      <c r="C3292">
        <v>6811.72</v>
      </c>
      <c r="D3292" t="s">
        <v>109</v>
      </c>
      <c r="E3292" t="s">
        <v>120</v>
      </c>
      <c r="F3292" t="s">
        <v>3413</v>
      </c>
      <c r="G3292">
        <f t="shared" si="51"/>
        <v>935.47000000000025</v>
      </c>
    </row>
    <row r="3293" spans="1:7" x14ac:dyDescent="0.25">
      <c r="A3293" t="s">
        <v>27</v>
      </c>
      <c r="B3293">
        <v>10800.12</v>
      </c>
      <c r="C3293">
        <v>11394.88</v>
      </c>
      <c r="D3293" t="s">
        <v>109</v>
      </c>
      <c r="E3293" t="s">
        <v>121</v>
      </c>
      <c r="F3293" t="s">
        <v>3414</v>
      </c>
      <c r="G3293">
        <f t="shared" si="51"/>
        <v>594.7599999999984</v>
      </c>
    </row>
    <row r="3294" spans="1:7" x14ac:dyDescent="0.25">
      <c r="A3294" t="s">
        <v>31</v>
      </c>
      <c r="B3294">
        <v>11829.52</v>
      </c>
      <c r="C3294">
        <v>9591.2900000000009</v>
      </c>
      <c r="D3294" t="s">
        <v>107</v>
      </c>
      <c r="E3294" t="s">
        <v>120</v>
      </c>
      <c r="F3294" t="s">
        <v>3415</v>
      </c>
      <c r="G3294">
        <f t="shared" si="51"/>
        <v>-2238.2299999999996</v>
      </c>
    </row>
    <row r="3295" spans="1:7" x14ac:dyDescent="0.25">
      <c r="A3295" t="s">
        <v>39</v>
      </c>
      <c r="B3295">
        <v>10061.15</v>
      </c>
      <c r="C3295">
        <v>15203.62</v>
      </c>
      <c r="D3295" t="s">
        <v>108</v>
      </c>
      <c r="E3295" t="s">
        <v>117</v>
      </c>
      <c r="F3295" t="s">
        <v>3416</v>
      </c>
      <c r="G3295">
        <f t="shared" si="51"/>
        <v>5142.4700000000012</v>
      </c>
    </row>
    <row r="3296" spans="1:7" x14ac:dyDescent="0.25">
      <c r="A3296" t="s">
        <v>95</v>
      </c>
      <c r="B3296">
        <v>11766.79</v>
      </c>
      <c r="C3296">
        <v>18373.43</v>
      </c>
      <c r="D3296" t="s">
        <v>106</v>
      </c>
      <c r="E3296" t="s">
        <v>119</v>
      </c>
      <c r="F3296" t="s">
        <v>3417</v>
      </c>
      <c r="G3296">
        <f t="shared" si="51"/>
        <v>6606.6399999999994</v>
      </c>
    </row>
    <row r="3297" spans="1:7" x14ac:dyDescent="0.25">
      <c r="A3297" t="s">
        <v>21</v>
      </c>
      <c r="B3297">
        <v>5260.27</v>
      </c>
      <c r="C3297">
        <v>17995.18</v>
      </c>
      <c r="D3297" t="s">
        <v>106</v>
      </c>
      <c r="E3297" t="s">
        <v>119</v>
      </c>
      <c r="F3297" t="s">
        <v>3418</v>
      </c>
      <c r="G3297">
        <f t="shared" si="51"/>
        <v>12734.91</v>
      </c>
    </row>
    <row r="3298" spans="1:7" x14ac:dyDescent="0.25">
      <c r="A3298" t="s">
        <v>55</v>
      </c>
      <c r="B3298">
        <v>15524.59</v>
      </c>
      <c r="C3298">
        <v>17148.11</v>
      </c>
      <c r="D3298" t="s">
        <v>109</v>
      </c>
      <c r="E3298" t="s">
        <v>119</v>
      </c>
      <c r="F3298" t="s">
        <v>3419</v>
      </c>
      <c r="G3298">
        <f t="shared" si="51"/>
        <v>1623.5200000000004</v>
      </c>
    </row>
    <row r="3299" spans="1:7" x14ac:dyDescent="0.25">
      <c r="A3299" t="s">
        <v>34</v>
      </c>
      <c r="B3299">
        <v>8636.75</v>
      </c>
      <c r="C3299">
        <v>7304.58</v>
      </c>
      <c r="D3299" t="s">
        <v>106</v>
      </c>
      <c r="E3299" t="s">
        <v>121</v>
      </c>
      <c r="F3299" t="s">
        <v>3420</v>
      </c>
      <c r="G3299">
        <f t="shared" si="51"/>
        <v>-1332.17</v>
      </c>
    </row>
    <row r="3300" spans="1:7" x14ac:dyDescent="0.25">
      <c r="A3300" t="s">
        <v>104</v>
      </c>
      <c r="B3300">
        <v>12365.82</v>
      </c>
      <c r="C3300">
        <v>13457.52</v>
      </c>
      <c r="D3300" t="s">
        <v>109</v>
      </c>
      <c r="E3300" t="s">
        <v>118</v>
      </c>
      <c r="F3300" t="s">
        <v>3421</v>
      </c>
      <c r="G3300">
        <f t="shared" si="51"/>
        <v>1091.7000000000007</v>
      </c>
    </row>
    <row r="3301" spans="1:7" x14ac:dyDescent="0.25">
      <c r="A3301" t="s">
        <v>35</v>
      </c>
      <c r="B3301">
        <v>19782.73</v>
      </c>
      <c r="C3301">
        <v>16861.34</v>
      </c>
      <c r="D3301" t="s">
        <v>106</v>
      </c>
      <c r="E3301" t="s">
        <v>122</v>
      </c>
      <c r="F3301" t="s">
        <v>3422</v>
      </c>
      <c r="G3301">
        <f t="shared" si="51"/>
        <v>-2921.3899999999994</v>
      </c>
    </row>
    <row r="3302" spans="1:7" x14ac:dyDescent="0.25">
      <c r="A3302" t="s">
        <v>17</v>
      </c>
      <c r="B3302">
        <v>8697.32</v>
      </c>
      <c r="C3302">
        <v>7461.44</v>
      </c>
      <c r="D3302" t="s">
        <v>107</v>
      </c>
      <c r="E3302" t="s">
        <v>119</v>
      </c>
      <c r="F3302" t="s">
        <v>3423</v>
      </c>
      <c r="G3302">
        <f t="shared" si="51"/>
        <v>-1235.8800000000001</v>
      </c>
    </row>
    <row r="3303" spans="1:7" x14ac:dyDescent="0.25">
      <c r="A3303" t="s">
        <v>32</v>
      </c>
      <c r="B3303">
        <v>18296.96</v>
      </c>
      <c r="C3303">
        <v>12977.17</v>
      </c>
      <c r="D3303" t="s">
        <v>108</v>
      </c>
      <c r="E3303" t="s">
        <v>110</v>
      </c>
      <c r="F3303" t="s">
        <v>3424</v>
      </c>
      <c r="G3303">
        <f t="shared" si="51"/>
        <v>-5319.7899999999991</v>
      </c>
    </row>
    <row r="3304" spans="1:7" x14ac:dyDescent="0.25">
      <c r="A3304" t="s">
        <v>26</v>
      </c>
      <c r="B3304">
        <v>7417.01</v>
      </c>
      <c r="C3304">
        <v>13988.33</v>
      </c>
      <c r="D3304" t="s">
        <v>108</v>
      </c>
      <c r="E3304" t="s">
        <v>118</v>
      </c>
      <c r="F3304" t="s">
        <v>3425</v>
      </c>
      <c r="G3304">
        <f t="shared" si="51"/>
        <v>6571.32</v>
      </c>
    </row>
    <row r="3305" spans="1:7" x14ac:dyDescent="0.25">
      <c r="A3305" t="s">
        <v>68</v>
      </c>
      <c r="B3305">
        <v>11080.66</v>
      </c>
      <c r="C3305">
        <v>16647.3</v>
      </c>
      <c r="D3305" t="s">
        <v>108</v>
      </c>
      <c r="E3305" t="s">
        <v>112</v>
      </c>
      <c r="F3305" t="s">
        <v>3426</v>
      </c>
      <c r="G3305">
        <f t="shared" si="51"/>
        <v>5566.6399999999994</v>
      </c>
    </row>
    <row r="3306" spans="1:7" x14ac:dyDescent="0.25">
      <c r="A3306" t="s">
        <v>52</v>
      </c>
      <c r="B3306">
        <v>10181.49</v>
      </c>
      <c r="C3306">
        <v>6070.78</v>
      </c>
      <c r="D3306" t="s">
        <v>108</v>
      </c>
      <c r="E3306" t="s">
        <v>112</v>
      </c>
      <c r="F3306" t="s">
        <v>3427</v>
      </c>
      <c r="G3306">
        <f t="shared" si="51"/>
        <v>-4110.71</v>
      </c>
    </row>
    <row r="3307" spans="1:7" x14ac:dyDescent="0.25">
      <c r="A3307" t="s">
        <v>77</v>
      </c>
      <c r="B3307">
        <v>6837.53</v>
      </c>
      <c r="C3307">
        <v>8209.0300000000007</v>
      </c>
      <c r="D3307" t="s">
        <v>108</v>
      </c>
      <c r="E3307" t="s">
        <v>116</v>
      </c>
      <c r="F3307" t="s">
        <v>3428</v>
      </c>
      <c r="G3307">
        <f t="shared" si="51"/>
        <v>1371.5000000000009</v>
      </c>
    </row>
    <row r="3308" spans="1:7" x14ac:dyDescent="0.25">
      <c r="A3308" t="s">
        <v>28</v>
      </c>
      <c r="B3308">
        <v>11578.05</v>
      </c>
      <c r="C3308">
        <v>19668.13</v>
      </c>
      <c r="D3308" t="s">
        <v>106</v>
      </c>
      <c r="E3308" t="s">
        <v>112</v>
      </c>
      <c r="F3308" t="s">
        <v>3429</v>
      </c>
      <c r="G3308">
        <f t="shared" si="51"/>
        <v>8090.0800000000017</v>
      </c>
    </row>
    <row r="3309" spans="1:7" x14ac:dyDescent="0.25">
      <c r="A3309" t="s">
        <v>57</v>
      </c>
      <c r="B3309">
        <v>12504.24</v>
      </c>
      <c r="C3309">
        <v>9618.2199999999993</v>
      </c>
      <c r="D3309" t="s">
        <v>107</v>
      </c>
      <c r="E3309" t="s">
        <v>111</v>
      </c>
      <c r="F3309" t="s">
        <v>3430</v>
      </c>
      <c r="G3309">
        <f t="shared" si="51"/>
        <v>-2886.0200000000004</v>
      </c>
    </row>
    <row r="3310" spans="1:7" x14ac:dyDescent="0.25">
      <c r="A3310" t="s">
        <v>64</v>
      </c>
      <c r="B3310">
        <v>12132.15</v>
      </c>
      <c r="C3310">
        <v>10086.84</v>
      </c>
      <c r="D3310" t="s">
        <v>106</v>
      </c>
      <c r="E3310" t="s">
        <v>111</v>
      </c>
      <c r="F3310" t="s">
        <v>3431</v>
      </c>
      <c r="G3310">
        <f t="shared" si="51"/>
        <v>-2045.3099999999995</v>
      </c>
    </row>
    <row r="3311" spans="1:7" x14ac:dyDescent="0.25">
      <c r="A3311" t="s">
        <v>80</v>
      </c>
      <c r="B3311">
        <v>14400.72</v>
      </c>
      <c r="C3311">
        <v>5404.81</v>
      </c>
      <c r="D3311" t="s">
        <v>106</v>
      </c>
      <c r="E3311" t="s">
        <v>117</v>
      </c>
      <c r="F3311" t="s">
        <v>3432</v>
      </c>
      <c r="G3311">
        <f t="shared" si="51"/>
        <v>-8995.91</v>
      </c>
    </row>
    <row r="3312" spans="1:7" x14ac:dyDescent="0.25">
      <c r="A3312" t="s">
        <v>38</v>
      </c>
      <c r="B3312">
        <v>11383.2</v>
      </c>
      <c r="C3312">
        <v>19184.669999999998</v>
      </c>
      <c r="D3312" t="s">
        <v>109</v>
      </c>
      <c r="E3312" t="s">
        <v>117</v>
      </c>
      <c r="F3312" t="s">
        <v>3433</v>
      </c>
      <c r="G3312">
        <f t="shared" si="51"/>
        <v>7801.4699999999975</v>
      </c>
    </row>
    <row r="3313" spans="1:7" x14ac:dyDescent="0.25">
      <c r="A3313" t="s">
        <v>9</v>
      </c>
      <c r="B3313">
        <v>8640.02</v>
      </c>
      <c r="C3313">
        <v>16707.75</v>
      </c>
      <c r="D3313" t="s">
        <v>107</v>
      </c>
      <c r="E3313" t="s">
        <v>117</v>
      </c>
      <c r="F3313" t="s">
        <v>3434</v>
      </c>
      <c r="G3313">
        <f t="shared" si="51"/>
        <v>8067.73</v>
      </c>
    </row>
    <row r="3314" spans="1:7" x14ac:dyDescent="0.25">
      <c r="A3314" t="s">
        <v>81</v>
      </c>
      <c r="B3314">
        <v>17166.98</v>
      </c>
      <c r="C3314">
        <v>7107.33</v>
      </c>
      <c r="D3314" t="s">
        <v>107</v>
      </c>
      <c r="E3314" t="s">
        <v>116</v>
      </c>
      <c r="F3314" t="s">
        <v>3435</v>
      </c>
      <c r="G3314">
        <f t="shared" si="51"/>
        <v>-10059.65</v>
      </c>
    </row>
    <row r="3315" spans="1:7" x14ac:dyDescent="0.25">
      <c r="A3315" t="s">
        <v>66</v>
      </c>
      <c r="B3315">
        <v>13750.8</v>
      </c>
      <c r="C3315">
        <v>14362.97</v>
      </c>
      <c r="D3315" t="s">
        <v>108</v>
      </c>
      <c r="E3315" t="s">
        <v>115</v>
      </c>
      <c r="F3315" t="s">
        <v>3436</v>
      </c>
      <c r="G3315">
        <f t="shared" si="51"/>
        <v>612.17000000000007</v>
      </c>
    </row>
    <row r="3316" spans="1:7" x14ac:dyDescent="0.25">
      <c r="A3316" t="s">
        <v>64</v>
      </c>
      <c r="B3316">
        <v>15190.34</v>
      </c>
      <c r="C3316">
        <v>16979.36</v>
      </c>
      <c r="D3316" t="s">
        <v>107</v>
      </c>
      <c r="E3316" t="s">
        <v>112</v>
      </c>
      <c r="F3316" t="s">
        <v>3437</v>
      </c>
      <c r="G3316">
        <f t="shared" si="51"/>
        <v>1789.0200000000004</v>
      </c>
    </row>
    <row r="3317" spans="1:7" x14ac:dyDescent="0.25">
      <c r="A3317" t="s">
        <v>81</v>
      </c>
      <c r="B3317">
        <v>7400.34</v>
      </c>
      <c r="C3317">
        <v>14366.4</v>
      </c>
      <c r="D3317" t="s">
        <v>106</v>
      </c>
      <c r="E3317" t="s">
        <v>122</v>
      </c>
      <c r="F3317" t="s">
        <v>3438</v>
      </c>
      <c r="G3317">
        <f t="shared" si="51"/>
        <v>6966.0599999999995</v>
      </c>
    </row>
    <row r="3318" spans="1:7" x14ac:dyDescent="0.25">
      <c r="A3318" t="s">
        <v>95</v>
      </c>
      <c r="B3318">
        <v>13547.59</v>
      </c>
      <c r="C3318">
        <v>13439.41</v>
      </c>
      <c r="D3318" t="s">
        <v>109</v>
      </c>
      <c r="E3318" t="s">
        <v>118</v>
      </c>
      <c r="F3318" t="s">
        <v>3439</v>
      </c>
      <c r="G3318">
        <f t="shared" si="51"/>
        <v>-108.18000000000029</v>
      </c>
    </row>
    <row r="3319" spans="1:7" x14ac:dyDescent="0.25">
      <c r="A3319" t="s">
        <v>33</v>
      </c>
      <c r="B3319">
        <v>17001.88</v>
      </c>
      <c r="C3319">
        <v>15906.77</v>
      </c>
      <c r="D3319" t="s">
        <v>109</v>
      </c>
      <c r="E3319" t="s">
        <v>119</v>
      </c>
      <c r="F3319" t="s">
        <v>3440</v>
      </c>
      <c r="G3319">
        <f t="shared" si="51"/>
        <v>-1095.1100000000006</v>
      </c>
    </row>
    <row r="3320" spans="1:7" x14ac:dyDescent="0.25">
      <c r="A3320" t="s">
        <v>77</v>
      </c>
      <c r="B3320">
        <v>14368.38</v>
      </c>
      <c r="C3320">
        <v>19387.16</v>
      </c>
      <c r="D3320" t="s">
        <v>107</v>
      </c>
      <c r="E3320" t="s">
        <v>120</v>
      </c>
      <c r="F3320" t="s">
        <v>3441</v>
      </c>
      <c r="G3320">
        <f t="shared" si="51"/>
        <v>5018.7800000000007</v>
      </c>
    </row>
    <row r="3321" spans="1:7" x14ac:dyDescent="0.25">
      <c r="A3321" t="s">
        <v>40</v>
      </c>
      <c r="B3321">
        <v>10009.32</v>
      </c>
      <c r="C3321">
        <v>13049.08</v>
      </c>
      <c r="D3321" t="s">
        <v>109</v>
      </c>
      <c r="E3321" t="s">
        <v>111</v>
      </c>
      <c r="F3321" t="s">
        <v>3442</v>
      </c>
      <c r="G3321">
        <f t="shared" si="51"/>
        <v>3039.76</v>
      </c>
    </row>
    <row r="3322" spans="1:7" x14ac:dyDescent="0.25">
      <c r="A3322" t="s">
        <v>41</v>
      </c>
      <c r="B3322">
        <v>5041.16</v>
      </c>
      <c r="C3322">
        <v>19358.11</v>
      </c>
      <c r="D3322" t="s">
        <v>106</v>
      </c>
      <c r="E3322" t="s">
        <v>119</v>
      </c>
      <c r="F3322" t="s">
        <v>3443</v>
      </c>
      <c r="G3322">
        <f t="shared" si="51"/>
        <v>14316.95</v>
      </c>
    </row>
    <row r="3323" spans="1:7" x14ac:dyDescent="0.25">
      <c r="A3323" t="s">
        <v>40</v>
      </c>
      <c r="B3323">
        <v>16684.25</v>
      </c>
      <c r="C3323">
        <v>12632.21</v>
      </c>
      <c r="D3323" t="s">
        <v>109</v>
      </c>
      <c r="E3323" t="s">
        <v>111</v>
      </c>
      <c r="F3323" t="s">
        <v>3444</v>
      </c>
      <c r="G3323">
        <f t="shared" si="51"/>
        <v>-4052.0400000000009</v>
      </c>
    </row>
    <row r="3324" spans="1:7" x14ac:dyDescent="0.25">
      <c r="A3324" t="s">
        <v>54</v>
      </c>
      <c r="B3324">
        <v>7329.87</v>
      </c>
      <c r="C3324">
        <v>19753.32</v>
      </c>
      <c r="D3324" t="s">
        <v>106</v>
      </c>
      <c r="E3324" t="s">
        <v>117</v>
      </c>
      <c r="F3324" t="s">
        <v>3445</v>
      </c>
      <c r="G3324">
        <f t="shared" si="51"/>
        <v>12423.45</v>
      </c>
    </row>
    <row r="3325" spans="1:7" x14ac:dyDescent="0.25">
      <c r="A3325" t="s">
        <v>99</v>
      </c>
      <c r="B3325">
        <v>19854.73</v>
      </c>
      <c r="C3325">
        <v>5292.92</v>
      </c>
      <c r="D3325" t="s">
        <v>107</v>
      </c>
      <c r="E3325" t="s">
        <v>115</v>
      </c>
      <c r="F3325" t="s">
        <v>3446</v>
      </c>
      <c r="G3325">
        <f t="shared" si="51"/>
        <v>-14561.81</v>
      </c>
    </row>
    <row r="3326" spans="1:7" x14ac:dyDescent="0.25">
      <c r="A3326" t="s">
        <v>70</v>
      </c>
      <c r="B3326">
        <v>7879.71</v>
      </c>
      <c r="C3326">
        <v>5952.66</v>
      </c>
      <c r="D3326" t="s">
        <v>107</v>
      </c>
      <c r="E3326" t="s">
        <v>111</v>
      </c>
      <c r="F3326" t="s">
        <v>3447</v>
      </c>
      <c r="G3326">
        <f t="shared" si="51"/>
        <v>-1927.0500000000002</v>
      </c>
    </row>
    <row r="3327" spans="1:7" x14ac:dyDescent="0.25">
      <c r="A3327" t="s">
        <v>59</v>
      </c>
      <c r="B3327">
        <v>11337.24</v>
      </c>
      <c r="C3327">
        <v>18677.02</v>
      </c>
      <c r="D3327" t="s">
        <v>106</v>
      </c>
      <c r="E3327" t="s">
        <v>112</v>
      </c>
      <c r="F3327" t="s">
        <v>3448</v>
      </c>
      <c r="G3327">
        <f t="shared" si="51"/>
        <v>7339.7800000000007</v>
      </c>
    </row>
    <row r="3328" spans="1:7" x14ac:dyDescent="0.25">
      <c r="A3328" t="s">
        <v>79</v>
      </c>
      <c r="B3328">
        <v>13974.3</v>
      </c>
      <c r="C3328">
        <v>13399.06</v>
      </c>
      <c r="D3328" t="s">
        <v>106</v>
      </c>
      <c r="E3328" t="s">
        <v>121</v>
      </c>
      <c r="F3328" t="s">
        <v>3449</v>
      </c>
      <c r="G3328">
        <f t="shared" si="51"/>
        <v>-575.23999999999978</v>
      </c>
    </row>
    <row r="3329" spans="1:7" x14ac:dyDescent="0.25">
      <c r="A3329" t="s">
        <v>24</v>
      </c>
      <c r="B3329">
        <v>17733.419999999998</v>
      </c>
      <c r="C3329">
        <v>4770.8599999999997</v>
      </c>
      <c r="D3329" t="s">
        <v>107</v>
      </c>
      <c r="E3329" t="s">
        <v>121</v>
      </c>
      <c r="F3329" t="s">
        <v>3450</v>
      </c>
      <c r="G3329">
        <f t="shared" si="51"/>
        <v>-12962.559999999998</v>
      </c>
    </row>
    <row r="3330" spans="1:7" x14ac:dyDescent="0.25">
      <c r="A3330" t="s">
        <v>32</v>
      </c>
      <c r="B3330">
        <v>9893.0300000000007</v>
      </c>
      <c r="C3330">
        <v>16891.490000000002</v>
      </c>
      <c r="D3330" t="s">
        <v>107</v>
      </c>
      <c r="E3330" t="s">
        <v>122</v>
      </c>
      <c r="F3330" t="s">
        <v>3451</v>
      </c>
      <c r="G3330">
        <f t="shared" ref="G3330:G3393" si="52">C3330-B3330</f>
        <v>6998.4600000000009</v>
      </c>
    </row>
    <row r="3331" spans="1:7" x14ac:dyDescent="0.25">
      <c r="A3331" t="s">
        <v>49</v>
      </c>
      <c r="B3331">
        <v>5610.18</v>
      </c>
      <c r="C3331">
        <v>10003.86</v>
      </c>
      <c r="D3331" t="s">
        <v>107</v>
      </c>
      <c r="E3331" t="s">
        <v>114</v>
      </c>
      <c r="F3331" t="s">
        <v>3452</v>
      </c>
      <c r="G3331">
        <f t="shared" si="52"/>
        <v>4393.68</v>
      </c>
    </row>
    <row r="3332" spans="1:7" x14ac:dyDescent="0.25">
      <c r="A3332" t="s">
        <v>99</v>
      </c>
      <c r="B3332">
        <v>10079.530000000001</v>
      </c>
      <c r="C3332">
        <v>11818.99</v>
      </c>
      <c r="D3332" t="s">
        <v>109</v>
      </c>
      <c r="E3332" t="s">
        <v>115</v>
      </c>
      <c r="F3332" t="s">
        <v>3453</v>
      </c>
      <c r="G3332">
        <f t="shared" si="52"/>
        <v>1739.4599999999991</v>
      </c>
    </row>
    <row r="3333" spans="1:7" x14ac:dyDescent="0.25">
      <c r="A3333" t="s">
        <v>52</v>
      </c>
      <c r="B3333">
        <v>14005.32</v>
      </c>
      <c r="C3333">
        <v>7562.83</v>
      </c>
      <c r="D3333" t="s">
        <v>109</v>
      </c>
      <c r="E3333" t="s">
        <v>111</v>
      </c>
      <c r="F3333" t="s">
        <v>3454</v>
      </c>
      <c r="G3333">
        <f t="shared" si="52"/>
        <v>-6442.49</v>
      </c>
    </row>
    <row r="3334" spans="1:7" x14ac:dyDescent="0.25">
      <c r="A3334" t="s">
        <v>67</v>
      </c>
      <c r="B3334">
        <v>8491.67</v>
      </c>
      <c r="C3334">
        <v>17130.63</v>
      </c>
      <c r="D3334" t="s">
        <v>108</v>
      </c>
      <c r="E3334" t="s">
        <v>118</v>
      </c>
      <c r="F3334" t="s">
        <v>3455</v>
      </c>
      <c r="G3334">
        <f t="shared" si="52"/>
        <v>8638.9600000000009</v>
      </c>
    </row>
    <row r="3335" spans="1:7" x14ac:dyDescent="0.25">
      <c r="A3335" t="s">
        <v>87</v>
      </c>
      <c r="B3335">
        <v>19420</v>
      </c>
      <c r="C3335">
        <v>10008.790000000001</v>
      </c>
      <c r="D3335" t="s">
        <v>106</v>
      </c>
      <c r="E3335" t="s">
        <v>119</v>
      </c>
      <c r="F3335" t="s">
        <v>3456</v>
      </c>
      <c r="G3335">
        <f t="shared" si="52"/>
        <v>-9411.2099999999991</v>
      </c>
    </row>
    <row r="3336" spans="1:7" x14ac:dyDescent="0.25">
      <c r="A3336" t="s">
        <v>9</v>
      </c>
      <c r="B3336">
        <v>9947.0400000000009</v>
      </c>
      <c r="C3336">
        <v>13253.11</v>
      </c>
      <c r="D3336" t="s">
        <v>106</v>
      </c>
      <c r="E3336" t="s">
        <v>110</v>
      </c>
      <c r="F3336" t="s">
        <v>3457</v>
      </c>
      <c r="G3336">
        <f t="shared" si="52"/>
        <v>3306.0699999999997</v>
      </c>
    </row>
    <row r="3337" spans="1:7" x14ac:dyDescent="0.25">
      <c r="A3337" t="s">
        <v>58</v>
      </c>
      <c r="B3337">
        <v>19571.32</v>
      </c>
      <c r="C3337">
        <v>20471.650000000001</v>
      </c>
      <c r="D3337" t="s">
        <v>109</v>
      </c>
      <c r="E3337" t="s">
        <v>121</v>
      </c>
      <c r="F3337" t="s">
        <v>3458</v>
      </c>
      <c r="G3337">
        <f t="shared" si="52"/>
        <v>900.33000000000175</v>
      </c>
    </row>
    <row r="3338" spans="1:7" x14ac:dyDescent="0.25">
      <c r="A3338" t="s">
        <v>94</v>
      </c>
      <c r="B3338">
        <v>19801.57</v>
      </c>
      <c r="C3338">
        <v>7598.14</v>
      </c>
      <c r="D3338" t="s">
        <v>109</v>
      </c>
      <c r="E3338" t="s">
        <v>119</v>
      </c>
      <c r="F3338" t="s">
        <v>3459</v>
      </c>
      <c r="G3338">
        <f t="shared" si="52"/>
        <v>-12203.43</v>
      </c>
    </row>
    <row r="3339" spans="1:7" x14ac:dyDescent="0.25">
      <c r="A3339" t="s">
        <v>92</v>
      </c>
      <c r="B3339">
        <v>13414.27</v>
      </c>
      <c r="C3339">
        <v>16491.509999999998</v>
      </c>
      <c r="D3339" t="s">
        <v>106</v>
      </c>
      <c r="E3339" t="s">
        <v>118</v>
      </c>
      <c r="F3339" t="s">
        <v>3460</v>
      </c>
      <c r="G3339">
        <f t="shared" si="52"/>
        <v>3077.239999999998</v>
      </c>
    </row>
    <row r="3340" spans="1:7" x14ac:dyDescent="0.25">
      <c r="A3340" t="s">
        <v>96</v>
      </c>
      <c r="B3340">
        <v>17373.82</v>
      </c>
      <c r="C3340">
        <v>6898.85</v>
      </c>
      <c r="D3340" t="s">
        <v>107</v>
      </c>
      <c r="E3340" t="s">
        <v>116</v>
      </c>
      <c r="F3340" t="s">
        <v>3461</v>
      </c>
      <c r="G3340">
        <f t="shared" si="52"/>
        <v>-10474.969999999999</v>
      </c>
    </row>
    <row r="3341" spans="1:7" x14ac:dyDescent="0.25">
      <c r="A3341" t="s">
        <v>25</v>
      </c>
      <c r="B3341">
        <v>15315.31</v>
      </c>
      <c r="C3341">
        <v>16785.91</v>
      </c>
      <c r="D3341" t="s">
        <v>106</v>
      </c>
      <c r="E3341" t="s">
        <v>116</v>
      </c>
      <c r="F3341" t="s">
        <v>3462</v>
      </c>
      <c r="G3341">
        <f t="shared" si="52"/>
        <v>1470.6000000000004</v>
      </c>
    </row>
    <row r="3342" spans="1:7" x14ac:dyDescent="0.25">
      <c r="A3342" t="s">
        <v>81</v>
      </c>
      <c r="B3342">
        <v>7516.96</v>
      </c>
      <c r="C3342">
        <v>7625.23</v>
      </c>
      <c r="D3342" t="s">
        <v>107</v>
      </c>
      <c r="E3342" t="s">
        <v>120</v>
      </c>
      <c r="F3342" t="s">
        <v>3463</v>
      </c>
      <c r="G3342">
        <f t="shared" si="52"/>
        <v>108.26999999999953</v>
      </c>
    </row>
    <row r="3343" spans="1:7" x14ac:dyDescent="0.25">
      <c r="A3343" t="s">
        <v>35</v>
      </c>
      <c r="B3343">
        <v>8590.32</v>
      </c>
      <c r="C3343">
        <v>11584.55</v>
      </c>
      <c r="D3343" t="s">
        <v>107</v>
      </c>
      <c r="E3343" t="s">
        <v>121</v>
      </c>
      <c r="F3343" t="s">
        <v>3464</v>
      </c>
      <c r="G3343">
        <f t="shared" si="52"/>
        <v>2994.2299999999996</v>
      </c>
    </row>
    <row r="3344" spans="1:7" x14ac:dyDescent="0.25">
      <c r="A3344" t="s">
        <v>76</v>
      </c>
      <c r="B3344">
        <v>8772.39</v>
      </c>
      <c r="C3344">
        <v>5646.93</v>
      </c>
      <c r="D3344" t="s">
        <v>109</v>
      </c>
      <c r="E3344" t="s">
        <v>111</v>
      </c>
      <c r="F3344" t="s">
        <v>3465</v>
      </c>
      <c r="G3344">
        <f t="shared" si="52"/>
        <v>-3125.4599999999991</v>
      </c>
    </row>
    <row r="3345" spans="1:7" x14ac:dyDescent="0.25">
      <c r="A3345" t="s">
        <v>9</v>
      </c>
      <c r="B3345">
        <v>19742.169999999998</v>
      </c>
      <c r="C3345">
        <v>7704.64</v>
      </c>
      <c r="D3345" t="s">
        <v>109</v>
      </c>
      <c r="E3345" t="s">
        <v>122</v>
      </c>
      <c r="F3345" t="s">
        <v>3466</v>
      </c>
      <c r="G3345">
        <f t="shared" si="52"/>
        <v>-12037.529999999999</v>
      </c>
    </row>
    <row r="3346" spans="1:7" x14ac:dyDescent="0.25">
      <c r="A3346" t="s">
        <v>48</v>
      </c>
      <c r="B3346">
        <v>7058.16</v>
      </c>
      <c r="C3346">
        <v>6734.11</v>
      </c>
      <c r="D3346" t="s">
        <v>106</v>
      </c>
      <c r="E3346" t="s">
        <v>117</v>
      </c>
      <c r="F3346" t="s">
        <v>3467</v>
      </c>
      <c r="G3346">
        <f t="shared" si="52"/>
        <v>-324.05000000000018</v>
      </c>
    </row>
    <row r="3347" spans="1:7" x14ac:dyDescent="0.25">
      <c r="A3347" t="s">
        <v>67</v>
      </c>
      <c r="B3347">
        <v>8199.34</v>
      </c>
      <c r="C3347">
        <v>20152.349999999999</v>
      </c>
      <c r="D3347" t="s">
        <v>107</v>
      </c>
      <c r="E3347" t="s">
        <v>111</v>
      </c>
      <c r="F3347" t="s">
        <v>3468</v>
      </c>
      <c r="G3347">
        <f t="shared" si="52"/>
        <v>11953.009999999998</v>
      </c>
    </row>
    <row r="3348" spans="1:7" x14ac:dyDescent="0.25">
      <c r="A3348" t="s">
        <v>52</v>
      </c>
      <c r="B3348">
        <v>11097.37</v>
      </c>
      <c r="C3348">
        <v>16315.85</v>
      </c>
      <c r="D3348" t="s">
        <v>108</v>
      </c>
      <c r="E3348" t="s">
        <v>115</v>
      </c>
      <c r="F3348" t="s">
        <v>3469</v>
      </c>
      <c r="G3348">
        <f t="shared" si="52"/>
        <v>5218.4799999999996</v>
      </c>
    </row>
    <row r="3349" spans="1:7" x14ac:dyDescent="0.25">
      <c r="A3349" t="s">
        <v>17</v>
      </c>
      <c r="B3349">
        <v>6643.34</v>
      </c>
      <c r="C3349">
        <v>9854.57</v>
      </c>
      <c r="D3349" t="s">
        <v>108</v>
      </c>
      <c r="E3349" t="s">
        <v>112</v>
      </c>
      <c r="F3349" t="s">
        <v>3470</v>
      </c>
      <c r="G3349">
        <f t="shared" si="52"/>
        <v>3211.2299999999996</v>
      </c>
    </row>
    <row r="3350" spans="1:7" x14ac:dyDescent="0.25">
      <c r="A3350" t="s">
        <v>21</v>
      </c>
      <c r="B3350">
        <v>10254.82</v>
      </c>
      <c r="C3350">
        <v>12679.97</v>
      </c>
      <c r="D3350" t="s">
        <v>108</v>
      </c>
      <c r="E3350" t="s">
        <v>115</v>
      </c>
      <c r="F3350" t="s">
        <v>3471</v>
      </c>
      <c r="G3350">
        <f t="shared" si="52"/>
        <v>2425.1499999999996</v>
      </c>
    </row>
    <row r="3351" spans="1:7" x14ac:dyDescent="0.25">
      <c r="A3351" t="s">
        <v>17</v>
      </c>
      <c r="B3351">
        <v>7098.96</v>
      </c>
      <c r="C3351">
        <v>20016.54</v>
      </c>
      <c r="D3351" t="s">
        <v>107</v>
      </c>
      <c r="E3351" t="s">
        <v>112</v>
      </c>
      <c r="F3351" t="s">
        <v>3472</v>
      </c>
      <c r="G3351">
        <f t="shared" si="52"/>
        <v>12917.580000000002</v>
      </c>
    </row>
    <row r="3352" spans="1:7" x14ac:dyDescent="0.25">
      <c r="A3352" t="s">
        <v>18</v>
      </c>
      <c r="B3352">
        <v>19451.41</v>
      </c>
      <c r="C3352">
        <v>20378.61</v>
      </c>
      <c r="D3352" t="s">
        <v>106</v>
      </c>
      <c r="E3352" t="s">
        <v>118</v>
      </c>
      <c r="F3352" t="s">
        <v>3473</v>
      </c>
      <c r="G3352">
        <f t="shared" si="52"/>
        <v>927.20000000000073</v>
      </c>
    </row>
    <row r="3353" spans="1:7" x14ac:dyDescent="0.25">
      <c r="A3353" t="s">
        <v>9</v>
      </c>
      <c r="B3353">
        <v>8192.5</v>
      </c>
      <c r="C3353">
        <v>7211.06</v>
      </c>
      <c r="D3353" t="s">
        <v>107</v>
      </c>
      <c r="E3353" t="s">
        <v>120</v>
      </c>
      <c r="F3353" t="s">
        <v>3474</v>
      </c>
      <c r="G3353">
        <f t="shared" si="52"/>
        <v>-981.4399999999996</v>
      </c>
    </row>
    <row r="3354" spans="1:7" x14ac:dyDescent="0.25">
      <c r="A3354" t="s">
        <v>94</v>
      </c>
      <c r="B3354">
        <v>19586.2</v>
      </c>
      <c r="C3354">
        <v>15351.85</v>
      </c>
      <c r="D3354" t="s">
        <v>109</v>
      </c>
      <c r="E3354" t="s">
        <v>117</v>
      </c>
      <c r="F3354" t="s">
        <v>3475</v>
      </c>
      <c r="G3354">
        <f t="shared" si="52"/>
        <v>-4234.3500000000004</v>
      </c>
    </row>
    <row r="3355" spans="1:7" x14ac:dyDescent="0.25">
      <c r="A3355" t="s">
        <v>23</v>
      </c>
      <c r="B3355">
        <v>14758.2</v>
      </c>
      <c r="C3355">
        <v>9455.5400000000009</v>
      </c>
      <c r="D3355" t="s">
        <v>106</v>
      </c>
      <c r="E3355" t="s">
        <v>122</v>
      </c>
      <c r="F3355" t="s">
        <v>3476</v>
      </c>
      <c r="G3355">
        <f t="shared" si="52"/>
        <v>-5302.66</v>
      </c>
    </row>
    <row r="3356" spans="1:7" x14ac:dyDescent="0.25">
      <c r="A3356" t="s">
        <v>46</v>
      </c>
      <c r="B3356">
        <v>12433.97</v>
      </c>
      <c r="C3356">
        <v>6470.04</v>
      </c>
      <c r="D3356" t="s">
        <v>106</v>
      </c>
      <c r="E3356" t="s">
        <v>114</v>
      </c>
      <c r="F3356" t="s">
        <v>3477</v>
      </c>
      <c r="G3356">
        <f t="shared" si="52"/>
        <v>-5963.9299999999994</v>
      </c>
    </row>
    <row r="3357" spans="1:7" x14ac:dyDescent="0.25">
      <c r="A3357" t="s">
        <v>22</v>
      </c>
      <c r="B3357">
        <v>15707.8</v>
      </c>
      <c r="C3357">
        <v>19463.32</v>
      </c>
      <c r="D3357" t="s">
        <v>107</v>
      </c>
      <c r="E3357" t="s">
        <v>121</v>
      </c>
      <c r="F3357" t="s">
        <v>3478</v>
      </c>
      <c r="G3357">
        <f t="shared" si="52"/>
        <v>3755.5200000000004</v>
      </c>
    </row>
    <row r="3358" spans="1:7" x14ac:dyDescent="0.25">
      <c r="A3358" t="s">
        <v>40</v>
      </c>
      <c r="B3358">
        <v>5399.81</v>
      </c>
      <c r="C3358">
        <v>15479.58</v>
      </c>
      <c r="D3358" t="s">
        <v>107</v>
      </c>
      <c r="E3358" t="s">
        <v>112</v>
      </c>
      <c r="F3358" t="s">
        <v>3479</v>
      </c>
      <c r="G3358">
        <f t="shared" si="52"/>
        <v>10079.77</v>
      </c>
    </row>
    <row r="3359" spans="1:7" x14ac:dyDescent="0.25">
      <c r="A3359" t="s">
        <v>47</v>
      </c>
      <c r="B3359">
        <v>5404.66</v>
      </c>
      <c r="C3359">
        <v>16907.2</v>
      </c>
      <c r="D3359" t="s">
        <v>106</v>
      </c>
      <c r="E3359" t="s">
        <v>111</v>
      </c>
      <c r="F3359" t="s">
        <v>3480</v>
      </c>
      <c r="G3359">
        <f t="shared" si="52"/>
        <v>11502.54</v>
      </c>
    </row>
    <row r="3360" spans="1:7" x14ac:dyDescent="0.25">
      <c r="A3360" t="s">
        <v>19</v>
      </c>
      <c r="B3360">
        <v>16562.439999999999</v>
      </c>
      <c r="C3360">
        <v>9097.23</v>
      </c>
      <c r="D3360" t="s">
        <v>108</v>
      </c>
      <c r="E3360" t="s">
        <v>112</v>
      </c>
      <c r="F3360" t="s">
        <v>3481</v>
      </c>
      <c r="G3360">
        <f t="shared" si="52"/>
        <v>-7465.2099999999991</v>
      </c>
    </row>
    <row r="3361" spans="1:7" x14ac:dyDescent="0.25">
      <c r="A3361" t="s">
        <v>81</v>
      </c>
      <c r="B3361">
        <v>17773.18</v>
      </c>
      <c r="C3361">
        <v>10679.63</v>
      </c>
      <c r="D3361" t="s">
        <v>108</v>
      </c>
      <c r="E3361" t="s">
        <v>116</v>
      </c>
      <c r="F3361" t="s">
        <v>3482</v>
      </c>
      <c r="G3361">
        <f t="shared" si="52"/>
        <v>-7093.5500000000011</v>
      </c>
    </row>
    <row r="3362" spans="1:7" x14ac:dyDescent="0.25">
      <c r="A3362" t="s">
        <v>87</v>
      </c>
      <c r="B3362">
        <v>18770.509999999998</v>
      </c>
      <c r="C3362">
        <v>13243.42</v>
      </c>
      <c r="D3362" t="s">
        <v>108</v>
      </c>
      <c r="E3362" t="s">
        <v>113</v>
      </c>
      <c r="F3362" t="s">
        <v>3483</v>
      </c>
      <c r="G3362">
        <f t="shared" si="52"/>
        <v>-5527.0899999999983</v>
      </c>
    </row>
    <row r="3363" spans="1:7" x14ac:dyDescent="0.25">
      <c r="A3363" t="s">
        <v>35</v>
      </c>
      <c r="B3363">
        <v>10902.01</v>
      </c>
      <c r="C3363">
        <v>8260.42</v>
      </c>
      <c r="D3363" t="s">
        <v>106</v>
      </c>
      <c r="E3363" t="s">
        <v>116</v>
      </c>
      <c r="F3363" t="s">
        <v>3484</v>
      </c>
      <c r="G3363">
        <f t="shared" si="52"/>
        <v>-2641.59</v>
      </c>
    </row>
    <row r="3364" spans="1:7" x14ac:dyDescent="0.25">
      <c r="A3364" t="s">
        <v>65</v>
      </c>
      <c r="B3364">
        <v>8277.66</v>
      </c>
      <c r="C3364">
        <v>4666.46</v>
      </c>
      <c r="D3364" t="s">
        <v>108</v>
      </c>
      <c r="E3364" t="s">
        <v>111</v>
      </c>
      <c r="F3364" t="s">
        <v>3485</v>
      </c>
      <c r="G3364">
        <f t="shared" si="52"/>
        <v>-3611.2</v>
      </c>
    </row>
    <row r="3365" spans="1:7" x14ac:dyDescent="0.25">
      <c r="A3365" t="s">
        <v>35</v>
      </c>
      <c r="B3365">
        <v>9207.18</v>
      </c>
      <c r="C3365">
        <v>14038.82</v>
      </c>
      <c r="D3365" t="s">
        <v>106</v>
      </c>
      <c r="E3365" t="s">
        <v>115</v>
      </c>
      <c r="F3365" t="s">
        <v>3486</v>
      </c>
      <c r="G3365">
        <f t="shared" si="52"/>
        <v>4831.6399999999994</v>
      </c>
    </row>
    <row r="3366" spans="1:7" x14ac:dyDescent="0.25">
      <c r="A3366" t="s">
        <v>6</v>
      </c>
      <c r="B3366">
        <v>19822.59</v>
      </c>
      <c r="C3366">
        <v>17804.099999999999</v>
      </c>
      <c r="D3366" t="s">
        <v>107</v>
      </c>
      <c r="E3366" t="s">
        <v>117</v>
      </c>
      <c r="F3366" t="s">
        <v>3487</v>
      </c>
      <c r="G3366">
        <f t="shared" si="52"/>
        <v>-2018.4900000000016</v>
      </c>
    </row>
    <row r="3367" spans="1:7" x14ac:dyDescent="0.25">
      <c r="A3367" t="s">
        <v>28</v>
      </c>
      <c r="B3367">
        <v>7083.39</v>
      </c>
      <c r="C3367">
        <v>6059.03</v>
      </c>
      <c r="D3367" t="s">
        <v>106</v>
      </c>
      <c r="E3367" t="s">
        <v>122</v>
      </c>
      <c r="F3367" t="s">
        <v>3488</v>
      </c>
      <c r="G3367">
        <f t="shared" si="52"/>
        <v>-1024.3600000000006</v>
      </c>
    </row>
    <row r="3368" spans="1:7" x14ac:dyDescent="0.25">
      <c r="A3368" t="s">
        <v>89</v>
      </c>
      <c r="B3368">
        <v>14532.59</v>
      </c>
      <c r="C3368">
        <v>10643.5</v>
      </c>
      <c r="D3368" t="s">
        <v>107</v>
      </c>
      <c r="E3368" t="s">
        <v>122</v>
      </c>
      <c r="F3368" t="s">
        <v>3489</v>
      </c>
      <c r="G3368">
        <f t="shared" si="52"/>
        <v>-3889.09</v>
      </c>
    </row>
    <row r="3369" spans="1:7" x14ac:dyDescent="0.25">
      <c r="A3369" t="s">
        <v>56</v>
      </c>
      <c r="B3369">
        <v>14487.66</v>
      </c>
      <c r="C3369">
        <v>13530.49</v>
      </c>
      <c r="D3369" t="s">
        <v>108</v>
      </c>
      <c r="E3369" t="s">
        <v>110</v>
      </c>
      <c r="F3369" t="s">
        <v>3490</v>
      </c>
      <c r="G3369">
        <f t="shared" si="52"/>
        <v>-957.17000000000007</v>
      </c>
    </row>
    <row r="3370" spans="1:7" x14ac:dyDescent="0.25">
      <c r="A3370" t="s">
        <v>62</v>
      </c>
      <c r="B3370">
        <v>12791.46</v>
      </c>
      <c r="C3370">
        <v>13229.67</v>
      </c>
      <c r="D3370" t="s">
        <v>108</v>
      </c>
      <c r="E3370" t="s">
        <v>111</v>
      </c>
      <c r="F3370" t="s">
        <v>3491</v>
      </c>
      <c r="G3370">
        <f t="shared" si="52"/>
        <v>438.21000000000095</v>
      </c>
    </row>
    <row r="3371" spans="1:7" x14ac:dyDescent="0.25">
      <c r="A3371" t="s">
        <v>57</v>
      </c>
      <c r="B3371">
        <v>7749.45</v>
      </c>
      <c r="C3371">
        <v>13572.16</v>
      </c>
      <c r="D3371" t="s">
        <v>106</v>
      </c>
      <c r="E3371" t="s">
        <v>112</v>
      </c>
      <c r="F3371" t="s">
        <v>3492</v>
      </c>
      <c r="G3371">
        <f t="shared" si="52"/>
        <v>5822.71</v>
      </c>
    </row>
    <row r="3372" spans="1:7" x14ac:dyDescent="0.25">
      <c r="A3372" t="s">
        <v>80</v>
      </c>
      <c r="B3372">
        <v>16004.73</v>
      </c>
      <c r="C3372">
        <v>7963.19</v>
      </c>
      <c r="D3372" t="s">
        <v>107</v>
      </c>
      <c r="E3372" t="s">
        <v>110</v>
      </c>
      <c r="F3372" t="s">
        <v>3493</v>
      </c>
      <c r="G3372">
        <f t="shared" si="52"/>
        <v>-8041.54</v>
      </c>
    </row>
    <row r="3373" spans="1:7" x14ac:dyDescent="0.25">
      <c r="A3373" t="s">
        <v>91</v>
      </c>
      <c r="B3373">
        <v>14461.77</v>
      </c>
      <c r="C3373">
        <v>8225.58</v>
      </c>
      <c r="D3373" t="s">
        <v>106</v>
      </c>
      <c r="E3373" t="s">
        <v>121</v>
      </c>
      <c r="F3373" t="s">
        <v>3494</v>
      </c>
      <c r="G3373">
        <f t="shared" si="52"/>
        <v>-6236.1900000000005</v>
      </c>
    </row>
    <row r="3374" spans="1:7" x14ac:dyDescent="0.25">
      <c r="A3374" t="s">
        <v>22</v>
      </c>
      <c r="B3374">
        <v>17590.14</v>
      </c>
      <c r="C3374">
        <v>11052.25</v>
      </c>
      <c r="D3374" t="s">
        <v>109</v>
      </c>
      <c r="E3374" t="s">
        <v>117</v>
      </c>
      <c r="F3374" t="s">
        <v>3495</v>
      </c>
      <c r="G3374">
        <f t="shared" si="52"/>
        <v>-6537.8899999999994</v>
      </c>
    </row>
    <row r="3375" spans="1:7" x14ac:dyDescent="0.25">
      <c r="A3375" t="s">
        <v>86</v>
      </c>
      <c r="B3375">
        <v>18635.73</v>
      </c>
      <c r="C3375">
        <v>13488.46</v>
      </c>
      <c r="D3375" t="s">
        <v>107</v>
      </c>
      <c r="E3375" t="s">
        <v>110</v>
      </c>
      <c r="F3375" t="s">
        <v>3496</v>
      </c>
      <c r="G3375">
        <f t="shared" si="52"/>
        <v>-5147.2700000000004</v>
      </c>
    </row>
    <row r="3376" spans="1:7" x14ac:dyDescent="0.25">
      <c r="A3376" t="s">
        <v>46</v>
      </c>
      <c r="B3376">
        <v>11636.86</v>
      </c>
      <c r="C3376">
        <v>13160.16</v>
      </c>
      <c r="D3376" t="s">
        <v>106</v>
      </c>
      <c r="E3376" t="s">
        <v>119</v>
      </c>
      <c r="F3376" t="s">
        <v>3497</v>
      </c>
      <c r="G3376">
        <f t="shared" si="52"/>
        <v>1523.2999999999993</v>
      </c>
    </row>
    <row r="3377" spans="1:7" x14ac:dyDescent="0.25">
      <c r="A3377" t="s">
        <v>84</v>
      </c>
      <c r="B3377">
        <v>11266.15</v>
      </c>
      <c r="C3377">
        <v>16932.150000000001</v>
      </c>
      <c r="D3377" t="s">
        <v>106</v>
      </c>
      <c r="E3377" t="s">
        <v>122</v>
      </c>
      <c r="F3377" t="s">
        <v>3498</v>
      </c>
      <c r="G3377">
        <f t="shared" si="52"/>
        <v>5666.0000000000018</v>
      </c>
    </row>
    <row r="3378" spans="1:7" x14ac:dyDescent="0.25">
      <c r="A3378" t="s">
        <v>16</v>
      </c>
      <c r="B3378">
        <v>6845.22</v>
      </c>
      <c r="C3378">
        <v>16484.04</v>
      </c>
      <c r="D3378" t="s">
        <v>109</v>
      </c>
      <c r="E3378" t="s">
        <v>122</v>
      </c>
      <c r="F3378" t="s">
        <v>3499</v>
      </c>
      <c r="G3378">
        <f t="shared" si="52"/>
        <v>9638.82</v>
      </c>
    </row>
    <row r="3379" spans="1:7" x14ac:dyDescent="0.25">
      <c r="A3379" t="s">
        <v>76</v>
      </c>
      <c r="B3379">
        <v>5972.92</v>
      </c>
      <c r="C3379">
        <v>9167.6</v>
      </c>
      <c r="D3379" t="s">
        <v>109</v>
      </c>
      <c r="E3379" t="s">
        <v>110</v>
      </c>
      <c r="F3379" t="s">
        <v>3500</v>
      </c>
      <c r="G3379">
        <f t="shared" si="52"/>
        <v>3194.6800000000003</v>
      </c>
    </row>
    <row r="3380" spans="1:7" x14ac:dyDescent="0.25">
      <c r="A3380" t="s">
        <v>7</v>
      </c>
      <c r="B3380">
        <v>10823.35</v>
      </c>
      <c r="C3380">
        <v>8218.1299999999992</v>
      </c>
      <c r="D3380" t="s">
        <v>108</v>
      </c>
      <c r="E3380" t="s">
        <v>110</v>
      </c>
      <c r="F3380" t="s">
        <v>3501</v>
      </c>
      <c r="G3380">
        <f t="shared" si="52"/>
        <v>-2605.2200000000012</v>
      </c>
    </row>
    <row r="3381" spans="1:7" x14ac:dyDescent="0.25">
      <c r="A3381" t="s">
        <v>30</v>
      </c>
      <c r="B3381">
        <v>15700.66</v>
      </c>
      <c r="C3381">
        <v>16449.27</v>
      </c>
      <c r="D3381" t="s">
        <v>108</v>
      </c>
      <c r="E3381" t="s">
        <v>116</v>
      </c>
      <c r="F3381" t="s">
        <v>3502</v>
      </c>
      <c r="G3381">
        <f t="shared" si="52"/>
        <v>748.61000000000058</v>
      </c>
    </row>
    <row r="3382" spans="1:7" x14ac:dyDescent="0.25">
      <c r="A3382" t="s">
        <v>19</v>
      </c>
      <c r="B3382">
        <v>7043.6</v>
      </c>
      <c r="C3382">
        <v>9962.4699999999993</v>
      </c>
      <c r="D3382" t="s">
        <v>108</v>
      </c>
      <c r="E3382" t="s">
        <v>116</v>
      </c>
      <c r="F3382" t="s">
        <v>3503</v>
      </c>
      <c r="G3382">
        <f t="shared" si="52"/>
        <v>2918.869999999999</v>
      </c>
    </row>
    <row r="3383" spans="1:7" x14ac:dyDescent="0.25">
      <c r="A3383" t="s">
        <v>68</v>
      </c>
      <c r="B3383">
        <v>10858.58</v>
      </c>
      <c r="C3383">
        <v>6775.5</v>
      </c>
      <c r="D3383" t="s">
        <v>109</v>
      </c>
      <c r="E3383" t="s">
        <v>116</v>
      </c>
      <c r="F3383" t="s">
        <v>3504</v>
      </c>
      <c r="G3383">
        <f t="shared" si="52"/>
        <v>-4083.08</v>
      </c>
    </row>
    <row r="3384" spans="1:7" x14ac:dyDescent="0.25">
      <c r="A3384" t="s">
        <v>77</v>
      </c>
      <c r="B3384">
        <v>5187.54</v>
      </c>
      <c r="C3384">
        <v>9961.6299999999992</v>
      </c>
      <c r="D3384" t="s">
        <v>107</v>
      </c>
      <c r="E3384" t="s">
        <v>122</v>
      </c>
      <c r="F3384" t="s">
        <v>3505</v>
      </c>
      <c r="G3384">
        <f t="shared" si="52"/>
        <v>4774.0899999999992</v>
      </c>
    </row>
    <row r="3385" spans="1:7" x14ac:dyDescent="0.25">
      <c r="A3385" t="s">
        <v>73</v>
      </c>
      <c r="B3385">
        <v>6089.66</v>
      </c>
      <c r="C3385">
        <v>9970</v>
      </c>
      <c r="D3385" t="s">
        <v>107</v>
      </c>
      <c r="E3385" t="s">
        <v>115</v>
      </c>
      <c r="F3385" t="s">
        <v>3506</v>
      </c>
      <c r="G3385">
        <f t="shared" si="52"/>
        <v>3880.34</v>
      </c>
    </row>
    <row r="3386" spans="1:7" x14ac:dyDescent="0.25">
      <c r="A3386" t="s">
        <v>100</v>
      </c>
      <c r="B3386">
        <v>19849.75</v>
      </c>
      <c r="C3386">
        <v>11702.9</v>
      </c>
      <c r="D3386" t="s">
        <v>108</v>
      </c>
      <c r="E3386" t="s">
        <v>117</v>
      </c>
      <c r="F3386" t="s">
        <v>3507</v>
      </c>
      <c r="G3386">
        <f t="shared" si="52"/>
        <v>-8146.85</v>
      </c>
    </row>
    <row r="3387" spans="1:7" x14ac:dyDescent="0.25">
      <c r="A3387" t="s">
        <v>91</v>
      </c>
      <c r="B3387">
        <v>19773.5</v>
      </c>
      <c r="C3387">
        <v>18230.240000000002</v>
      </c>
      <c r="D3387" t="s">
        <v>107</v>
      </c>
      <c r="E3387" t="s">
        <v>117</v>
      </c>
      <c r="F3387" t="s">
        <v>3508</v>
      </c>
      <c r="G3387">
        <f t="shared" si="52"/>
        <v>-1543.2599999999984</v>
      </c>
    </row>
    <row r="3388" spans="1:7" x14ac:dyDescent="0.25">
      <c r="A3388" t="s">
        <v>33</v>
      </c>
      <c r="B3388">
        <v>9623.4599999999991</v>
      </c>
      <c r="C3388">
        <v>16485.23</v>
      </c>
      <c r="D3388" t="s">
        <v>108</v>
      </c>
      <c r="E3388" t="s">
        <v>120</v>
      </c>
      <c r="F3388" t="s">
        <v>3509</v>
      </c>
      <c r="G3388">
        <f t="shared" si="52"/>
        <v>6861.77</v>
      </c>
    </row>
    <row r="3389" spans="1:7" x14ac:dyDescent="0.25">
      <c r="A3389" t="s">
        <v>40</v>
      </c>
      <c r="B3389">
        <v>9996.84</v>
      </c>
      <c r="C3389">
        <v>17519.97</v>
      </c>
      <c r="D3389" t="s">
        <v>108</v>
      </c>
      <c r="E3389" t="s">
        <v>120</v>
      </c>
      <c r="F3389" t="s">
        <v>3510</v>
      </c>
      <c r="G3389">
        <f t="shared" si="52"/>
        <v>7523.130000000001</v>
      </c>
    </row>
    <row r="3390" spans="1:7" x14ac:dyDescent="0.25">
      <c r="A3390" t="s">
        <v>103</v>
      </c>
      <c r="B3390">
        <v>19564.62</v>
      </c>
      <c r="C3390">
        <v>10117.959999999999</v>
      </c>
      <c r="D3390" t="s">
        <v>107</v>
      </c>
      <c r="E3390" t="s">
        <v>121</v>
      </c>
      <c r="F3390" t="s">
        <v>3511</v>
      </c>
      <c r="G3390">
        <f t="shared" si="52"/>
        <v>-9446.66</v>
      </c>
    </row>
    <row r="3391" spans="1:7" x14ac:dyDescent="0.25">
      <c r="A3391" t="s">
        <v>105</v>
      </c>
      <c r="B3391">
        <v>6533.97</v>
      </c>
      <c r="C3391">
        <v>16228.39</v>
      </c>
      <c r="D3391" t="s">
        <v>107</v>
      </c>
      <c r="E3391" t="s">
        <v>122</v>
      </c>
      <c r="F3391" t="s">
        <v>3512</v>
      </c>
      <c r="G3391">
        <f t="shared" si="52"/>
        <v>9694.4199999999983</v>
      </c>
    </row>
    <row r="3392" spans="1:7" x14ac:dyDescent="0.25">
      <c r="A3392" t="s">
        <v>18</v>
      </c>
      <c r="B3392">
        <v>10689.57</v>
      </c>
      <c r="C3392">
        <v>14853.74</v>
      </c>
      <c r="D3392" t="s">
        <v>109</v>
      </c>
      <c r="E3392" t="s">
        <v>114</v>
      </c>
      <c r="F3392" t="s">
        <v>3513</v>
      </c>
      <c r="G3392">
        <f t="shared" si="52"/>
        <v>4164.17</v>
      </c>
    </row>
    <row r="3393" spans="1:7" x14ac:dyDescent="0.25">
      <c r="A3393" t="s">
        <v>68</v>
      </c>
      <c r="B3393">
        <v>6022.86</v>
      </c>
      <c r="C3393">
        <v>18854.560000000001</v>
      </c>
      <c r="D3393" t="s">
        <v>106</v>
      </c>
      <c r="E3393" t="s">
        <v>120</v>
      </c>
      <c r="F3393" t="s">
        <v>3514</v>
      </c>
      <c r="G3393">
        <f t="shared" si="52"/>
        <v>12831.7</v>
      </c>
    </row>
    <row r="3394" spans="1:7" x14ac:dyDescent="0.25">
      <c r="A3394" t="s">
        <v>79</v>
      </c>
      <c r="B3394">
        <v>8332.23</v>
      </c>
      <c r="C3394">
        <v>15377.23</v>
      </c>
      <c r="D3394" t="s">
        <v>106</v>
      </c>
      <c r="E3394" t="s">
        <v>110</v>
      </c>
      <c r="F3394" t="s">
        <v>3515</v>
      </c>
      <c r="G3394">
        <f t="shared" ref="G3394:G3457" si="53">C3394-B3394</f>
        <v>7045</v>
      </c>
    </row>
    <row r="3395" spans="1:7" x14ac:dyDescent="0.25">
      <c r="A3395" t="s">
        <v>71</v>
      </c>
      <c r="B3395">
        <v>19581.96</v>
      </c>
      <c r="C3395">
        <v>16991.47</v>
      </c>
      <c r="D3395" t="s">
        <v>106</v>
      </c>
      <c r="E3395" t="s">
        <v>114</v>
      </c>
      <c r="F3395" t="s">
        <v>3516</v>
      </c>
      <c r="G3395">
        <f t="shared" si="53"/>
        <v>-2590.489999999998</v>
      </c>
    </row>
    <row r="3396" spans="1:7" x14ac:dyDescent="0.25">
      <c r="A3396" t="s">
        <v>52</v>
      </c>
      <c r="B3396">
        <v>17024.05</v>
      </c>
      <c r="C3396">
        <v>18793.82</v>
      </c>
      <c r="D3396" t="s">
        <v>106</v>
      </c>
      <c r="E3396" t="s">
        <v>117</v>
      </c>
      <c r="F3396" t="s">
        <v>3517</v>
      </c>
      <c r="G3396">
        <f t="shared" si="53"/>
        <v>1769.7700000000004</v>
      </c>
    </row>
    <row r="3397" spans="1:7" x14ac:dyDescent="0.25">
      <c r="A3397" t="s">
        <v>31</v>
      </c>
      <c r="B3397">
        <v>6071.38</v>
      </c>
      <c r="C3397">
        <v>17413.2</v>
      </c>
      <c r="D3397" t="s">
        <v>108</v>
      </c>
      <c r="E3397" t="s">
        <v>119</v>
      </c>
      <c r="F3397" t="s">
        <v>3518</v>
      </c>
      <c r="G3397">
        <f t="shared" si="53"/>
        <v>11341.82</v>
      </c>
    </row>
    <row r="3398" spans="1:7" x14ac:dyDescent="0.25">
      <c r="A3398" t="s">
        <v>41</v>
      </c>
      <c r="B3398">
        <v>7811.3</v>
      </c>
      <c r="C3398">
        <v>14793.73</v>
      </c>
      <c r="D3398" t="s">
        <v>108</v>
      </c>
      <c r="E3398" t="s">
        <v>117</v>
      </c>
      <c r="F3398" t="s">
        <v>3519</v>
      </c>
      <c r="G3398">
        <f t="shared" si="53"/>
        <v>6982.4299999999994</v>
      </c>
    </row>
    <row r="3399" spans="1:7" x14ac:dyDescent="0.25">
      <c r="A3399" t="s">
        <v>7</v>
      </c>
      <c r="B3399">
        <v>19147.259999999998</v>
      </c>
      <c r="C3399">
        <v>15234.69</v>
      </c>
      <c r="D3399" t="s">
        <v>106</v>
      </c>
      <c r="E3399" t="s">
        <v>115</v>
      </c>
      <c r="F3399" t="s">
        <v>3520</v>
      </c>
      <c r="G3399">
        <f t="shared" si="53"/>
        <v>-3912.5699999999979</v>
      </c>
    </row>
    <row r="3400" spans="1:7" x14ac:dyDescent="0.25">
      <c r="A3400" t="s">
        <v>28</v>
      </c>
      <c r="B3400">
        <v>13007.86</v>
      </c>
      <c r="C3400">
        <v>8017.91</v>
      </c>
      <c r="D3400" t="s">
        <v>107</v>
      </c>
      <c r="E3400" t="s">
        <v>115</v>
      </c>
      <c r="F3400" t="s">
        <v>3521</v>
      </c>
      <c r="G3400">
        <f t="shared" si="53"/>
        <v>-4989.9500000000007</v>
      </c>
    </row>
    <row r="3401" spans="1:7" x14ac:dyDescent="0.25">
      <c r="A3401" t="s">
        <v>79</v>
      </c>
      <c r="B3401">
        <v>8947.5400000000009</v>
      </c>
      <c r="C3401">
        <v>11783.41</v>
      </c>
      <c r="D3401" t="s">
        <v>107</v>
      </c>
      <c r="E3401" t="s">
        <v>120</v>
      </c>
      <c r="F3401" t="s">
        <v>3522</v>
      </c>
      <c r="G3401">
        <f t="shared" si="53"/>
        <v>2835.869999999999</v>
      </c>
    </row>
    <row r="3402" spans="1:7" x14ac:dyDescent="0.25">
      <c r="A3402" t="s">
        <v>82</v>
      </c>
      <c r="B3402">
        <v>6055.72</v>
      </c>
      <c r="C3402">
        <v>8213.93</v>
      </c>
      <c r="D3402" t="s">
        <v>106</v>
      </c>
      <c r="E3402" t="s">
        <v>117</v>
      </c>
      <c r="F3402" t="s">
        <v>3523</v>
      </c>
      <c r="G3402">
        <f t="shared" si="53"/>
        <v>2158.21</v>
      </c>
    </row>
    <row r="3403" spans="1:7" x14ac:dyDescent="0.25">
      <c r="A3403" t="s">
        <v>12</v>
      </c>
      <c r="B3403">
        <v>15219.08</v>
      </c>
      <c r="C3403">
        <v>9590.08</v>
      </c>
      <c r="D3403" t="s">
        <v>106</v>
      </c>
      <c r="E3403" t="s">
        <v>111</v>
      </c>
      <c r="F3403" t="s">
        <v>3524</v>
      </c>
      <c r="G3403">
        <f t="shared" si="53"/>
        <v>-5629</v>
      </c>
    </row>
    <row r="3404" spans="1:7" x14ac:dyDescent="0.25">
      <c r="A3404" t="s">
        <v>96</v>
      </c>
      <c r="B3404">
        <v>8761.0300000000007</v>
      </c>
      <c r="C3404">
        <v>10903.12</v>
      </c>
      <c r="D3404" t="s">
        <v>106</v>
      </c>
      <c r="E3404" t="s">
        <v>115</v>
      </c>
      <c r="F3404" t="s">
        <v>3525</v>
      </c>
      <c r="G3404">
        <f t="shared" si="53"/>
        <v>2142.09</v>
      </c>
    </row>
    <row r="3405" spans="1:7" x14ac:dyDescent="0.25">
      <c r="A3405" t="s">
        <v>101</v>
      </c>
      <c r="B3405">
        <v>14514.95</v>
      </c>
      <c r="C3405">
        <v>14702.17</v>
      </c>
      <c r="D3405" t="s">
        <v>107</v>
      </c>
      <c r="E3405" t="s">
        <v>122</v>
      </c>
      <c r="F3405" t="s">
        <v>3526</v>
      </c>
      <c r="G3405">
        <f t="shared" si="53"/>
        <v>187.21999999999935</v>
      </c>
    </row>
    <row r="3406" spans="1:7" x14ac:dyDescent="0.25">
      <c r="A3406" t="s">
        <v>36</v>
      </c>
      <c r="B3406">
        <v>15392.24</v>
      </c>
      <c r="C3406">
        <v>10239.64</v>
      </c>
      <c r="D3406" t="s">
        <v>107</v>
      </c>
      <c r="E3406" t="s">
        <v>120</v>
      </c>
      <c r="F3406" t="s">
        <v>3527</v>
      </c>
      <c r="G3406">
        <f t="shared" si="53"/>
        <v>-5152.6000000000004</v>
      </c>
    </row>
    <row r="3407" spans="1:7" x14ac:dyDescent="0.25">
      <c r="A3407" t="s">
        <v>92</v>
      </c>
      <c r="B3407">
        <v>17687.95</v>
      </c>
      <c r="C3407">
        <v>5967.25</v>
      </c>
      <c r="D3407" t="s">
        <v>109</v>
      </c>
      <c r="E3407" t="s">
        <v>118</v>
      </c>
      <c r="F3407" t="s">
        <v>3528</v>
      </c>
      <c r="G3407">
        <f t="shared" si="53"/>
        <v>-11720.7</v>
      </c>
    </row>
    <row r="3408" spans="1:7" x14ac:dyDescent="0.25">
      <c r="A3408" t="s">
        <v>10</v>
      </c>
      <c r="B3408">
        <v>6882.58</v>
      </c>
      <c r="C3408">
        <v>15952.37</v>
      </c>
      <c r="D3408" t="s">
        <v>108</v>
      </c>
      <c r="E3408" t="s">
        <v>116</v>
      </c>
      <c r="F3408" t="s">
        <v>3529</v>
      </c>
      <c r="G3408">
        <f t="shared" si="53"/>
        <v>9069.7900000000009</v>
      </c>
    </row>
    <row r="3409" spans="1:7" x14ac:dyDescent="0.25">
      <c r="A3409" t="s">
        <v>37</v>
      </c>
      <c r="B3409">
        <v>12353.07</v>
      </c>
      <c r="C3409">
        <v>5789.55</v>
      </c>
      <c r="D3409" t="s">
        <v>107</v>
      </c>
      <c r="E3409" t="s">
        <v>119</v>
      </c>
      <c r="F3409" t="s">
        <v>3530</v>
      </c>
      <c r="G3409">
        <f t="shared" si="53"/>
        <v>-6563.5199999999995</v>
      </c>
    </row>
    <row r="3410" spans="1:7" x14ac:dyDescent="0.25">
      <c r="A3410" t="s">
        <v>26</v>
      </c>
      <c r="B3410">
        <v>13360.31</v>
      </c>
      <c r="C3410">
        <v>11679.7</v>
      </c>
      <c r="D3410" t="s">
        <v>108</v>
      </c>
      <c r="E3410" t="s">
        <v>111</v>
      </c>
      <c r="F3410" t="s">
        <v>3531</v>
      </c>
      <c r="G3410">
        <f t="shared" si="53"/>
        <v>-1680.6099999999988</v>
      </c>
    </row>
    <row r="3411" spans="1:7" x14ac:dyDescent="0.25">
      <c r="A3411" t="s">
        <v>12</v>
      </c>
      <c r="B3411">
        <v>6374.05</v>
      </c>
      <c r="C3411">
        <v>18536.82</v>
      </c>
      <c r="D3411" t="s">
        <v>107</v>
      </c>
      <c r="E3411" t="s">
        <v>119</v>
      </c>
      <c r="F3411" t="s">
        <v>3532</v>
      </c>
      <c r="G3411">
        <f t="shared" si="53"/>
        <v>12162.77</v>
      </c>
    </row>
    <row r="3412" spans="1:7" x14ac:dyDescent="0.25">
      <c r="A3412" t="s">
        <v>96</v>
      </c>
      <c r="B3412">
        <v>8216.11</v>
      </c>
      <c r="C3412">
        <v>8824.6200000000008</v>
      </c>
      <c r="D3412" t="s">
        <v>108</v>
      </c>
      <c r="E3412" t="s">
        <v>121</v>
      </c>
      <c r="F3412" t="s">
        <v>3533</v>
      </c>
      <c r="G3412">
        <f t="shared" si="53"/>
        <v>608.51000000000022</v>
      </c>
    </row>
    <row r="3413" spans="1:7" x14ac:dyDescent="0.25">
      <c r="A3413" t="s">
        <v>57</v>
      </c>
      <c r="B3413">
        <v>5458.79</v>
      </c>
      <c r="C3413">
        <v>16282.81</v>
      </c>
      <c r="D3413" t="s">
        <v>106</v>
      </c>
      <c r="E3413" t="s">
        <v>120</v>
      </c>
      <c r="F3413" t="s">
        <v>3534</v>
      </c>
      <c r="G3413">
        <f t="shared" si="53"/>
        <v>10824.02</v>
      </c>
    </row>
    <row r="3414" spans="1:7" x14ac:dyDescent="0.25">
      <c r="A3414" t="s">
        <v>19</v>
      </c>
      <c r="B3414">
        <v>5542.07</v>
      </c>
      <c r="C3414">
        <v>16198.92</v>
      </c>
      <c r="D3414" t="s">
        <v>108</v>
      </c>
      <c r="E3414" t="s">
        <v>121</v>
      </c>
      <c r="F3414" t="s">
        <v>3535</v>
      </c>
      <c r="G3414">
        <f t="shared" si="53"/>
        <v>10656.85</v>
      </c>
    </row>
    <row r="3415" spans="1:7" x14ac:dyDescent="0.25">
      <c r="A3415" t="s">
        <v>13</v>
      </c>
      <c r="B3415">
        <v>5223.96</v>
      </c>
      <c r="C3415">
        <v>17443.169999999998</v>
      </c>
      <c r="D3415" t="s">
        <v>107</v>
      </c>
      <c r="E3415" t="s">
        <v>122</v>
      </c>
      <c r="F3415" t="s">
        <v>3536</v>
      </c>
      <c r="G3415">
        <f t="shared" si="53"/>
        <v>12219.21</v>
      </c>
    </row>
    <row r="3416" spans="1:7" x14ac:dyDescent="0.25">
      <c r="A3416" t="s">
        <v>69</v>
      </c>
      <c r="B3416">
        <v>10322.030000000001</v>
      </c>
      <c r="C3416">
        <v>11346.28</v>
      </c>
      <c r="D3416" t="s">
        <v>106</v>
      </c>
      <c r="E3416" t="s">
        <v>113</v>
      </c>
      <c r="F3416" t="s">
        <v>3537</v>
      </c>
      <c r="G3416">
        <f t="shared" si="53"/>
        <v>1024.25</v>
      </c>
    </row>
    <row r="3417" spans="1:7" x14ac:dyDescent="0.25">
      <c r="A3417" t="s">
        <v>51</v>
      </c>
      <c r="B3417">
        <v>6666.72</v>
      </c>
      <c r="C3417">
        <v>9393.94</v>
      </c>
      <c r="D3417" t="s">
        <v>109</v>
      </c>
      <c r="E3417" t="s">
        <v>116</v>
      </c>
      <c r="F3417" t="s">
        <v>3538</v>
      </c>
      <c r="G3417">
        <f t="shared" si="53"/>
        <v>2727.2200000000003</v>
      </c>
    </row>
    <row r="3418" spans="1:7" x14ac:dyDescent="0.25">
      <c r="A3418" t="s">
        <v>7</v>
      </c>
      <c r="B3418">
        <v>12942.1</v>
      </c>
      <c r="C3418">
        <v>12949.05</v>
      </c>
      <c r="D3418" t="s">
        <v>107</v>
      </c>
      <c r="E3418" t="s">
        <v>114</v>
      </c>
      <c r="F3418" t="s">
        <v>3539</v>
      </c>
      <c r="G3418">
        <f t="shared" si="53"/>
        <v>6.9499999999989086</v>
      </c>
    </row>
    <row r="3419" spans="1:7" x14ac:dyDescent="0.25">
      <c r="A3419" t="s">
        <v>45</v>
      </c>
      <c r="B3419">
        <v>11739.53</v>
      </c>
      <c r="C3419">
        <v>7392.8</v>
      </c>
      <c r="D3419" t="s">
        <v>106</v>
      </c>
      <c r="E3419" t="s">
        <v>122</v>
      </c>
      <c r="F3419" t="s">
        <v>3540</v>
      </c>
      <c r="G3419">
        <f t="shared" si="53"/>
        <v>-4346.7300000000005</v>
      </c>
    </row>
    <row r="3420" spans="1:7" x14ac:dyDescent="0.25">
      <c r="A3420" t="s">
        <v>10</v>
      </c>
      <c r="B3420">
        <v>6925.63</v>
      </c>
      <c r="C3420">
        <v>16089.97</v>
      </c>
      <c r="D3420" t="s">
        <v>107</v>
      </c>
      <c r="E3420" t="s">
        <v>111</v>
      </c>
      <c r="F3420" t="s">
        <v>3541</v>
      </c>
      <c r="G3420">
        <f t="shared" si="53"/>
        <v>9164.34</v>
      </c>
    </row>
    <row r="3421" spans="1:7" x14ac:dyDescent="0.25">
      <c r="A3421" t="s">
        <v>67</v>
      </c>
      <c r="B3421">
        <v>10792.19</v>
      </c>
      <c r="C3421">
        <v>15244.96</v>
      </c>
      <c r="D3421" t="s">
        <v>108</v>
      </c>
      <c r="E3421" t="s">
        <v>115</v>
      </c>
      <c r="F3421" t="s">
        <v>3542</v>
      </c>
      <c r="G3421">
        <f t="shared" si="53"/>
        <v>4452.7699999999986</v>
      </c>
    </row>
    <row r="3422" spans="1:7" x14ac:dyDescent="0.25">
      <c r="A3422" t="s">
        <v>105</v>
      </c>
      <c r="B3422">
        <v>9968.64</v>
      </c>
      <c r="C3422">
        <v>12691.27</v>
      </c>
      <c r="D3422" t="s">
        <v>106</v>
      </c>
      <c r="E3422" t="s">
        <v>120</v>
      </c>
      <c r="F3422" t="s">
        <v>3543</v>
      </c>
      <c r="G3422">
        <f t="shared" si="53"/>
        <v>2722.630000000001</v>
      </c>
    </row>
    <row r="3423" spans="1:7" x14ac:dyDescent="0.25">
      <c r="A3423" t="s">
        <v>92</v>
      </c>
      <c r="B3423">
        <v>15664.33</v>
      </c>
      <c r="C3423">
        <v>5708.43</v>
      </c>
      <c r="D3423" t="s">
        <v>108</v>
      </c>
      <c r="E3423" t="s">
        <v>115</v>
      </c>
      <c r="F3423" t="s">
        <v>3544</v>
      </c>
      <c r="G3423">
        <f t="shared" si="53"/>
        <v>-9955.9</v>
      </c>
    </row>
    <row r="3424" spans="1:7" x14ac:dyDescent="0.25">
      <c r="A3424" t="s">
        <v>105</v>
      </c>
      <c r="B3424">
        <v>9282.81</v>
      </c>
      <c r="C3424">
        <v>17446.259999999998</v>
      </c>
      <c r="D3424" t="s">
        <v>109</v>
      </c>
      <c r="E3424" t="s">
        <v>121</v>
      </c>
      <c r="F3424" t="s">
        <v>3545</v>
      </c>
      <c r="G3424">
        <f t="shared" si="53"/>
        <v>8163.4499999999989</v>
      </c>
    </row>
    <row r="3425" spans="1:7" x14ac:dyDescent="0.25">
      <c r="A3425" t="s">
        <v>85</v>
      </c>
      <c r="B3425">
        <v>13680.11</v>
      </c>
      <c r="C3425">
        <v>6493.43</v>
      </c>
      <c r="D3425" t="s">
        <v>109</v>
      </c>
      <c r="E3425" t="s">
        <v>110</v>
      </c>
      <c r="F3425" t="s">
        <v>3546</v>
      </c>
      <c r="G3425">
        <f t="shared" si="53"/>
        <v>-7186.68</v>
      </c>
    </row>
    <row r="3426" spans="1:7" x14ac:dyDescent="0.25">
      <c r="A3426" t="s">
        <v>81</v>
      </c>
      <c r="B3426">
        <v>19308.560000000001</v>
      </c>
      <c r="C3426">
        <v>4941.59</v>
      </c>
      <c r="D3426" t="s">
        <v>108</v>
      </c>
      <c r="E3426" t="s">
        <v>116</v>
      </c>
      <c r="F3426" t="s">
        <v>3547</v>
      </c>
      <c r="G3426">
        <f t="shared" si="53"/>
        <v>-14366.970000000001</v>
      </c>
    </row>
    <row r="3427" spans="1:7" x14ac:dyDescent="0.25">
      <c r="A3427" t="s">
        <v>105</v>
      </c>
      <c r="B3427">
        <v>15162.66</v>
      </c>
      <c r="C3427">
        <v>17890.45</v>
      </c>
      <c r="D3427" t="s">
        <v>106</v>
      </c>
      <c r="E3427" t="s">
        <v>111</v>
      </c>
      <c r="F3427" t="s">
        <v>3548</v>
      </c>
      <c r="G3427">
        <f t="shared" si="53"/>
        <v>2727.7900000000009</v>
      </c>
    </row>
    <row r="3428" spans="1:7" x14ac:dyDescent="0.25">
      <c r="A3428" t="s">
        <v>96</v>
      </c>
      <c r="B3428">
        <v>10648.9</v>
      </c>
      <c r="C3428">
        <v>14938.8</v>
      </c>
      <c r="D3428" t="s">
        <v>109</v>
      </c>
      <c r="E3428" t="s">
        <v>111</v>
      </c>
      <c r="F3428" t="s">
        <v>3549</v>
      </c>
      <c r="G3428">
        <f t="shared" si="53"/>
        <v>4289.8999999999996</v>
      </c>
    </row>
    <row r="3429" spans="1:7" x14ac:dyDescent="0.25">
      <c r="A3429" t="s">
        <v>42</v>
      </c>
      <c r="B3429">
        <v>14073.09</v>
      </c>
      <c r="C3429">
        <v>10524.13</v>
      </c>
      <c r="D3429" t="s">
        <v>108</v>
      </c>
      <c r="E3429" t="s">
        <v>122</v>
      </c>
      <c r="F3429" t="s">
        <v>3550</v>
      </c>
      <c r="G3429">
        <f t="shared" si="53"/>
        <v>-3548.9600000000009</v>
      </c>
    </row>
    <row r="3430" spans="1:7" x14ac:dyDescent="0.25">
      <c r="A3430" t="s">
        <v>96</v>
      </c>
      <c r="B3430">
        <v>14356.16</v>
      </c>
      <c r="C3430">
        <v>11537.11</v>
      </c>
      <c r="D3430" t="s">
        <v>108</v>
      </c>
      <c r="E3430" t="s">
        <v>111</v>
      </c>
      <c r="F3430" t="s">
        <v>3551</v>
      </c>
      <c r="G3430">
        <f t="shared" si="53"/>
        <v>-2819.0499999999993</v>
      </c>
    </row>
    <row r="3431" spans="1:7" x14ac:dyDescent="0.25">
      <c r="A3431" t="s">
        <v>49</v>
      </c>
      <c r="B3431">
        <v>5173.5</v>
      </c>
      <c r="C3431">
        <v>4975.9399999999996</v>
      </c>
      <c r="D3431" t="s">
        <v>108</v>
      </c>
      <c r="E3431" t="s">
        <v>117</v>
      </c>
      <c r="F3431" t="s">
        <v>3552</v>
      </c>
      <c r="G3431">
        <f t="shared" si="53"/>
        <v>-197.5600000000004</v>
      </c>
    </row>
    <row r="3432" spans="1:7" x14ac:dyDescent="0.25">
      <c r="A3432" t="s">
        <v>60</v>
      </c>
      <c r="B3432">
        <v>9979.36</v>
      </c>
      <c r="C3432">
        <v>5139.33</v>
      </c>
      <c r="D3432" t="s">
        <v>108</v>
      </c>
      <c r="E3432" t="s">
        <v>121</v>
      </c>
      <c r="F3432" t="s">
        <v>3553</v>
      </c>
      <c r="G3432">
        <f t="shared" si="53"/>
        <v>-4840.0300000000007</v>
      </c>
    </row>
    <row r="3433" spans="1:7" x14ac:dyDescent="0.25">
      <c r="A3433" t="s">
        <v>102</v>
      </c>
      <c r="B3433">
        <v>15620.82</v>
      </c>
      <c r="C3433">
        <v>13961.28</v>
      </c>
      <c r="D3433" t="s">
        <v>109</v>
      </c>
      <c r="E3433" t="s">
        <v>122</v>
      </c>
      <c r="F3433" t="s">
        <v>3554</v>
      </c>
      <c r="G3433">
        <f t="shared" si="53"/>
        <v>-1659.5399999999991</v>
      </c>
    </row>
    <row r="3434" spans="1:7" x14ac:dyDescent="0.25">
      <c r="A3434" t="s">
        <v>89</v>
      </c>
      <c r="B3434">
        <v>19875.21</v>
      </c>
      <c r="C3434">
        <v>12449.67</v>
      </c>
      <c r="D3434" t="s">
        <v>108</v>
      </c>
      <c r="E3434" t="s">
        <v>122</v>
      </c>
      <c r="F3434" t="s">
        <v>3555</v>
      </c>
      <c r="G3434">
        <f t="shared" si="53"/>
        <v>-7425.5399999999991</v>
      </c>
    </row>
    <row r="3435" spans="1:7" x14ac:dyDescent="0.25">
      <c r="A3435" t="s">
        <v>24</v>
      </c>
      <c r="B3435">
        <v>14183.52</v>
      </c>
      <c r="C3435">
        <v>10901.11</v>
      </c>
      <c r="D3435" t="s">
        <v>109</v>
      </c>
      <c r="E3435" t="s">
        <v>110</v>
      </c>
      <c r="F3435" t="s">
        <v>3556</v>
      </c>
      <c r="G3435">
        <f t="shared" si="53"/>
        <v>-3282.41</v>
      </c>
    </row>
    <row r="3436" spans="1:7" x14ac:dyDescent="0.25">
      <c r="A3436" t="s">
        <v>79</v>
      </c>
      <c r="B3436">
        <v>10287.19</v>
      </c>
      <c r="C3436">
        <v>10226.450000000001</v>
      </c>
      <c r="D3436" t="s">
        <v>107</v>
      </c>
      <c r="E3436" t="s">
        <v>117</v>
      </c>
      <c r="F3436" t="s">
        <v>3557</v>
      </c>
      <c r="G3436">
        <f t="shared" si="53"/>
        <v>-60.739999999999782</v>
      </c>
    </row>
    <row r="3437" spans="1:7" x14ac:dyDescent="0.25">
      <c r="A3437" t="s">
        <v>38</v>
      </c>
      <c r="B3437">
        <v>9731.5499999999993</v>
      </c>
      <c r="C3437">
        <v>8550.39</v>
      </c>
      <c r="D3437" t="s">
        <v>108</v>
      </c>
      <c r="E3437" t="s">
        <v>112</v>
      </c>
      <c r="F3437" t="s">
        <v>3558</v>
      </c>
      <c r="G3437">
        <f t="shared" si="53"/>
        <v>-1181.1599999999999</v>
      </c>
    </row>
    <row r="3438" spans="1:7" x14ac:dyDescent="0.25">
      <c r="A3438" t="s">
        <v>84</v>
      </c>
      <c r="B3438">
        <v>8751.5499999999993</v>
      </c>
      <c r="C3438">
        <v>6484.65</v>
      </c>
      <c r="D3438" t="s">
        <v>108</v>
      </c>
      <c r="E3438" t="s">
        <v>122</v>
      </c>
      <c r="F3438" t="s">
        <v>3559</v>
      </c>
      <c r="G3438">
        <f t="shared" si="53"/>
        <v>-2266.8999999999996</v>
      </c>
    </row>
    <row r="3439" spans="1:7" x14ac:dyDescent="0.25">
      <c r="A3439" t="s">
        <v>60</v>
      </c>
      <c r="B3439">
        <v>6489.11</v>
      </c>
      <c r="C3439">
        <v>10129.700000000001</v>
      </c>
      <c r="D3439" t="s">
        <v>106</v>
      </c>
      <c r="E3439" t="s">
        <v>121</v>
      </c>
      <c r="F3439" t="s">
        <v>3560</v>
      </c>
      <c r="G3439">
        <f t="shared" si="53"/>
        <v>3640.5900000000011</v>
      </c>
    </row>
    <row r="3440" spans="1:7" x14ac:dyDescent="0.25">
      <c r="A3440" t="s">
        <v>9</v>
      </c>
      <c r="B3440">
        <v>8459.23</v>
      </c>
      <c r="C3440">
        <v>15211.46</v>
      </c>
      <c r="D3440" t="s">
        <v>108</v>
      </c>
      <c r="E3440" t="s">
        <v>117</v>
      </c>
      <c r="F3440" t="s">
        <v>3561</v>
      </c>
      <c r="G3440">
        <f t="shared" si="53"/>
        <v>6752.23</v>
      </c>
    </row>
    <row r="3441" spans="1:7" x14ac:dyDescent="0.25">
      <c r="A3441" t="s">
        <v>25</v>
      </c>
      <c r="B3441">
        <v>7582.17</v>
      </c>
      <c r="C3441">
        <v>19625.330000000002</v>
      </c>
      <c r="D3441" t="s">
        <v>109</v>
      </c>
      <c r="E3441" t="s">
        <v>120</v>
      </c>
      <c r="F3441" t="s">
        <v>3562</v>
      </c>
      <c r="G3441">
        <f t="shared" si="53"/>
        <v>12043.160000000002</v>
      </c>
    </row>
    <row r="3442" spans="1:7" x14ac:dyDescent="0.25">
      <c r="A3442" t="s">
        <v>69</v>
      </c>
      <c r="B3442">
        <v>11494.5</v>
      </c>
      <c r="C3442">
        <v>6209.22</v>
      </c>
      <c r="D3442" t="s">
        <v>108</v>
      </c>
      <c r="E3442" t="s">
        <v>121</v>
      </c>
      <c r="F3442" t="s">
        <v>3563</v>
      </c>
      <c r="G3442">
        <f t="shared" si="53"/>
        <v>-5285.28</v>
      </c>
    </row>
    <row r="3443" spans="1:7" x14ac:dyDescent="0.25">
      <c r="A3443" t="s">
        <v>103</v>
      </c>
      <c r="B3443">
        <v>18284.8</v>
      </c>
      <c r="C3443">
        <v>6991.34</v>
      </c>
      <c r="D3443" t="s">
        <v>109</v>
      </c>
      <c r="E3443" t="s">
        <v>120</v>
      </c>
      <c r="F3443" t="s">
        <v>3564</v>
      </c>
      <c r="G3443">
        <f t="shared" si="53"/>
        <v>-11293.46</v>
      </c>
    </row>
    <row r="3444" spans="1:7" x14ac:dyDescent="0.25">
      <c r="A3444" t="s">
        <v>43</v>
      </c>
      <c r="B3444">
        <v>6486.37</v>
      </c>
      <c r="C3444">
        <v>4162.33</v>
      </c>
      <c r="D3444" t="s">
        <v>109</v>
      </c>
      <c r="E3444" t="s">
        <v>111</v>
      </c>
      <c r="F3444" t="s">
        <v>3565</v>
      </c>
      <c r="G3444">
        <f t="shared" si="53"/>
        <v>-2324.04</v>
      </c>
    </row>
    <row r="3445" spans="1:7" x14ac:dyDescent="0.25">
      <c r="A3445" t="s">
        <v>15</v>
      </c>
      <c r="B3445">
        <v>12439.88</v>
      </c>
      <c r="C3445">
        <v>8500.33</v>
      </c>
      <c r="D3445" t="s">
        <v>107</v>
      </c>
      <c r="E3445" t="s">
        <v>116</v>
      </c>
      <c r="F3445" t="s">
        <v>3566</v>
      </c>
      <c r="G3445">
        <f t="shared" si="53"/>
        <v>-3939.5499999999993</v>
      </c>
    </row>
    <row r="3446" spans="1:7" x14ac:dyDescent="0.25">
      <c r="A3446" t="s">
        <v>103</v>
      </c>
      <c r="B3446">
        <v>7347.93</v>
      </c>
      <c r="C3446">
        <v>17457.189999999999</v>
      </c>
      <c r="D3446" t="s">
        <v>108</v>
      </c>
      <c r="E3446" t="s">
        <v>122</v>
      </c>
      <c r="F3446" t="s">
        <v>3567</v>
      </c>
      <c r="G3446">
        <f t="shared" si="53"/>
        <v>10109.259999999998</v>
      </c>
    </row>
    <row r="3447" spans="1:7" x14ac:dyDescent="0.25">
      <c r="A3447" t="s">
        <v>85</v>
      </c>
      <c r="B3447">
        <v>8581.39</v>
      </c>
      <c r="C3447">
        <v>7652.29</v>
      </c>
      <c r="D3447" t="s">
        <v>108</v>
      </c>
      <c r="E3447" t="s">
        <v>111</v>
      </c>
      <c r="F3447" t="s">
        <v>3568</v>
      </c>
      <c r="G3447">
        <f t="shared" si="53"/>
        <v>-929.09999999999945</v>
      </c>
    </row>
    <row r="3448" spans="1:7" x14ac:dyDescent="0.25">
      <c r="A3448" t="s">
        <v>35</v>
      </c>
      <c r="B3448">
        <v>17651.05</v>
      </c>
      <c r="C3448">
        <v>8675.1200000000008</v>
      </c>
      <c r="D3448" t="s">
        <v>108</v>
      </c>
      <c r="E3448" t="s">
        <v>111</v>
      </c>
      <c r="F3448" t="s">
        <v>3569</v>
      </c>
      <c r="G3448">
        <f t="shared" si="53"/>
        <v>-8975.9299999999985</v>
      </c>
    </row>
    <row r="3449" spans="1:7" x14ac:dyDescent="0.25">
      <c r="A3449" t="s">
        <v>53</v>
      </c>
      <c r="B3449">
        <v>16947.96</v>
      </c>
      <c r="C3449">
        <v>12164.69</v>
      </c>
      <c r="D3449" t="s">
        <v>109</v>
      </c>
      <c r="E3449" t="s">
        <v>114</v>
      </c>
      <c r="F3449" t="s">
        <v>3570</v>
      </c>
      <c r="G3449">
        <f t="shared" si="53"/>
        <v>-4783.2699999999986</v>
      </c>
    </row>
    <row r="3450" spans="1:7" x14ac:dyDescent="0.25">
      <c r="A3450" t="s">
        <v>30</v>
      </c>
      <c r="B3450">
        <v>7670.14</v>
      </c>
      <c r="C3450">
        <v>7782.67</v>
      </c>
      <c r="D3450" t="s">
        <v>109</v>
      </c>
      <c r="E3450" t="s">
        <v>111</v>
      </c>
      <c r="F3450" t="s">
        <v>3571</v>
      </c>
      <c r="G3450">
        <f t="shared" si="53"/>
        <v>112.52999999999975</v>
      </c>
    </row>
    <row r="3451" spans="1:7" x14ac:dyDescent="0.25">
      <c r="A3451" t="s">
        <v>25</v>
      </c>
      <c r="B3451">
        <v>17659.310000000001</v>
      </c>
      <c r="C3451">
        <v>7594.74</v>
      </c>
      <c r="D3451" t="s">
        <v>106</v>
      </c>
      <c r="E3451" t="s">
        <v>111</v>
      </c>
      <c r="F3451" t="s">
        <v>3572</v>
      </c>
      <c r="G3451">
        <f t="shared" si="53"/>
        <v>-10064.570000000002</v>
      </c>
    </row>
    <row r="3452" spans="1:7" x14ac:dyDescent="0.25">
      <c r="A3452" t="s">
        <v>98</v>
      </c>
      <c r="B3452">
        <v>10546.51</v>
      </c>
      <c r="C3452">
        <v>14027.68</v>
      </c>
      <c r="D3452" t="s">
        <v>109</v>
      </c>
      <c r="E3452" t="s">
        <v>115</v>
      </c>
      <c r="F3452" t="s">
        <v>3573</v>
      </c>
      <c r="G3452">
        <f t="shared" si="53"/>
        <v>3481.17</v>
      </c>
    </row>
    <row r="3453" spans="1:7" x14ac:dyDescent="0.25">
      <c r="A3453" t="s">
        <v>103</v>
      </c>
      <c r="B3453">
        <v>9040.0499999999993</v>
      </c>
      <c r="C3453">
        <v>10982.98</v>
      </c>
      <c r="D3453" t="s">
        <v>106</v>
      </c>
      <c r="E3453" t="s">
        <v>120</v>
      </c>
      <c r="F3453" t="s">
        <v>3574</v>
      </c>
      <c r="G3453">
        <f t="shared" si="53"/>
        <v>1942.9300000000003</v>
      </c>
    </row>
    <row r="3454" spans="1:7" x14ac:dyDescent="0.25">
      <c r="A3454" t="s">
        <v>17</v>
      </c>
      <c r="B3454">
        <v>6276.54</v>
      </c>
      <c r="C3454">
        <v>14765.44</v>
      </c>
      <c r="D3454" t="s">
        <v>107</v>
      </c>
      <c r="E3454" t="s">
        <v>118</v>
      </c>
      <c r="F3454" t="s">
        <v>3575</v>
      </c>
      <c r="G3454">
        <f t="shared" si="53"/>
        <v>8488.9000000000015</v>
      </c>
    </row>
    <row r="3455" spans="1:7" x14ac:dyDescent="0.25">
      <c r="A3455" t="s">
        <v>97</v>
      </c>
      <c r="B3455">
        <v>19298.39</v>
      </c>
      <c r="C3455">
        <v>9360.5499999999993</v>
      </c>
      <c r="D3455" t="s">
        <v>107</v>
      </c>
      <c r="E3455" t="s">
        <v>120</v>
      </c>
      <c r="F3455" t="s">
        <v>3576</v>
      </c>
      <c r="G3455">
        <f t="shared" si="53"/>
        <v>-9937.84</v>
      </c>
    </row>
    <row r="3456" spans="1:7" x14ac:dyDescent="0.25">
      <c r="A3456" t="s">
        <v>67</v>
      </c>
      <c r="B3456">
        <v>11278.34</v>
      </c>
      <c r="C3456">
        <v>9865.3700000000008</v>
      </c>
      <c r="D3456" t="s">
        <v>106</v>
      </c>
      <c r="E3456" t="s">
        <v>121</v>
      </c>
      <c r="F3456" t="s">
        <v>3577</v>
      </c>
      <c r="G3456">
        <f t="shared" si="53"/>
        <v>-1412.9699999999993</v>
      </c>
    </row>
    <row r="3457" spans="1:7" x14ac:dyDescent="0.25">
      <c r="A3457" t="s">
        <v>89</v>
      </c>
      <c r="B3457">
        <v>18614.54</v>
      </c>
      <c r="C3457">
        <v>8583.7800000000007</v>
      </c>
      <c r="D3457" t="s">
        <v>106</v>
      </c>
      <c r="E3457" t="s">
        <v>116</v>
      </c>
      <c r="F3457" t="s">
        <v>3578</v>
      </c>
      <c r="G3457">
        <f t="shared" si="53"/>
        <v>-10030.76</v>
      </c>
    </row>
    <row r="3458" spans="1:7" x14ac:dyDescent="0.25">
      <c r="A3458" t="s">
        <v>57</v>
      </c>
      <c r="B3458">
        <v>9144.65</v>
      </c>
      <c r="C3458">
        <v>8196.5</v>
      </c>
      <c r="D3458" t="s">
        <v>107</v>
      </c>
      <c r="E3458" t="s">
        <v>117</v>
      </c>
      <c r="F3458" t="s">
        <v>3579</v>
      </c>
      <c r="G3458">
        <f t="shared" ref="G3458:G3521" si="54">C3458-B3458</f>
        <v>-948.14999999999964</v>
      </c>
    </row>
    <row r="3459" spans="1:7" x14ac:dyDescent="0.25">
      <c r="A3459" t="s">
        <v>36</v>
      </c>
      <c r="B3459">
        <v>7751.01</v>
      </c>
      <c r="C3459">
        <v>18765.09</v>
      </c>
      <c r="D3459" t="s">
        <v>109</v>
      </c>
      <c r="E3459" t="s">
        <v>115</v>
      </c>
      <c r="F3459" t="s">
        <v>3580</v>
      </c>
      <c r="G3459">
        <f t="shared" si="54"/>
        <v>11014.08</v>
      </c>
    </row>
    <row r="3460" spans="1:7" x14ac:dyDescent="0.25">
      <c r="A3460" t="s">
        <v>27</v>
      </c>
      <c r="B3460">
        <v>8611.15</v>
      </c>
      <c r="C3460">
        <v>10626.66</v>
      </c>
      <c r="D3460" t="s">
        <v>109</v>
      </c>
      <c r="E3460" t="s">
        <v>116</v>
      </c>
      <c r="F3460" t="s">
        <v>3581</v>
      </c>
      <c r="G3460">
        <f t="shared" si="54"/>
        <v>2015.5100000000002</v>
      </c>
    </row>
    <row r="3461" spans="1:7" x14ac:dyDescent="0.25">
      <c r="A3461" t="s">
        <v>34</v>
      </c>
      <c r="B3461">
        <v>12046.67</v>
      </c>
      <c r="C3461">
        <v>7246.17</v>
      </c>
      <c r="D3461" t="s">
        <v>109</v>
      </c>
      <c r="E3461" t="s">
        <v>118</v>
      </c>
      <c r="F3461" t="s">
        <v>3582</v>
      </c>
      <c r="G3461">
        <f t="shared" si="54"/>
        <v>-4800.5</v>
      </c>
    </row>
    <row r="3462" spans="1:7" x14ac:dyDescent="0.25">
      <c r="A3462" t="s">
        <v>9</v>
      </c>
      <c r="B3462">
        <v>14035.76</v>
      </c>
      <c r="C3462">
        <v>10886.46</v>
      </c>
      <c r="D3462" t="s">
        <v>109</v>
      </c>
      <c r="E3462" t="s">
        <v>117</v>
      </c>
      <c r="F3462" t="s">
        <v>3583</v>
      </c>
      <c r="G3462">
        <f t="shared" si="54"/>
        <v>-3149.3000000000011</v>
      </c>
    </row>
    <row r="3463" spans="1:7" x14ac:dyDescent="0.25">
      <c r="A3463" t="s">
        <v>52</v>
      </c>
      <c r="B3463">
        <v>17040.009999999998</v>
      </c>
      <c r="C3463">
        <v>5777.43</v>
      </c>
      <c r="D3463" t="s">
        <v>108</v>
      </c>
      <c r="E3463" t="s">
        <v>112</v>
      </c>
      <c r="F3463" t="s">
        <v>3584</v>
      </c>
      <c r="G3463">
        <f t="shared" si="54"/>
        <v>-11262.579999999998</v>
      </c>
    </row>
    <row r="3464" spans="1:7" x14ac:dyDescent="0.25">
      <c r="A3464" t="s">
        <v>64</v>
      </c>
      <c r="B3464">
        <v>15486.98</v>
      </c>
      <c r="C3464">
        <v>19256.830000000002</v>
      </c>
      <c r="D3464" t="s">
        <v>109</v>
      </c>
      <c r="E3464" t="s">
        <v>115</v>
      </c>
      <c r="F3464" t="s">
        <v>3585</v>
      </c>
      <c r="G3464">
        <f t="shared" si="54"/>
        <v>3769.8500000000022</v>
      </c>
    </row>
    <row r="3465" spans="1:7" x14ac:dyDescent="0.25">
      <c r="A3465" t="s">
        <v>105</v>
      </c>
      <c r="B3465">
        <v>16200.16</v>
      </c>
      <c r="C3465">
        <v>14848.25</v>
      </c>
      <c r="D3465" t="s">
        <v>108</v>
      </c>
      <c r="E3465" t="s">
        <v>116</v>
      </c>
      <c r="F3465" t="s">
        <v>3586</v>
      </c>
      <c r="G3465">
        <f t="shared" si="54"/>
        <v>-1351.9099999999999</v>
      </c>
    </row>
    <row r="3466" spans="1:7" x14ac:dyDescent="0.25">
      <c r="A3466" t="s">
        <v>76</v>
      </c>
      <c r="B3466">
        <v>13617.05</v>
      </c>
      <c r="C3466">
        <v>19997.740000000002</v>
      </c>
      <c r="D3466" t="s">
        <v>108</v>
      </c>
      <c r="E3466" t="s">
        <v>122</v>
      </c>
      <c r="F3466" t="s">
        <v>3587</v>
      </c>
      <c r="G3466">
        <f t="shared" si="54"/>
        <v>6380.6900000000023</v>
      </c>
    </row>
    <row r="3467" spans="1:7" x14ac:dyDescent="0.25">
      <c r="A3467" t="s">
        <v>89</v>
      </c>
      <c r="B3467">
        <v>11045.72</v>
      </c>
      <c r="C3467">
        <v>10148.620000000001</v>
      </c>
      <c r="D3467" t="s">
        <v>106</v>
      </c>
      <c r="E3467" t="s">
        <v>115</v>
      </c>
      <c r="F3467" t="s">
        <v>3588</v>
      </c>
      <c r="G3467">
        <f t="shared" si="54"/>
        <v>-897.09999999999854</v>
      </c>
    </row>
    <row r="3468" spans="1:7" x14ac:dyDescent="0.25">
      <c r="A3468" t="s">
        <v>19</v>
      </c>
      <c r="B3468">
        <v>5033.03</v>
      </c>
      <c r="C3468">
        <v>15003.66</v>
      </c>
      <c r="D3468" t="s">
        <v>108</v>
      </c>
      <c r="E3468" t="s">
        <v>122</v>
      </c>
      <c r="F3468" t="s">
        <v>3589</v>
      </c>
      <c r="G3468">
        <f t="shared" si="54"/>
        <v>9970.630000000001</v>
      </c>
    </row>
    <row r="3469" spans="1:7" x14ac:dyDescent="0.25">
      <c r="A3469" t="s">
        <v>44</v>
      </c>
      <c r="B3469">
        <v>10754.09</v>
      </c>
      <c r="C3469">
        <v>5494.43</v>
      </c>
      <c r="D3469" t="s">
        <v>107</v>
      </c>
      <c r="E3469" t="s">
        <v>118</v>
      </c>
      <c r="F3469" t="s">
        <v>3590</v>
      </c>
      <c r="G3469">
        <f t="shared" si="54"/>
        <v>-5259.66</v>
      </c>
    </row>
    <row r="3470" spans="1:7" x14ac:dyDescent="0.25">
      <c r="A3470" t="s">
        <v>70</v>
      </c>
      <c r="B3470">
        <v>17613.23</v>
      </c>
      <c r="C3470">
        <v>9736.7000000000007</v>
      </c>
      <c r="D3470" t="s">
        <v>108</v>
      </c>
      <c r="E3470" t="s">
        <v>110</v>
      </c>
      <c r="F3470" t="s">
        <v>3591</v>
      </c>
      <c r="G3470">
        <f t="shared" si="54"/>
        <v>-7876.5299999999988</v>
      </c>
    </row>
    <row r="3471" spans="1:7" x14ac:dyDescent="0.25">
      <c r="A3471" t="s">
        <v>96</v>
      </c>
      <c r="B3471">
        <v>15578.15</v>
      </c>
      <c r="C3471">
        <v>19152.23</v>
      </c>
      <c r="D3471" t="s">
        <v>107</v>
      </c>
      <c r="E3471" t="s">
        <v>116</v>
      </c>
      <c r="F3471" t="s">
        <v>3592</v>
      </c>
      <c r="G3471">
        <f t="shared" si="54"/>
        <v>3574.08</v>
      </c>
    </row>
    <row r="3472" spans="1:7" x14ac:dyDescent="0.25">
      <c r="A3472" t="s">
        <v>40</v>
      </c>
      <c r="B3472">
        <v>19935.32</v>
      </c>
      <c r="C3472">
        <v>6604.64</v>
      </c>
      <c r="D3472" t="s">
        <v>108</v>
      </c>
      <c r="E3472" t="s">
        <v>112</v>
      </c>
      <c r="F3472" t="s">
        <v>3593</v>
      </c>
      <c r="G3472">
        <f t="shared" si="54"/>
        <v>-13330.68</v>
      </c>
    </row>
    <row r="3473" spans="1:7" x14ac:dyDescent="0.25">
      <c r="A3473" t="s">
        <v>33</v>
      </c>
      <c r="B3473">
        <v>17085.400000000001</v>
      </c>
      <c r="C3473">
        <v>4815.18</v>
      </c>
      <c r="D3473" t="s">
        <v>106</v>
      </c>
      <c r="E3473" t="s">
        <v>112</v>
      </c>
      <c r="F3473" t="s">
        <v>3594</v>
      </c>
      <c r="G3473">
        <f t="shared" si="54"/>
        <v>-12270.220000000001</v>
      </c>
    </row>
    <row r="3474" spans="1:7" x14ac:dyDescent="0.25">
      <c r="A3474" t="s">
        <v>27</v>
      </c>
      <c r="B3474">
        <v>7008.42</v>
      </c>
      <c r="C3474">
        <v>18870</v>
      </c>
      <c r="D3474" t="s">
        <v>106</v>
      </c>
      <c r="E3474" t="s">
        <v>120</v>
      </c>
      <c r="F3474" t="s">
        <v>3595</v>
      </c>
      <c r="G3474">
        <f t="shared" si="54"/>
        <v>11861.58</v>
      </c>
    </row>
    <row r="3475" spans="1:7" x14ac:dyDescent="0.25">
      <c r="A3475" t="s">
        <v>97</v>
      </c>
      <c r="B3475">
        <v>5288.78</v>
      </c>
      <c r="C3475">
        <v>9709.4500000000007</v>
      </c>
      <c r="D3475" t="s">
        <v>108</v>
      </c>
      <c r="E3475" t="s">
        <v>111</v>
      </c>
      <c r="F3475" t="s">
        <v>3596</v>
      </c>
      <c r="G3475">
        <f t="shared" si="54"/>
        <v>4420.670000000001</v>
      </c>
    </row>
    <row r="3476" spans="1:7" x14ac:dyDescent="0.25">
      <c r="A3476" t="s">
        <v>24</v>
      </c>
      <c r="B3476">
        <v>19025.3</v>
      </c>
      <c r="C3476">
        <v>17528.22</v>
      </c>
      <c r="D3476" t="s">
        <v>108</v>
      </c>
      <c r="E3476" t="s">
        <v>119</v>
      </c>
      <c r="F3476" t="s">
        <v>3597</v>
      </c>
      <c r="G3476">
        <f t="shared" si="54"/>
        <v>-1497.0799999999981</v>
      </c>
    </row>
    <row r="3477" spans="1:7" x14ac:dyDescent="0.25">
      <c r="A3477" t="s">
        <v>66</v>
      </c>
      <c r="B3477">
        <v>7388.53</v>
      </c>
      <c r="C3477">
        <v>10565.21</v>
      </c>
      <c r="D3477" t="s">
        <v>109</v>
      </c>
      <c r="E3477" t="s">
        <v>110</v>
      </c>
      <c r="F3477" t="s">
        <v>3598</v>
      </c>
      <c r="G3477">
        <f t="shared" si="54"/>
        <v>3176.6799999999994</v>
      </c>
    </row>
    <row r="3478" spans="1:7" x14ac:dyDescent="0.25">
      <c r="A3478" t="s">
        <v>99</v>
      </c>
      <c r="B3478">
        <v>17963.73</v>
      </c>
      <c r="C3478">
        <v>8321.17</v>
      </c>
      <c r="D3478" t="s">
        <v>108</v>
      </c>
      <c r="E3478" t="s">
        <v>111</v>
      </c>
      <c r="F3478" t="s">
        <v>3599</v>
      </c>
      <c r="G3478">
        <f t="shared" si="54"/>
        <v>-9642.56</v>
      </c>
    </row>
    <row r="3479" spans="1:7" x14ac:dyDescent="0.25">
      <c r="A3479" t="s">
        <v>14</v>
      </c>
      <c r="B3479">
        <v>9618.27</v>
      </c>
      <c r="C3479">
        <v>8871.42</v>
      </c>
      <c r="D3479" t="s">
        <v>107</v>
      </c>
      <c r="E3479" t="s">
        <v>120</v>
      </c>
      <c r="F3479" t="s">
        <v>3600</v>
      </c>
      <c r="G3479">
        <f t="shared" si="54"/>
        <v>-746.85000000000036</v>
      </c>
    </row>
    <row r="3480" spans="1:7" x14ac:dyDescent="0.25">
      <c r="A3480" t="s">
        <v>34</v>
      </c>
      <c r="B3480">
        <v>7256.71</v>
      </c>
      <c r="C3480">
        <v>8739.66</v>
      </c>
      <c r="D3480" t="s">
        <v>108</v>
      </c>
      <c r="E3480" t="s">
        <v>113</v>
      </c>
      <c r="F3480" t="s">
        <v>3601</v>
      </c>
      <c r="G3480">
        <f t="shared" si="54"/>
        <v>1482.9499999999998</v>
      </c>
    </row>
    <row r="3481" spans="1:7" x14ac:dyDescent="0.25">
      <c r="A3481" t="s">
        <v>44</v>
      </c>
      <c r="B3481">
        <v>15060.59</v>
      </c>
      <c r="C3481">
        <v>8590.49</v>
      </c>
      <c r="D3481" t="s">
        <v>107</v>
      </c>
      <c r="E3481" t="s">
        <v>114</v>
      </c>
      <c r="F3481" t="s">
        <v>3602</v>
      </c>
      <c r="G3481">
        <f t="shared" si="54"/>
        <v>-6470.1</v>
      </c>
    </row>
    <row r="3482" spans="1:7" x14ac:dyDescent="0.25">
      <c r="A3482" t="s">
        <v>63</v>
      </c>
      <c r="B3482">
        <v>17904.52</v>
      </c>
      <c r="C3482">
        <v>14769.08</v>
      </c>
      <c r="D3482" t="s">
        <v>107</v>
      </c>
      <c r="E3482" t="s">
        <v>118</v>
      </c>
      <c r="F3482" t="s">
        <v>3603</v>
      </c>
      <c r="G3482">
        <f t="shared" si="54"/>
        <v>-3135.4400000000005</v>
      </c>
    </row>
    <row r="3483" spans="1:7" x14ac:dyDescent="0.25">
      <c r="A3483" t="s">
        <v>48</v>
      </c>
      <c r="B3483">
        <v>17612.97</v>
      </c>
      <c r="C3483">
        <v>6077.51</v>
      </c>
      <c r="D3483" t="s">
        <v>107</v>
      </c>
      <c r="E3483" t="s">
        <v>120</v>
      </c>
      <c r="F3483" t="s">
        <v>3604</v>
      </c>
      <c r="G3483">
        <f t="shared" si="54"/>
        <v>-11535.460000000001</v>
      </c>
    </row>
    <row r="3484" spans="1:7" x14ac:dyDescent="0.25">
      <c r="A3484" t="s">
        <v>66</v>
      </c>
      <c r="B3484">
        <v>18605.11</v>
      </c>
      <c r="C3484">
        <v>18772.29</v>
      </c>
      <c r="D3484" t="s">
        <v>109</v>
      </c>
      <c r="E3484" t="s">
        <v>114</v>
      </c>
      <c r="F3484" t="s">
        <v>3605</v>
      </c>
      <c r="G3484">
        <f t="shared" si="54"/>
        <v>167.18000000000029</v>
      </c>
    </row>
    <row r="3485" spans="1:7" x14ac:dyDescent="0.25">
      <c r="A3485" t="s">
        <v>70</v>
      </c>
      <c r="B3485">
        <v>9733</v>
      </c>
      <c r="C3485">
        <v>14524.01</v>
      </c>
      <c r="D3485" t="s">
        <v>109</v>
      </c>
      <c r="E3485" t="s">
        <v>114</v>
      </c>
      <c r="F3485" t="s">
        <v>3606</v>
      </c>
      <c r="G3485">
        <f t="shared" si="54"/>
        <v>4791.01</v>
      </c>
    </row>
    <row r="3486" spans="1:7" x14ac:dyDescent="0.25">
      <c r="A3486" t="s">
        <v>78</v>
      </c>
      <c r="B3486">
        <v>17060.88</v>
      </c>
      <c r="C3486">
        <v>18189.38</v>
      </c>
      <c r="D3486" t="s">
        <v>108</v>
      </c>
      <c r="E3486" t="s">
        <v>111</v>
      </c>
      <c r="F3486" t="s">
        <v>3607</v>
      </c>
      <c r="G3486">
        <f t="shared" si="54"/>
        <v>1128.5</v>
      </c>
    </row>
    <row r="3487" spans="1:7" x14ac:dyDescent="0.25">
      <c r="A3487" t="s">
        <v>26</v>
      </c>
      <c r="B3487">
        <v>10898.52</v>
      </c>
      <c r="C3487">
        <v>9129.61</v>
      </c>
      <c r="D3487" t="s">
        <v>108</v>
      </c>
      <c r="E3487" t="s">
        <v>122</v>
      </c>
      <c r="F3487" t="s">
        <v>3608</v>
      </c>
      <c r="G3487">
        <f t="shared" si="54"/>
        <v>-1768.9099999999999</v>
      </c>
    </row>
    <row r="3488" spans="1:7" x14ac:dyDescent="0.25">
      <c r="A3488" t="s">
        <v>97</v>
      </c>
      <c r="B3488">
        <v>8757.49</v>
      </c>
      <c r="C3488">
        <v>7955.14</v>
      </c>
      <c r="D3488" t="s">
        <v>107</v>
      </c>
      <c r="E3488" t="s">
        <v>120</v>
      </c>
      <c r="F3488" t="s">
        <v>3609</v>
      </c>
      <c r="G3488">
        <f t="shared" si="54"/>
        <v>-802.34999999999945</v>
      </c>
    </row>
    <row r="3489" spans="1:7" x14ac:dyDescent="0.25">
      <c r="A3489" t="s">
        <v>97</v>
      </c>
      <c r="B3489">
        <v>10134.950000000001</v>
      </c>
      <c r="C3489">
        <v>8947.52</v>
      </c>
      <c r="D3489" t="s">
        <v>107</v>
      </c>
      <c r="E3489" t="s">
        <v>115</v>
      </c>
      <c r="F3489" t="s">
        <v>3610</v>
      </c>
      <c r="G3489">
        <f t="shared" si="54"/>
        <v>-1187.4300000000003</v>
      </c>
    </row>
    <row r="3490" spans="1:7" x14ac:dyDescent="0.25">
      <c r="A3490" t="s">
        <v>11</v>
      </c>
      <c r="B3490">
        <v>17938.2</v>
      </c>
      <c r="C3490">
        <v>9307.18</v>
      </c>
      <c r="D3490" t="s">
        <v>107</v>
      </c>
      <c r="E3490" t="s">
        <v>122</v>
      </c>
      <c r="F3490" t="s">
        <v>3611</v>
      </c>
      <c r="G3490">
        <f t="shared" si="54"/>
        <v>-8631.02</v>
      </c>
    </row>
    <row r="3491" spans="1:7" x14ac:dyDescent="0.25">
      <c r="A3491" t="s">
        <v>102</v>
      </c>
      <c r="B3491">
        <v>7507.21</v>
      </c>
      <c r="C3491">
        <v>18091.11</v>
      </c>
      <c r="D3491" t="s">
        <v>108</v>
      </c>
      <c r="E3491" t="s">
        <v>122</v>
      </c>
      <c r="F3491" t="s">
        <v>3612</v>
      </c>
      <c r="G3491">
        <f t="shared" si="54"/>
        <v>10583.900000000001</v>
      </c>
    </row>
    <row r="3492" spans="1:7" x14ac:dyDescent="0.25">
      <c r="A3492" t="s">
        <v>87</v>
      </c>
      <c r="B3492">
        <v>11797.61</v>
      </c>
      <c r="C3492">
        <v>8232.83</v>
      </c>
      <c r="D3492" t="s">
        <v>106</v>
      </c>
      <c r="E3492" t="s">
        <v>114</v>
      </c>
      <c r="F3492" t="s">
        <v>3613</v>
      </c>
      <c r="G3492">
        <f t="shared" si="54"/>
        <v>-3564.7800000000007</v>
      </c>
    </row>
    <row r="3493" spans="1:7" x14ac:dyDescent="0.25">
      <c r="A3493" t="s">
        <v>76</v>
      </c>
      <c r="B3493">
        <v>18364.37</v>
      </c>
      <c r="C3493">
        <v>8297.44</v>
      </c>
      <c r="D3493" t="s">
        <v>108</v>
      </c>
      <c r="E3493" t="s">
        <v>122</v>
      </c>
      <c r="F3493" t="s">
        <v>3614</v>
      </c>
      <c r="G3493">
        <f t="shared" si="54"/>
        <v>-10066.929999999998</v>
      </c>
    </row>
    <row r="3494" spans="1:7" x14ac:dyDescent="0.25">
      <c r="A3494" t="s">
        <v>85</v>
      </c>
      <c r="B3494">
        <v>13531.45</v>
      </c>
      <c r="C3494">
        <v>15922.19</v>
      </c>
      <c r="D3494" t="s">
        <v>109</v>
      </c>
      <c r="E3494" t="s">
        <v>119</v>
      </c>
      <c r="F3494" t="s">
        <v>3615</v>
      </c>
      <c r="G3494">
        <f t="shared" si="54"/>
        <v>2390.7399999999998</v>
      </c>
    </row>
    <row r="3495" spans="1:7" x14ac:dyDescent="0.25">
      <c r="A3495" t="s">
        <v>82</v>
      </c>
      <c r="B3495">
        <v>7870.39</v>
      </c>
      <c r="C3495">
        <v>20003.990000000002</v>
      </c>
      <c r="D3495" t="s">
        <v>108</v>
      </c>
      <c r="E3495" t="s">
        <v>114</v>
      </c>
      <c r="F3495" t="s">
        <v>3616</v>
      </c>
      <c r="G3495">
        <f t="shared" si="54"/>
        <v>12133.600000000002</v>
      </c>
    </row>
    <row r="3496" spans="1:7" x14ac:dyDescent="0.25">
      <c r="A3496" t="s">
        <v>58</v>
      </c>
      <c r="B3496">
        <v>6999.73</v>
      </c>
      <c r="C3496">
        <v>14256.11</v>
      </c>
      <c r="D3496" t="s">
        <v>107</v>
      </c>
      <c r="E3496" t="s">
        <v>119</v>
      </c>
      <c r="F3496" t="s">
        <v>3617</v>
      </c>
      <c r="G3496">
        <f t="shared" si="54"/>
        <v>7256.380000000001</v>
      </c>
    </row>
    <row r="3497" spans="1:7" x14ac:dyDescent="0.25">
      <c r="A3497" t="s">
        <v>18</v>
      </c>
      <c r="B3497">
        <v>15806.11</v>
      </c>
      <c r="C3497">
        <v>13677.2</v>
      </c>
      <c r="D3497" t="s">
        <v>107</v>
      </c>
      <c r="E3497" t="s">
        <v>113</v>
      </c>
      <c r="F3497" t="s">
        <v>3618</v>
      </c>
      <c r="G3497">
        <f t="shared" si="54"/>
        <v>-2128.91</v>
      </c>
    </row>
    <row r="3498" spans="1:7" x14ac:dyDescent="0.25">
      <c r="A3498" t="s">
        <v>87</v>
      </c>
      <c r="B3498">
        <v>17938.990000000002</v>
      </c>
      <c r="C3498">
        <v>12515.82</v>
      </c>
      <c r="D3498" t="s">
        <v>107</v>
      </c>
      <c r="E3498" t="s">
        <v>117</v>
      </c>
      <c r="F3498" t="s">
        <v>3619</v>
      </c>
      <c r="G3498">
        <f t="shared" si="54"/>
        <v>-5423.1700000000019</v>
      </c>
    </row>
    <row r="3499" spans="1:7" x14ac:dyDescent="0.25">
      <c r="A3499" t="s">
        <v>33</v>
      </c>
      <c r="B3499">
        <v>12747.58</v>
      </c>
      <c r="C3499">
        <v>15964.24</v>
      </c>
      <c r="D3499" t="s">
        <v>109</v>
      </c>
      <c r="E3499" t="s">
        <v>122</v>
      </c>
      <c r="F3499" t="s">
        <v>3620</v>
      </c>
      <c r="G3499">
        <f t="shared" si="54"/>
        <v>3216.66</v>
      </c>
    </row>
    <row r="3500" spans="1:7" x14ac:dyDescent="0.25">
      <c r="A3500" t="s">
        <v>32</v>
      </c>
      <c r="B3500">
        <v>13485.39</v>
      </c>
      <c r="C3500">
        <v>13876.11</v>
      </c>
      <c r="D3500" t="s">
        <v>107</v>
      </c>
      <c r="E3500" t="s">
        <v>112</v>
      </c>
      <c r="F3500" t="s">
        <v>3621</v>
      </c>
      <c r="G3500">
        <f t="shared" si="54"/>
        <v>390.72000000000116</v>
      </c>
    </row>
    <row r="3501" spans="1:7" x14ac:dyDescent="0.25">
      <c r="A3501" t="s">
        <v>84</v>
      </c>
      <c r="B3501">
        <v>13849.22</v>
      </c>
      <c r="C3501">
        <v>17273.07</v>
      </c>
      <c r="D3501" t="s">
        <v>109</v>
      </c>
      <c r="E3501" t="s">
        <v>114</v>
      </c>
      <c r="F3501" t="s">
        <v>3622</v>
      </c>
      <c r="G3501">
        <f t="shared" si="54"/>
        <v>3423.8500000000004</v>
      </c>
    </row>
    <row r="3502" spans="1:7" x14ac:dyDescent="0.25">
      <c r="A3502" t="s">
        <v>17</v>
      </c>
      <c r="B3502">
        <v>11879.96</v>
      </c>
      <c r="C3502">
        <v>7739.87</v>
      </c>
      <c r="D3502" t="s">
        <v>108</v>
      </c>
      <c r="E3502" t="s">
        <v>118</v>
      </c>
      <c r="F3502" t="s">
        <v>3623</v>
      </c>
      <c r="G3502">
        <f t="shared" si="54"/>
        <v>-4140.0899999999992</v>
      </c>
    </row>
    <row r="3503" spans="1:7" x14ac:dyDescent="0.25">
      <c r="A3503" t="s">
        <v>57</v>
      </c>
      <c r="B3503">
        <v>12483.98</v>
      </c>
      <c r="C3503">
        <v>7519.26</v>
      </c>
      <c r="D3503" t="s">
        <v>108</v>
      </c>
      <c r="E3503" t="s">
        <v>120</v>
      </c>
      <c r="F3503" t="s">
        <v>3624</v>
      </c>
      <c r="G3503">
        <f t="shared" si="54"/>
        <v>-4964.7199999999993</v>
      </c>
    </row>
    <row r="3504" spans="1:7" x14ac:dyDescent="0.25">
      <c r="A3504" t="s">
        <v>32</v>
      </c>
      <c r="B3504">
        <v>18003.03</v>
      </c>
      <c r="C3504">
        <v>12094.51</v>
      </c>
      <c r="D3504" t="s">
        <v>106</v>
      </c>
      <c r="E3504" t="s">
        <v>110</v>
      </c>
      <c r="F3504" t="s">
        <v>3625</v>
      </c>
      <c r="G3504">
        <f t="shared" si="54"/>
        <v>-5908.5199999999986</v>
      </c>
    </row>
    <row r="3505" spans="1:7" x14ac:dyDescent="0.25">
      <c r="A3505" t="s">
        <v>40</v>
      </c>
      <c r="B3505">
        <v>12205.66</v>
      </c>
      <c r="C3505">
        <v>16124.08</v>
      </c>
      <c r="D3505" t="s">
        <v>106</v>
      </c>
      <c r="E3505" t="s">
        <v>122</v>
      </c>
      <c r="F3505" t="s">
        <v>3626</v>
      </c>
      <c r="G3505">
        <f t="shared" si="54"/>
        <v>3918.42</v>
      </c>
    </row>
    <row r="3506" spans="1:7" x14ac:dyDescent="0.25">
      <c r="A3506" t="s">
        <v>96</v>
      </c>
      <c r="B3506">
        <v>18976.650000000001</v>
      </c>
      <c r="C3506">
        <v>13729.9</v>
      </c>
      <c r="D3506" t="s">
        <v>108</v>
      </c>
      <c r="E3506" t="s">
        <v>112</v>
      </c>
      <c r="F3506" t="s">
        <v>3627</v>
      </c>
      <c r="G3506">
        <f t="shared" si="54"/>
        <v>-5246.7500000000018</v>
      </c>
    </row>
    <row r="3507" spans="1:7" x14ac:dyDescent="0.25">
      <c r="A3507" t="s">
        <v>50</v>
      </c>
      <c r="B3507">
        <v>7843.57</v>
      </c>
      <c r="C3507">
        <v>14603.54</v>
      </c>
      <c r="D3507" t="s">
        <v>106</v>
      </c>
      <c r="E3507" t="s">
        <v>115</v>
      </c>
      <c r="F3507" t="s">
        <v>3628</v>
      </c>
      <c r="G3507">
        <f t="shared" si="54"/>
        <v>6759.9700000000012</v>
      </c>
    </row>
    <row r="3508" spans="1:7" x14ac:dyDescent="0.25">
      <c r="A3508" t="s">
        <v>104</v>
      </c>
      <c r="B3508">
        <v>13513.35</v>
      </c>
      <c r="C3508">
        <v>5950.49</v>
      </c>
      <c r="D3508" t="s">
        <v>106</v>
      </c>
      <c r="E3508" t="s">
        <v>117</v>
      </c>
      <c r="F3508" t="s">
        <v>3629</v>
      </c>
      <c r="G3508">
        <f t="shared" si="54"/>
        <v>-7562.8600000000006</v>
      </c>
    </row>
    <row r="3509" spans="1:7" x14ac:dyDescent="0.25">
      <c r="A3509" t="s">
        <v>105</v>
      </c>
      <c r="B3509">
        <v>5874.37</v>
      </c>
      <c r="C3509">
        <v>13685.73</v>
      </c>
      <c r="D3509" t="s">
        <v>107</v>
      </c>
      <c r="E3509" t="s">
        <v>110</v>
      </c>
      <c r="F3509" t="s">
        <v>3630</v>
      </c>
      <c r="G3509">
        <f t="shared" si="54"/>
        <v>7811.36</v>
      </c>
    </row>
    <row r="3510" spans="1:7" x14ac:dyDescent="0.25">
      <c r="A3510" t="s">
        <v>21</v>
      </c>
      <c r="B3510">
        <v>9025.2800000000007</v>
      </c>
      <c r="C3510">
        <v>11554.09</v>
      </c>
      <c r="D3510" t="s">
        <v>107</v>
      </c>
      <c r="E3510" t="s">
        <v>116</v>
      </c>
      <c r="F3510" t="s">
        <v>3631</v>
      </c>
      <c r="G3510">
        <f t="shared" si="54"/>
        <v>2528.8099999999995</v>
      </c>
    </row>
    <row r="3511" spans="1:7" x14ac:dyDescent="0.25">
      <c r="A3511" t="s">
        <v>33</v>
      </c>
      <c r="B3511">
        <v>19763.61</v>
      </c>
      <c r="C3511">
        <v>11614.44</v>
      </c>
      <c r="D3511" t="s">
        <v>108</v>
      </c>
      <c r="E3511" t="s">
        <v>117</v>
      </c>
      <c r="F3511" t="s">
        <v>3632</v>
      </c>
      <c r="G3511">
        <f t="shared" si="54"/>
        <v>-8149.17</v>
      </c>
    </row>
    <row r="3512" spans="1:7" x14ac:dyDescent="0.25">
      <c r="A3512" t="s">
        <v>15</v>
      </c>
      <c r="B3512">
        <v>9384.59</v>
      </c>
      <c r="C3512">
        <v>5092.82</v>
      </c>
      <c r="D3512" t="s">
        <v>109</v>
      </c>
      <c r="E3512" t="s">
        <v>121</v>
      </c>
      <c r="F3512" t="s">
        <v>3633</v>
      </c>
      <c r="G3512">
        <f t="shared" si="54"/>
        <v>-4291.7700000000004</v>
      </c>
    </row>
    <row r="3513" spans="1:7" x14ac:dyDescent="0.25">
      <c r="A3513" t="s">
        <v>22</v>
      </c>
      <c r="B3513">
        <v>7744.87</v>
      </c>
      <c r="C3513">
        <v>16064.04</v>
      </c>
      <c r="D3513" t="s">
        <v>108</v>
      </c>
      <c r="E3513" t="s">
        <v>113</v>
      </c>
      <c r="F3513" t="s">
        <v>3634</v>
      </c>
      <c r="G3513">
        <f t="shared" si="54"/>
        <v>8319.1700000000019</v>
      </c>
    </row>
    <row r="3514" spans="1:7" x14ac:dyDescent="0.25">
      <c r="A3514" t="s">
        <v>16</v>
      </c>
      <c r="B3514">
        <v>16683.88</v>
      </c>
      <c r="C3514">
        <v>11544.92</v>
      </c>
      <c r="D3514" t="s">
        <v>107</v>
      </c>
      <c r="E3514" t="s">
        <v>110</v>
      </c>
      <c r="F3514" t="s">
        <v>3635</v>
      </c>
      <c r="G3514">
        <f t="shared" si="54"/>
        <v>-5138.9600000000009</v>
      </c>
    </row>
    <row r="3515" spans="1:7" x14ac:dyDescent="0.25">
      <c r="A3515" t="s">
        <v>39</v>
      </c>
      <c r="B3515">
        <v>17801.57</v>
      </c>
      <c r="C3515">
        <v>19520.09</v>
      </c>
      <c r="D3515" t="s">
        <v>106</v>
      </c>
      <c r="E3515" t="s">
        <v>122</v>
      </c>
      <c r="F3515" t="s">
        <v>3636</v>
      </c>
      <c r="G3515">
        <f t="shared" si="54"/>
        <v>1718.5200000000004</v>
      </c>
    </row>
    <row r="3516" spans="1:7" x14ac:dyDescent="0.25">
      <c r="A3516" t="s">
        <v>75</v>
      </c>
      <c r="B3516">
        <v>10464.98</v>
      </c>
      <c r="C3516">
        <v>14404.87</v>
      </c>
      <c r="D3516" t="s">
        <v>109</v>
      </c>
      <c r="E3516" t="s">
        <v>111</v>
      </c>
      <c r="F3516" t="s">
        <v>3637</v>
      </c>
      <c r="G3516">
        <f t="shared" si="54"/>
        <v>3939.8900000000012</v>
      </c>
    </row>
    <row r="3517" spans="1:7" x14ac:dyDescent="0.25">
      <c r="A3517" t="s">
        <v>43</v>
      </c>
      <c r="B3517">
        <v>13485.58</v>
      </c>
      <c r="C3517">
        <v>15649.08</v>
      </c>
      <c r="D3517" t="s">
        <v>107</v>
      </c>
      <c r="E3517" t="s">
        <v>122</v>
      </c>
      <c r="F3517" t="s">
        <v>3638</v>
      </c>
      <c r="G3517">
        <f t="shared" si="54"/>
        <v>2163.5</v>
      </c>
    </row>
    <row r="3518" spans="1:7" x14ac:dyDescent="0.25">
      <c r="A3518" t="s">
        <v>7</v>
      </c>
      <c r="B3518">
        <v>5955.47</v>
      </c>
      <c r="C3518">
        <v>10273.65</v>
      </c>
      <c r="D3518" t="s">
        <v>107</v>
      </c>
      <c r="E3518" t="s">
        <v>114</v>
      </c>
      <c r="F3518" t="s">
        <v>3639</v>
      </c>
      <c r="G3518">
        <f t="shared" si="54"/>
        <v>4318.1799999999994</v>
      </c>
    </row>
    <row r="3519" spans="1:7" x14ac:dyDescent="0.25">
      <c r="A3519" t="s">
        <v>35</v>
      </c>
      <c r="B3519">
        <v>15672.19</v>
      </c>
      <c r="C3519">
        <v>18802.23</v>
      </c>
      <c r="D3519" t="s">
        <v>108</v>
      </c>
      <c r="E3519" t="s">
        <v>120</v>
      </c>
      <c r="F3519" t="s">
        <v>3640</v>
      </c>
      <c r="G3519">
        <f t="shared" si="54"/>
        <v>3130.0399999999991</v>
      </c>
    </row>
    <row r="3520" spans="1:7" x14ac:dyDescent="0.25">
      <c r="A3520" t="s">
        <v>94</v>
      </c>
      <c r="B3520">
        <v>8872.86</v>
      </c>
      <c r="C3520">
        <v>16003.32</v>
      </c>
      <c r="D3520" t="s">
        <v>107</v>
      </c>
      <c r="E3520" t="s">
        <v>119</v>
      </c>
      <c r="F3520" t="s">
        <v>3641</v>
      </c>
      <c r="G3520">
        <f t="shared" si="54"/>
        <v>7130.4599999999991</v>
      </c>
    </row>
    <row r="3521" spans="1:7" x14ac:dyDescent="0.25">
      <c r="A3521" t="s">
        <v>65</v>
      </c>
      <c r="B3521">
        <v>6142.73</v>
      </c>
      <c r="C3521">
        <v>5836.1</v>
      </c>
      <c r="D3521" t="s">
        <v>106</v>
      </c>
      <c r="E3521" t="s">
        <v>117</v>
      </c>
      <c r="F3521" t="s">
        <v>3642</v>
      </c>
      <c r="G3521">
        <f t="shared" si="54"/>
        <v>-306.6299999999992</v>
      </c>
    </row>
    <row r="3522" spans="1:7" x14ac:dyDescent="0.25">
      <c r="A3522" t="s">
        <v>103</v>
      </c>
      <c r="B3522">
        <v>16109.02</v>
      </c>
      <c r="C3522">
        <v>5707.14</v>
      </c>
      <c r="D3522" t="s">
        <v>108</v>
      </c>
      <c r="E3522" t="s">
        <v>110</v>
      </c>
      <c r="F3522" t="s">
        <v>3643</v>
      </c>
      <c r="G3522">
        <f t="shared" ref="G3522:G3585" si="55">C3522-B3522</f>
        <v>-10401.880000000001</v>
      </c>
    </row>
    <row r="3523" spans="1:7" x14ac:dyDescent="0.25">
      <c r="A3523" t="s">
        <v>74</v>
      </c>
      <c r="B3523">
        <v>13646.98</v>
      </c>
      <c r="C3523">
        <v>7555.71</v>
      </c>
      <c r="D3523" t="s">
        <v>106</v>
      </c>
      <c r="E3523" t="s">
        <v>120</v>
      </c>
      <c r="F3523" t="s">
        <v>3644</v>
      </c>
      <c r="G3523">
        <f t="shared" si="55"/>
        <v>-6091.2699999999995</v>
      </c>
    </row>
    <row r="3524" spans="1:7" x14ac:dyDescent="0.25">
      <c r="A3524" t="s">
        <v>54</v>
      </c>
      <c r="B3524">
        <v>5859.83</v>
      </c>
      <c r="C3524">
        <v>5436.49</v>
      </c>
      <c r="D3524" t="s">
        <v>108</v>
      </c>
      <c r="E3524" t="s">
        <v>117</v>
      </c>
      <c r="F3524" t="s">
        <v>3645</v>
      </c>
      <c r="G3524">
        <f t="shared" si="55"/>
        <v>-423.34000000000015</v>
      </c>
    </row>
    <row r="3525" spans="1:7" x14ac:dyDescent="0.25">
      <c r="A3525" t="s">
        <v>12</v>
      </c>
      <c r="B3525">
        <v>19407.990000000002</v>
      </c>
      <c r="C3525">
        <v>13422.16</v>
      </c>
      <c r="D3525" t="s">
        <v>109</v>
      </c>
      <c r="E3525" t="s">
        <v>119</v>
      </c>
      <c r="F3525" t="s">
        <v>3646</v>
      </c>
      <c r="G3525">
        <f t="shared" si="55"/>
        <v>-5985.8300000000017</v>
      </c>
    </row>
    <row r="3526" spans="1:7" x14ac:dyDescent="0.25">
      <c r="A3526" t="s">
        <v>75</v>
      </c>
      <c r="B3526">
        <v>19868.810000000001</v>
      </c>
      <c r="C3526">
        <v>9685.09</v>
      </c>
      <c r="D3526" t="s">
        <v>108</v>
      </c>
      <c r="E3526" t="s">
        <v>111</v>
      </c>
      <c r="F3526" t="s">
        <v>3647</v>
      </c>
      <c r="G3526">
        <f t="shared" si="55"/>
        <v>-10183.720000000001</v>
      </c>
    </row>
    <row r="3527" spans="1:7" x14ac:dyDescent="0.25">
      <c r="A3527" t="s">
        <v>19</v>
      </c>
      <c r="B3527">
        <v>15836.32</v>
      </c>
      <c r="C3527">
        <v>9543.11</v>
      </c>
      <c r="D3527" t="s">
        <v>107</v>
      </c>
      <c r="E3527" t="s">
        <v>120</v>
      </c>
      <c r="F3527" t="s">
        <v>3648</v>
      </c>
      <c r="G3527">
        <f t="shared" si="55"/>
        <v>-6293.2099999999991</v>
      </c>
    </row>
    <row r="3528" spans="1:7" x14ac:dyDescent="0.25">
      <c r="A3528" t="s">
        <v>30</v>
      </c>
      <c r="B3528">
        <v>6558.28</v>
      </c>
      <c r="C3528">
        <v>16447.46</v>
      </c>
      <c r="D3528" t="s">
        <v>106</v>
      </c>
      <c r="E3528" t="s">
        <v>111</v>
      </c>
      <c r="F3528" t="s">
        <v>3649</v>
      </c>
      <c r="G3528">
        <f t="shared" si="55"/>
        <v>9889.18</v>
      </c>
    </row>
    <row r="3529" spans="1:7" x14ac:dyDescent="0.25">
      <c r="A3529" t="s">
        <v>43</v>
      </c>
      <c r="B3529">
        <v>14571.99</v>
      </c>
      <c r="C3529">
        <v>16404.509999999998</v>
      </c>
      <c r="D3529" t="s">
        <v>109</v>
      </c>
      <c r="E3529" t="s">
        <v>110</v>
      </c>
      <c r="F3529" t="s">
        <v>3650</v>
      </c>
      <c r="G3529">
        <f t="shared" si="55"/>
        <v>1832.5199999999986</v>
      </c>
    </row>
    <row r="3530" spans="1:7" x14ac:dyDescent="0.25">
      <c r="A3530" t="s">
        <v>100</v>
      </c>
      <c r="B3530">
        <v>17738.38</v>
      </c>
      <c r="C3530">
        <v>14889.87</v>
      </c>
      <c r="D3530" t="s">
        <v>109</v>
      </c>
      <c r="E3530" t="s">
        <v>114</v>
      </c>
      <c r="F3530" t="s">
        <v>3651</v>
      </c>
      <c r="G3530">
        <f t="shared" si="55"/>
        <v>-2848.51</v>
      </c>
    </row>
    <row r="3531" spans="1:7" x14ac:dyDescent="0.25">
      <c r="A3531" t="s">
        <v>105</v>
      </c>
      <c r="B3531">
        <v>11105.28</v>
      </c>
      <c r="C3531">
        <v>7951.94</v>
      </c>
      <c r="D3531" t="s">
        <v>108</v>
      </c>
      <c r="E3531" t="s">
        <v>114</v>
      </c>
      <c r="F3531" t="s">
        <v>3652</v>
      </c>
      <c r="G3531">
        <f t="shared" si="55"/>
        <v>-3153.3400000000011</v>
      </c>
    </row>
    <row r="3532" spans="1:7" x14ac:dyDescent="0.25">
      <c r="A3532" t="s">
        <v>48</v>
      </c>
      <c r="B3532">
        <v>13023.97</v>
      </c>
      <c r="C3532">
        <v>18174.59</v>
      </c>
      <c r="D3532" t="s">
        <v>108</v>
      </c>
      <c r="E3532" t="s">
        <v>115</v>
      </c>
      <c r="F3532" t="s">
        <v>3653</v>
      </c>
      <c r="G3532">
        <f t="shared" si="55"/>
        <v>5150.6200000000008</v>
      </c>
    </row>
    <row r="3533" spans="1:7" x14ac:dyDescent="0.25">
      <c r="A3533" t="s">
        <v>60</v>
      </c>
      <c r="B3533">
        <v>12901.14</v>
      </c>
      <c r="C3533">
        <v>16326.81</v>
      </c>
      <c r="D3533" t="s">
        <v>107</v>
      </c>
      <c r="E3533" t="s">
        <v>112</v>
      </c>
      <c r="F3533" t="s">
        <v>3654</v>
      </c>
      <c r="G3533">
        <f t="shared" si="55"/>
        <v>3425.67</v>
      </c>
    </row>
    <row r="3534" spans="1:7" x14ac:dyDescent="0.25">
      <c r="A3534" t="s">
        <v>64</v>
      </c>
      <c r="B3534">
        <v>7857.91</v>
      </c>
      <c r="C3534">
        <v>17084.84</v>
      </c>
      <c r="D3534" t="s">
        <v>109</v>
      </c>
      <c r="E3534" t="s">
        <v>121</v>
      </c>
      <c r="F3534" t="s">
        <v>3655</v>
      </c>
      <c r="G3534">
        <f t="shared" si="55"/>
        <v>9226.93</v>
      </c>
    </row>
    <row r="3535" spans="1:7" x14ac:dyDescent="0.25">
      <c r="A3535" t="s">
        <v>38</v>
      </c>
      <c r="B3535">
        <v>16128.38</v>
      </c>
      <c r="C3535">
        <v>11685.83</v>
      </c>
      <c r="D3535" t="s">
        <v>107</v>
      </c>
      <c r="E3535" t="s">
        <v>117</v>
      </c>
      <c r="F3535" t="s">
        <v>3656</v>
      </c>
      <c r="G3535">
        <f t="shared" si="55"/>
        <v>-4442.5499999999993</v>
      </c>
    </row>
    <row r="3536" spans="1:7" x14ac:dyDescent="0.25">
      <c r="A3536" t="s">
        <v>43</v>
      </c>
      <c r="B3536">
        <v>12393.23</v>
      </c>
      <c r="C3536">
        <v>17262.689999999999</v>
      </c>
      <c r="D3536" t="s">
        <v>109</v>
      </c>
      <c r="E3536" t="s">
        <v>120</v>
      </c>
      <c r="F3536" t="s">
        <v>3657</v>
      </c>
      <c r="G3536">
        <f t="shared" si="55"/>
        <v>4869.4599999999991</v>
      </c>
    </row>
    <row r="3537" spans="1:7" x14ac:dyDescent="0.25">
      <c r="A3537" t="s">
        <v>15</v>
      </c>
      <c r="B3537">
        <v>15731.56</v>
      </c>
      <c r="C3537">
        <v>13010.47</v>
      </c>
      <c r="D3537" t="s">
        <v>109</v>
      </c>
      <c r="E3537" t="s">
        <v>112</v>
      </c>
      <c r="F3537" t="s">
        <v>3658</v>
      </c>
      <c r="G3537">
        <f t="shared" si="55"/>
        <v>-2721.09</v>
      </c>
    </row>
    <row r="3538" spans="1:7" x14ac:dyDescent="0.25">
      <c r="A3538" t="s">
        <v>102</v>
      </c>
      <c r="B3538">
        <v>8846.09</v>
      </c>
      <c r="C3538">
        <v>13120.33</v>
      </c>
      <c r="D3538" t="s">
        <v>109</v>
      </c>
      <c r="E3538" t="s">
        <v>117</v>
      </c>
      <c r="F3538" t="s">
        <v>3659</v>
      </c>
      <c r="G3538">
        <f t="shared" si="55"/>
        <v>4274.24</v>
      </c>
    </row>
    <row r="3539" spans="1:7" x14ac:dyDescent="0.25">
      <c r="A3539" t="s">
        <v>49</v>
      </c>
      <c r="B3539">
        <v>15838.24</v>
      </c>
      <c r="C3539">
        <v>7427.58</v>
      </c>
      <c r="D3539" t="s">
        <v>109</v>
      </c>
      <c r="E3539" t="s">
        <v>120</v>
      </c>
      <c r="F3539" t="s">
        <v>3660</v>
      </c>
      <c r="G3539">
        <f t="shared" si="55"/>
        <v>-8410.66</v>
      </c>
    </row>
    <row r="3540" spans="1:7" x14ac:dyDescent="0.25">
      <c r="A3540" t="s">
        <v>27</v>
      </c>
      <c r="B3540">
        <v>17210.05</v>
      </c>
      <c r="C3540">
        <v>16114.09</v>
      </c>
      <c r="D3540" t="s">
        <v>109</v>
      </c>
      <c r="E3540" t="s">
        <v>121</v>
      </c>
      <c r="F3540" t="s">
        <v>3661</v>
      </c>
      <c r="G3540">
        <f t="shared" si="55"/>
        <v>-1095.9599999999991</v>
      </c>
    </row>
    <row r="3541" spans="1:7" x14ac:dyDescent="0.25">
      <c r="A3541" t="s">
        <v>14</v>
      </c>
      <c r="B3541">
        <v>9887.19</v>
      </c>
      <c r="C3541">
        <v>15100.92</v>
      </c>
      <c r="D3541" t="s">
        <v>106</v>
      </c>
      <c r="E3541" t="s">
        <v>112</v>
      </c>
      <c r="F3541" t="s">
        <v>3662</v>
      </c>
      <c r="G3541">
        <f t="shared" si="55"/>
        <v>5213.7299999999996</v>
      </c>
    </row>
    <row r="3542" spans="1:7" x14ac:dyDescent="0.25">
      <c r="A3542" t="s">
        <v>49</v>
      </c>
      <c r="B3542">
        <v>10713.74</v>
      </c>
      <c r="C3542">
        <v>7256.05</v>
      </c>
      <c r="D3542" t="s">
        <v>107</v>
      </c>
      <c r="E3542" t="s">
        <v>118</v>
      </c>
      <c r="F3542" t="s">
        <v>3663</v>
      </c>
      <c r="G3542">
        <f t="shared" si="55"/>
        <v>-3457.6899999999996</v>
      </c>
    </row>
    <row r="3543" spans="1:7" x14ac:dyDescent="0.25">
      <c r="A3543" t="s">
        <v>18</v>
      </c>
      <c r="B3543">
        <v>9407.4500000000007</v>
      </c>
      <c r="C3543">
        <v>8782.4500000000007</v>
      </c>
      <c r="D3543" t="s">
        <v>108</v>
      </c>
      <c r="E3543" t="s">
        <v>117</v>
      </c>
      <c r="F3543" t="s">
        <v>3664</v>
      </c>
      <c r="G3543">
        <f t="shared" si="55"/>
        <v>-625</v>
      </c>
    </row>
    <row r="3544" spans="1:7" x14ac:dyDescent="0.25">
      <c r="A3544" t="s">
        <v>38</v>
      </c>
      <c r="B3544">
        <v>15293.08</v>
      </c>
      <c r="C3544">
        <v>4444.1499999999996</v>
      </c>
      <c r="D3544" t="s">
        <v>109</v>
      </c>
      <c r="E3544" t="s">
        <v>114</v>
      </c>
      <c r="F3544" t="s">
        <v>3665</v>
      </c>
      <c r="G3544">
        <f t="shared" si="55"/>
        <v>-10848.93</v>
      </c>
    </row>
    <row r="3545" spans="1:7" x14ac:dyDescent="0.25">
      <c r="A3545" t="s">
        <v>61</v>
      </c>
      <c r="B3545">
        <v>7216.22</v>
      </c>
      <c r="C3545">
        <v>15900.15</v>
      </c>
      <c r="D3545" t="s">
        <v>109</v>
      </c>
      <c r="E3545" t="s">
        <v>117</v>
      </c>
      <c r="F3545" t="s">
        <v>3666</v>
      </c>
      <c r="G3545">
        <f t="shared" si="55"/>
        <v>8683.93</v>
      </c>
    </row>
    <row r="3546" spans="1:7" x14ac:dyDescent="0.25">
      <c r="A3546" t="s">
        <v>10</v>
      </c>
      <c r="B3546">
        <v>16141.9</v>
      </c>
      <c r="C3546">
        <v>20341.77</v>
      </c>
      <c r="D3546" t="s">
        <v>107</v>
      </c>
      <c r="E3546" t="s">
        <v>114</v>
      </c>
      <c r="F3546" t="s">
        <v>3667</v>
      </c>
      <c r="G3546">
        <f t="shared" si="55"/>
        <v>4199.8700000000008</v>
      </c>
    </row>
    <row r="3547" spans="1:7" x14ac:dyDescent="0.25">
      <c r="A3547" t="s">
        <v>87</v>
      </c>
      <c r="B3547">
        <v>19404.830000000002</v>
      </c>
      <c r="C3547">
        <v>14446.93</v>
      </c>
      <c r="D3547" t="s">
        <v>109</v>
      </c>
      <c r="E3547" t="s">
        <v>114</v>
      </c>
      <c r="F3547" t="s">
        <v>3668</v>
      </c>
      <c r="G3547">
        <f t="shared" si="55"/>
        <v>-4957.9000000000015</v>
      </c>
    </row>
    <row r="3548" spans="1:7" x14ac:dyDescent="0.25">
      <c r="A3548" t="s">
        <v>68</v>
      </c>
      <c r="B3548">
        <v>10572.53</v>
      </c>
      <c r="C3548">
        <v>10405.67</v>
      </c>
      <c r="D3548" t="s">
        <v>108</v>
      </c>
      <c r="E3548" t="s">
        <v>110</v>
      </c>
      <c r="F3548" t="s">
        <v>3669</v>
      </c>
      <c r="G3548">
        <f t="shared" si="55"/>
        <v>-166.86000000000058</v>
      </c>
    </row>
    <row r="3549" spans="1:7" x14ac:dyDescent="0.25">
      <c r="A3549" t="s">
        <v>102</v>
      </c>
      <c r="B3549">
        <v>5828.83</v>
      </c>
      <c r="C3549">
        <v>5401.04</v>
      </c>
      <c r="D3549" t="s">
        <v>109</v>
      </c>
      <c r="E3549" t="s">
        <v>113</v>
      </c>
      <c r="F3549" t="s">
        <v>3670</v>
      </c>
      <c r="G3549">
        <f t="shared" si="55"/>
        <v>-427.78999999999996</v>
      </c>
    </row>
    <row r="3550" spans="1:7" x14ac:dyDescent="0.25">
      <c r="A3550" t="s">
        <v>29</v>
      </c>
      <c r="B3550">
        <v>11432.17</v>
      </c>
      <c r="C3550">
        <v>8923.27</v>
      </c>
      <c r="D3550" t="s">
        <v>108</v>
      </c>
      <c r="E3550" t="s">
        <v>111</v>
      </c>
      <c r="F3550" t="s">
        <v>3671</v>
      </c>
      <c r="G3550">
        <f t="shared" si="55"/>
        <v>-2508.8999999999996</v>
      </c>
    </row>
    <row r="3551" spans="1:7" x14ac:dyDescent="0.25">
      <c r="A3551" t="s">
        <v>63</v>
      </c>
      <c r="B3551">
        <v>14540.15</v>
      </c>
      <c r="C3551">
        <v>16249.02</v>
      </c>
      <c r="D3551" t="s">
        <v>107</v>
      </c>
      <c r="E3551" t="s">
        <v>121</v>
      </c>
      <c r="F3551" t="s">
        <v>3672</v>
      </c>
      <c r="G3551">
        <f t="shared" si="55"/>
        <v>1708.8700000000008</v>
      </c>
    </row>
    <row r="3552" spans="1:7" x14ac:dyDescent="0.25">
      <c r="A3552" t="s">
        <v>90</v>
      </c>
      <c r="B3552">
        <v>15868.96</v>
      </c>
      <c r="C3552">
        <v>7684.11</v>
      </c>
      <c r="D3552" t="s">
        <v>108</v>
      </c>
      <c r="E3552" t="s">
        <v>110</v>
      </c>
      <c r="F3552" t="s">
        <v>3673</v>
      </c>
      <c r="G3552">
        <f t="shared" si="55"/>
        <v>-8184.8499999999995</v>
      </c>
    </row>
    <row r="3553" spans="1:7" x14ac:dyDescent="0.25">
      <c r="A3553" t="s">
        <v>22</v>
      </c>
      <c r="B3553">
        <v>11439.94</v>
      </c>
      <c r="C3553">
        <v>6527.14</v>
      </c>
      <c r="D3553" t="s">
        <v>106</v>
      </c>
      <c r="E3553" t="s">
        <v>115</v>
      </c>
      <c r="F3553" t="s">
        <v>3674</v>
      </c>
      <c r="G3553">
        <f t="shared" si="55"/>
        <v>-4912.8</v>
      </c>
    </row>
    <row r="3554" spans="1:7" x14ac:dyDescent="0.25">
      <c r="A3554" t="s">
        <v>51</v>
      </c>
      <c r="B3554">
        <v>9125.82</v>
      </c>
      <c r="C3554">
        <v>13134.94</v>
      </c>
      <c r="D3554" t="s">
        <v>107</v>
      </c>
      <c r="E3554" t="s">
        <v>120</v>
      </c>
      <c r="F3554" t="s">
        <v>3675</v>
      </c>
      <c r="G3554">
        <f t="shared" si="55"/>
        <v>4009.1200000000008</v>
      </c>
    </row>
    <row r="3555" spans="1:7" x14ac:dyDescent="0.25">
      <c r="A3555" t="s">
        <v>24</v>
      </c>
      <c r="B3555">
        <v>7108.96</v>
      </c>
      <c r="C3555">
        <v>11524.56</v>
      </c>
      <c r="D3555" t="s">
        <v>106</v>
      </c>
      <c r="E3555" t="s">
        <v>121</v>
      </c>
      <c r="F3555" t="s">
        <v>3676</v>
      </c>
      <c r="G3555">
        <f t="shared" si="55"/>
        <v>4415.5999999999995</v>
      </c>
    </row>
    <row r="3556" spans="1:7" x14ac:dyDescent="0.25">
      <c r="A3556" t="s">
        <v>99</v>
      </c>
      <c r="B3556">
        <v>5717</v>
      </c>
      <c r="C3556">
        <v>9315.61</v>
      </c>
      <c r="D3556" t="s">
        <v>108</v>
      </c>
      <c r="E3556" t="s">
        <v>116</v>
      </c>
      <c r="F3556" t="s">
        <v>3677</v>
      </c>
      <c r="G3556">
        <f t="shared" si="55"/>
        <v>3598.6100000000006</v>
      </c>
    </row>
    <row r="3557" spans="1:7" x14ac:dyDescent="0.25">
      <c r="A3557" t="s">
        <v>33</v>
      </c>
      <c r="B3557">
        <v>14469.62</v>
      </c>
      <c r="C3557">
        <v>16876.13</v>
      </c>
      <c r="D3557" t="s">
        <v>109</v>
      </c>
      <c r="E3557" t="s">
        <v>114</v>
      </c>
      <c r="F3557" t="s">
        <v>3678</v>
      </c>
      <c r="G3557">
        <f t="shared" si="55"/>
        <v>2406.5100000000002</v>
      </c>
    </row>
    <row r="3558" spans="1:7" x14ac:dyDescent="0.25">
      <c r="A3558" t="s">
        <v>21</v>
      </c>
      <c r="B3558">
        <v>9109.09</v>
      </c>
      <c r="C3558">
        <v>12560.52</v>
      </c>
      <c r="D3558" t="s">
        <v>108</v>
      </c>
      <c r="E3558" t="s">
        <v>122</v>
      </c>
      <c r="F3558" t="s">
        <v>3679</v>
      </c>
      <c r="G3558">
        <f t="shared" si="55"/>
        <v>3451.4300000000003</v>
      </c>
    </row>
    <row r="3559" spans="1:7" x14ac:dyDescent="0.25">
      <c r="A3559" t="s">
        <v>58</v>
      </c>
      <c r="B3559">
        <v>12555.72</v>
      </c>
      <c r="C3559">
        <v>7624.04</v>
      </c>
      <c r="D3559" t="s">
        <v>108</v>
      </c>
      <c r="E3559" t="s">
        <v>115</v>
      </c>
      <c r="F3559" t="s">
        <v>3680</v>
      </c>
      <c r="G3559">
        <f t="shared" si="55"/>
        <v>-4931.6799999999994</v>
      </c>
    </row>
    <row r="3560" spans="1:7" x14ac:dyDescent="0.25">
      <c r="A3560" t="s">
        <v>12</v>
      </c>
      <c r="B3560">
        <v>12378.86</v>
      </c>
      <c r="C3560">
        <v>13055.47</v>
      </c>
      <c r="D3560" t="s">
        <v>107</v>
      </c>
      <c r="E3560" t="s">
        <v>111</v>
      </c>
      <c r="F3560" t="s">
        <v>3681</v>
      </c>
      <c r="G3560">
        <f t="shared" si="55"/>
        <v>676.60999999999876</v>
      </c>
    </row>
    <row r="3561" spans="1:7" x14ac:dyDescent="0.25">
      <c r="A3561" t="s">
        <v>75</v>
      </c>
      <c r="B3561">
        <v>13409.17</v>
      </c>
      <c r="C3561">
        <v>7661.18</v>
      </c>
      <c r="D3561" t="s">
        <v>109</v>
      </c>
      <c r="E3561" t="s">
        <v>114</v>
      </c>
      <c r="F3561" t="s">
        <v>3682</v>
      </c>
      <c r="G3561">
        <f t="shared" si="55"/>
        <v>-5747.99</v>
      </c>
    </row>
    <row r="3562" spans="1:7" x14ac:dyDescent="0.25">
      <c r="A3562" t="s">
        <v>67</v>
      </c>
      <c r="B3562">
        <v>9874.2099999999991</v>
      </c>
      <c r="C3562">
        <v>5267.56</v>
      </c>
      <c r="D3562" t="s">
        <v>109</v>
      </c>
      <c r="E3562" t="s">
        <v>112</v>
      </c>
      <c r="F3562" t="s">
        <v>3683</v>
      </c>
      <c r="G3562">
        <f t="shared" si="55"/>
        <v>-4606.6499999999987</v>
      </c>
    </row>
    <row r="3563" spans="1:7" x14ac:dyDescent="0.25">
      <c r="A3563" t="s">
        <v>8</v>
      </c>
      <c r="B3563">
        <v>14503.17</v>
      </c>
      <c r="C3563">
        <v>18928.919999999998</v>
      </c>
      <c r="D3563" t="s">
        <v>107</v>
      </c>
      <c r="E3563" t="s">
        <v>118</v>
      </c>
      <c r="F3563" t="s">
        <v>3684</v>
      </c>
      <c r="G3563">
        <f t="shared" si="55"/>
        <v>4425.7499999999982</v>
      </c>
    </row>
    <row r="3564" spans="1:7" x14ac:dyDescent="0.25">
      <c r="A3564" t="s">
        <v>66</v>
      </c>
      <c r="B3564">
        <v>13118.5</v>
      </c>
      <c r="C3564">
        <v>14402.98</v>
      </c>
      <c r="D3564" t="s">
        <v>106</v>
      </c>
      <c r="E3564" t="s">
        <v>119</v>
      </c>
      <c r="F3564" t="s">
        <v>3685</v>
      </c>
      <c r="G3564">
        <f t="shared" si="55"/>
        <v>1284.4799999999996</v>
      </c>
    </row>
    <row r="3565" spans="1:7" x14ac:dyDescent="0.25">
      <c r="A3565" t="s">
        <v>39</v>
      </c>
      <c r="B3565">
        <v>16808.099999999999</v>
      </c>
      <c r="C3565">
        <v>17140.64</v>
      </c>
      <c r="D3565" t="s">
        <v>106</v>
      </c>
      <c r="E3565" t="s">
        <v>120</v>
      </c>
      <c r="F3565" t="s">
        <v>3686</v>
      </c>
      <c r="G3565">
        <f t="shared" si="55"/>
        <v>332.54000000000087</v>
      </c>
    </row>
    <row r="3566" spans="1:7" x14ac:dyDescent="0.25">
      <c r="A3566" t="s">
        <v>29</v>
      </c>
      <c r="B3566">
        <v>12322.59</v>
      </c>
      <c r="C3566">
        <v>9476.82</v>
      </c>
      <c r="D3566" t="s">
        <v>107</v>
      </c>
      <c r="E3566" t="s">
        <v>117</v>
      </c>
      <c r="F3566" t="s">
        <v>3687</v>
      </c>
      <c r="G3566">
        <f t="shared" si="55"/>
        <v>-2845.7700000000004</v>
      </c>
    </row>
    <row r="3567" spans="1:7" x14ac:dyDescent="0.25">
      <c r="A3567" t="s">
        <v>13</v>
      </c>
      <c r="B3567">
        <v>14994.71</v>
      </c>
      <c r="C3567">
        <v>9898.5300000000007</v>
      </c>
      <c r="D3567" t="s">
        <v>106</v>
      </c>
      <c r="E3567" t="s">
        <v>117</v>
      </c>
      <c r="F3567" t="s">
        <v>3688</v>
      </c>
      <c r="G3567">
        <f t="shared" si="55"/>
        <v>-5096.1799999999985</v>
      </c>
    </row>
    <row r="3568" spans="1:7" x14ac:dyDescent="0.25">
      <c r="A3568" t="s">
        <v>21</v>
      </c>
      <c r="B3568">
        <v>14058.3</v>
      </c>
      <c r="C3568">
        <v>5901.33</v>
      </c>
      <c r="D3568" t="s">
        <v>106</v>
      </c>
      <c r="E3568" t="s">
        <v>112</v>
      </c>
      <c r="F3568" t="s">
        <v>3689</v>
      </c>
      <c r="G3568">
        <f t="shared" si="55"/>
        <v>-8156.9699999999993</v>
      </c>
    </row>
    <row r="3569" spans="1:7" x14ac:dyDescent="0.25">
      <c r="A3569" t="s">
        <v>6</v>
      </c>
      <c r="B3569">
        <v>10311.450000000001</v>
      </c>
      <c r="C3569">
        <v>19358.57</v>
      </c>
      <c r="D3569" t="s">
        <v>109</v>
      </c>
      <c r="E3569" t="s">
        <v>114</v>
      </c>
      <c r="F3569" t="s">
        <v>3690</v>
      </c>
      <c r="G3569">
        <f t="shared" si="55"/>
        <v>9047.119999999999</v>
      </c>
    </row>
    <row r="3570" spans="1:7" x14ac:dyDescent="0.25">
      <c r="A3570" t="s">
        <v>31</v>
      </c>
      <c r="B3570">
        <v>5121.26</v>
      </c>
      <c r="C3570">
        <v>18800.349999999999</v>
      </c>
      <c r="D3570" t="s">
        <v>106</v>
      </c>
      <c r="E3570" t="s">
        <v>114</v>
      </c>
      <c r="F3570" t="s">
        <v>3691</v>
      </c>
      <c r="G3570">
        <f t="shared" si="55"/>
        <v>13679.089999999998</v>
      </c>
    </row>
    <row r="3571" spans="1:7" x14ac:dyDescent="0.25">
      <c r="A3571" t="s">
        <v>21</v>
      </c>
      <c r="B3571">
        <v>5748.61</v>
      </c>
      <c r="C3571">
        <v>20328.099999999999</v>
      </c>
      <c r="D3571" t="s">
        <v>106</v>
      </c>
      <c r="E3571" t="s">
        <v>111</v>
      </c>
      <c r="F3571" t="s">
        <v>3692</v>
      </c>
      <c r="G3571">
        <f t="shared" si="55"/>
        <v>14579.489999999998</v>
      </c>
    </row>
    <row r="3572" spans="1:7" x14ac:dyDescent="0.25">
      <c r="A3572" t="s">
        <v>59</v>
      </c>
      <c r="B3572">
        <v>7446.22</v>
      </c>
      <c r="C3572">
        <v>12381.6</v>
      </c>
      <c r="D3572" t="s">
        <v>107</v>
      </c>
      <c r="E3572" t="s">
        <v>112</v>
      </c>
      <c r="F3572" t="s">
        <v>3693</v>
      </c>
      <c r="G3572">
        <f t="shared" si="55"/>
        <v>4935.38</v>
      </c>
    </row>
    <row r="3573" spans="1:7" x14ac:dyDescent="0.25">
      <c r="A3573" t="s">
        <v>73</v>
      </c>
      <c r="B3573">
        <v>11571.87</v>
      </c>
      <c r="C3573">
        <v>16881.79</v>
      </c>
      <c r="D3573" t="s">
        <v>106</v>
      </c>
      <c r="E3573" t="s">
        <v>121</v>
      </c>
      <c r="F3573" t="s">
        <v>3694</v>
      </c>
      <c r="G3573">
        <f t="shared" si="55"/>
        <v>5309.92</v>
      </c>
    </row>
    <row r="3574" spans="1:7" x14ac:dyDescent="0.25">
      <c r="A3574" t="s">
        <v>80</v>
      </c>
      <c r="B3574">
        <v>12128.07</v>
      </c>
      <c r="C3574">
        <v>12582.61</v>
      </c>
      <c r="D3574" t="s">
        <v>109</v>
      </c>
      <c r="E3574" t="s">
        <v>114</v>
      </c>
      <c r="F3574" t="s">
        <v>3695</v>
      </c>
      <c r="G3574">
        <f t="shared" si="55"/>
        <v>454.54000000000087</v>
      </c>
    </row>
    <row r="3575" spans="1:7" x14ac:dyDescent="0.25">
      <c r="A3575" t="s">
        <v>31</v>
      </c>
      <c r="B3575">
        <v>11949.47</v>
      </c>
      <c r="C3575">
        <v>13062.38</v>
      </c>
      <c r="D3575" t="s">
        <v>106</v>
      </c>
      <c r="E3575" t="s">
        <v>110</v>
      </c>
      <c r="F3575" t="s">
        <v>3696</v>
      </c>
      <c r="G3575">
        <f t="shared" si="55"/>
        <v>1112.9099999999999</v>
      </c>
    </row>
    <row r="3576" spans="1:7" x14ac:dyDescent="0.25">
      <c r="A3576" t="s">
        <v>26</v>
      </c>
      <c r="B3576">
        <v>10685.53</v>
      </c>
      <c r="C3576">
        <v>8059.12</v>
      </c>
      <c r="D3576" t="s">
        <v>109</v>
      </c>
      <c r="E3576" t="s">
        <v>116</v>
      </c>
      <c r="F3576" t="s">
        <v>3697</v>
      </c>
      <c r="G3576">
        <f t="shared" si="55"/>
        <v>-2626.4100000000008</v>
      </c>
    </row>
    <row r="3577" spans="1:7" x14ac:dyDescent="0.25">
      <c r="A3577" t="s">
        <v>13</v>
      </c>
      <c r="B3577">
        <v>14959.04</v>
      </c>
      <c r="C3577">
        <v>18173.939999999999</v>
      </c>
      <c r="D3577" t="s">
        <v>108</v>
      </c>
      <c r="E3577" t="s">
        <v>120</v>
      </c>
      <c r="F3577" t="s">
        <v>3698</v>
      </c>
      <c r="G3577">
        <f t="shared" si="55"/>
        <v>3214.8999999999978</v>
      </c>
    </row>
    <row r="3578" spans="1:7" x14ac:dyDescent="0.25">
      <c r="A3578" t="s">
        <v>46</v>
      </c>
      <c r="B3578">
        <v>11714</v>
      </c>
      <c r="C3578">
        <v>9826.99</v>
      </c>
      <c r="D3578" t="s">
        <v>109</v>
      </c>
      <c r="E3578" t="s">
        <v>111</v>
      </c>
      <c r="F3578" t="s">
        <v>3699</v>
      </c>
      <c r="G3578">
        <f t="shared" si="55"/>
        <v>-1887.0100000000002</v>
      </c>
    </row>
    <row r="3579" spans="1:7" x14ac:dyDescent="0.25">
      <c r="A3579" t="s">
        <v>73</v>
      </c>
      <c r="B3579">
        <v>7942.47</v>
      </c>
      <c r="C3579">
        <v>17320.12</v>
      </c>
      <c r="D3579" t="s">
        <v>109</v>
      </c>
      <c r="E3579" t="s">
        <v>118</v>
      </c>
      <c r="F3579" t="s">
        <v>3700</v>
      </c>
      <c r="G3579">
        <f t="shared" si="55"/>
        <v>9377.6499999999978</v>
      </c>
    </row>
    <row r="3580" spans="1:7" x14ac:dyDescent="0.25">
      <c r="A3580" t="s">
        <v>6</v>
      </c>
      <c r="B3580">
        <v>11298.91</v>
      </c>
      <c r="C3580">
        <v>11871.87</v>
      </c>
      <c r="D3580" t="s">
        <v>106</v>
      </c>
      <c r="E3580" t="s">
        <v>113</v>
      </c>
      <c r="F3580" t="s">
        <v>3701</v>
      </c>
      <c r="G3580">
        <f t="shared" si="55"/>
        <v>572.96000000000095</v>
      </c>
    </row>
    <row r="3581" spans="1:7" x14ac:dyDescent="0.25">
      <c r="A3581" t="s">
        <v>46</v>
      </c>
      <c r="B3581">
        <v>10061.94</v>
      </c>
      <c r="C3581">
        <v>12473.43</v>
      </c>
      <c r="D3581" t="s">
        <v>109</v>
      </c>
      <c r="E3581" t="s">
        <v>122</v>
      </c>
      <c r="F3581" t="s">
        <v>3702</v>
      </c>
      <c r="G3581">
        <f t="shared" si="55"/>
        <v>2411.4899999999998</v>
      </c>
    </row>
    <row r="3582" spans="1:7" x14ac:dyDescent="0.25">
      <c r="A3582" t="s">
        <v>50</v>
      </c>
      <c r="B3582">
        <v>15899.04</v>
      </c>
      <c r="C3582">
        <v>8893.68</v>
      </c>
      <c r="D3582" t="s">
        <v>109</v>
      </c>
      <c r="E3582" t="s">
        <v>122</v>
      </c>
      <c r="F3582" t="s">
        <v>3703</v>
      </c>
      <c r="G3582">
        <f t="shared" si="55"/>
        <v>-7005.3600000000006</v>
      </c>
    </row>
    <row r="3583" spans="1:7" x14ac:dyDescent="0.25">
      <c r="A3583" t="s">
        <v>18</v>
      </c>
      <c r="B3583">
        <v>13329.58</v>
      </c>
      <c r="C3583">
        <v>12219.24</v>
      </c>
      <c r="D3583" t="s">
        <v>108</v>
      </c>
      <c r="E3583" t="s">
        <v>116</v>
      </c>
      <c r="F3583" t="s">
        <v>3704</v>
      </c>
      <c r="G3583">
        <f t="shared" si="55"/>
        <v>-1110.3400000000001</v>
      </c>
    </row>
    <row r="3584" spans="1:7" x14ac:dyDescent="0.25">
      <c r="A3584" t="s">
        <v>16</v>
      </c>
      <c r="B3584">
        <v>14683.81</v>
      </c>
      <c r="C3584">
        <v>18112.13</v>
      </c>
      <c r="D3584" t="s">
        <v>109</v>
      </c>
      <c r="E3584" t="s">
        <v>121</v>
      </c>
      <c r="F3584" t="s">
        <v>3705</v>
      </c>
      <c r="G3584">
        <f t="shared" si="55"/>
        <v>3428.3200000000015</v>
      </c>
    </row>
    <row r="3585" spans="1:7" x14ac:dyDescent="0.25">
      <c r="A3585" t="s">
        <v>97</v>
      </c>
      <c r="B3585">
        <v>14801.03</v>
      </c>
      <c r="C3585">
        <v>6806.37</v>
      </c>
      <c r="D3585" t="s">
        <v>108</v>
      </c>
      <c r="E3585" t="s">
        <v>119</v>
      </c>
      <c r="F3585" t="s">
        <v>3706</v>
      </c>
      <c r="G3585">
        <f t="shared" si="55"/>
        <v>-7994.6600000000008</v>
      </c>
    </row>
    <row r="3586" spans="1:7" x14ac:dyDescent="0.25">
      <c r="A3586" t="s">
        <v>43</v>
      </c>
      <c r="B3586">
        <v>12908.82</v>
      </c>
      <c r="C3586">
        <v>4535.74</v>
      </c>
      <c r="D3586" t="s">
        <v>108</v>
      </c>
      <c r="E3586" t="s">
        <v>113</v>
      </c>
      <c r="F3586" t="s">
        <v>3707</v>
      </c>
      <c r="G3586">
        <f t="shared" ref="G3586:G3649" si="56">C3586-B3586</f>
        <v>-8373.08</v>
      </c>
    </row>
    <row r="3587" spans="1:7" x14ac:dyDescent="0.25">
      <c r="A3587" t="s">
        <v>103</v>
      </c>
      <c r="B3587">
        <v>16387.84</v>
      </c>
      <c r="C3587">
        <v>8513.31</v>
      </c>
      <c r="D3587" t="s">
        <v>107</v>
      </c>
      <c r="E3587" t="s">
        <v>119</v>
      </c>
      <c r="F3587" t="s">
        <v>3708</v>
      </c>
      <c r="G3587">
        <f t="shared" si="56"/>
        <v>-7874.5300000000007</v>
      </c>
    </row>
    <row r="3588" spans="1:7" x14ac:dyDescent="0.25">
      <c r="A3588" t="s">
        <v>52</v>
      </c>
      <c r="B3588">
        <v>14969.63</v>
      </c>
      <c r="C3588">
        <v>14649.71</v>
      </c>
      <c r="D3588" t="s">
        <v>108</v>
      </c>
      <c r="E3588" t="s">
        <v>117</v>
      </c>
      <c r="F3588" t="s">
        <v>3709</v>
      </c>
      <c r="G3588">
        <f t="shared" si="56"/>
        <v>-319.92000000000007</v>
      </c>
    </row>
    <row r="3589" spans="1:7" x14ac:dyDescent="0.25">
      <c r="A3589" t="s">
        <v>21</v>
      </c>
      <c r="B3589">
        <v>8469.32</v>
      </c>
      <c r="C3589">
        <v>13681.31</v>
      </c>
      <c r="D3589" t="s">
        <v>106</v>
      </c>
      <c r="E3589" t="s">
        <v>117</v>
      </c>
      <c r="F3589" t="s">
        <v>3710</v>
      </c>
      <c r="G3589">
        <f t="shared" si="56"/>
        <v>5211.99</v>
      </c>
    </row>
    <row r="3590" spans="1:7" x14ac:dyDescent="0.25">
      <c r="A3590" t="s">
        <v>15</v>
      </c>
      <c r="B3590">
        <v>8196.7199999999993</v>
      </c>
      <c r="C3590">
        <v>10575.03</v>
      </c>
      <c r="D3590" t="s">
        <v>109</v>
      </c>
      <c r="E3590" t="s">
        <v>111</v>
      </c>
      <c r="F3590" t="s">
        <v>3711</v>
      </c>
      <c r="G3590">
        <f t="shared" si="56"/>
        <v>2378.3100000000013</v>
      </c>
    </row>
    <row r="3591" spans="1:7" x14ac:dyDescent="0.25">
      <c r="A3591" t="s">
        <v>27</v>
      </c>
      <c r="B3591">
        <v>8443.52</v>
      </c>
      <c r="C3591">
        <v>19298.68</v>
      </c>
      <c r="D3591" t="s">
        <v>106</v>
      </c>
      <c r="E3591" t="s">
        <v>110</v>
      </c>
      <c r="F3591" t="s">
        <v>3712</v>
      </c>
      <c r="G3591">
        <f t="shared" si="56"/>
        <v>10855.16</v>
      </c>
    </row>
    <row r="3592" spans="1:7" x14ac:dyDescent="0.25">
      <c r="A3592" t="s">
        <v>36</v>
      </c>
      <c r="B3592">
        <v>18425.46</v>
      </c>
      <c r="C3592">
        <v>9828.61</v>
      </c>
      <c r="D3592" t="s">
        <v>107</v>
      </c>
      <c r="E3592" t="s">
        <v>111</v>
      </c>
      <c r="F3592" t="s">
        <v>3713</v>
      </c>
      <c r="G3592">
        <f t="shared" si="56"/>
        <v>-8596.8499999999985</v>
      </c>
    </row>
    <row r="3593" spans="1:7" x14ac:dyDescent="0.25">
      <c r="A3593" t="s">
        <v>44</v>
      </c>
      <c r="B3593">
        <v>9842.84</v>
      </c>
      <c r="C3593">
        <v>5961.12</v>
      </c>
      <c r="D3593" t="s">
        <v>106</v>
      </c>
      <c r="E3593" t="s">
        <v>112</v>
      </c>
      <c r="F3593" t="s">
        <v>3714</v>
      </c>
      <c r="G3593">
        <f t="shared" si="56"/>
        <v>-3881.7200000000003</v>
      </c>
    </row>
    <row r="3594" spans="1:7" x14ac:dyDescent="0.25">
      <c r="A3594" t="s">
        <v>96</v>
      </c>
      <c r="B3594">
        <v>7972.53</v>
      </c>
      <c r="C3594">
        <v>8574.18</v>
      </c>
      <c r="D3594" t="s">
        <v>107</v>
      </c>
      <c r="E3594" t="s">
        <v>110</v>
      </c>
      <c r="F3594" t="s">
        <v>3715</v>
      </c>
      <c r="G3594">
        <f t="shared" si="56"/>
        <v>601.65000000000055</v>
      </c>
    </row>
    <row r="3595" spans="1:7" x14ac:dyDescent="0.25">
      <c r="A3595" t="s">
        <v>75</v>
      </c>
      <c r="B3595">
        <v>7249.85</v>
      </c>
      <c r="C3595">
        <v>13146.48</v>
      </c>
      <c r="D3595" t="s">
        <v>109</v>
      </c>
      <c r="E3595" t="s">
        <v>110</v>
      </c>
      <c r="F3595" t="s">
        <v>3716</v>
      </c>
      <c r="G3595">
        <f t="shared" si="56"/>
        <v>5896.6299999999992</v>
      </c>
    </row>
    <row r="3596" spans="1:7" x14ac:dyDescent="0.25">
      <c r="A3596" t="s">
        <v>65</v>
      </c>
      <c r="B3596">
        <v>18207.43</v>
      </c>
      <c r="C3596">
        <v>18205.46</v>
      </c>
      <c r="D3596" t="s">
        <v>106</v>
      </c>
      <c r="E3596" t="s">
        <v>120</v>
      </c>
      <c r="F3596" t="s">
        <v>3717</v>
      </c>
      <c r="G3596">
        <f t="shared" si="56"/>
        <v>-1.9700000000011642</v>
      </c>
    </row>
    <row r="3597" spans="1:7" x14ac:dyDescent="0.25">
      <c r="A3597" t="s">
        <v>89</v>
      </c>
      <c r="B3597">
        <v>6338.89</v>
      </c>
      <c r="C3597">
        <v>14608.02</v>
      </c>
      <c r="D3597" t="s">
        <v>106</v>
      </c>
      <c r="E3597" t="s">
        <v>114</v>
      </c>
      <c r="F3597" t="s">
        <v>3718</v>
      </c>
      <c r="G3597">
        <f t="shared" si="56"/>
        <v>8269.130000000001</v>
      </c>
    </row>
    <row r="3598" spans="1:7" x14ac:dyDescent="0.25">
      <c r="A3598" t="s">
        <v>74</v>
      </c>
      <c r="B3598">
        <v>12328.61</v>
      </c>
      <c r="C3598">
        <v>9179.0400000000009</v>
      </c>
      <c r="D3598" t="s">
        <v>106</v>
      </c>
      <c r="E3598" t="s">
        <v>114</v>
      </c>
      <c r="F3598" t="s">
        <v>3719</v>
      </c>
      <c r="G3598">
        <f t="shared" si="56"/>
        <v>-3149.5699999999997</v>
      </c>
    </row>
    <row r="3599" spans="1:7" x14ac:dyDescent="0.25">
      <c r="A3599" t="s">
        <v>89</v>
      </c>
      <c r="B3599">
        <v>15461.15</v>
      </c>
      <c r="C3599">
        <v>13496.38</v>
      </c>
      <c r="D3599" t="s">
        <v>107</v>
      </c>
      <c r="E3599" t="s">
        <v>111</v>
      </c>
      <c r="F3599" t="s">
        <v>3720</v>
      </c>
      <c r="G3599">
        <f t="shared" si="56"/>
        <v>-1964.7700000000004</v>
      </c>
    </row>
    <row r="3600" spans="1:7" x14ac:dyDescent="0.25">
      <c r="A3600" t="s">
        <v>98</v>
      </c>
      <c r="B3600">
        <v>10531.46</v>
      </c>
      <c r="C3600">
        <v>14779.05</v>
      </c>
      <c r="D3600" t="s">
        <v>106</v>
      </c>
      <c r="E3600" t="s">
        <v>110</v>
      </c>
      <c r="F3600" t="s">
        <v>3721</v>
      </c>
      <c r="G3600">
        <f t="shared" si="56"/>
        <v>4247.59</v>
      </c>
    </row>
    <row r="3601" spans="1:7" x14ac:dyDescent="0.25">
      <c r="A3601" t="s">
        <v>9</v>
      </c>
      <c r="B3601">
        <v>11398.61</v>
      </c>
      <c r="C3601">
        <v>7727.32</v>
      </c>
      <c r="D3601" t="s">
        <v>108</v>
      </c>
      <c r="E3601" t="s">
        <v>112</v>
      </c>
      <c r="F3601" t="s">
        <v>3722</v>
      </c>
      <c r="G3601">
        <f t="shared" si="56"/>
        <v>-3671.2900000000009</v>
      </c>
    </row>
    <row r="3602" spans="1:7" x14ac:dyDescent="0.25">
      <c r="A3602" t="s">
        <v>46</v>
      </c>
      <c r="B3602">
        <v>9694.6</v>
      </c>
      <c r="C3602">
        <v>13229.48</v>
      </c>
      <c r="D3602" t="s">
        <v>107</v>
      </c>
      <c r="E3602" t="s">
        <v>122</v>
      </c>
      <c r="F3602" t="s">
        <v>3723</v>
      </c>
      <c r="G3602">
        <f t="shared" si="56"/>
        <v>3534.8799999999992</v>
      </c>
    </row>
    <row r="3603" spans="1:7" x14ac:dyDescent="0.25">
      <c r="A3603" t="s">
        <v>77</v>
      </c>
      <c r="B3603">
        <v>7233.32</v>
      </c>
      <c r="C3603">
        <v>6909.7</v>
      </c>
      <c r="D3603" t="s">
        <v>106</v>
      </c>
      <c r="E3603" t="s">
        <v>122</v>
      </c>
      <c r="F3603" t="s">
        <v>3724</v>
      </c>
      <c r="G3603">
        <f t="shared" si="56"/>
        <v>-323.61999999999989</v>
      </c>
    </row>
    <row r="3604" spans="1:7" x14ac:dyDescent="0.25">
      <c r="A3604" t="s">
        <v>70</v>
      </c>
      <c r="B3604">
        <v>14297.33</v>
      </c>
      <c r="C3604">
        <v>15309.68</v>
      </c>
      <c r="D3604" t="s">
        <v>109</v>
      </c>
      <c r="E3604" t="s">
        <v>115</v>
      </c>
      <c r="F3604" t="s">
        <v>3725</v>
      </c>
      <c r="G3604">
        <f t="shared" si="56"/>
        <v>1012.3500000000004</v>
      </c>
    </row>
    <row r="3605" spans="1:7" x14ac:dyDescent="0.25">
      <c r="A3605" t="s">
        <v>52</v>
      </c>
      <c r="B3605">
        <v>15694.25</v>
      </c>
      <c r="C3605">
        <v>18782.68</v>
      </c>
      <c r="D3605" t="s">
        <v>109</v>
      </c>
      <c r="E3605" t="s">
        <v>110</v>
      </c>
      <c r="F3605" t="s">
        <v>3726</v>
      </c>
      <c r="G3605">
        <f t="shared" si="56"/>
        <v>3088.4300000000003</v>
      </c>
    </row>
    <row r="3606" spans="1:7" x14ac:dyDescent="0.25">
      <c r="A3606" t="s">
        <v>79</v>
      </c>
      <c r="B3606">
        <v>6310.96</v>
      </c>
      <c r="C3606">
        <v>8933.93</v>
      </c>
      <c r="D3606" t="s">
        <v>106</v>
      </c>
      <c r="E3606" t="s">
        <v>115</v>
      </c>
      <c r="F3606" t="s">
        <v>3727</v>
      </c>
      <c r="G3606">
        <f t="shared" si="56"/>
        <v>2622.9700000000003</v>
      </c>
    </row>
    <row r="3607" spans="1:7" x14ac:dyDescent="0.25">
      <c r="A3607" t="s">
        <v>54</v>
      </c>
      <c r="B3607">
        <v>15941.75</v>
      </c>
      <c r="C3607">
        <v>17900.09</v>
      </c>
      <c r="D3607" t="s">
        <v>106</v>
      </c>
      <c r="E3607" t="s">
        <v>112</v>
      </c>
      <c r="F3607" t="s">
        <v>3728</v>
      </c>
      <c r="G3607">
        <f t="shared" si="56"/>
        <v>1958.3400000000001</v>
      </c>
    </row>
    <row r="3608" spans="1:7" x14ac:dyDescent="0.25">
      <c r="A3608" t="s">
        <v>92</v>
      </c>
      <c r="B3608">
        <v>14813.31</v>
      </c>
      <c r="C3608">
        <v>6068.53</v>
      </c>
      <c r="D3608" t="s">
        <v>109</v>
      </c>
      <c r="E3608" t="s">
        <v>114</v>
      </c>
      <c r="F3608" t="s">
        <v>3729</v>
      </c>
      <c r="G3608">
        <f t="shared" si="56"/>
        <v>-8744.7799999999988</v>
      </c>
    </row>
    <row r="3609" spans="1:7" x14ac:dyDescent="0.25">
      <c r="A3609" t="s">
        <v>88</v>
      </c>
      <c r="B3609">
        <v>14111.21</v>
      </c>
      <c r="C3609">
        <v>15180.15</v>
      </c>
      <c r="D3609" t="s">
        <v>106</v>
      </c>
      <c r="E3609" t="s">
        <v>115</v>
      </c>
      <c r="F3609" t="s">
        <v>3730</v>
      </c>
      <c r="G3609">
        <f t="shared" si="56"/>
        <v>1068.9400000000005</v>
      </c>
    </row>
    <row r="3610" spans="1:7" x14ac:dyDescent="0.25">
      <c r="A3610" t="s">
        <v>76</v>
      </c>
      <c r="B3610">
        <v>17480.189999999999</v>
      </c>
      <c r="C3610">
        <v>11533.15</v>
      </c>
      <c r="D3610" t="s">
        <v>106</v>
      </c>
      <c r="E3610" t="s">
        <v>112</v>
      </c>
      <c r="F3610" t="s">
        <v>3731</v>
      </c>
      <c r="G3610">
        <f t="shared" si="56"/>
        <v>-5947.0399999999991</v>
      </c>
    </row>
    <row r="3611" spans="1:7" x14ac:dyDescent="0.25">
      <c r="A3611" t="s">
        <v>39</v>
      </c>
      <c r="B3611">
        <v>17883.650000000001</v>
      </c>
      <c r="C3611">
        <v>10020.02</v>
      </c>
      <c r="D3611" t="s">
        <v>108</v>
      </c>
      <c r="E3611" t="s">
        <v>122</v>
      </c>
      <c r="F3611" t="s">
        <v>3732</v>
      </c>
      <c r="G3611">
        <f t="shared" si="56"/>
        <v>-7863.630000000001</v>
      </c>
    </row>
    <row r="3612" spans="1:7" x14ac:dyDescent="0.25">
      <c r="A3612" t="s">
        <v>23</v>
      </c>
      <c r="B3612">
        <v>18923.36</v>
      </c>
      <c r="C3612">
        <v>8090.57</v>
      </c>
      <c r="D3612" t="s">
        <v>109</v>
      </c>
      <c r="E3612" t="s">
        <v>121</v>
      </c>
      <c r="F3612" t="s">
        <v>3733</v>
      </c>
      <c r="G3612">
        <f t="shared" si="56"/>
        <v>-10832.79</v>
      </c>
    </row>
    <row r="3613" spans="1:7" x14ac:dyDescent="0.25">
      <c r="A3613" t="s">
        <v>32</v>
      </c>
      <c r="B3613">
        <v>9667.39</v>
      </c>
      <c r="C3613">
        <v>8166.14</v>
      </c>
      <c r="D3613" t="s">
        <v>108</v>
      </c>
      <c r="E3613" t="s">
        <v>115</v>
      </c>
      <c r="F3613" t="s">
        <v>3734</v>
      </c>
      <c r="G3613">
        <f t="shared" si="56"/>
        <v>-1501.2499999999991</v>
      </c>
    </row>
    <row r="3614" spans="1:7" x14ac:dyDescent="0.25">
      <c r="A3614" t="s">
        <v>26</v>
      </c>
      <c r="B3614">
        <v>15528.77</v>
      </c>
      <c r="C3614">
        <v>17168.91</v>
      </c>
      <c r="D3614" t="s">
        <v>106</v>
      </c>
      <c r="E3614" t="s">
        <v>116</v>
      </c>
      <c r="F3614" t="s">
        <v>3735</v>
      </c>
      <c r="G3614">
        <f t="shared" si="56"/>
        <v>1640.1399999999994</v>
      </c>
    </row>
    <row r="3615" spans="1:7" x14ac:dyDescent="0.25">
      <c r="A3615" t="s">
        <v>67</v>
      </c>
      <c r="B3615">
        <v>13462.6</v>
      </c>
      <c r="C3615">
        <v>15231.99</v>
      </c>
      <c r="D3615" t="s">
        <v>108</v>
      </c>
      <c r="E3615" t="s">
        <v>112</v>
      </c>
      <c r="F3615" t="s">
        <v>3736</v>
      </c>
      <c r="G3615">
        <f t="shared" si="56"/>
        <v>1769.3899999999994</v>
      </c>
    </row>
    <row r="3616" spans="1:7" x14ac:dyDescent="0.25">
      <c r="A3616" t="s">
        <v>9</v>
      </c>
      <c r="B3616">
        <v>7748.18</v>
      </c>
      <c r="C3616">
        <v>17101.57</v>
      </c>
      <c r="D3616" t="s">
        <v>109</v>
      </c>
      <c r="E3616" t="s">
        <v>114</v>
      </c>
      <c r="F3616" t="s">
        <v>3737</v>
      </c>
      <c r="G3616">
        <f t="shared" si="56"/>
        <v>9353.39</v>
      </c>
    </row>
    <row r="3617" spans="1:7" x14ac:dyDescent="0.25">
      <c r="A3617" t="s">
        <v>75</v>
      </c>
      <c r="B3617">
        <v>15419.68</v>
      </c>
      <c r="C3617">
        <v>15010.48</v>
      </c>
      <c r="D3617" t="s">
        <v>107</v>
      </c>
      <c r="E3617" t="s">
        <v>120</v>
      </c>
      <c r="F3617" t="s">
        <v>3738</v>
      </c>
      <c r="G3617">
        <f t="shared" si="56"/>
        <v>-409.20000000000073</v>
      </c>
    </row>
    <row r="3618" spans="1:7" x14ac:dyDescent="0.25">
      <c r="A3618" t="s">
        <v>20</v>
      </c>
      <c r="B3618">
        <v>15302.08</v>
      </c>
      <c r="C3618">
        <v>10725.45</v>
      </c>
      <c r="D3618" t="s">
        <v>109</v>
      </c>
      <c r="E3618" t="s">
        <v>115</v>
      </c>
      <c r="F3618" t="s">
        <v>3739</v>
      </c>
      <c r="G3618">
        <f t="shared" si="56"/>
        <v>-4576.6299999999992</v>
      </c>
    </row>
    <row r="3619" spans="1:7" x14ac:dyDescent="0.25">
      <c r="A3619" t="s">
        <v>57</v>
      </c>
      <c r="B3619">
        <v>11205.63</v>
      </c>
      <c r="C3619">
        <v>17765.86</v>
      </c>
      <c r="D3619" t="s">
        <v>107</v>
      </c>
      <c r="E3619" t="s">
        <v>117</v>
      </c>
      <c r="F3619" t="s">
        <v>3740</v>
      </c>
      <c r="G3619">
        <f t="shared" si="56"/>
        <v>6560.2300000000014</v>
      </c>
    </row>
    <row r="3620" spans="1:7" x14ac:dyDescent="0.25">
      <c r="A3620" t="s">
        <v>87</v>
      </c>
      <c r="B3620">
        <v>11046.12</v>
      </c>
      <c r="C3620">
        <v>14751.47</v>
      </c>
      <c r="D3620" t="s">
        <v>106</v>
      </c>
      <c r="E3620" t="s">
        <v>119</v>
      </c>
      <c r="F3620" t="s">
        <v>3741</v>
      </c>
      <c r="G3620">
        <f t="shared" si="56"/>
        <v>3705.3499999999985</v>
      </c>
    </row>
    <row r="3621" spans="1:7" x14ac:dyDescent="0.25">
      <c r="A3621" t="s">
        <v>68</v>
      </c>
      <c r="B3621">
        <v>10163.18</v>
      </c>
      <c r="C3621">
        <v>16432.830000000002</v>
      </c>
      <c r="D3621" t="s">
        <v>109</v>
      </c>
      <c r="E3621" t="s">
        <v>112</v>
      </c>
      <c r="F3621" t="s">
        <v>3742</v>
      </c>
      <c r="G3621">
        <f t="shared" si="56"/>
        <v>6269.6500000000015</v>
      </c>
    </row>
    <row r="3622" spans="1:7" x14ac:dyDescent="0.25">
      <c r="A3622" t="s">
        <v>96</v>
      </c>
      <c r="B3622">
        <v>13030.02</v>
      </c>
      <c r="C3622">
        <v>12375.16</v>
      </c>
      <c r="D3622" t="s">
        <v>106</v>
      </c>
      <c r="E3622" t="s">
        <v>110</v>
      </c>
      <c r="F3622" t="s">
        <v>3743</v>
      </c>
      <c r="G3622">
        <f t="shared" si="56"/>
        <v>-654.86000000000058</v>
      </c>
    </row>
    <row r="3623" spans="1:7" x14ac:dyDescent="0.25">
      <c r="A3623" t="s">
        <v>105</v>
      </c>
      <c r="B3623">
        <v>15545.84</v>
      </c>
      <c r="C3623">
        <v>16799.439999999999</v>
      </c>
      <c r="D3623" t="s">
        <v>108</v>
      </c>
      <c r="E3623" t="s">
        <v>111</v>
      </c>
      <c r="F3623" t="s">
        <v>3744</v>
      </c>
      <c r="G3623">
        <f t="shared" si="56"/>
        <v>1253.5999999999985</v>
      </c>
    </row>
    <row r="3624" spans="1:7" x14ac:dyDescent="0.25">
      <c r="A3624" t="s">
        <v>10</v>
      </c>
      <c r="B3624">
        <v>11799.24</v>
      </c>
      <c r="C3624">
        <v>8290.42</v>
      </c>
      <c r="D3624" t="s">
        <v>108</v>
      </c>
      <c r="E3624" t="s">
        <v>117</v>
      </c>
      <c r="F3624" t="s">
        <v>3745</v>
      </c>
      <c r="G3624">
        <f t="shared" si="56"/>
        <v>-3508.8199999999997</v>
      </c>
    </row>
    <row r="3625" spans="1:7" x14ac:dyDescent="0.25">
      <c r="A3625" t="s">
        <v>78</v>
      </c>
      <c r="B3625">
        <v>15989.38</v>
      </c>
      <c r="C3625">
        <v>10004.58</v>
      </c>
      <c r="D3625" t="s">
        <v>109</v>
      </c>
      <c r="E3625" t="s">
        <v>122</v>
      </c>
      <c r="F3625" t="s">
        <v>3746</v>
      </c>
      <c r="G3625">
        <f t="shared" si="56"/>
        <v>-5984.7999999999993</v>
      </c>
    </row>
    <row r="3626" spans="1:7" x14ac:dyDescent="0.25">
      <c r="A3626" t="s">
        <v>81</v>
      </c>
      <c r="B3626">
        <v>9176.7800000000007</v>
      </c>
      <c r="C3626">
        <v>7533.85</v>
      </c>
      <c r="D3626" t="s">
        <v>109</v>
      </c>
      <c r="E3626" t="s">
        <v>118</v>
      </c>
      <c r="F3626" t="s">
        <v>3747</v>
      </c>
      <c r="G3626">
        <f t="shared" si="56"/>
        <v>-1642.9300000000003</v>
      </c>
    </row>
    <row r="3627" spans="1:7" x14ac:dyDescent="0.25">
      <c r="A3627" t="s">
        <v>79</v>
      </c>
      <c r="B3627">
        <v>17710.98</v>
      </c>
      <c r="C3627">
        <v>7368.71</v>
      </c>
      <c r="D3627" t="s">
        <v>108</v>
      </c>
      <c r="E3627" t="s">
        <v>111</v>
      </c>
      <c r="F3627" t="s">
        <v>3748</v>
      </c>
      <c r="G3627">
        <f t="shared" si="56"/>
        <v>-10342.27</v>
      </c>
    </row>
    <row r="3628" spans="1:7" x14ac:dyDescent="0.25">
      <c r="A3628" t="s">
        <v>51</v>
      </c>
      <c r="B3628">
        <v>8301.02</v>
      </c>
      <c r="C3628">
        <v>13985.5</v>
      </c>
      <c r="D3628" t="s">
        <v>107</v>
      </c>
      <c r="E3628" t="s">
        <v>110</v>
      </c>
      <c r="F3628" t="s">
        <v>3749</v>
      </c>
      <c r="G3628">
        <f t="shared" si="56"/>
        <v>5684.48</v>
      </c>
    </row>
    <row r="3629" spans="1:7" x14ac:dyDescent="0.25">
      <c r="A3629" t="s">
        <v>27</v>
      </c>
      <c r="B3629">
        <v>11026.96</v>
      </c>
      <c r="C3629">
        <v>9374.7800000000007</v>
      </c>
      <c r="D3629" t="s">
        <v>106</v>
      </c>
      <c r="E3629" t="s">
        <v>119</v>
      </c>
      <c r="F3629" t="s">
        <v>3750</v>
      </c>
      <c r="G3629">
        <f t="shared" si="56"/>
        <v>-1652.1799999999985</v>
      </c>
    </row>
    <row r="3630" spans="1:7" x14ac:dyDescent="0.25">
      <c r="A3630" t="s">
        <v>54</v>
      </c>
      <c r="B3630">
        <v>10749.27</v>
      </c>
      <c r="C3630">
        <v>10799.75</v>
      </c>
      <c r="D3630" t="s">
        <v>107</v>
      </c>
      <c r="E3630" t="s">
        <v>121</v>
      </c>
      <c r="F3630" t="s">
        <v>3751</v>
      </c>
      <c r="G3630">
        <f t="shared" si="56"/>
        <v>50.479999999999563</v>
      </c>
    </row>
    <row r="3631" spans="1:7" x14ac:dyDescent="0.25">
      <c r="A3631" t="s">
        <v>52</v>
      </c>
      <c r="B3631">
        <v>5639.72</v>
      </c>
      <c r="C3631">
        <v>16168.01</v>
      </c>
      <c r="D3631" t="s">
        <v>106</v>
      </c>
      <c r="E3631" t="s">
        <v>117</v>
      </c>
      <c r="F3631" t="s">
        <v>3752</v>
      </c>
      <c r="G3631">
        <f t="shared" si="56"/>
        <v>10528.29</v>
      </c>
    </row>
    <row r="3632" spans="1:7" x14ac:dyDescent="0.25">
      <c r="A3632" t="s">
        <v>40</v>
      </c>
      <c r="B3632">
        <v>14908.01</v>
      </c>
      <c r="C3632">
        <v>19016.45</v>
      </c>
      <c r="D3632" t="s">
        <v>107</v>
      </c>
      <c r="E3632" t="s">
        <v>122</v>
      </c>
      <c r="F3632" t="s">
        <v>3753</v>
      </c>
      <c r="G3632">
        <f t="shared" si="56"/>
        <v>4108.4400000000005</v>
      </c>
    </row>
    <row r="3633" spans="1:7" x14ac:dyDescent="0.25">
      <c r="A3633" t="s">
        <v>94</v>
      </c>
      <c r="B3633">
        <v>8668.27</v>
      </c>
      <c r="C3633">
        <v>12849.29</v>
      </c>
      <c r="D3633" t="s">
        <v>107</v>
      </c>
      <c r="E3633" t="s">
        <v>119</v>
      </c>
      <c r="F3633" t="s">
        <v>3754</v>
      </c>
      <c r="G3633">
        <f t="shared" si="56"/>
        <v>4181.0200000000004</v>
      </c>
    </row>
    <row r="3634" spans="1:7" x14ac:dyDescent="0.25">
      <c r="A3634" t="s">
        <v>23</v>
      </c>
      <c r="B3634">
        <v>5824.25</v>
      </c>
      <c r="C3634">
        <v>6577.76</v>
      </c>
      <c r="D3634" t="s">
        <v>106</v>
      </c>
      <c r="E3634" t="s">
        <v>119</v>
      </c>
      <c r="F3634" t="s">
        <v>3755</v>
      </c>
      <c r="G3634">
        <f t="shared" si="56"/>
        <v>753.51000000000022</v>
      </c>
    </row>
    <row r="3635" spans="1:7" x14ac:dyDescent="0.25">
      <c r="A3635" t="s">
        <v>79</v>
      </c>
      <c r="B3635">
        <v>14654.4</v>
      </c>
      <c r="C3635">
        <v>9554.7800000000007</v>
      </c>
      <c r="D3635" t="s">
        <v>106</v>
      </c>
      <c r="E3635" t="s">
        <v>118</v>
      </c>
      <c r="F3635" t="s">
        <v>3756</v>
      </c>
      <c r="G3635">
        <f t="shared" si="56"/>
        <v>-5099.619999999999</v>
      </c>
    </row>
    <row r="3636" spans="1:7" x14ac:dyDescent="0.25">
      <c r="A3636" t="s">
        <v>79</v>
      </c>
      <c r="B3636">
        <v>19685.310000000001</v>
      </c>
      <c r="C3636">
        <v>7713.87</v>
      </c>
      <c r="D3636" t="s">
        <v>108</v>
      </c>
      <c r="E3636" t="s">
        <v>122</v>
      </c>
      <c r="F3636" t="s">
        <v>3757</v>
      </c>
      <c r="G3636">
        <f t="shared" si="56"/>
        <v>-11971.440000000002</v>
      </c>
    </row>
    <row r="3637" spans="1:7" x14ac:dyDescent="0.25">
      <c r="A3637" t="s">
        <v>67</v>
      </c>
      <c r="B3637">
        <v>9803.5300000000007</v>
      </c>
      <c r="C3637">
        <v>15635.71</v>
      </c>
      <c r="D3637" t="s">
        <v>108</v>
      </c>
      <c r="E3637" t="s">
        <v>116</v>
      </c>
      <c r="F3637" t="s">
        <v>3758</v>
      </c>
      <c r="G3637">
        <f t="shared" si="56"/>
        <v>5832.1799999999985</v>
      </c>
    </row>
    <row r="3638" spans="1:7" x14ac:dyDescent="0.25">
      <c r="A3638" t="s">
        <v>55</v>
      </c>
      <c r="B3638">
        <v>15134</v>
      </c>
      <c r="C3638">
        <v>6229.09</v>
      </c>
      <c r="D3638" t="s">
        <v>109</v>
      </c>
      <c r="E3638" t="s">
        <v>119</v>
      </c>
      <c r="F3638" t="s">
        <v>3759</v>
      </c>
      <c r="G3638">
        <f t="shared" si="56"/>
        <v>-8904.91</v>
      </c>
    </row>
    <row r="3639" spans="1:7" x14ac:dyDescent="0.25">
      <c r="A3639" t="s">
        <v>57</v>
      </c>
      <c r="B3639">
        <v>6251.26</v>
      </c>
      <c r="C3639">
        <v>10575.38</v>
      </c>
      <c r="D3639" t="s">
        <v>109</v>
      </c>
      <c r="E3639" t="s">
        <v>117</v>
      </c>
      <c r="F3639" t="s">
        <v>3760</v>
      </c>
      <c r="G3639">
        <f t="shared" si="56"/>
        <v>4324.119999999999</v>
      </c>
    </row>
    <row r="3640" spans="1:7" x14ac:dyDescent="0.25">
      <c r="A3640" t="s">
        <v>102</v>
      </c>
      <c r="B3640">
        <v>7057.01</v>
      </c>
      <c r="C3640">
        <v>8134.18</v>
      </c>
      <c r="D3640" t="s">
        <v>107</v>
      </c>
      <c r="E3640" t="s">
        <v>115</v>
      </c>
      <c r="F3640" t="s">
        <v>3761</v>
      </c>
      <c r="G3640">
        <f t="shared" si="56"/>
        <v>1077.17</v>
      </c>
    </row>
    <row r="3641" spans="1:7" x14ac:dyDescent="0.25">
      <c r="A3641" t="s">
        <v>61</v>
      </c>
      <c r="B3641">
        <v>12191.13</v>
      </c>
      <c r="C3641">
        <v>14037.52</v>
      </c>
      <c r="D3641" t="s">
        <v>108</v>
      </c>
      <c r="E3641" t="s">
        <v>113</v>
      </c>
      <c r="F3641" t="s">
        <v>3762</v>
      </c>
      <c r="G3641">
        <f t="shared" si="56"/>
        <v>1846.3900000000012</v>
      </c>
    </row>
    <row r="3642" spans="1:7" x14ac:dyDescent="0.25">
      <c r="A3642" t="s">
        <v>93</v>
      </c>
      <c r="B3642">
        <v>14995.94</v>
      </c>
      <c r="C3642">
        <v>9830.16</v>
      </c>
      <c r="D3642" t="s">
        <v>107</v>
      </c>
      <c r="E3642" t="s">
        <v>121</v>
      </c>
      <c r="F3642" t="s">
        <v>3763</v>
      </c>
      <c r="G3642">
        <f t="shared" si="56"/>
        <v>-5165.7800000000007</v>
      </c>
    </row>
    <row r="3643" spans="1:7" x14ac:dyDescent="0.25">
      <c r="A3643" t="s">
        <v>93</v>
      </c>
      <c r="B3643">
        <v>12195.77</v>
      </c>
      <c r="C3643">
        <v>19699.25</v>
      </c>
      <c r="D3643" t="s">
        <v>106</v>
      </c>
      <c r="E3643" t="s">
        <v>122</v>
      </c>
      <c r="F3643" t="s">
        <v>3764</v>
      </c>
      <c r="G3643">
        <f t="shared" si="56"/>
        <v>7503.48</v>
      </c>
    </row>
    <row r="3644" spans="1:7" x14ac:dyDescent="0.25">
      <c r="A3644" t="s">
        <v>48</v>
      </c>
      <c r="B3644">
        <v>11528</v>
      </c>
      <c r="C3644">
        <v>6618.98</v>
      </c>
      <c r="D3644" t="s">
        <v>108</v>
      </c>
      <c r="E3644" t="s">
        <v>115</v>
      </c>
      <c r="F3644" t="s">
        <v>3765</v>
      </c>
      <c r="G3644">
        <f t="shared" si="56"/>
        <v>-4909.0200000000004</v>
      </c>
    </row>
    <row r="3645" spans="1:7" x14ac:dyDescent="0.25">
      <c r="A3645" t="s">
        <v>84</v>
      </c>
      <c r="B3645">
        <v>18679</v>
      </c>
      <c r="C3645">
        <v>10064.16</v>
      </c>
      <c r="D3645" t="s">
        <v>107</v>
      </c>
      <c r="E3645" t="s">
        <v>114</v>
      </c>
      <c r="F3645" t="s">
        <v>3766</v>
      </c>
      <c r="G3645">
        <f t="shared" si="56"/>
        <v>-8614.84</v>
      </c>
    </row>
    <row r="3646" spans="1:7" x14ac:dyDescent="0.25">
      <c r="A3646" t="s">
        <v>24</v>
      </c>
      <c r="B3646">
        <v>19577.16</v>
      </c>
      <c r="C3646">
        <v>16656.87</v>
      </c>
      <c r="D3646" t="s">
        <v>106</v>
      </c>
      <c r="E3646" t="s">
        <v>110</v>
      </c>
      <c r="F3646" t="s">
        <v>3767</v>
      </c>
      <c r="G3646">
        <f t="shared" si="56"/>
        <v>-2920.2900000000009</v>
      </c>
    </row>
    <row r="3647" spans="1:7" x14ac:dyDescent="0.25">
      <c r="A3647" t="s">
        <v>63</v>
      </c>
      <c r="B3647">
        <v>17646.05</v>
      </c>
      <c r="C3647">
        <v>16923.28</v>
      </c>
      <c r="D3647" t="s">
        <v>109</v>
      </c>
      <c r="E3647" t="s">
        <v>117</v>
      </c>
      <c r="F3647" t="s">
        <v>3768</v>
      </c>
      <c r="G3647">
        <f t="shared" si="56"/>
        <v>-722.77000000000044</v>
      </c>
    </row>
    <row r="3648" spans="1:7" x14ac:dyDescent="0.25">
      <c r="A3648" t="s">
        <v>32</v>
      </c>
      <c r="B3648">
        <v>17422.189999999999</v>
      </c>
      <c r="C3648">
        <v>14718.52</v>
      </c>
      <c r="D3648" t="s">
        <v>108</v>
      </c>
      <c r="E3648" t="s">
        <v>111</v>
      </c>
      <c r="F3648" t="s">
        <v>3769</v>
      </c>
      <c r="G3648">
        <f t="shared" si="56"/>
        <v>-2703.6699999999983</v>
      </c>
    </row>
    <row r="3649" spans="1:7" x14ac:dyDescent="0.25">
      <c r="A3649" t="s">
        <v>57</v>
      </c>
      <c r="B3649">
        <v>18916.37</v>
      </c>
      <c r="C3649">
        <v>7792.55</v>
      </c>
      <c r="D3649" t="s">
        <v>106</v>
      </c>
      <c r="E3649" t="s">
        <v>114</v>
      </c>
      <c r="F3649" t="s">
        <v>3770</v>
      </c>
      <c r="G3649">
        <f t="shared" si="56"/>
        <v>-11123.82</v>
      </c>
    </row>
    <row r="3650" spans="1:7" x14ac:dyDescent="0.25">
      <c r="A3650" t="s">
        <v>35</v>
      </c>
      <c r="B3650">
        <v>12292.14</v>
      </c>
      <c r="C3650">
        <v>10216.82</v>
      </c>
      <c r="D3650" t="s">
        <v>109</v>
      </c>
      <c r="E3650" t="s">
        <v>112</v>
      </c>
      <c r="F3650" t="s">
        <v>3771</v>
      </c>
      <c r="G3650">
        <f t="shared" ref="G3650:G3713" si="57">C3650-B3650</f>
        <v>-2075.3199999999997</v>
      </c>
    </row>
    <row r="3651" spans="1:7" x14ac:dyDescent="0.25">
      <c r="A3651" t="s">
        <v>73</v>
      </c>
      <c r="B3651">
        <v>15591.9</v>
      </c>
      <c r="C3651">
        <v>19780.79</v>
      </c>
      <c r="D3651" t="s">
        <v>108</v>
      </c>
      <c r="E3651" t="s">
        <v>120</v>
      </c>
      <c r="F3651" t="s">
        <v>3772</v>
      </c>
      <c r="G3651">
        <f t="shared" si="57"/>
        <v>4188.8900000000012</v>
      </c>
    </row>
    <row r="3652" spans="1:7" x14ac:dyDescent="0.25">
      <c r="A3652" t="s">
        <v>68</v>
      </c>
      <c r="B3652">
        <v>6021.84</v>
      </c>
      <c r="C3652">
        <v>5846.89</v>
      </c>
      <c r="D3652" t="s">
        <v>109</v>
      </c>
      <c r="E3652" t="s">
        <v>119</v>
      </c>
      <c r="F3652" t="s">
        <v>3773</v>
      </c>
      <c r="G3652">
        <f t="shared" si="57"/>
        <v>-174.94999999999982</v>
      </c>
    </row>
    <row r="3653" spans="1:7" x14ac:dyDescent="0.25">
      <c r="A3653" t="s">
        <v>35</v>
      </c>
      <c r="B3653">
        <v>19695.41</v>
      </c>
      <c r="C3653">
        <v>20817.02</v>
      </c>
      <c r="D3653" t="s">
        <v>109</v>
      </c>
      <c r="E3653" t="s">
        <v>122</v>
      </c>
      <c r="F3653" t="s">
        <v>3774</v>
      </c>
      <c r="G3653">
        <f t="shared" si="57"/>
        <v>1121.6100000000006</v>
      </c>
    </row>
    <row r="3654" spans="1:7" x14ac:dyDescent="0.25">
      <c r="A3654" t="s">
        <v>32</v>
      </c>
      <c r="B3654">
        <v>10179.75</v>
      </c>
      <c r="C3654">
        <v>11187.43</v>
      </c>
      <c r="D3654" t="s">
        <v>106</v>
      </c>
      <c r="E3654" t="s">
        <v>119</v>
      </c>
      <c r="F3654" t="s">
        <v>3775</v>
      </c>
      <c r="G3654">
        <f t="shared" si="57"/>
        <v>1007.6800000000003</v>
      </c>
    </row>
    <row r="3655" spans="1:7" x14ac:dyDescent="0.25">
      <c r="A3655" t="s">
        <v>26</v>
      </c>
      <c r="B3655">
        <v>16586.560000000001</v>
      </c>
      <c r="C3655">
        <v>18861.689999999999</v>
      </c>
      <c r="D3655" t="s">
        <v>108</v>
      </c>
      <c r="E3655" t="s">
        <v>114</v>
      </c>
      <c r="F3655" t="s">
        <v>3776</v>
      </c>
      <c r="G3655">
        <f t="shared" si="57"/>
        <v>2275.1299999999974</v>
      </c>
    </row>
    <row r="3656" spans="1:7" x14ac:dyDescent="0.25">
      <c r="A3656" t="s">
        <v>81</v>
      </c>
      <c r="B3656">
        <v>14009.72</v>
      </c>
      <c r="C3656">
        <v>6336.32</v>
      </c>
      <c r="D3656" t="s">
        <v>107</v>
      </c>
      <c r="E3656" t="s">
        <v>115</v>
      </c>
      <c r="F3656" t="s">
        <v>3777</v>
      </c>
      <c r="G3656">
        <f t="shared" si="57"/>
        <v>-7673.4</v>
      </c>
    </row>
    <row r="3657" spans="1:7" x14ac:dyDescent="0.25">
      <c r="A3657" t="s">
        <v>65</v>
      </c>
      <c r="B3657">
        <v>9977.61</v>
      </c>
      <c r="C3657">
        <v>7121.79</v>
      </c>
      <c r="D3657" t="s">
        <v>106</v>
      </c>
      <c r="E3657" t="s">
        <v>110</v>
      </c>
      <c r="F3657" t="s">
        <v>3778</v>
      </c>
      <c r="G3657">
        <f t="shared" si="57"/>
        <v>-2855.8200000000006</v>
      </c>
    </row>
    <row r="3658" spans="1:7" x14ac:dyDescent="0.25">
      <c r="A3658" t="s">
        <v>28</v>
      </c>
      <c r="B3658">
        <v>15253.25</v>
      </c>
      <c r="C3658">
        <v>4716.5200000000004</v>
      </c>
      <c r="D3658" t="s">
        <v>108</v>
      </c>
      <c r="E3658" t="s">
        <v>122</v>
      </c>
      <c r="F3658" t="s">
        <v>3779</v>
      </c>
      <c r="G3658">
        <f t="shared" si="57"/>
        <v>-10536.73</v>
      </c>
    </row>
    <row r="3659" spans="1:7" x14ac:dyDescent="0.25">
      <c r="A3659" t="s">
        <v>23</v>
      </c>
      <c r="B3659">
        <v>12396.15</v>
      </c>
      <c r="C3659">
        <v>10858.38</v>
      </c>
      <c r="D3659" t="s">
        <v>106</v>
      </c>
      <c r="E3659" t="s">
        <v>121</v>
      </c>
      <c r="F3659" t="s">
        <v>3780</v>
      </c>
      <c r="G3659">
        <f t="shared" si="57"/>
        <v>-1537.7700000000004</v>
      </c>
    </row>
    <row r="3660" spans="1:7" x14ac:dyDescent="0.25">
      <c r="A3660" t="s">
        <v>69</v>
      </c>
      <c r="B3660">
        <v>7379.33</v>
      </c>
      <c r="C3660">
        <v>11321.62</v>
      </c>
      <c r="D3660" t="s">
        <v>108</v>
      </c>
      <c r="E3660" t="s">
        <v>120</v>
      </c>
      <c r="F3660" t="s">
        <v>3781</v>
      </c>
      <c r="G3660">
        <f t="shared" si="57"/>
        <v>3942.2900000000009</v>
      </c>
    </row>
    <row r="3661" spans="1:7" x14ac:dyDescent="0.25">
      <c r="A3661" t="s">
        <v>84</v>
      </c>
      <c r="B3661">
        <v>15031.98</v>
      </c>
      <c r="C3661">
        <v>14765.04</v>
      </c>
      <c r="D3661" t="s">
        <v>106</v>
      </c>
      <c r="E3661" t="s">
        <v>111</v>
      </c>
      <c r="F3661" t="s">
        <v>3782</v>
      </c>
      <c r="G3661">
        <f t="shared" si="57"/>
        <v>-266.93999999999869</v>
      </c>
    </row>
    <row r="3662" spans="1:7" x14ac:dyDescent="0.25">
      <c r="A3662" t="s">
        <v>48</v>
      </c>
      <c r="B3662">
        <v>5711.7</v>
      </c>
      <c r="C3662">
        <v>7248.22</v>
      </c>
      <c r="D3662" t="s">
        <v>107</v>
      </c>
      <c r="E3662" t="s">
        <v>112</v>
      </c>
      <c r="F3662" t="s">
        <v>3783</v>
      </c>
      <c r="G3662">
        <f t="shared" si="57"/>
        <v>1536.5200000000004</v>
      </c>
    </row>
    <row r="3663" spans="1:7" x14ac:dyDescent="0.25">
      <c r="A3663" t="s">
        <v>39</v>
      </c>
      <c r="B3663">
        <v>7719.63</v>
      </c>
      <c r="C3663">
        <v>15155.48</v>
      </c>
      <c r="D3663" t="s">
        <v>108</v>
      </c>
      <c r="E3663" t="s">
        <v>116</v>
      </c>
      <c r="F3663" t="s">
        <v>3784</v>
      </c>
      <c r="G3663">
        <f t="shared" si="57"/>
        <v>7435.8499999999995</v>
      </c>
    </row>
    <row r="3664" spans="1:7" x14ac:dyDescent="0.25">
      <c r="A3664" t="s">
        <v>15</v>
      </c>
      <c r="B3664">
        <v>9024.4</v>
      </c>
      <c r="C3664">
        <v>7723.19</v>
      </c>
      <c r="D3664" t="s">
        <v>108</v>
      </c>
      <c r="E3664" t="s">
        <v>118</v>
      </c>
      <c r="F3664" t="s">
        <v>3785</v>
      </c>
      <c r="G3664">
        <f t="shared" si="57"/>
        <v>-1301.21</v>
      </c>
    </row>
    <row r="3665" spans="1:7" x14ac:dyDescent="0.25">
      <c r="A3665" t="s">
        <v>41</v>
      </c>
      <c r="B3665">
        <v>7278.16</v>
      </c>
      <c r="C3665">
        <v>14898.81</v>
      </c>
      <c r="D3665" t="s">
        <v>107</v>
      </c>
      <c r="E3665" t="s">
        <v>119</v>
      </c>
      <c r="F3665" t="s">
        <v>3786</v>
      </c>
      <c r="G3665">
        <f t="shared" si="57"/>
        <v>7620.65</v>
      </c>
    </row>
    <row r="3666" spans="1:7" x14ac:dyDescent="0.25">
      <c r="A3666" t="s">
        <v>82</v>
      </c>
      <c r="B3666">
        <v>6548.24</v>
      </c>
      <c r="C3666">
        <v>19485.3</v>
      </c>
      <c r="D3666" t="s">
        <v>107</v>
      </c>
      <c r="E3666" t="s">
        <v>114</v>
      </c>
      <c r="F3666" t="s">
        <v>3787</v>
      </c>
      <c r="G3666">
        <f t="shared" si="57"/>
        <v>12937.06</v>
      </c>
    </row>
    <row r="3667" spans="1:7" x14ac:dyDescent="0.25">
      <c r="A3667" t="s">
        <v>59</v>
      </c>
      <c r="B3667">
        <v>6535.5</v>
      </c>
      <c r="C3667">
        <v>19488.72</v>
      </c>
      <c r="D3667" t="s">
        <v>107</v>
      </c>
      <c r="E3667" t="s">
        <v>117</v>
      </c>
      <c r="F3667" t="s">
        <v>3788</v>
      </c>
      <c r="G3667">
        <f t="shared" si="57"/>
        <v>12953.220000000001</v>
      </c>
    </row>
    <row r="3668" spans="1:7" x14ac:dyDescent="0.25">
      <c r="A3668" t="s">
        <v>49</v>
      </c>
      <c r="B3668">
        <v>13698.47</v>
      </c>
      <c r="C3668">
        <v>14712.26</v>
      </c>
      <c r="D3668" t="s">
        <v>109</v>
      </c>
      <c r="E3668" t="s">
        <v>121</v>
      </c>
      <c r="F3668" t="s">
        <v>3789</v>
      </c>
      <c r="G3668">
        <f t="shared" si="57"/>
        <v>1013.7900000000009</v>
      </c>
    </row>
    <row r="3669" spans="1:7" x14ac:dyDescent="0.25">
      <c r="A3669" t="s">
        <v>74</v>
      </c>
      <c r="B3669">
        <v>13410.68</v>
      </c>
      <c r="C3669">
        <v>6136.6</v>
      </c>
      <c r="D3669" t="s">
        <v>106</v>
      </c>
      <c r="E3669" t="s">
        <v>122</v>
      </c>
      <c r="F3669" t="s">
        <v>3790</v>
      </c>
      <c r="G3669">
        <f t="shared" si="57"/>
        <v>-7274.08</v>
      </c>
    </row>
    <row r="3670" spans="1:7" x14ac:dyDescent="0.25">
      <c r="A3670" t="s">
        <v>52</v>
      </c>
      <c r="B3670">
        <v>7404.25</v>
      </c>
      <c r="C3670">
        <v>5788.86</v>
      </c>
      <c r="D3670" t="s">
        <v>108</v>
      </c>
      <c r="E3670" t="s">
        <v>119</v>
      </c>
      <c r="F3670" t="s">
        <v>3791</v>
      </c>
      <c r="G3670">
        <f t="shared" si="57"/>
        <v>-1615.3900000000003</v>
      </c>
    </row>
    <row r="3671" spans="1:7" x14ac:dyDescent="0.25">
      <c r="A3671" t="s">
        <v>62</v>
      </c>
      <c r="B3671">
        <v>9937.06</v>
      </c>
      <c r="C3671">
        <v>10939.59</v>
      </c>
      <c r="D3671" t="s">
        <v>107</v>
      </c>
      <c r="E3671" t="s">
        <v>118</v>
      </c>
      <c r="F3671" t="s">
        <v>3792</v>
      </c>
      <c r="G3671">
        <f t="shared" si="57"/>
        <v>1002.5300000000007</v>
      </c>
    </row>
    <row r="3672" spans="1:7" x14ac:dyDescent="0.25">
      <c r="A3672" t="s">
        <v>56</v>
      </c>
      <c r="B3672">
        <v>18808.09</v>
      </c>
      <c r="C3672">
        <v>18145.89</v>
      </c>
      <c r="D3672" t="s">
        <v>106</v>
      </c>
      <c r="E3672" t="s">
        <v>115</v>
      </c>
      <c r="F3672" t="s">
        <v>3793</v>
      </c>
      <c r="G3672">
        <f t="shared" si="57"/>
        <v>-662.20000000000073</v>
      </c>
    </row>
    <row r="3673" spans="1:7" x14ac:dyDescent="0.25">
      <c r="A3673" t="s">
        <v>75</v>
      </c>
      <c r="B3673">
        <v>9380.23</v>
      </c>
      <c r="C3673">
        <v>10374.23</v>
      </c>
      <c r="D3673" t="s">
        <v>106</v>
      </c>
      <c r="E3673" t="s">
        <v>117</v>
      </c>
      <c r="F3673" t="s">
        <v>3794</v>
      </c>
      <c r="G3673">
        <f t="shared" si="57"/>
        <v>994</v>
      </c>
    </row>
    <row r="3674" spans="1:7" x14ac:dyDescent="0.25">
      <c r="A3674" t="s">
        <v>11</v>
      </c>
      <c r="B3674">
        <v>11592.98</v>
      </c>
      <c r="C3674">
        <v>15508.2</v>
      </c>
      <c r="D3674" t="s">
        <v>106</v>
      </c>
      <c r="E3674" t="s">
        <v>119</v>
      </c>
      <c r="F3674" t="s">
        <v>3795</v>
      </c>
      <c r="G3674">
        <f t="shared" si="57"/>
        <v>3915.2200000000012</v>
      </c>
    </row>
    <row r="3675" spans="1:7" x14ac:dyDescent="0.25">
      <c r="A3675" t="s">
        <v>76</v>
      </c>
      <c r="B3675">
        <v>5474.65</v>
      </c>
      <c r="C3675">
        <v>12625.23</v>
      </c>
      <c r="D3675" t="s">
        <v>106</v>
      </c>
      <c r="E3675" t="s">
        <v>117</v>
      </c>
      <c r="F3675" t="s">
        <v>3796</v>
      </c>
      <c r="G3675">
        <f t="shared" si="57"/>
        <v>7150.58</v>
      </c>
    </row>
    <row r="3676" spans="1:7" x14ac:dyDescent="0.25">
      <c r="A3676" t="s">
        <v>18</v>
      </c>
      <c r="B3676">
        <v>6257.14</v>
      </c>
      <c r="C3676">
        <v>4699.3999999999996</v>
      </c>
      <c r="D3676" t="s">
        <v>107</v>
      </c>
      <c r="E3676" t="s">
        <v>116</v>
      </c>
      <c r="F3676" t="s">
        <v>3797</v>
      </c>
      <c r="G3676">
        <f t="shared" si="57"/>
        <v>-1557.7400000000007</v>
      </c>
    </row>
    <row r="3677" spans="1:7" x14ac:dyDescent="0.25">
      <c r="A3677" t="s">
        <v>45</v>
      </c>
      <c r="B3677">
        <v>18074.54</v>
      </c>
      <c r="C3677">
        <v>12791.03</v>
      </c>
      <c r="D3677" t="s">
        <v>109</v>
      </c>
      <c r="E3677" t="s">
        <v>112</v>
      </c>
      <c r="F3677" t="s">
        <v>3798</v>
      </c>
      <c r="G3677">
        <f t="shared" si="57"/>
        <v>-5283.51</v>
      </c>
    </row>
    <row r="3678" spans="1:7" x14ac:dyDescent="0.25">
      <c r="A3678" t="s">
        <v>50</v>
      </c>
      <c r="B3678">
        <v>5189.76</v>
      </c>
      <c r="C3678">
        <v>19030.330000000002</v>
      </c>
      <c r="D3678" t="s">
        <v>109</v>
      </c>
      <c r="E3678" t="s">
        <v>112</v>
      </c>
      <c r="F3678" t="s">
        <v>3799</v>
      </c>
      <c r="G3678">
        <f t="shared" si="57"/>
        <v>13840.570000000002</v>
      </c>
    </row>
    <row r="3679" spans="1:7" x14ac:dyDescent="0.25">
      <c r="A3679" t="s">
        <v>86</v>
      </c>
      <c r="B3679">
        <v>18776.650000000001</v>
      </c>
      <c r="C3679">
        <v>11195.17</v>
      </c>
      <c r="D3679" t="s">
        <v>108</v>
      </c>
      <c r="E3679" t="s">
        <v>121</v>
      </c>
      <c r="F3679" t="s">
        <v>3800</v>
      </c>
      <c r="G3679">
        <f t="shared" si="57"/>
        <v>-7581.4800000000014</v>
      </c>
    </row>
    <row r="3680" spans="1:7" x14ac:dyDescent="0.25">
      <c r="A3680" t="s">
        <v>43</v>
      </c>
      <c r="B3680">
        <v>13168.4</v>
      </c>
      <c r="C3680">
        <v>17037.650000000001</v>
      </c>
      <c r="D3680" t="s">
        <v>108</v>
      </c>
      <c r="E3680" t="s">
        <v>114</v>
      </c>
      <c r="F3680" t="s">
        <v>3801</v>
      </c>
      <c r="G3680">
        <f t="shared" si="57"/>
        <v>3869.2500000000018</v>
      </c>
    </row>
    <row r="3681" spans="1:7" x14ac:dyDescent="0.25">
      <c r="A3681" t="s">
        <v>87</v>
      </c>
      <c r="B3681">
        <v>7169.56</v>
      </c>
      <c r="C3681">
        <v>18129.759999999998</v>
      </c>
      <c r="D3681" t="s">
        <v>107</v>
      </c>
      <c r="E3681" t="s">
        <v>116</v>
      </c>
      <c r="F3681" t="s">
        <v>3802</v>
      </c>
      <c r="G3681">
        <f t="shared" si="57"/>
        <v>10960.199999999997</v>
      </c>
    </row>
    <row r="3682" spans="1:7" x14ac:dyDescent="0.25">
      <c r="A3682" t="s">
        <v>51</v>
      </c>
      <c r="B3682">
        <v>5736.15</v>
      </c>
      <c r="C3682">
        <v>19409.189999999999</v>
      </c>
      <c r="D3682" t="s">
        <v>109</v>
      </c>
      <c r="E3682" t="s">
        <v>120</v>
      </c>
      <c r="F3682" t="s">
        <v>3803</v>
      </c>
      <c r="G3682">
        <f t="shared" si="57"/>
        <v>13673.039999999999</v>
      </c>
    </row>
    <row r="3683" spans="1:7" x14ac:dyDescent="0.25">
      <c r="A3683" t="s">
        <v>14</v>
      </c>
      <c r="B3683">
        <v>16963.900000000001</v>
      </c>
      <c r="C3683">
        <v>8146.75</v>
      </c>
      <c r="D3683" t="s">
        <v>108</v>
      </c>
      <c r="E3683" t="s">
        <v>118</v>
      </c>
      <c r="F3683" t="s">
        <v>3804</v>
      </c>
      <c r="G3683">
        <f t="shared" si="57"/>
        <v>-8817.1500000000015</v>
      </c>
    </row>
    <row r="3684" spans="1:7" x14ac:dyDescent="0.25">
      <c r="A3684" t="s">
        <v>58</v>
      </c>
      <c r="B3684">
        <v>5781.67</v>
      </c>
      <c r="C3684">
        <v>12714.01</v>
      </c>
      <c r="D3684" t="s">
        <v>106</v>
      </c>
      <c r="E3684" t="s">
        <v>117</v>
      </c>
      <c r="F3684" t="s">
        <v>3805</v>
      </c>
      <c r="G3684">
        <f t="shared" si="57"/>
        <v>6932.34</v>
      </c>
    </row>
    <row r="3685" spans="1:7" x14ac:dyDescent="0.25">
      <c r="A3685" t="s">
        <v>10</v>
      </c>
      <c r="B3685">
        <v>9248.86</v>
      </c>
      <c r="C3685">
        <v>7590.01</v>
      </c>
      <c r="D3685" t="s">
        <v>106</v>
      </c>
      <c r="E3685" t="s">
        <v>119</v>
      </c>
      <c r="F3685" t="s">
        <v>3806</v>
      </c>
      <c r="G3685">
        <f t="shared" si="57"/>
        <v>-1658.8500000000004</v>
      </c>
    </row>
    <row r="3686" spans="1:7" x14ac:dyDescent="0.25">
      <c r="A3686" t="s">
        <v>59</v>
      </c>
      <c r="B3686">
        <v>10610.4</v>
      </c>
      <c r="C3686">
        <v>8641.5400000000009</v>
      </c>
      <c r="D3686" t="s">
        <v>109</v>
      </c>
      <c r="E3686" t="s">
        <v>110</v>
      </c>
      <c r="F3686" t="s">
        <v>3807</v>
      </c>
      <c r="G3686">
        <f t="shared" si="57"/>
        <v>-1968.8599999999988</v>
      </c>
    </row>
    <row r="3687" spans="1:7" x14ac:dyDescent="0.25">
      <c r="A3687" t="s">
        <v>6</v>
      </c>
      <c r="B3687">
        <v>15613.5</v>
      </c>
      <c r="C3687">
        <v>6744.13</v>
      </c>
      <c r="D3687" t="s">
        <v>107</v>
      </c>
      <c r="E3687" t="s">
        <v>112</v>
      </c>
      <c r="F3687" t="s">
        <v>3808</v>
      </c>
      <c r="G3687">
        <f t="shared" si="57"/>
        <v>-8869.369999999999</v>
      </c>
    </row>
    <row r="3688" spans="1:7" x14ac:dyDescent="0.25">
      <c r="A3688" t="s">
        <v>72</v>
      </c>
      <c r="B3688">
        <v>9030.1</v>
      </c>
      <c r="C3688">
        <v>11367.93</v>
      </c>
      <c r="D3688" t="s">
        <v>106</v>
      </c>
      <c r="E3688" t="s">
        <v>114</v>
      </c>
      <c r="F3688" t="s">
        <v>3809</v>
      </c>
      <c r="G3688">
        <f t="shared" si="57"/>
        <v>2337.83</v>
      </c>
    </row>
    <row r="3689" spans="1:7" x14ac:dyDescent="0.25">
      <c r="A3689" t="s">
        <v>46</v>
      </c>
      <c r="B3689">
        <v>14566.94</v>
      </c>
      <c r="C3689">
        <v>7220.78</v>
      </c>
      <c r="D3689" t="s">
        <v>108</v>
      </c>
      <c r="E3689" t="s">
        <v>119</v>
      </c>
      <c r="F3689" t="s">
        <v>3810</v>
      </c>
      <c r="G3689">
        <f t="shared" si="57"/>
        <v>-7346.1600000000008</v>
      </c>
    </row>
    <row r="3690" spans="1:7" x14ac:dyDescent="0.25">
      <c r="A3690" t="s">
        <v>87</v>
      </c>
      <c r="B3690">
        <v>11892.3</v>
      </c>
      <c r="C3690">
        <v>4783.68</v>
      </c>
      <c r="D3690" t="s">
        <v>107</v>
      </c>
      <c r="E3690" t="s">
        <v>115</v>
      </c>
      <c r="F3690" t="s">
        <v>3811</v>
      </c>
      <c r="G3690">
        <f t="shared" si="57"/>
        <v>-7108.619999999999</v>
      </c>
    </row>
    <row r="3691" spans="1:7" x14ac:dyDescent="0.25">
      <c r="A3691" t="s">
        <v>8</v>
      </c>
      <c r="B3691">
        <v>6381.03</v>
      </c>
      <c r="C3691">
        <v>16282.96</v>
      </c>
      <c r="D3691" t="s">
        <v>109</v>
      </c>
      <c r="E3691" t="s">
        <v>122</v>
      </c>
      <c r="F3691" t="s">
        <v>3812</v>
      </c>
      <c r="G3691">
        <f t="shared" si="57"/>
        <v>9901.93</v>
      </c>
    </row>
    <row r="3692" spans="1:7" x14ac:dyDescent="0.25">
      <c r="A3692" t="s">
        <v>80</v>
      </c>
      <c r="B3692">
        <v>16326.78</v>
      </c>
      <c r="C3692">
        <v>11266.34</v>
      </c>
      <c r="D3692" t="s">
        <v>107</v>
      </c>
      <c r="E3692" t="s">
        <v>122</v>
      </c>
      <c r="F3692" t="s">
        <v>3813</v>
      </c>
      <c r="G3692">
        <f t="shared" si="57"/>
        <v>-5060.4400000000005</v>
      </c>
    </row>
    <row r="3693" spans="1:7" x14ac:dyDescent="0.25">
      <c r="A3693" t="s">
        <v>51</v>
      </c>
      <c r="B3693">
        <v>7173.86</v>
      </c>
      <c r="C3693">
        <v>18468.18</v>
      </c>
      <c r="D3693" t="s">
        <v>108</v>
      </c>
      <c r="E3693" t="s">
        <v>114</v>
      </c>
      <c r="F3693" t="s">
        <v>3814</v>
      </c>
      <c r="G3693">
        <f t="shared" si="57"/>
        <v>11294.32</v>
      </c>
    </row>
    <row r="3694" spans="1:7" x14ac:dyDescent="0.25">
      <c r="A3694" t="s">
        <v>7</v>
      </c>
      <c r="B3694">
        <v>10680.61</v>
      </c>
      <c r="C3694">
        <v>17211.060000000001</v>
      </c>
      <c r="D3694" t="s">
        <v>107</v>
      </c>
      <c r="E3694" t="s">
        <v>117</v>
      </c>
      <c r="F3694" t="s">
        <v>3815</v>
      </c>
      <c r="G3694">
        <f t="shared" si="57"/>
        <v>6530.4500000000007</v>
      </c>
    </row>
    <row r="3695" spans="1:7" x14ac:dyDescent="0.25">
      <c r="A3695" t="s">
        <v>24</v>
      </c>
      <c r="B3695">
        <v>14542.54</v>
      </c>
      <c r="C3695">
        <v>14077.78</v>
      </c>
      <c r="D3695" t="s">
        <v>107</v>
      </c>
      <c r="E3695" t="s">
        <v>120</v>
      </c>
      <c r="F3695" t="s">
        <v>3816</v>
      </c>
      <c r="G3695">
        <f t="shared" si="57"/>
        <v>-464.76000000000022</v>
      </c>
    </row>
    <row r="3696" spans="1:7" x14ac:dyDescent="0.25">
      <c r="A3696" t="s">
        <v>81</v>
      </c>
      <c r="B3696">
        <v>14080.99</v>
      </c>
      <c r="C3696">
        <v>6294.73</v>
      </c>
      <c r="D3696" t="s">
        <v>108</v>
      </c>
      <c r="E3696" t="s">
        <v>115</v>
      </c>
      <c r="F3696" t="s">
        <v>3817</v>
      </c>
      <c r="G3696">
        <f t="shared" si="57"/>
        <v>-7786.26</v>
      </c>
    </row>
    <row r="3697" spans="1:7" x14ac:dyDescent="0.25">
      <c r="A3697" t="s">
        <v>103</v>
      </c>
      <c r="B3697">
        <v>8533.5499999999993</v>
      </c>
      <c r="C3697">
        <v>17645.62</v>
      </c>
      <c r="D3697" t="s">
        <v>107</v>
      </c>
      <c r="E3697" t="s">
        <v>122</v>
      </c>
      <c r="F3697" t="s">
        <v>3818</v>
      </c>
      <c r="G3697">
        <f t="shared" si="57"/>
        <v>9112.07</v>
      </c>
    </row>
    <row r="3698" spans="1:7" x14ac:dyDescent="0.25">
      <c r="A3698" t="s">
        <v>64</v>
      </c>
      <c r="B3698">
        <v>17709.490000000002</v>
      </c>
      <c r="C3698">
        <v>6059.13</v>
      </c>
      <c r="D3698" t="s">
        <v>106</v>
      </c>
      <c r="E3698" t="s">
        <v>112</v>
      </c>
      <c r="F3698" t="s">
        <v>3819</v>
      </c>
      <c r="G3698">
        <f t="shared" si="57"/>
        <v>-11650.36</v>
      </c>
    </row>
    <row r="3699" spans="1:7" x14ac:dyDescent="0.25">
      <c r="A3699" t="s">
        <v>85</v>
      </c>
      <c r="B3699">
        <v>9388.2999999999993</v>
      </c>
      <c r="C3699">
        <v>9677.01</v>
      </c>
      <c r="D3699" t="s">
        <v>107</v>
      </c>
      <c r="E3699" t="s">
        <v>122</v>
      </c>
      <c r="F3699" t="s">
        <v>3820</v>
      </c>
      <c r="G3699">
        <f t="shared" si="57"/>
        <v>288.71000000000095</v>
      </c>
    </row>
    <row r="3700" spans="1:7" x14ac:dyDescent="0.25">
      <c r="A3700" t="s">
        <v>43</v>
      </c>
      <c r="B3700">
        <v>7797.55</v>
      </c>
      <c r="C3700">
        <v>15941.12</v>
      </c>
      <c r="D3700" t="s">
        <v>109</v>
      </c>
      <c r="E3700" t="s">
        <v>110</v>
      </c>
      <c r="F3700" t="s">
        <v>3821</v>
      </c>
      <c r="G3700">
        <f t="shared" si="57"/>
        <v>8143.5700000000006</v>
      </c>
    </row>
    <row r="3701" spans="1:7" x14ac:dyDescent="0.25">
      <c r="A3701" t="s">
        <v>75</v>
      </c>
      <c r="B3701">
        <v>13987.7</v>
      </c>
      <c r="C3701">
        <v>18743.759999999998</v>
      </c>
      <c r="D3701" t="s">
        <v>106</v>
      </c>
      <c r="E3701" t="s">
        <v>121</v>
      </c>
      <c r="F3701" t="s">
        <v>3822</v>
      </c>
      <c r="G3701">
        <f t="shared" si="57"/>
        <v>4756.0599999999977</v>
      </c>
    </row>
    <row r="3702" spans="1:7" x14ac:dyDescent="0.25">
      <c r="A3702" t="s">
        <v>50</v>
      </c>
      <c r="B3702">
        <v>6689.48</v>
      </c>
      <c r="C3702">
        <v>5973.11</v>
      </c>
      <c r="D3702" t="s">
        <v>108</v>
      </c>
      <c r="E3702" t="s">
        <v>115</v>
      </c>
      <c r="F3702" t="s">
        <v>3823</v>
      </c>
      <c r="G3702">
        <f t="shared" si="57"/>
        <v>-716.36999999999989</v>
      </c>
    </row>
    <row r="3703" spans="1:7" x14ac:dyDescent="0.25">
      <c r="A3703" t="s">
        <v>55</v>
      </c>
      <c r="B3703">
        <v>7940.87</v>
      </c>
      <c r="C3703">
        <v>13757.18</v>
      </c>
      <c r="D3703" t="s">
        <v>106</v>
      </c>
      <c r="E3703" t="s">
        <v>113</v>
      </c>
      <c r="F3703" t="s">
        <v>3824</v>
      </c>
      <c r="G3703">
        <f t="shared" si="57"/>
        <v>5816.31</v>
      </c>
    </row>
    <row r="3704" spans="1:7" x14ac:dyDescent="0.25">
      <c r="A3704" t="s">
        <v>10</v>
      </c>
      <c r="B3704">
        <v>7528.89</v>
      </c>
      <c r="C3704">
        <v>8902.86</v>
      </c>
      <c r="D3704" t="s">
        <v>107</v>
      </c>
      <c r="E3704" t="s">
        <v>116</v>
      </c>
      <c r="F3704" t="s">
        <v>3825</v>
      </c>
      <c r="G3704">
        <f t="shared" si="57"/>
        <v>1373.9700000000003</v>
      </c>
    </row>
    <row r="3705" spans="1:7" x14ac:dyDescent="0.25">
      <c r="A3705" t="s">
        <v>34</v>
      </c>
      <c r="B3705">
        <v>7506.57</v>
      </c>
      <c r="C3705">
        <v>17885.36</v>
      </c>
      <c r="D3705" t="s">
        <v>108</v>
      </c>
      <c r="E3705" t="s">
        <v>118</v>
      </c>
      <c r="F3705" t="s">
        <v>3826</v>
      </c>
      <c r="G3705">
        <f t="shared" si="57"/>
        <v>10378.790000000001</v>
      </c>
    </row>
    <row r="3706" spans="1:7" x14ac:dyDescent="0.25">
      <c r="A3706" t="s">
        <v>47</v>
      </c>
      <c r="B3706">
        <v>10780.1</v>
      </c>
      <c r="C3706">
        <v>8599.5300000000007</v>
      </c>
      <c r="D3706" t="s">
        <v>108</v>
      </c>
      <c r="E3706" t="s">
        <v>116</v>
      </c>
      <c r="F3706" t="s">
        <v>3827</v>
      </c>
      <c r="G3706">
        <f t="shared" si="57"/>
        <v>-2180.5699999999997</v>
      </c>
    </row>
    <row r="3707" spans="1:7" x14ac:dyDescent="0.25">
      <c r="A3707" t="s">
        <v>7</v>
      </c>
      <c r="B3707">
        <v>18849.099999999999</v>
      </c>
      <c r="C3707">
        <v>15665.13</v>
      </c>
      <c r="D3707" t="s">
        <v>109</v>
      </c>
      <c r="E3707" t="s">
        <v>116</v>
      </c>
      <c r="F3707" t="s">
        <v>3828</v>
      </c>
      <c r="G3707">
        <f t="shared" si="57"/>
        <v>-3183.9699999999993</v>
      </c>
    </row>
    <row r="3708" spans="1:7" x14ac:dyDescent="0.25">
      <c r="A3708" t="s">
        <v>60</v>
      </c>
      <c r="B3708">
        <v>19378.810000000001</v>
      </c>
      <c r="C3708">
        <v>12985.62</v>
      </c>
      <c r="D3708" t="s">
        <v>106</v>
      </c>
      <c r="E3708" t="s">
        <v>112</v>
      </c>
      <c r="F3708" t="s">
        <v>3829</v>
      </c>
      <c r="G3708">
        <f t="shared" si="57"/>
        <v>-6393.1900000000005</v>
      </c>
    </row>
    <row r="3709" spans="1:7" x14ac:dyDescent="0.25">
      <c r="A3709" t="s">
        <v>34</v>
      </c>
      <c r="B3709">
        <v>12410.95</v>
      </c>
      <c r="C3709">
        <v>10991.02</v>
      </c>
      <c r="D3709" t="s">
        <v>107</v>
      </c>
      <c r="E3709" t="s">
        <v>115</v>
      </c>
      <c r="F3709" t="s">
        <v>3830</v>
      </c>
      <c r="G3709">
        <f t="shared" si="57"/>
        <v>-1419.9300000000003</v>
      </c>
    </row>
    <row r="3710" spans="1:7" x14ac:dyDescent="0.25">
      <c r="A3710" t="s">
        <v>76</v>
      </c>
      <c r="B3710">
        <v>12219.71</v>
      </c>
      <c r="C3710">
        <v>16339.7</v>
      </c>
      <c r="D3710" t="s">
        <v>106</v>
      </c>
      <c r="E3710" t="s">
        <v>111</v>
      </c>
      <c r="F3710" t="s">
        <v>3831</v>
      </c>
      <c r="G3710">
        <f t="shared" si="57"/>
        <v>4119.9900000000016</v>
      </c>
    </row>
    <row r="3711" spans="1:7" x14ac:dyDescent="0.25">
      <c r="A3711" t="s">
        <v>70</v>
      </c>
      <c r="B3711">
        <v>7777.58</v>
      </c>
      <c r="C3711">
        <v>8318.98</v>
      </c>
      <c r="D3711" t="s">
        <v>107</v>
      </c>
      <c r="E3711" t="s">
        <v>118</v>
      </c>
      <c r="F3711" t="s">
        <v>3832</v>
      </c>
      <c r="G3711">
        <f t="shared" si="57"/>
        <v>541.39999999999964</v>
      </c>
    </row>
    <row r="3712" spans="1:7" x14ac:dyDescent="0.25">
      <c r="A3712" t="s">
        <v>35</v>
      </c>
      <c r="B3712">
        <v>18018.46</v>
      </c>
      <c r="C3712">
        <v>5402.71</v>
      </c>
      <c r="D3712" t="s">
        <v>109</v>
      </c>
      <c r="E3712" t="s">
        <v>119</v>
      </c>
      <c r="F3712" t="s">
        <v>3833</v>
      </c>
      <c r="G3712">
        <f t="shared" si="57"/>
        <v>-12615.75</v>
      </c>
    </row>
    <row r="3713" spans="1:7" x14ac:dyDescent="0.25">
      <c r="A3713" t="s">
        <v>22</v>
      </c>
      <c r="B3713">
        <v>12408.14</v>
      </c>
      <c r="C3713">
        <v>5969.34</v>
      </c>
      <c r="D3713" t="s">
        <v>109</v>
      </c>
      <c r="E3713" t="s">
        <v>120</v>
      </c>
      <c r="F3713" t="s">
        <v>3834</v>
      </c>
      <c r="G3713">
        <f t="shared" si="57"/>
        <v>-6438.7999999999993</v>
      </c>
    </row>
    <row r="3714" spans="1:7" x14ac:dyDescent="0.25">
      <c r="A3714" t="s">
        <v>49</v>
      </c>
      <c r="B3714">
        <v>9531.86</v>
      </c>
      <c r="C3714">
        <v>12607.23</v>
      </c>
      <c r="D3714" t="s">
        <v>107</v>
      </c>
      <c r="E3714" t="s">
        <v>111</v>
      </c>
      <c r="F3714" t="s">
        <v>3835</v>
      </c>
      <c r="G3714">
        <f t="shared" ref="G3714:G3777" si="58">C3714-B3714</f>
        <v>3075.369999999999</v>
      </c>
    </row>
    <row r="3715" spans="1:7" x14ac:dyDescent="0.25">
      <c r="A3715" t="s">
        <v>21</v>
      </c>
      <c r="B3715">
        <v>6053.07</v>
      </c>
      <c r="C3715">
        <v>13930.03</v>
      </c>
      <c r="D3715" t="s">
        <v>106</v>
      </c>
      <c r="E3715" t="s">
        <v>115</v>
      </c>
      <c r="F3715" t="s">
        <v>3836</v>
      </c>
      <c r="G3715">
        <f t="shared" si="58"/>
        <v>7876.9600000000009</v>
      </c>
    </row>
    <row r="3716" spans="1:7" x14ac:dyDescent="0.25">
      <c r="A3716" t="s">
        <v>72</v>
      </c>
      <c r="B3716">
        <v>18166.54</v>
      </c>
      <c r="C3716">
        <v>9393.01</v>
      </c>
      <c r="D3716" t="s">
        <v>106</v>
      </c>
      <c r="E3716" t="s">
        <v>111</v>
      </c>
      <c r="F3716" t="s">
        <v>3837</v>
      </c>
      <c r="G3716">
        <f t="shared" si="58"/>
        <v>-8773.5300000000007</v>
      </c>
    </row>
    <row r="3717" spans="1:7" x14ac:dyDescent="0.25">
      <c r="A3717" t="s">
        <v>49</v>
      </c>
      <c r="B3717">
        <v>5631.39</v>
      </c>
      <c r="C3717">
        <v>18266.03</v>
      </c>
      <c r="D3717" t="s">
        <v>108</v>
      </c>
      <c r="E3717" t="s">
        <v>121</v>
      </c>
      <c r="F3717" t="s">
        <v>3838</v>
      </c>
      <c r="G3717">
        <f t="shared" si="58"/>
        <v>12634.64</v>
      </c>
    </row>
    <row r="3718" spans="1:7" x14ac:dyDescent="0.25">
      <c r="A3718" t="s">
        <v>9</v>
      </c>
      <c r="B3718">
        <v>5451.72</v>
      </c>
      <c r="C3718">
        <v>12419.8</v>
      </c>
      <c r="D3718" t="s">
        <v>108</v>
      </c>
      <c r="E3718" t="s">
        <v>119</v>
      </c>
      <c r="F3718" t="s">
        <v>3839</v>
      </c>
      <c r="G3718">
        <f t="shared" si="58"/>
        <v>6968.079999999999</v>
      </c>
    </row>
    <row r="3719" spans="1:7" x14ac:dyDescent="0.25">
      <c r="A3719" t="s">
        <v>15</v>
      </c>
      <c r="B3719">
        <v>18885.419999999998</v>
      </c>
      <c r="C3719">
        <v>12880.48</v>
      </c>
      <c r="D3719" t="s">
        <v>106</v>
      </c>
      <c r="E3719" t="s">
        <v>111</v>
      </c>
      <c r="F3719" t="s">
        <v>3840</v>
      </c>
      <c r="G3719">
        <f t="shared" si="58"/>
        <v>-6004.9399999999987</v>
      </c>
    </row>
    <row r="3720" spans="1:7" x14ac:dyDescent="0.25">
      <c r="A3720" t="s">
        <v>50</v>
      </c>
      <c r="B3720">
        <v>7087.04</v>
      </c>
      <c r="C3720">
        <v>5008.8100000000004</v>
      </c>
      <c r="D3720" t="s">
        <v>106</v>
      </c>
      <c r="E3720" t="s">
        <v>122</v>
      </c>
      <c r="F3720" t="s">
        <v>3841</v>
      </c>
      <c r="G3720">
        <f t="shared" si="58"/>
        <v>-2078.2299999999996</v>
      </c>
    </row>
    <row r="3721" spans="1:7" x14ac:dyDescent="0.25">
      <c r="A3721" t="s">
        <v>93</v>
      </c>
      <c r="B3721">
        <v>10567.59</v>
      </c>
      <c r="C3721">
        <v>14495.82</v>
      </c>
      <c r="D3721" t="s">
        <v>109</v>
      </c>
      <c r="E3721" t="s">
        <v>119</v>
      </c>
      <c r="F3721" t="s">
        <v>3842</v>
      </c>
      <c r="G3721">
        <f t="shared" si="58"/>
        <v>3928.2299999999996</v>
      </c>
    </row>
    <row r="3722" spans="1:7" x14ac:dyDescent="0.25">
      <c r="A3722" t="s">
        <v>55</v>
      </c>
      <c r="B3722">
        <v>15103.57</v>
      </c>
      <c r="C3722">
        <v>6988.6</v>
      </c>
      <c r="D3722" t="s">
        <v>106</v>
      </c>
      <c r="E3722" t="s">
        <v>120</v>
      </c>
      <c r="F3722" t="s">
        <v>3843</v>
      </c>
      <c r="G3722">
        <f t="shared" si="58"/>
        <v>-8114.9699999999993</v>
      </c>
    </row>
    <row r="3723" spans="1:7" x14ac:dyDescent="0.25">
      <c r="A3723" t="s">
        <v>41</v>
      </c>
      <c r="B3723">
        <v>6765.83</v>
      </c>
      <c r="C3723">
        <v>19671.97</v>
      </c>
      <c r="D3723" t="s">
        <v>106</v>
      </c>
      <c r="E3723" t="s">
        <v>118</v>
      </c>
      <c r="F3723" t="s">
        <v>3844</v>
      </c>
      <c r="G3723">
        <f t="shared" si="58"/>
        <v>12906.140000000001</v>
      </c>
    </row>
    <row r="3724" spans="1:7" x14ac:dyDescent="0.25">
      <c r="A3724" t="s">
        <v>98</v>
      </c>
      <c r="B3724">
        <v>10044.040000000001</v>
      </c>
      <c r="C3724">
        <v>19474.04</v>
      </c>
      <c r="D3724" t="s">
        <v>108</v>
      </c>
      <c r="E3724" t="s">
        <v>117</v>
      </c>
      <c r="F3724" t="s">
        <v>3845</v>
      </c>
      <c r="G3724">
        <f t="shared" si="58"/>
        <v>9430</v>
      </c>
    </row>
    <row r="3725" spans="1:7" x14ac:dyDescent="0.25">
      <c r="A3725" t="s">
        <v>23</v>
      </c>
      <c r="B3725">
        <v>5955.54</v>
      </c>
      <c r="C3725">
        <v>16351.51</v>
      </c>
      <c r="D3725" t="s">
        <v>106</v>
      </c>
      <c r="E3725" t="s">
        <v>110</v>
      </c>
      <c r="F3725" t="s">
        <v>3846</v>
      </c>
      <c r="G3725">
        <f t="shared" si="58"/>
        <v>10395.970000000001</v>
      </c>
    </row>
    <row r="3726" spans="1:7" x14ac:dyDescent="0.25">
      <c r="A3726" t="s">
        <v>72</v>
      </c>
      <c r="B3726">
        <v>16465.68</v>
      </c>
      <c r="C3726">
        <v>19302.88</v>
      </c>
      <c r="D3726" t="s">
        <v>108</v>
      </c>
      <c r="E3726" t="s">
        <v>122</v>
      </c>
      <c r="F3726" t="s">
        <v>3847</v>
      </c>
      <c r="G3726">
        <f t="shared" si="58"/>
        <v>2837.2000000000007</v>
      </c>
    </row>
    <row r="3727" spans="1:7" x14ac:dyDescent="0.25">
      <c r="A3727" t="s">
        <v>57</v>
      </c>
      <c r="B3727">
        <v>15290.65</v>
      </c>
      <c r="C3727">
        <v>11261.92</v>
      </c>
      <c r="D3727" t="s">
        <v>106</v>
      </c>
      <c r="E3727" t="s">
        <v>113</v>
      </c>
      <c r="F3727" t="s">
        <v>3848</v>
      </c>
      <c r="G3727">
        <f t="shared" si="58"/>
        <v>-4028.7299999999996</v>
      </c>
    </row>
    <row r="3728" spans="1:7" x14ac:dyDescent="0.25">
      <c r="A3728" t="s">
        <v>41</v>
      </c>
      <c r="B3728">
        <v>9689.19</v>
      </c>
      <c r="C3728">
        <v>11613.83</v>
      </c>
      <c r="D3728" t="s">
        <v>108</v>
      </c>
      <c r="E3728" t="s">
        <v>115</v>
      </c>
      <c r="F3728" t="s">
        <v>3849</v>
      </c>
      <c r="G3728">
        <f t="shared" si="58"/>
        <v>1924.6399999999994</v>
      </c>
    </row>
    <row r="3729" spans="1:7" x14ac:dyDescent="0.25">
      <c r="A3729" t="s">
        <v>40</v>
      </c>
      <c r="B3729">
        <v>5705.86</v>
      </c>
      <c r="C3729">
        <v>14428.25</v>
      </c>
      <c r="D3729" t="s">
        <v>109</v>
      </c>
      <c r="E3729" t="s">
        <v>110</v>
      </c>
      <c r="F3729" t="s">
        <v>3850</v>
      </c>
      <c r="G3729">
        <f t="shared" si="58"/>
        <v>8722.39</v>
      </c>
    </row>
    <row r="3730" spans="1:7" x14ac:dyDescent="0.25">
      <c r="A3730" t="s">
        <v>96</v>
      </c>
      <c r="B3730">
        <v>6159.96</v>
      </c>
      <c r="C3730">
        <v>18601.759999999998</v>
      </c>
      <c r="D3730" t="s">
        <v>109</v>
      </c>
      <c r="E3730" t="s">
        <v>116</v>
      </c>
      <c r="F3730" t="s">
        <v>3851</v>
      </c>
      <c r="G3730">
        <f t="shared" si="58"/>
        <v>12441.8</v>
      </c>
    </row>
    <row r="3731" spans="1:7" x14ac:dyDescent="0.25">
      <c r="A3731" t="s">
        <v>100</v>
      </c>
      <c r="B3731">
        <v>16787.29</v>
      </c>
      <c r="C3731">
        <v>10742.52</v>
      </c>
      <c r="D3731" t="s">
        <v>108</v>
      </c>
      <c r="E3731" t="s">
        <v>117</v>
      </c>
      <c r="F3731" t="s">
        <v>3852</v>
      </c>
      <c r="G3731">
        <f t="shared" si="58"/>
        <v>-6044.77</v>
      </c>
    </row>
    <row r="3732" spans="1:7" x14ac:dyDescent="0.25">
      <c r="A3732" t="s">
        <v>100</v>
      </c>
      <c r="B3732">
        <v>16762.12</v>
      </c>
      <c r="C3732">
        <v>6002.91</v>
      </c>
      <c r="D3732" t="s">
        <v>109</v>
      </c>
      <c r="E3732" t="s">
        <v>114</v>
      </c>
      <c r="F3732" t="s">
        <v>3853</v>
      </c>
      <c r="G3732">
        <f t="shared" si="58"/>
        <v>-10759.21</v>
      </c>
    </row>
    <row r="3733" spans="1:7" x14ac:dyDescent="0.25">
      <c r="A3733" t="s">
        <v>71</v>
      </c>
      <c r="B3733">
        <v>14320.91</v>
      </c>
      <c r="C3733">
        <v>18938.509999999998</v>
      </c>
      <c r="D3733" t="s">
        <v>107</v>
      </c>
      <c r="E3733" t="s">
        <v>116</v>
      </c>
      <c r="F3733" t="s">
        <v>3854</v>
      </c>
      <c r="G3733">
        <f t="shared" si="58"/>
        <v>4617.5999999999985</v>
      </c>
    </row>
    <row r="3734" spans="1:7" x14ac:dyDescent="0.25">
      <c r="A3734" t="s">
        <v>49</v>
      </c>
      <c r="B3734">
        <v>5678.75</v>
      </c>
      <c r="C3734">
        <v>14016.5</v>
      </c>
      <c r="D3734" t="s">
        <v>107</v>
      </c>
      <c r="E3734" t="s">
        <v>121</v>
      </c>
      <c r="F3734" t="s">
        <v>3855</v>
      </c>
      <c r="G3734">
        <f t="shared" si="58"/>
        <v>8337.75</v>
      </c>
    </row>
    <row r="3735" spans="1:7" x14ac:dyDescent="0.25">
      <c r="A3735" t="s">
        <v>22</v>
      </c>
      <c r="B3735">
        <v>18212.5</v>
      </c>
      <c r="C3735">
        <v>12144.39</v>
      </c>
      <c r="D3735" t="s">
        <v>107</v>
      </c>
      <c r="E3735" t="s">
        <v>118</v>
      </c>
      <c r="F3735" t="s">
        <v>3856</v>
      </c>
      <c r="G3735">
        <f t="shared" si="58"/>
        <v>-6068.1100000000006</v>
      </c>
    </row>
    <row r="3736" spans="1:7" x14ac:dyDescent="0.25">
      <c r="A3736" t="s">
        <v>63</v>
      </c>
      <c r="B3736">
        <v>5830.02</v>
      </c>
      <c r="C3736">
        <v>12330.64</v>
      </c>
      <c r="D3736" t="s">
        <v>109</v>
      </c>
      <c r="E3736" t="s">
        <v>112</v>
      </c>
      <c r="F3736" t="s">
        <v>3857</v>
      </c>
      <c r="G3736">
        <f t="shared" si="58"/>
        <v>6500.619999999999</v>
      </c>
    </row>
    <row r="3737" spans="1:7" x14ac:dyDescent="0.25">
      <c r="A3737" t="s">
        <v>11</v>
      </c>
      <c r="B3737">
        <v>8123.27</v>
      </c>
      <c r="C3737">
        <v>16985.93</v>
      </c>
      <c r="D3737" t="s">
        <v>106</v>
      </c>
      <c r="E3737" t="s">
        <v>112</v>
      </c>
      <c r="F3737" t="s">
        <v>3858</v>
      </c>
      <c r="G3737">
        <f t="shared" si="58"/>
        <v>8862.66</v>
      </c>
    </row>
    <row r="3738" spans="1:7" x14ac:dyDescent="0.25">
      <c r="A3738" t="s">
        <v>59</v>
      </c>
      <c r="B3738">
        <v>18675.95</v>
      </c>
      <c r="C3738">
        <v>18575.95</v>
      </c>
      <c r="D3738" t="s">
        <v>109</v>
      </c>
      <c r="E3738" t="s">
        <v>114</v>
      </c>
      <c r="F3738" t="s">
        <v>3859</v>
      </c>
      <c r="G3738">
        <f t="shared" si="58"/>
        <v>-100</v>
      </c>
    </row>
    <row r="3739" spans="1:7" x14ac:dyDescent="0.25">
      <c r="A3739" t="s">
        <v>46</v>
      </c>
      <c r="B3739">
        <v>15292.53</v>
      </c>
      <c r="C3739">
        <v>15131.54</v>
      </c>
      <c r="D3739" t="s">
        <v>108</v>
      </c>
      <c r="E3739" t="s">
        <v>116</v>
      </c>
      <c r="F3739" t="s">
        <v>3860</v>
      </c>
      <c r="G3739">
        <f t="shared" si="58"/>
        <v>-160.98999999999978</v>
      </c>
    </row>
    <row r="3740" spans="1:7" x14ac:dyDescent="0.25">
      <c r="A3740" t="s">
        <v>74</v>
      </c>
      <c r="B3740">
        <v>9638.7900000000009</v>
      </c>
      <c r="C3740">
        <v>10223.66</v>
      </c>
      <c r="D3740" t="s">
        <v>107</v>
      </c>
      <c r="E3740" t="s">
        <v>111</v>
      </c>
      <c r="F3740" t="s">
        <v>3861</v>
      </c>
      <c r="G3740">
        <f t="shared" si="58"/>
        <v>584.86999999999898</v>
      </c>
    </row>
    <row r="3741" spans="1:7" x14ac:dyDescent="0.25">
      <c r="A3741" t="s">
        <v>46</v>
      </c>
      <c r="B3741">
        <v>16957.990000000002</v>
      </c>
      <c r="C3741">
        <v>18933.91</v>
      </c>
      <c r="D3741" t="s">
        <v>108</v>
      </c>
      <c r="E3741" t="s">
        <v>114</v>
      </c>
      <c r="F3741" t="s">
        <v>3862</v>
      </c>
      <c r="G3741">
        <f t="shared" si="58"/>
        <v>1975.9199999999983</v>
      </c>
    </row>
    <row r="3742" spans="1:7" x14ac:dyDescent="0.25">
      <c r="A3742" t="s">
        <v>65</v>
      </c>
      <c r="B3742">
        <v>8441.5499999999993</v>
      </c>
      <c r="C3742">
        <v>19690.259999999998</v>
      </c>
      <c r="D3742" t="s">
        <v>107</v>
      </c>
      <c r="E3742" t="s">
        <v>111</v>
      </c>
      <c r="F3742" t="s">
        <v>3863</v>
      </c>
      <c r="G3742">
        <f t="shared" si="58"/>
        <v>11248.71</v>
      </c>
    </row>
    <row r="3743" spans="1:7" x14ac:dyDescent="0.25">
      <c r="A3743" t="s">
        <v>86</v>
      </c>
      <c r="B3743">
        <v>16838.46</v>
      </c>
      <c r="C3743">
        <v>5707.09</v>
      </c>
      <c r="D3743" t="s">
        <v>109</v>
      </c>
      <c r="E3743" t="s">
        <v>114</v>
      </c>
      <c r="F3743" t="s">
        <v>3864</v>
      </c>
      <c r="G3743">
        <f t="shared" si="58"/>
        <v>-11131.369999999999</v>
      </c>
    </row>
    <row r="3744" spans="1:7" x14ac:dyDescent="0.25">
      <c r="A3744" t="s">
        <v>77</v>
      </c>
      <c r="B3744">
        <v>8491.83</v>
      </c>
      <c r="C3744">
        <v>18983.189999999999</v>
      </c>
      <c r="D3744" t="s">
        <v>109</v>
      </c>
      <c r="E3744" t="s">
        <v>122</v>
      </c>
      <c r="F3744" t="s">
        <v>3865</v>
      </c>
      <c r="G3744">
        <f t="shared" si="58"/>
        <v>10491.359999999999</v>
      </c>
    </row>
    <row r="3745" spans="1:7" x14ac:dyDescent="0.25">
      <c r="A3745" t="s">
        <v>52</v>
      </c>
      <c r="B3745">
        <v>16595.55</v>
      </c>
      <c r="C3745">
        <v>6738.35</v>
      </c>
      <c r="D3745" t="s">
        <v>106</v>
      </c>
      <c r="E3745" t="s">
        <v>119</v>
      </c>
      <c r="F3745" t="s">
        <v>3866</v>
      </c>
      <c r="G3745">
        <f t="shared" si="58"/>
        <v>-9857.1999999999989</v>
      </c>
    </row>
    <row r="3746" spans="1:7" x14ac:dyDescent="0.25">
      <c r="A3746" t="s">
        <v>25</v>
      </c>
      <c r="B3746">
        <v>8300.2000000000007</v>
      </c>
      <c r="C3746">
        <v>15210.83</v>
      </c>
      <c r="D3746" t="s">
        <v>107</v>
      </c>
      <c r="E3746" t="s">
        <v>111</v>
      </c>
      <c r="F3746" t="s">
        <v>3867</v>
      </c>
      <c r="G3746">
        <f t="shared" si="58"/>
        <v>6910.6299999999992</v>
      </c>
    </row>
    <row r="3747" spans="1:7" x14ac:dyDescent="0.25">
      <c r="A3747" t="s">
        <v>50</v>
      </c>
      <c r="B3747">
        <v>12103.04</v>
      </c>
      <c r="C3747">
        <v>10301.549999999999</v>
      </c>
      <c r="D3747" t="s">
        <v>107</v>
      </c>
      <c r="E3747" t="s">
        <v>110</v>
      </c>
      <c r="F3747" t="s">
        <v>3868</v>
      </c>
      <c r="G3747">
        <f t="shared" si="58"/>
        <v>-1801.4900000000016</v>
      </c>
    </row>
    <row r="3748" spans="1:7" x14ac:dyDescent="0.25">
      <c r="A3748" t="s">
        <v>13</v>
      </c>
      <c r="B3748">
        <v>18118.79</v>
      </c>
      <c r="C3748">
        <v>10368.64</v>
      </c>
      <c r="D3748" t="s">
        <v>107</v>
      </c>
      <c r="E3748" t="s">
        <v>117</v>
      </c>
      <c r="F3748" t="s">
        <v>3869</v>
      </c>
      <c r="G3748">
        <f t="shared" si="58"/>
        <v>-7750.1500000000015</v>
      </c>
    </row>
    <row r="3749" spans="1:7" x14ac:dyDescent="0.25">
      <c r="A3749" t="s">
        <v>53</v>
      </c>
      <c r="B3749">
        <v>14590.57</v>
      </c>
      <c r="C3749">
        <v>5359.91</v>
      </c>
      <c r="D3749" t="s">
        <v>109</v>
      </c>
      <c r="E3749" t="s">
        <v>119</v>
      </c>
      <c r="F3749" t="s">
        <v>3870</v>
      </c>
      <c r="G3749">
        <f t="shared" si="58"/>
        <v>-9230.66</v>
      </c>
    </row>
    <row r="3750" spans="1:7" x14ac:dyDescent="0.25">
      <c r="A3750" t="s">
        <v>78</v>
      </c>
      <c r="B3750">
        <v>15052.17</v>
      </c>
      <c r="C3750">
        <v>8858.6200000000008</v>
      </c>
      <c r="D3750" t="s">
        <v>109</v>
      </c>
      <c r="E3750" t="s">
        <v>119</v>
      </c>
      <c r="F3750" t="s">
        <v>3871</v>
      </c>
      <c r="G3750">
        <f t="shared" si="58"/>
        <v>-6193.5499999999993</v>
      </c>
    </row>
    <row r="3751" spans="1:7" x14ac:dyDescent="0.25">
      <c r="A3751" t="s">
        <v>39</v>
      </c>
      <c r="B3751">
        <v>5092.59</v>
      </c>
      <c r="C3751">
        <v>10839.34</v>
      </c>
      <c r="D3751" t="s">
        <v>106</v>
      </c>
      <c r="E3751" t="s">
        <v>116</v>
      </c>
      <c r="F3751" t="s">
        <v>3872</v>
      </c>
      <c r="G3751">
        <f t="shared" si="58"/>
        <v>5746.75</v>
      </c>
    </row>
    <row r="3752" spans="1:7" x14ac:dyDescent="0.25">
      <c r="A3752" t="s">
        <v>32</v>
      </c>
      <c r="B3752">
        <v>13532.05</v>
      </c>
      <c r="C3752">
        <v>14953.15</v>
      </c>
      <c r="D3752" t="s">
        <v>108</v>
      </c>
      <c r="E3752" t="s">
        <v>116</v>
      </c>
      <c r="F3752" t="s">
        <v>3873</v>
      </c>
      <c r="G3752">
        <f t="shared" si="58"/>
        <v>1421.1000000000004</v>
      </c>
    </row>
    <row r="3753" spans="1:7" x14ac:dyDescent="0.25">
      <c r="A3753" t="s">
        <v>68</v>
      </c>
      <c r="B3753">
        <v>17704.12</v>
      </c>
      <c r="C3753">
        <v>14269.32</v>
      </c>
      <c r="D3753" t="s">
        <v>106</v>
      </c>
      <c r="E3753" t="s">
        <v>116</v>
      </c>
      <c r="F3753" t="s">
        <v>3874</v>
      </c>
      <c r="G3753">
        <f t="shared" si="58"/>
        <v>-3434.7999999999993</v>
      </c>
    </row>
    <row r="3754" spans="1:7" x14ac:dyDescent="0.25">
      <c r="A3754" t="s">
        <v>22</v>
      </c>
      <c r="B3754">
        <v>7007.5</v>
      </c>
      <c r="C3754">
        <v>4453.25</v>
      </c>
      <c r="D3754" t="s">
        <v>109</v>
      </c>
      <c r="E3754" t="s">
        <v>122</v>
      </c>
      <c r="F3754" t="s">
        <v>3875</v>
      </c>
      <c r="G3754">
        <f t="shared" si="58"/>
        <v>-2554.25</v>
      </c>
    </row>
    <row r="3755" spans="1:7" x14ac:dyDescent="0.25">
      <c r="A3755" t="s">
        <v>30</v>
      </c>
      <c r="B3755">
        <v>9376.77</v>
      </c>
      <c r="C3755">
        <v>12810.35</v>
      </c>
      <c r="D3755" t="s">
        <v>109</v>
      </c>
      <c r="E3755" t="s">
        <v>120</v>
      </c>
      <c r="F3755" t="s">
        <v>3876</v>
      </c>
      <c r="G3755">
        <f t="shared" si="58"/>
        <v>3433.58</v>
      </c>
    </row>
    <row r="3756" spans="1:7" x14ac:dyDescent="0.25">
      <c r="A3756" t="s">
        <v>81</v>
      </c>
      <c r="B3756">
        <v>5830.5</v>
      </c>
      <c r="C3756">
        <v>5444.89</v>
      </c>
      <c r="D3756" t="s">
        <v>106</v>
      </c>
      <c r="E3756" t="s">
        <v>119</v>
      </c>
      <c r="F3756" t="s">
        <v>3877</v>
      </c>
      <c r="G3756">
        <f t="shared" si="58"/>
        <v>-385.60999999999967</v>
      </c>
    </row>
    <row r="3757" spans="1:7" x14ac:dyDescent="0.25">
      <c r="A3757" t="s">
        <v>20</v>
      </c>
      <c r="B3757">
        <v>14036.5</v>
      </c>
      <c r="C3757">
        <v>17881.669999999998</v>
      </c>
      <c r="D3757" t="s">
        <v>106</v>
      </c>
      <c r="E3757" t="s">
        <v>113</v>
      </c>
      <c r="F3757" t="s">
        <v>3878</v>
      </c>
      <c r="G3757">
        <f t="shared" si="58"/>
        <v>3845.1699999999983</v>
      </c>
    </row>
    <row r="3758" spans="1:7" x14ac:dyDescent="0.25">
      <c r="A3758" t="s">
        <v>94</v>
      </c>
      <c r="B3758">
        <v>13055.4</v>
      </c>
      <c r="C3758">
        <v>13783.64</v>
      </c>
      <c r="D3758" t="s">
        <v>107</v>
      </c>
      <c r="E3758" t="s">
        <v>111</v>
      </c>
      <c r="F3758" t="s">
        <v>3879</v>
      </c>
      <c r="G3758">
        <f t="shared" si="58"/>
        <v>728.23999999999978</v>
      </c>
    </row>
    <row r="3759" spans="1:7" x14ac:dyDescent="0.25">
      <c r="A3759" t="s">
        <v>43</v>
      </c>
      <c r="B3759">
        <v>16002.04</v>
      </c>
      <c r="C3759">
        <v>11026.69</v>
      </c>
      <c r="D3759" t="s">
        <v>109</v>
      </c>
      <c r="E3759" t="s">
        <v>117</v>
      </c>
      <c r="F3759" t="s">
        <v>3880</v>
      </c>
      <c r="G3759">
        <f t="shared" si="58"/>
        <v>-4975.3500000000004</v>
      </c>
    </row>
    <row r="3760" spans="1:7" x14ac:dyDescent="0.25">
      <c r="A3760" t="s">
        <v>95</v>
      </c>
      <c r="B3760">
        <v>17395.14</v>
      </c>
      <c r="C3760">
        <v>18822.66</v>
      </c>
      <c r="D3760" t="s">
        <v>107</v>
      </c>
      <c r="E3760" t="s">
        <v>117</v>
      </c>
      <c r="F3760" t="s">
        <v>3881</v>
      </c>
      <c r="G3760">
        <f t="shared" si="58"/>
        <v>1427.5200000000004</v>
      </c>
    </row>
    <row r="3761" spans="1:7" x14ac:dyDescent="0.25">
      <c r="A3761" t="s">
        <v>64</v>
      </c>
      <c r="B3761">
        <v>8838.84</v>
      </c>
      <c r="C3761">
        <v>16876.68</v>
      </c>
      <c r="D3761" t="s">
        <v>107</v>
      </c>
      <c r="E3761" t="s">
        <v>117</v>
      </c>
      <c r="F3761" t="s">
        <v>3882</v>
      </c>
      <c r="G3761">
        <f t="shared" si="58"/>
        <v>8037.84</v>
      </c>
    </row>
    <row r="3762" spans="1:7" x14ac:dyDescent="0.25">
      <c r="A3762" t="s">
        <v>93</v>
      </c>
      <c r="B3762">
        <v>8215.2199999999993</v>
      </c>
      <c r="C3762">
        <v>6558.95</v>
      </c>
      <c r="D3762" t="s">
        <v>108</v>
      </c>
      <c r="E3762" t="s">
        <v>122</v>
      </c>
      <c r="F3762" t="s">
        <v>3883</v>
      </c>
      <c r="G3762">
        <f t="shared" si="58"/>
        <v>-1656.2699999999995</v>
      </c>
    </row>
    <row r="3763" spans="1:7" x14ac:dyDescent="0.25">
      <c r="A3763" t="s">
        <v>23</v>
      </c>
      <c r="B3763">
        <v>18163.830000000002</v>
      </c>
      <c r="C3763">
        <v>8329.86</v>
      </c>
      <c r="D3763" t="s">
        <v>107</v>
      </c>
      <c r="E3763" t="s">
        <v>113</v>
      </c>
      <c r="F3763" t="s">
        <v>3884</v>
      </c>
      <c r="G3763">
        <f t="shared" si="58"/>
        <v>-9833.9700000000012</v>
      </c>
    </row>
    <row r="3764" spans="1:7" x14ac:dyDescent="0.25">
      <c r="A3764" t="s">
        <v>13</v>
      </c>
      <c r="B3764">
        <v>16298.31</v>
      </c>
      <c r="C3764">
        <v>9408.16</v>
      </c>
      <c r="D3764" t="s">
        <v>107</v>
      </c>
      <c r="E3764" t="s">
        <v>116</v>
      </c>
      <c r="F3764" t="s">
        <v>3885</v>
      </c>
      <c r="G3764">
        <f t="shared" si="58"/>
        <v>-6890.15</v>
      </c>
    </row>
    <row r="3765" spans="1:7" x14ac:dyDescent="0.25">
      <c r="A3765" t="s">
        <v>52</v>
      </c>
      <c r="B3765">
        <v>18082.27</v>
      </c>
      <c r="C3765">
        <v>10644.39</v>
      </c>
      <c r="D3765" t="s">
        <v>109</v>
      </c>
      <c r="E3765" t="s">
        <v>114</v>
      </c>
      <c r="F3765" t="s">
        <v>3886</v>
      </c>
      <c r="G3765">
        <f t="shared" si="58"/>
        <v>-7437.880000000001</v>
      </c>
    </row>
    <row r="3766" spans="1:7" x14ac:dyDescent="0.25">
      <c r="A3766" t="s">
        <v>30</v>
      </c>
      <c r="B3766">
        <v>19915.34</v>
      </c>
      <c r="C3766">
        <v>18503.98</v>
      </c>
      <c r="D3766" t="s">
        <v>106</v>
      </c>
      <c r="E3766" t="s">
        <v>117</v>
      </c>
      <c r="F3766" t="s">
        <v>3887</v>
      </c>
      <c r="G3766">
        <f t="shared" si="58"/>
        <v>-1411.3600000000006</v>
      </c>
    </row>
    <row r="3767" spans="1:7" x14ac:dyDescent="0.25">
      <c r="A3767" t="s">
        <v>36</v>
      </c>
      <c r="B3767">
        <v>5540.88</v>
      </c>
      <c r="C3767">
        <v>10176.44</v>
      </c>
      <c r="D3767" t="s">
        <v>106</v>
      </c>
      <c r="E3767" t="s">
        <v>119</v>
      </c>
      <c r="F3767" t="s">
        <v>3888</v>
      </c>
      <c r="G3767">
        <f t="shared" si="58"/>
        <v>4635.5600000000004</v>
      </c>
    </row>
    <row r="3768" spans="1:7" x14ac:dyDescent="0.25">
      <c r="A3768" t="s">
        <v>22</v>
      </c>
      <c r="B3768">
        <v>15514.11</v>
      </c>
      <c r="C3768">
        <v>15468.1</v>
      </c>
      <c r="D3768" t="s">
        <v>109</v>
      </c>
      <c r="E3768" t="s">
        <v>115</v>
      </c>
      <c r="F3768" t="s">
        <v>3889</v>
      </c>
      <c r="G3768">
        <f t="shared" si="58"/>
        <v>-46.010000000000218</v>
      </c>
    </row>
    <row r="3769" spans="1:7" x14ac:dyDescent="0.25">
      <c r="A3769" t="s">
        <v>57</v>
      </c>
      <c r="B3769">
        <v>6616.2</v>
      </c>
      <c r="C3769">
        <v>12209.88</v>
      </c>
      <c r="D3769" t="s">
        <v>107</v>
      </c>
      <c r="E3769" t="s">
        <v>121</v>
      </c>
      <c r="F3769" t="s">
        <v>3890</v>
      </c>
      <c r="G3769">
        <f t="shared" si="58"/>
        <v>5593.6799999999994</v>
      </c>
    </row>
    <row r="3770" spans="1:7" x14ac:dyDescent="0.25">
      <c r="A3770" t="s">
        <v>47</v>
      </c>
      <c r="B3770">
        <v>6354.69</v>
      </c>
      <c r="C3770">
        <v>7812.66</v>
      </c>
      <c r="D3770" t="s">
        <v>108</v>
      </c>
      <c r="E3770" t="s">
        <v>112</v>
      </c>
      <c r="F3770" t="s">
        <v>3891</v>
      </c>
      <c r="G3770">
        <f t="shared" si="58"/>
        <v>1457.9700000000003</v>
      </c>
    </row>
    <row r="3771" spans="1:7" x14ac:dyDescent="0.25">
      <c r="A3771" t="s">
        <v>14</v>
      </c>
      <c r="B3771">
        <v>14208.04</v>
      </c>
      <c r="C3771">
        <v>7117.05</v>
      </c>
      <c r="D3771" t="s">
        <v>106</v>
      </c>
      <c r="E3771" t="s">
        <v>120</v>
      </c>
      <c r="F3771" t="s">
        <v>3892</v>
      </c>
      <c r="G3771">
        <f t="shared" si="58"/>
        <v>-7090.9900000000007</v>
      </c>
    </row>
    <row r="3772" spans="1:7" x14ac:dyDescent="0.25">
      <c r="A3772" t="s">
        <v>101</v>
      </c>
      <c r="B3772">
        <v>5433.67</v>
      </c>
      <c r="C3772">
        <v>18572.34</v>
      </c>
      <c r="D3772" t="s">
        <v>108</v>
      </c>
      <c r="E3772" t="s">
        <v>122</v>
      </c>
      <c r="F3772" t="s">
        <v>3893</v>
      </c>
      <c r="G3772">
        <f t="shared" si="58"/>
        <v>13138.67</v>
      </c>
    </row>
    <row r="3773" spans="1:7" x14ac:dyDescent="0.25">
      <c r="A3773" t="s">
        <v>14</v>
      </c>
      <c r="B3773">
        <v>8758.59</v>
      </c>
      <c r="C3773">
        <v>18177.060000000001</v>
      </c>
      <c r="D3773" t="s">
        <v>107</v>
      </c>
      <c r="E3773" t="s">
        <v>116</v>
      </c>
      <c r="F3773" t="s">
        <v>3894</v>
      </c>
      <c r="G3773">
        <f t="shared" si="58"/>
        <v>9418.4700000000012</v>
      </c>
    </row>
    <row r="3774" spans="1:7" x14ac:dyDescent="0.25">
      <c r="A3774" t="s">
        <v>20</v>
      </c>
      <c r="B3774">
        <v>11690.65</v>
      </c>
      <c r="C3774">
        <v>13710.38</v>
      </c>
      <c r="D3774" t="s">
        <v>108</v>
      </c>
      <c r="E3774" t="s">
        <v>117</v>
      </c>
      <c r="F3774" t="s">
        <v>3895</v>
      </c>
      <c r="G3774">
        <f t="shared" si="58"/>
        <v>2019.7299999999996</v>
      </c>
    </row>
    <row r="3775" spans="1:7" x14ac:dyDescent="0.25">
      <c r="A3775" t="s">
        <v>47</v>
      </c>
      <c r="B3775">
        <v>6682.72</v>
      </c>
      <c r="C3775">
        <v>17611.46</v>
      </c>
      <c r="D3775" t="s">
        <v>107</v>
      </c>
      <c r="E3775" t="s">
        <v>110</v>
      </c>
      <c r="F3775" t="s">
        <v>3896</v>
      </c>
      <c r="G3775">
        <f t="shared" si="58"/>
        <v>10928.739999999998</v>
      </c>
    </row>
    <row r="3776" spans="1:7" x14ac:dyDescent="0.25">
      <c r="A3776" t="s">
        <v>98</v>
      </c>
      <c r="B3776">
        <v>9545.7199999999993</v>
      </c>
      <c r="C3776">
        <v>12377.87</v>
      </c>
      <c r="D3776" t="s">
        <v>106</v>
      </c>
      <c r="E3776" t="s">
        <v>122</v>
      </c>
      <c r="F3776" t="s">
        <v>3897</v>
      </c>
      <c r="G3776">
        <f t="shared" si="58"/>
        <v>2832.1500000000015</v>
      </c>
    </row>
    <row r="3777" spans="1:7" x14ac:dyDescent="0.25">
      <c r="A3777" t="s">
        <v>65</v>
      </c>
      <c r="B3777">
        <v>15074.9</v>
      </c>
      <c r="C3777">
        <v>7314.28</v>
      </c>
      <c r="D3777" t="s">
        <v>106</v>
      </c>
      <c r="E3777" t="s">
        <v>110</v>
      </c>
      <c r="F3777" t="s">
        <v>3898</v>
      </c>
      <c r="G3777">
        <f t="shared" si="58"/>
        <v>-7760.62</v>
      </c>
    </row>
    <row r="3778" spans="1:7" x14ac:dyDescent="0.25">
      <c r="A3778" t="s">
        <v>12</v>
      </c>
      <c r="B3778">
        <v>7817.88</v>
      </c>
      <c r="C3778">
        <v>18822.05</v>
      </c>
      <c r="D3778" t="s">
        <v>107</v>
      </c>
      <c r="E3778" t="s">
        <v>110</v>
      </c>
      <c r="F3778" t="s">
        <v>3899</v>
      </c>
      <c r="G3778">
        <f t="shared" ref="G3778:G3841" si="59">C3778-B3778</f>
        <v>11004.169999999998</v>
      </c>
    </row>
    <row r="3779" spans="1:7" x14ac:dyDescent="0.25">
      <c r="A3779" t="s">
        <v>45</v>
      </c>
      <c r="B3779">
        <v>7419.54</v>
      </c>
      <c r="C3779">
        <v>13833.74</v>
      </c>
      <c r="D3779" t="s">
        <v>109</v>
      </c>
      <c r="E3779" t="s">
        <v>114</v>
      </c>
      <c r="F3779" t="s">
        <v>3900</v>
      </c>
      <c r="G3779">
        <f t="shared" si="59"/>
        <v>6414.2</v>
      </c>
    </row>
    <row r="3780" spans="1:7" x14ac:dyDescent="0.25">
      <c r="A3780" t="s">
        <v>43</v>
      </c>
      <c r="B3780">
        <v>11819.65</v>
      </c>
      <c r="C3780">
        <v>18562.14</v>
      </c>
      <c r="D3780" t="s">
        <v>107</v>
      </c>
      <c r="E3780" t="s">
        <v>119</v>
      </c>
      <c r="F3780" t="s">
        <v>3901</v>
      </c>
      <c r="G3780">
        <f t="shared" si="59"/>
        <v>6742.49</v>
      </c>
    </row>
    <row r="3781" spans="1:7" x14ac:dyDescent="0.25">
      <c r="A3781" t="s">
        <v>64</v>
      </c>
      <c r="B3781">
        <v>11886.26</v>
      </c>
      <c r="C3781">
        <v>19343.54</v>
      </c>
      <c r="D3781" t="s">
        <v>108</v>
      </c>
      <c r="E3781" t="s">
        <v>120</v>
      </c>
      <c r="F3781" t="s">
        <v>3902</v>
      </c>
      <c r="G3781">
        <f t="shared" si="59"/>
        <v>7457.2800000000007</v>
      </c>
    </row>
    <row r="3782" spans="1:7" x14ac:dyDescent="0.25">
      <c r="A3782" t="s">
        <v>26</v>
      </c>
      <c r="B3782">
        <v>13945.86</v>
      </c>
      <c r="C3782">
        <v>8965.02</v>
      </c>
      <c r="D3782" t="s">
        <v>106</v>
      </c>
      <c r="E3782" t="s">
        <v>117</v>
      </c>
      <c r="F3782" t="s">
        <v>3903</v>
      </c>
      <c r="G3782">
        <f t="shared" si="59"/>
        <v>-4980.84</v>
      </c>
    </row>
    <row r="3783" spans="1:7" x14ac:dyDescent="0.25">
      <c r="A3783" t="s">
        <v>59</v>
      </c>
      <c r="B3783">
        <v>9585.01</v>
      </c>
      <c r="C3783">
        <v>10159.94</v>
      </c>
      <c r="D3783" t="s">
        <v>106</v>
      </c>
      <c r="E3783" t="s">
        <v>120</v>
      </c>
      <c r="F3783" t="s">
        <v>3904</v>
      </c>
      <c r="G3783">
        <f t="shared" si="59"/>
        <v>574.93000000000029</v>
      </c>
    </row>
    <row r="3784" spans="1:7" x14ac:dyDescent="0.25">
      <c r="A3784" t="s">
        <v>29</v>
      </c>
      <c r="B3784">
        <v>14946.16</v>
      </c>
      <c r="C3784">
        <v>6696.91</v>
      </c>
      <c r="D3784" t="s">
        <v>108</v>
      </c>
      <c r="E3784" t="s">
        <v>119</v>
      </c>
      <c r="F3784" t="s">
        <v>3905</v>
      </c>
      <c r="G3784">
        <f t="shared" si="59"/>
        <v>-8249.25</v>
      </c>
    </row>
    <row r="3785" spans="1:7" x14ac:dyDescent="0.25">
      <c r="A3785" t="s">
        <v>103</v>
      </c>
      <c r="B3785">
        <v>8701.08</v>
      </c>
      <c r="C3785">
        <v>13524.21</v>
      </c>
      <c r="D3785" t="s">
        <v>106</v>
      </c>
      <c r="E3785" t="s">
        <v>116</v>
      </c>
      <c r="F3785" t="s">
        <v>3906</v>
      </c>
      <c r="G3785">
        <f t="shared" si="59"/>
        <v>4823.1299999999992</v>
      </c>
    </row>
    <row r="3786" spans="1:7" x14ac:dyDescent="0.25">
      <c r="A3786" t="s">
        <v>12</v>
      </c>
      <c r="B3786">
        <v>9821.86</v>
      </c>
      <c r="C3786">
        <v>14153.59</v>
      </c>
      <c r="D3786" t="s">
        <v>109</v>
      </c>
      <c r="E3786" t="s">
        <v>120</v>
      </c>
      <c r="F3786" t="s">
        <v>3907</v>
      </c>
      <c r="G3786">
        <f t="shared" si="59"/>
        <v>4331.7299999999996</v>
      </c>
    </row>
    <row r="3787" spans="1:7" x14ac:dyDescent="0.25">
      <c r="A3787" t="s">
        <v>18</v>
      </c>
      <c r="B3787">
        <v>16478.75</v>
      </c>
      <c r="C3787">
        <v>17600.5</v>
      </c>
      <c r="D3787" t="s">
        <v>109</v>
      </c>
      <c r="E3787" t="s">
        <v>116</v>
      </c>
      <c r="F3787" t="s">
        <v>3908</v>
      </c>
      <c r="G3787">
        <f t="shared" si="59"/>
        <v>1121.75</v>
      </c>
    </row>
    <row r="3788" spans="1:7" x14ac:dyDescent="0.25">
      <c r="A3788" t="s">
        <v>62</v>
      </c>
      <c r="B3788">
        <v>11473.58</v>
      </c>
      <c r="C3788">
        <v>13406.28</v>
      </c>
      <c r="D3788" t="s">
        <v>106</v>
      </c>
      <c r="E3788" t="s">
        <v>112</v>
      </c>
      <c r="F3788" t="s">
        <v>3909</v>
      </c>
      <c r="G3788">
        <f t="shared" si="59"/>
        <v>1932.7000000000007</v>
      </c>
    </row>
    <row r="3789" spans="1:7" x14ac:dyDescent="0.25">
      <c r="A3789" t="s">
        <v>26</v>
      </c>
      <c r="B3789">
        <v>6133.97</v>
      </c>
      <c r="C3789">
        <v>10710.27</v>
      </c>
      <c r="D3789" t="s">
        <v>109</v>
      </c>
      <c r="E3789" t="s">
        <v>111</v>
      </c>
      <c r="F3789" t="s">
        <v>3910</v>
      </c>
      <c r="G3789">
        <f t="shared" si="59"/>
        <v>4576.3</v>
      </c>
    </row>
    <row r="3790" spans="1:7" x14ac:dyDescent="0.25">
      <c r="A3790" t="s">
        <v>33</v>
      </c>
      <c r="B3790">
        <v>5877.11</v>
      </c>
      <c r="C3790">
        <v>18820.39</v>
      </c>
      <c r="D3790" t="s">
        <v>106</v>
      </c>
      <c r="E3790" t="s">
        <v>113</v>
      </c>
      <c r="F3790" t="s">
        <v>3911</v>
      </c>
      <c r="G3790">
        <f t="shared" si="59"/>
        <v>12943.279999999999</v>
      </c>
    </row>
    <row r="3791" spans="1:7" x14ac:dyDescent="0.25">
      <c r="A3791" t="s">
        <v>88</v>
      </c>
      <c r="B3791">
        <v>17402.830000000002</v>
      </c>
      <c r="C3791">
        <v>17797.669999999998</v>
      </c>
      <c r="D3791" t="s">
        <v>106</v>
      </c>
      <c r="E3791" t="s">
        <v>119</v>
      </c>
      <c r="F3791" t="s">
        <v>3912</v>
      </c>
      <c r="G3791">
        <f t="shared" si="59"/>
        <v>394.83999999999651</v>
      </c>
    </row>
    <row r="3792" spans="1:7" x14ac:dyDescent="0.25">
      <c r="A3792" t="s">
        <v>10</v>
      </c>
      <c r="B3792">
        <v>10949.55</v>
      </c>
      <c r="C3792">
        <v>14871.91</v>
      </c>
      <c r="D3792" t="s">
        <v>108</v>
      </c>
      <c r="E3792" t="s">
        <v>122</v>
      </c>
      <c r="F3792" t="s">
        <v>3913</v>
      </c>
      <c r="G3792">
        <f t="shared" si="59"/>
        <v>3922.3600000000006</v>
      </c>
    </row>
    <row r="3793" spans="1:7" x14ac:dyDescent="0.25">
      <c r="A3793" t="s">
        <v>7</v>
      </c>
      <c r="B3793">
        <v>16035.89</v>
      </c>
      <c r="C3793">
        <v>9631.57</v>
      </c>
      <c r="D3793" t="s">
        <v>108</v>
      </c>
      <c r="E3793" t="s">
        <v>119</v>
      </c>
      <c r="F3793" t="s">
        <v>3914</v>
      </c>
      <c r="G3793">
        <f t="shared" si="59"/>
        <v>-6404.32</v>
      </c>
    </row>
    <row r="3794" spans="1:7" x14ac:dyDescent="0.25">
      <c r="A3794" t="s">
        <v>88</v>
      </c>
      <c r="B3794">
        <v>9497.23</v>
      </c>
      <c r="C3794">
        <v>13609.83</v>
      </c>
      <c r="D3794" t="s">
        <v>109</v>
      </c>
      <c r="E3794" t="s">
        <v>116</v>
      </c>
      <c r="F3794" t="s">
        <v>3915</v>
      </c>
      <c r="G3794">
        <f t="shared" si="59"/>
        <v>4112.6000000000004</v>
      </c>
    </row>
    <row r="3795" spans="1:7" x14ac:dyDescent="0.25">
      <c r="A3795" t="s">
        <v>75</v>
      </c>
      <c r="B3795">
        <v>15753.37</v>
      </c>
      <c r="C3795">
        <v>12530.91</v>
      </c>
      <c r="D3795" t="s">
        <v>107</v>
      </c>
      <c r="E3795" t="s">
        <v>117</v>
      </c>
      <c r="F3795" t="s">
        <v>3916</v>
      </c>
      <c r="G3795">
        <f t="shared" si="59"/>
        <v>-3222.4600000000009</v>
      </c>
    </row>
    <row r="3796" spans="1:7" x14ac:dyDescent="0.25">
      <c r="A3796" t="s">
        <v>70</v>
      </c>
      <c r="B3796">
        <v>14865.13</v>
      </c>
      <c r="C3796">
        <v>5430.5</v>
      </c>
      <c r="D3796" t="s">
        <v>106</v>
      </c>
      <c r="E3796" t="s">
        <v>122</v>
      </c>
      <c r="F3796" t="s">
        <v>3917</v>
      </c>
      <c r="G3796">
        <f t="shared" si="59"/>
        <v>-9434.6299999999992</v>
      </c>
    </row>
    <row r="3797" spans="1:7" x14ac:dyDescent="0.25">
      <c r="A3797" t="s">
        <v>28</v>
      </c>
      <c r="B3797">
        <v>10313.620000000001</v>
      </c>
      <c r="C3797">
        <v>10107.959999999999</v>
      </c>
      <c r="D3797" t="s">
        <v>107</v>
      </c>
      <c r="E3797" t="s">
        <v>122</v>
      </c>
      <c r="F3797" t="s">
        <v>3918</v>
      </c>
      <c r="G3797">
        <f t="shared" si="59"/>
        <v>-205.66000000000167</v>
      </c>
    </row>
    <row r="3798" spans="1:7" x14ac:dyDescent="0.25">
      <c r="A3798" t="s">
        <v>44</v>
      </c>
      <c r="B3798">
        <v>12700.83</v>
      </c>
      <c r="C3798">
        <v>14904.66</v>
      </c>
      <c r="D3798" t="s">
        <v>107</v>
      </c>
      <c r="E3798" t="s">
        <v>111</v>
      </c>
      <c r="F3798" t="s">
        <v>3919</v>
      </c>
      <c r="G3798">
        <f t="shared" si="59"/>
        <v>2203.83</v>
      </c>
    </row>
    <row r="3799" spans="1:7" x14ac:dyDescent="0.25">
      <c r="A3799" t="s">
        <v>68</v>
      </c>
      <c r="B3799">
        <v>17366.439999999999</v>
      </c>
      <c r="C3799">
        <v>13753.86</v>
      </c>
      <c r="D3799" t="s">
        <v>109</v>
      </c>
      <c r="E3799" t="s">
        <v>120</v>
      </c>
      <c r="F3799" t="s">
        <v>3920</v>
      </c>
      <c r="G3799">
        <f t="shared" si="59"/>
        <v>-3612.5799999999981</v>
      </c>
    </row>
    <row r="3800" spans="1:7" x14ac:dyDescent="0.25">
      <c r="A3800" t="s">
        <v>91</v>
      </c>
      <c r="B3800">
        <v>6176.77</v>
      </c>
      <c r="C3800">
        <v>17219.37</v>
      </c>
      <c r="D3800" t="s">
        <v>108</v>
      </c>
      <c r="E3800" t="s">
        <v>119</v>
      </c>
      <c r="F3800" t="s">
        <v>3921</v>
      </c>
      <c r="G3800">
        <f t="shared" si="59"/>
        <v>11042.599999999999</v>
      </c>
    </row>
    <row r="3801" spans="1:7" x14ac:dyDescent="0.25">
      <c r="A3801" t="s">
        <v>84</v>
      </c>
      <c r="B3801">
        <v>8203.5400000000009</v>
      </c>
      <c r="C3801">
        <v>17319.48</v>
      </c>
      <c r="D3801" t="s">
        <v>109</v>
      </c>
      <c r="E3801" t="s">
        <v>122</v>
      </c>
      <c r="F3801" t="s">
        <v>3922</v>
      </c>
      <c r="G3801">
        <f t="shared" si="59"/>
        <v>9115.9399999999987</v>
      </c>
    </row>
    <row r="3802" spans="1:7" x14ac:dyDescent="0.25">
      <c r="A3802" t="s">
        <v>38</v>
      </c>
      <c r="B3802">
        <v>8200.15</v>
      </c>
      <c r="C3802">
        <v>20598.580000000002</v>
      </c>
      <c r="D3802" t="s">
        <v>109</v>
      </c>
      <c r="E3802" t="s">
        <v>120</v>
      </c>
      <c r="F3802" t="s">
        <v>3923</v>
      </c>
      <c r="G3802">
        <f t="shared" si="59"/>
        <v>12398.430000000002</v>
      </c>
    </row>
    <row r="3803" spans="1:7" x14ac:dyDescent="0.25">
      <c r="A3803" t="s">
        <v>21</v>
      </c>
      <c r="B3803">
        <v>15433.08</v>
      </c>
      <c r="C3803">
        <v>14929.97</v>
      </c>
      <c r="D3803" t="s">
        <v>109</v>
      </c>
      <c r="E3803" t="s">
        <v>112</v>
      </c>
      <c r="F3803" t="s">
        <v>3924</v>
      </c>
      <c r="G3803">
        <f t="shared" si="59"/>
        <v>-503.11000000000058</v>
      </c>
    </row>
    <row r="3804" spans="1:7" x14ac:dyDescent="0.25">
      <c r="A3804" t="s">
        <v>47</v>
      </c>
      <c r="B3804">
        <v>15712.12</v>
      </c>
      <c r="C3804">
        <v>13030.32</v>
      </c>
      <c r="D3804" t="s">
        <v>106</v>
      </c>
      <c r="E3804" t="s">
        <v>111</v>
      </c>
      <c r="F3804" t="s">
        <v>3925</v>
      </c>
      <c r="G3804">
        <f t="shared" si="59"/>
        <v>-2681.8000000000011</v>
      </c>
    </row>
    <row r="3805" spans="1:7" x14ac:dyDescent="0.25">
      <c r="A3805" t="s">
        <v>38</v>
      </c>
      <c r="B3805">
        <v>14794.6</v>
      </c>
      <c r="C3805">
        <v>16041.24</v>
      </c>
      <c r="D3805" t="s">
        <v>106</v>
      </c>
      <c r="E3805" t="s">
        <v>114</v>
      </c>
      <c r="F3805" t="s">
        <v>3926</v>
      </c>
      <c r="G3805">
        <f t="shared" si="59"/>
        <v>1246.6399999999994</v>
      </c>
    </row>
    <row r="3806" spans="1:7" x14ac:dyDescent="0.25">
      <c r="A3806" t="s">
        <v>84</v>
      </c>
      <c r="B3806">
        <v>7026.15</v>
      </c>
      <c r="C3806">
        <v>12007.37</v>
      </c>
      <c r="D3806" t="s">
        <v>109</v>
      </c>
      <c r="E3806" t="s">
        <v>111</v>
      </c>
      <c r="F3806" t="s">
        <v>3927</v>
      </c>
      <c r="G3806">
        <f t="shared" si="59"/>
        <v>4981.2200000000012</v>
      </c>
    </row>
    <row r="3807" spans="1:7" x14ac:dyDescent="0.25">
      <c r="A3807" t="s">
        <v>61</v>
      </c>
      <c r="B3807">
        <v>7099.86</v>
      </c>
      <c r="C3807">
        <v>15314.96</v>
      </c>
      <c r="D3807" t="s">
        <v>106</v>
      </c>
      <c r="E3807" t="s">
        <v>114</v>
      </c>
      <c r="F3807" t="s">
        <v>3928</v>
      </c>
      <c r="G3807">
        <f t="shared" si="59"/>
        <v>8215.0999999999985</v>
      </c>
    </row>
    <row r="3808" spans="1:7" x14ac:dyDescent="0.25">
      <c r="A3808" t="s">
        <v>96</v>
      </c>
      <c r="B3808">
        <v>9498.0300000000007</v>
      </c>
      <c r="C3808">
        <v>15627.35</v>
      </c>
      <c r="D3808" t="s">
        <v>108</v>
      </c>
      <c r="E3808" t="s">
        <v>122</v>
      </c>
      <c r="F3808" t="s">
        <v>3929</v>
      </c>
      <c r="G3808">
        <f t="shared" si="59"/>
        <v>6129.32</v>
      </c>
    </row>
    <row r="3809" spans="1:7" x14ac:dyDescent="0.25">
      <c r="A3809" t="s">
        <v>28</v>
      </c>
      <c r="B3809">
        <v>9106.0400000000009</v>
      </c>
      <c r="C3809">
        <v>13278.77</v>
      </c>
      <c r="D3809" t="s">
        <v>109</v>
      </c>
      <c r="E3809" t="s">
        <v>120</v>
      </c>
      <c r="F3809" t="s">
        <v>3930</v>
      </c>
      <c r="G3809">
        <f t="shared" si="59"/>
        <v>4172.7299999999996</v>
      </c>
    </row>
    <row r="3810" spans="1:7" x14ac:dyDescent="0.25">
      <c r="A3810" t="s">
        <v>92</v>
      </c>
      <c r="B3810">
        <v>8549.1299999999992</v>
      </c>
      <c r="C3810">
        <v>6647.27</v>
      </c>
      <c r="D3810" t="s">
        <v>108</v>
      </c>
      <c r="E3810" t="s">
        <v>116</v>
      </c>
      <c r="F3810" t="s">
        <v>3931</v>
      </c>
      <c r="G3810">
        <f t="shared" si="59"/>
        <v>-1901.8599999999988</v>
      </c>
    </row>
    <row r="3811" spans="1:7" x14ac:dyDescent="0.25">
      <c r="A3811" t="s">
        <v>81</v>
      </c>
      <c r="B3811">
        <v>19855.59</v>
      </c>
      <c r="C3811">
        <v>11363.62</v>
      </c>
      <c r="D3811" t="s">
        <v>106</v>
      </c>
      <c r="E3811" t="s">
        <v>111</v>
      </c>
      <c r="F3811" t="s">
        <v>3932</v>
      </c>
      <c r="G3811">
        <f t="shared" si="59"/>
        <v>-8491.9699999999993</v>
      </c>
    </row>
    <row r="3812" spans="1:7" x14ac:dyDescent="0.25">
      <c r="A3812" t="s">
        <v>49</v>
      </c>
      <c r="B3812">
        <v>14001.4</v>
      </c>
      <c r="C3812">
        <v>11319.32</v>
      </c>
      <c r="D3812" t="s">
        <v>107</v>
      </c>
      <c r="E3812" t="s">
        <v>117</v>
      </c>
      <c r="F3812" t="s">
        <v>3933</v>
      </c>
      <c r="G3812">
        <f t="shared" si="59"/>
        <v>-2682.08</v>
      </c>
    </row>
    <row r="3813" spans="1:7" x14ac:dyDescent="0.25">
      <c r="A3813" t="s">
        <v>97</v>
      </c>
      <c r="B3813">
        <v>17780.75</v>
      </c>
      <c r="C3813">
        <v>16556.060000000001</v>
      </c>
      <c r="D3813" t="s">
        <v>108</v>
      </c>
      <c r="E3813" t="s">
        <v>119</v>
      </c>
      <c r="F3813" t="s">
        <v>3934</v>
      </c>
      <c r="G3813">
        <f t="shared" si="59"/>
        <v>-1224.6899999999987</v>
      </c>
    </row>
    <row r="3814" spans="1:7" x14ac:dyDescent="0.25">
      <c r="A3814" t="s">
        <v>47</v>
      </c>
      <c r="B3814">
        <v>9139.6299999999992</v>
      </c>
      <c r="C3814">
        <v>14733.17</v>
      </c>
      <c r="D3814" t="s">
        <v>106</v>
      </c>
      <c r="E3814" t="s">
        <v>110</v>
      </c>
      <c r="F3814" t="s">
        <v>3935</v>
      </c>
      <c r="G3814">
        <f t="shared" si="59"/>
        <v>5593.5400000000009</v>
      </c>
    </row>
    <row r="3815" spans="1:7" x14ac:dyDescent="0.25">
      <c r="A3815" t="s">
        <v>75</v>
      </c>
      <c r="B3815">
        <v>18342.46</v>
      </c>
      <c r="C3815">
        <v>18329.66</v>
      </c>
      <c r="D3815" t="s">
        <v>108</v>
      </c>
      <c r="E3815" t="s">
        <v>111</v>
      </c>
      <c r="F3815" t="s">
        <v>3936</v>
      </c>
      <c r="G3815">
        <f t="shared" si="59"/>
        <v>-12.799999999999272</v>
      </c>
    </row>
    <row r="3816" spans="1:7" x14ac:dyDescent="0.25">
      <c r="A3816" t="s">
        <v>99</v>
      </c>
      <c r="B3816">
        <v>15366.7</v>
      </c>
      <c r="C3816">
        <v>10105.25</v>
      </c>
      <c r="D3816" t="s">
        <v>107</v>
      </c>
      <c r="E3816" t="s">
        <v>119</v>
      </c>
      <c r="F3816" t="s">
        <v>3937</v>
      </c>
      <c r="G3816">
        <f t="shared" si="59"/>
        <v>-5261.4500000000007</v>
      </c>
    </row>
    <row r="3817" spans="1:7" x14ac:dyDescent="0.25">
      <c r="A3817" t="s">
        <v>63</v>
      </c>
      <c r="B3817">
        <v>15069.48</v>
      </c>
      <c r="C3817">
        <v>8980.36</v>
      </c>
      <c r="D3817" t="s">
        <v>106</v>
      </c>
      <c r="E3817" t="s">
        <v>114</v>
      </c>
      <c r="F3817" t="s">
        <v>3938</v>
      </c>
      <c r="G3817">
        <f t="shared" si="59"/>
        <v>-6089.119999999999</v>
      </c>
    </row>
    <row r="3818" spans="1:7" x14ac:dyDescent="0.25">
      <c r="A3818" t="s">
        <v>51</v>
      </c>
      <c r="B3818">
        <v>8571.08</v>
      </c>
      <c r="C3818">
        <v>7437.98</v>
      </c>
      <c r="D3818" t="s">
        <v>106</v>
      </c>
      <c r="E3818" t="s">
        <v>116</v>
      </c>
      <c r="F3818" t="s">
        <v>3939</v>
      </c>
      <c r="G3818">
        <f t="shared" si="59"/>
        <v>-1133.1000000000004</v>
      </c>
    </row>
    <row r="3819" spans="1:7" x14ac:dyDescent="0.25">
      <c r="A3819" t="s">
        <v>38</v>
      </c>
      <c r="B3819">
        <v>9613.66</v>
      </c>
      <c r="C3819">
        <v>14308.93</v>
      </c>
      <c r="D3819" t="s">
        <v>109</v>
      </c>
      <c r="E3819" t="s">
        <v>118</v>
      </c>
      <c r="F3819" t="s">
        <v>3940</v>
      </c>
      <c r="G3819">
        <f t="shared" si="59"/>
        <v>4695.2700000000004</v>
      </c>
    </row>
    <row r="3820" spans="1:7" x14ac:dyDescent="0.25">
      <c r="A3820" t="s">
        <v>88</v>
      </c>
      <c r="B3820">
        <v>10599.71</v>
      </c>
      <c r="C3820">
        <v>6107.51</v>
      </c>
      <c r="D3820" t="s">
        <v>109</v>
      </c>
      <c r="E3820" t="s">
        <v>116</v>
      </c>
      <c r="F3820" t="s">
        <v>3941</v>
      </c>
      <c r="G3820">
        <f t="shared" si="59"/>
        <v>-4492.1999999999989</v>
      </c>
    </row>
    <row r="3821" spans="1:7" x14ac:dyDescent="0.25">
      <c r="A3821" t="s">
        <v>85</v>
      </c>
      <c r="B3821">
        <v>13742.65</v>
      </c>
      <c r="C3821">
        <v>19081.98</v>
      </c>
      <c r="D3821" t="s">
        <v>108</v>
      </c>
      <c r="E3821" t="s">
        <v>120</v>
      </c>
      <c r="F3821" t="s">
        <v>3942</v>
      </c>
      <c r="G3821">
        <f t="shared" si="59"/>
        <v>5339.33</v>
      </c>
    </row>
    <row r="3822" spans="1:7" x14ac:dyDescent="0.25">
      <c r="A3822" t="s">
        <v>30</v>
      </c>
      <c r="B3822">
        <v>9971.08</v>
      </c>
      <c r="C3822">
        <v>14908.24</v>
      </c>
      <c r="D3822" t="s">
        <v>109</v>
      </c>
      <c r="E3822" t="s">
        <v>111</v>
      </c>
      <c r="F3822" t="s">
        <v>3943</v>
      </c>
      <c r="G3822">
        <f t="shared" si="59"/>
        <v>4937.16</v>
      </c>
    </row>
    <row r="3823" spans="1:7" x14ac:dyDescent="0.25">
      <c r="A3823" t="s">
        <v>10</v>
      </c>
      <c r="B3823">
        <v>18128.62</v>
      </c>
      <c r="C3823">
        <v>8387.5</v>
      </c>
      <c r="D3823" t="s">
        <v>107</v>
      </c>
      <c r="E3823" t="s">
        <v>114</v>
      </c>
      <c r="F3823" t="s">
        <v>3944</v>
      </c>
      <c r="G3823">
        <f t="shared" si="59"/>
        <v>-9741.119999999999</v>
      </c>
    </row>
    <row r="3824" spans="1:7" x14ac:dyDescent="0.25">
      <c r="A3824" t="s">
        <v>11</v>
      </c>
      <c r="B3824">
        <v>15847.3</v>
      </c>
      <c r="C3824">
        <v>13381.23</v>
      </c>
      <c r="D3824" t="s">
        <v>109</v>
      </c>
      <c r="E3824" t="s">
        <v>116</v>
      </c>
      <c r="F3824" t="s">
        <v>3945</v>
      </c>
      <c r="G3824">
        <f t="shared" si="59"/>
        <v>-2466.0699999999997</v>
      </c>
    </row>
    <row r="3825" spans="1:7" x14ac:dyDescent="0.25">
      <c r="A3825" t="s">
        <v>101</v>
      </c>
      <c r="B3825">
        <v>10612.94</v>
      </c>
      <c r="C3825">
        <v>14816.64</v>
      </c>
      <c r="D3825" t="s">
        <v>109</v>
      </c>
      <c r="E3825" t="s">
        <v>114</v>
      </c>
      <c r="F3825" t="s">
        <v>3946</v>
      </c>
      <c r="G3825">
        <f t="shared" si="59"/>
        <v>4203.6999999999989</v>
      </c>
    </row>
    <row r="3826" spans="1:7" x14ac:dyDescent="0.25">
      <c r="A3826" t="s">
        <v>37</v>
      </c>
      <c r="B3826">
        <v>10518.09</v>
      </c>
      <c r="C3826">
        <v>19042.02</v>
      </c>
      <c r="D3826" t="s">
        <v>108</v>
      </c>
      <c r="E3826" t="s">
        <v>117</v>
      </c>
      <c r="F3826" t="s">
        <v>3947</v>
      </c>
      <c r="G3826">
        <f t="shared" si="59"/>
        <v>8523.93</v>
      </c>
    </row>
    <row r="3827" spans="1:7" x14ac:dyDescent="0.25">
      <c r="A3827" t="s">
        <v>20</v>
      </c>
      <c r="B3827">
        <v>6409.69</v>
      </c>
      <c r="C3827">
        <v>13660.45</v>
      </c>
      <c r="D3827" t="s">
        <v>107</v>
      </c>
      <c r="E3827" t="s">
        <v>115</v>
      </c>
      <c r="F3827" t="s">
        <v>3948</v>
      </c>
      <c r="G3827">
        <f t="shared" si="59"/>
        <v>7250.7600000000011</v>
      </c>
    </row>
    <row r="3828" spans="1:7" x14ac:dyDescent="0.25">
      <c r="A3828" t="s">
        <v>35</v>
      </c>
      <c r="B3828">
        <v>10307.629999999999</v>
      </c>
      <c r="C3828">
        <v>18571.77</v>
      </c>
      <c r="D3828" t="s">
        <v>109</v>
      </c>
      <c r="E3828" t="s">
        <v>120</v>
      </c>
      <c r="F3828" t="s">
        <v>3949</v>
      </c>
      <c r="G3828">
        <f t="shared" si="59"/>
        <v>8264.1400000000012</v>
      </c>
    </row>
    <row r="3829" spans="1:7" x14ac:dyDescent="0.25">
      <c r="A3829" t="s">
        <v>8</v>
      </c>
      <c r="B3829">
        <v>10933.19</v>
      </c>
      <c r="C3829">
        <v>7222.98</v>
      </c>
      <c r="D3829" t="s">
        <v>106</v>
      </c>
      <c r="E3829" t="s">
        <v>110</v>
      </c>
      <c r="F3829" t="s">
        <v>3950</v>
      </c>
      <c r="G3829">
        <f t="shared" si="59"/>
        <v>-3710.2100000000009</v>
      </c>
    </row>
    <row r="3830" spans="1:7" x14ac:dyDescent="0.25">
      <c r="A3830" t="s">
        <v>54</v>
      </c>
      <c r="B3830">
        <v>5664.83</v>
      </c>
      <c r="C3830">
        <v>9902.6200000000008</v>
      </c>
      <c r="D3830" t="s">
        <v>107</v>
      </c>
      <c r="E3830" t="s">
        <v>121</v>
      </c>
      <c r="F3830" t="s">
        <v>3951</v>
      </c>
      <c r="G3830">
        <f t="shared" si="59"/>
        <v>4237.7900000000009</v>
      </c>
    </row>
    <row r="3831" spans="1:7" x14ac:dyDescent="0.25">
      <c r="A3831" t="s">
        <v>22</v>
      </c>
      <c r="B3831">
        <v>7501.8</v>
      </c>
      <c r="C3831">
        <v>11416.51</v>
      </c>
      <c r="D3831" t="s">
        <v>108</v>
      </c>
      <c r="E3831" t="s">
        <v>121</v>
      </c>
      <c r="F3831" t="s">
        <v>3952</v>
      </c>
      <c r="G3831">
        <f t="shared" si="59"/>
        <v>3914.71</v>
      </c>
    </row>
    <row r="3832" spans="1:7" x14ac:dyDescent="0.25">
      <c r="A3832" t="s">
        <v>99</v>
      </c>
      <c r="B3832">
        <v>19756.7</v>
      </c>
      <c r="C3832">
        <v>12441.59</v>
      </c>
      <c r="D3832" t="s">
        <v>109</v>
      </c>
      <c r="E3832" t="s">
        <v>110</v>
      </c>
      <c r="F3832" t="s">
        <v>3953</v>
      </c>
      <c r="G3832">
        <f t="shared" si="59"/>
        <v>-7315.1100000000006</v>
      </c>
    </row>
    <row r="3833" spans="1:7" x14ac:dyDescent="0.25">
      <c r="A3833" t="s">
        <v>78</v>
      </c>
      <c r="B3833">
        <v>7217.92</v>
      </c>
      <c r="C3833">
        <v>16688.86</v>
      </c>
      <c r="D3833" t="s">
        <v>108</v>
      </c>
      <c r="E3833" t="s">
        <v>115</v>
      </c>
      <c r="F3833" t="s">
        <v>3954</v>
      </c>
      <c r="G3833">
        <f t="shared" si="59"/>
        <v>9470.94</v>
      </c>
    </row>
    <row r="3834" spans="1:7" x14ac:dyDescent="0.25">
      <c r="A3834" t="s">
        <v>7</v>
      </c>
      <c r="B3834">
        <v>7384.17</v>
      </c>
      <c r="C3834">
        <v>9554.61</v>
      </c>
      <c r="D3834" t="s">
        <v>108</v>
      </c>
      <c r="E3834" t="s">
        <v>119</v>
      </c>
      <c r="F3834" t="s">
        <v>3955</v>
      </c>
      <c r="G3834">
        <f t="shared" si="59"/>
        <v>2170.4400000000005</v>
      </c>
    </row>
    <row r="3835" spans="1:7" x14ac:dyDescent="0.25">
      <c r="A3835" t="s">
        <v>36</v>
      </c>
      <c r="B3835">
        <v>8075</v>
      </c>
      <c r="C3835">
        <v>17341.330000000002</v>
      </c>
      <c r="D3835" t="s">
        <v>108</v>
      </c>
      <c r="E3835" t="s">
        <v>116</v>
      </c>
      <c r="F3835" t="s">
        <v>3956</v>
      </c>
      <c r="G3835">
        <f t="shared" si="59"/>
        <v>9266.3300000000017</v>
      </c>
    </row>
    <row r="3836" spans="1:7" x14ac:dyDescent="0.25">
      <c r="A3836" t="s">
        <v>42</v>
      </c>
      <c r="B3836">
        <v>12921.61</v>
      </c>
      <c r="C3836">
        <v>9861.7999999999993</v>
      </c>
      <c r="D3836" t="s">
        <v>108</v>
      </c>
      <c r="E3836" t="s">
        <v>119</v>
      </c>
      <c r="F3836" t="s">
        <v>3957</v>
      </c>
      <c r="G3836">
        <f t="shared" si="59"/>
        <v>-3059.8100000000013</v>
      </c>
    </row>
    <row r="3837" spans="1:7" x14ac:dyDescent="0.25">
      <c r="A3837" t="s">
        <v>83</v>
      </c>
      <c r="B3837">
        <v>14316.46</v>
      </c>
      <c r="C3837">
        <v>11246.03</v>
      </c>
      <c r="D3837" t="s">
        <v>109</v>
      </c>
      <c r="E3837" t="s">
        <v>118</v>
      </c>
      <c r="F3837" t="s">
        <v>3958</v>
      </c>
      <c r="G3837">
        <f t="shared" si="59"/>
        <v>-3070.4299999999985</v>
      </c>
    </row>
    <row r="3838" spans="1:7" x14ac:dyDescent="0.25">
      <c r="A3838" t="s">
        <v>14</v>
      </c>
      <c r="B3838">
        <v>6238.37</v>
      </c>
      <c r="C3838">
        <v>6781.35</v>
      </c>
      <c r="D3838" t="s">
        <v>107</v>
      </c>
      <c r="E3838" t="s">
        <v>120</v>
      </c>
      <c r="F3838" t="s">
        <v>3959</v>
      </c>
      <c r="G3838">
        <f t="shared" si="59"/>
        <v>542.98000000000047</v>
      </c>
    </row>
    <row r="3839" spans="1:7" x14ac:dyDescent="0.25">
      <c r="A3839" t="s">
        <v>14</v>
      </c>
      <c r="B3839">
        <v>5546.75</v>
      </c>
      <c r="C3839">
        <v>13776.37</v>
      </c>
      <c r="D3839" t="s">
        <v>107</v>
      </c>
      <c r="E3839" t="s">
        <v>121</v>
      </c>
      <c r="F3839" t="s">
        <v>3960</v>
      </c>
      <c r="G3839">
        <f t="shared" si="59"/>
        <v>8229.6200000000008</v>
      </c>
    </row>
    <row r="3840" spans="1:7" x14ac:dyDescent="0.25">
      <c r="A3840" t="s">
        <v>90</v>
      </c>
      <c r="B3840">
        <v>18017.38</v>
      </c>
      <c r="C3840">
        <v>11823.65</v>
      </c>
      <c r="D3840" t="s">
        <v>108</v>
      </c>
      <c r="E3840" t="s">
        <v>112</v>
      </c>
      <c r="F3840" t="s">
        <v>3961</v>
      </c>
      <c r="G3840">
        <f t="shared" si="59"/>
        <v>-6193.7300000000014</v>
      </c>
    </row>
    <row r="3841" spans="1:7" x14ac:dyDescent="0.25">
      <c r="A3841" t="s">
        <v>19</v>
      </c>
      <c r="B3841">
        <v>16047.63</v>
      </c>
      <c r="C3841">
        <v>9056.7800000000007</v>
      </c>
      <c r="D3841" t="s">
        <v>109</v>
      </c>
      <c r="E3841" t="s">
        <v>122</v>
      </c>
      <c r="F3841" t="s">
        <v>3962</v>
      </c>
      <c r="G3841">
        <f t="shared" si="59"/>
        <v>-6990.8499999999985</v>
      </c>
    </row>
    <row r="3842" spans="1:7" x14ac:dyDescent="0.25">
      <c r="A3842" t="s">
        <v>43</v>
      </c>
      <c r="B3842">
        <v>19808.29</v>
      </c>
      <c r="C3842">
        <v>18784.28</v>
      </c>
      <c r="D3842" t="s">
        <v>109</v>
      </c>
      <c r="E3842" t="s">
        <v>122</v>
      </c>
      <c r="F3842" t="s">
        <v>3963</v>
      </c>
      <c r="G3842">
        <f t="shared" ref="G3842:G3905" si="60">C3842-B3842</f>
        <v>-1024.010000000002</v>
      </c>
    </row>
    <row r="3843" spans="1:7" x14ac:dyDescent="0.25">
      <c r="A3843" t="s">
        <v>26</v>
      </c>
      <c r="B3843">
        <v>12515.52</v>
      </c>
      <c r="C3843">
        <v>18806.07</v>
      </c>
      <c r="D3843" t="s">
        <v>109</v>
      </c>
      <c r="E3843" t="s">
        <v>111</v>
      </c>
      <c r="F3843" t="s">
        <v>3964</v>
      </c>
      <c r="G3843">
        <f t="shared" si="60"/>
        <v>6290.5499999999993</v>
      </c>
    </row>
    <row r="3844" spans="1:7" x14ac:dyDescent="0.25">
      <c r="A3844" t="s">
        <v>14</v>
      </c>
      <c r="B3844">
        <v>19858.22</v>
      </c>
      <c r="C3844">
        <v>15391.4</v>
      </c>
      <c r="D3844" t="s">
        <v>107</v>
      </c>
      <c r="E3844" t="s">
        <v>120</v>
      </c>
      <c r="F3844" t="s">
        <v>3965</v>
      </c>
      <c r="G3844">
        <f t="shared" si="60"/>
        <v>-4466.8200000000015</v>
      </c>
    </row>
    <row r="3845" spans="1:7" x14ac:dyDescent="0.25">
      <c r="A3845" t="s">
        <v>72</v>
      </c>
      <c r="B3845">
        <v>14101.8</v>
      </c>
      <c r="C3845">
        <v>6063.07</v>
      </c>
      <c r="D3845" t="s">
        <v>108</v>
      </c>
      <c r="E3845" t="s">
        <v>119</v>
      </c>
      <c r="F3845" t="s">
        <v>3966</v>
      </c>
      <c r="G3845">
        <f t="shared" si="60"/>
        <v>-8038.73</v>
      </c>
    </row>
    <row r="3846" spans="1:7" x14ac:dyDescent="0.25">
      <c r="A3846" t="s">
        <v>56</v>
      </c>
      <c r="B3846">
        <v>7891.41</v>
      </c>
      <c r="C3846">
        <v>16168.43</v>
      </c>
      <c r="D3846" t="s">
        <v>108</v>
      </c>
      <c r="E3846" t="s">
        <v>111</v>
      </c>
      <c r="F3846" t="s">
        <v>3967</v>
      </c>
      <c r="G3846">
        <f t="shared" si="60"/>
        <v>8277.02</v>
      </c>
    </row>
    <row r="3847" spans="1:7" x14ac:dyDescent="0.25">
      <c r="A3847" t="s">
        <v>45</v>
      </c>
      <c r="B3847">
        <v>16264.25</v>
      </c>
      <c r="C3847">
        <v>16658.07</v>
      </c>
      <c r="D3847" t="s">
        <v>106</v>
      </c>
      <c r="E3847" t="s">
        <v>112</v>
      </c>
      <c r="F3847" t="s">
        <v>3968</v>
      </c>
      <c r="G3847">
        <f t="shared" si="60"/>
        <v>393.81999999999971</v>
      </c>
    </row>
    <row r="3848" spans="1:7" x14ac:dyDescent="0.25">
      <c r="A3848" t="s">
        <v>9</v>
      </c>
      <c r="B3848">
        <v>19326.21</v>
      </c>
      <c r="C3848">
        <v>15986.92</v>
      </c>
      <c r="D3848" t="s">
        <v>107</v>
      </c>
      <c r="E3848" t="s">
        <v>110</v>
      </c>
      <c r="F3848" t="s">
        <v>3969</v>
      </c>
      <c r="G3848">
        <f t="shared" si="60"/>
        <v>-3339.2899999999991</v>
      </c>
    </row>
    <row r="3849" spans="1:7" x14ac:dyDescent="0.25">
      <c r="A3849" t="s">
        <v>73</v>
      </c>
      <c r="B3849">
        <v>16150.89</v>
      </c>
      <c r="C3849">
        <v>13056.15</v>
      </c>
      <c r="D3849" t="s">
        <v>107</v>
      </c>
      <c r="E3849" t="s">
        <v>114</v>
      </c>
      <c r="F3849" t="s">
        <v>3970</v>
      </c>
      <c r="G3849">
        <f t="shared" si="60"/>
        <v>-3094.74</v>
      </c>
    </row>
    <row r="3850" spans="1:7" x14ac:dyDescent="0.25">
      <c r="A3850" t="s">
        <v>38</v>
      </c>
      <c r="B3850">
        <v>8532.3799999999992</v>
      </c>
      <c r="C3850">
        <v>16968.91</v>
      </c>
      <c r="D3850" t="s">
        <v>107</v>
      </c>
      <c r="E3850" t="s">
        <v>119</v>
      </c>
      <c r="F3850" t="s">
        <v>3971</v>
      </c>
      <c r="G3850">
        <f t="shared" si="60"/>
        <v>8436.5300000000007</v>
      </c>
    </row>
    <row r="3851" spans="1:7" x14ac:dyDescent="0.25">
      <c r="A3851" t="s">
        <v>37</v>
      </c>
      <c r="B3851">
        <v>9044.11</v>
      </c>
      <c r="C3851">
        <v>5742.35</v>
      </c>
      <c r="D3851" t="s">
        <v>109</v>
      </c>
      <c r="E3851" t="s">
        <v>117</v>
      </c>
      <c r="F3851" t="s">
        <v>3972</v>
      </c>
      <c r="G3851">
        <f t="shared" si="60"/>
        <v>-3301.76</v>
      </c>
    </row>
    <row r="3852" spans="1:7" x14ac:dyDescent="0.25">
      <c r="A3852" t="s">
        <v>12</v>
      </c>
      <c r="B3852">
        <v>16362.36</v>
      </c>
      <c r="C3852">
        <v>7361.24</v>
      </c>
      <c r="D3852" t="s">
        <v>109</v>
      </c>
      <c r="E3852" t="s">
        <v>117</v>
      </c>
      <c r="F3852" t="s">
        <v>3973</v>
      </c>
      <c r="G3852">
        <f t="shared" si="60"/>
        <v>-9001.1200000000008</v>
      </c>
    </row>
    <row r="3853" spans="1:7" x14ac:dyDescent="0.25">
      <c r="A3853" t="s">
        <v>60</v>
      </c>
      <c r="B3853">
        <v>13730.32</v>
      </c>
      <c r="C3853">
        <v>12078.55</v>
      </c>
      <c r="D3853" t="s">
        <v>109</v>
      </c>
      <c r="E3853" t="s">
        <v>119</v>
      </c>
      <c r="F3853" t="s">
        <v>3974</v>
      </c>
      <c r="G3853">
        <f t="shared" si="60"/>
        <v>-1651.7700000000004</v>
      </c>
    </row>
    <row r="3854" spans="1:7" x14ac:dyDescent="0.25">
      <c r="A3854" t="s">
        <v>64</v>
      </c>
      <c r="B3854">
        <v>5730.72</v>
      </c>
      <c r="C3854">
        <v>11659.78</v>
      </c>
      <c r="D3854" t="s">
        <v>106</v>
      </c>
      <c r="E3854" t="s">
        <v>122</v>
      </c>
      <c r="F3854" t="s">
        <v>3975</v>
      </c>
      <c r="G3854">
        <f t="shared" si="60"/>
        <v>5929.06</v>
      </c>
    </row>
    <row r="3855" spans="1:7" x14ac:dyDescent="0.25">
      <c r="A3855" t="s">
        <v>17</v>
      </c>
      <c r="B3855">
        <v>10507.54</v>
      </c>
      <c r="C3855">
        <v>10150.43</v>
      </c>
      <c r="D3855" t="s">
        <v>108</v>
      </c>
      <c r="E3855" t="s">
        <v>111</v>
      </c>
      <c r="F3855" t="s">
        <v>3976</v>
      </c>
      <c r="G3855">
        <f t="shared" si="60"/>
        <v>-357.11000000000058</v>
      </c>
    </row>
    <row r="3856" spans="1:7" x14ac:dyDescent="0.25">
      <c r="A3856" t="s">
        <v>100</v>
      </c>
      <c r="B3856">
        <v>17422.740000000002</v>
      </c>
      <c r="C3856">
        <v>6850.01</v>
      </c>
      <c r="D3856" t="s">
        <v>108</v>
      </c>
      <c r="E3856" t="s">
        <v>116</v>
      </c>
      <c r="F3856" t="s">
        <v>3977</v>
      </c>
      <c r="G3856">
        <f t="shared" si="60"/>
        <v>-10572.730000000001</v>
      </c>
    </row>
    <row r="3857" spans="1:7" x14ac:dyDescent="0.25">
      <c r="A3857" t="s">
        <v>44</v>
      </c>
      <c r="B3857">
        <v>19692.34</v>
      </c>
      <c r="C3857">
        <v>14405.72</v>
      </c>
      <c r="D3857" t="s">
        <v>109</v>
      </c>
      <c r="E3857" t="s">
        <v>113</v>
      </c>
      <c r="F3857" t="s">
        <v>3978</v>
      </c>
      <c r="G3857">
        <f t="shared" si="60"/>
        <v>-5286.6200000000008</v>
      </c>
    </row>
    <row r="3858" spans="1:7" x14ac:dyDescent="0.25">
      <c r="A3858" t="s">
        <v>46</v>
      </c>
      <c r="B3858">
        <v>15121.44</v>
      </c>
      <c r="C3858">
        <v>15025.92</v>
      </c>
      <c r="D3858" t="s">
        <v>109</v>
      </c>
      <c r="E3858" t="s">
        <v>117</v>
      </c>
      <c r="F3858" t="s">
        <v>3979</v>
      </c>
      <c r="G3858">
        <f t="shared" si="60"/>
        <v>-95.520000000000437</v>
      </c>
    </row>
    <row r="3859" spans="1:7" x14ac:dyDescent="0.25">
      <c r="A3859" t="s">
        <v>71</v>
      </c>
      <c r="B3859">
        <v>15405.51</v>
      </c>
      <c r="C3859">
        <v>11025.01</v>
      </c>
      <c r="D3859" t="s">
        <v>106</v>
      </c>
      <c r="E3859" t="s">
        <v>121</v>
      </c>
      <c r="F3859" t="s">
        <v>3980</v>
      </c>
      <c r="G3859">
        <f t="shared" si="60"/>
        <v>-4380.5</v>
      </c>
    </row>
    <row r="3860" spans="1:7" x14ac:dyDescent="0.25">
      <c r="A3860" t="s">
        <v>98</v>
      </c>
      <c r="B3860">
        <v>12851.19</v>
      </c>
      <c r="C3860">
        <v>5752.59</v>
      </c>
      <c r="D3860" t="s">
        <v>109</v>
      </c>
      <c r="E3860" t="s">
        <v>119</v>
      </c>
      <c r="F3860" t="s">
        <v>3981</v>
      </c>
      <c r="G3860">
        <f t="shared" si="60"/>
        <v>-7098.6</v>
      </c>
    </row>
    <row r="3861" spans="1:7" x14ac:dyDescent="0.25">
      <c r="A3861" t="s">
        <v>105</v>
      </c>
      <c r="B3861">
        <v>18771.830000000002</v>
      </c>
      <c r="C3861">
        <v>11800.11</v>
      </c>
      <c r="D3861" t="s">
        <v>108</v>
      </c>
      <c r="E3861" t="s">
        <v>117</v>
      </c>
      <c r="F3861" t="s">
        <v>3982</v>
      </c>
      <c r="G3861">
        <f t="shared" si="60"/>
        <v>-6971.7200000000012</v>
      </c>
    </row>
    <row r="3862" spans="1:7" x14ac:dyDescent="0.25">
      <c r="A3862" t="s">
        <v>20</v>
      </c>
      <c r="B3862">
        <v>9741.11</v>
      </c>
      <c r="C3862">
        <v>12470.81</v>
      </c>
      <c r="D3862" t="s">
        <v>108</v>
      </c>
      <c r="E3862" t="s">
        <v>116</v>
      </c>
      <c r="F3862" t="s">
        <v>3983</v>
      </c>
      <c r="G3862">
        <f t="shared" si="60"/>
        <v>2729.6999999999989</v>
      </c>
    </row>
    <row r="3863" spans="1:7" x14ac:dyDescent="0.25">
      <c r="A3863" t="s">
        <v>50</v>
      </c>
      <c r="B3863">
        <v>12009.27</v>
      </c>
      <c r="C3863">
        <v>16521.009999999998</v>
      </c>
      <c r="D3863" t="s">
        <v>106</v>
      </c>
      <c r="E3863" t="s">
        <v>115</v>
      </c>
      <c r="F3863" t="s">
        <v>3984</v>
      </c>
      <c r="G3863">
        <f t="shared" si="60"/>
        <v>4511.739999999998</v>
      </c>
    </row>
    <row r="3864" spans="1:7" x14ac:dyDescent="0.25">
      <c r="A3864" t="s">
        <v>103</v>
      </c>
      <c r="B3864">
        <v>12716.81</v>
      </c>
      <c r="C3864">
        <v>13497.49</v>
      </c>
      <c r="D3864" t="s">
        <v>107</v>
      </c>
      <c r="E3864" t="s">
        <v>116</v>
      </c>
      <c r="F3864" t="s">
        <v>3985</v>
      </c>
      <c r="G3864">
        <f t="shared" si="60"/>
        <v>780.68000000000029</v>
      </c>
    </row>
    <row r="3865" spans="1:7" x14ac:dyDescent="0.25">
      <c r="A3865" t="s">
        <v>76</v>
      </c>
      <c r="B3865">
        <v>6438</v>
      </c>
      <c r="C3865">
        <v>18583.22</v>
      </c>
      <c r="D3865" t="s">
        <v>109</v>
      </c>
      <c r="E3865" t="s">
        <v>110</v>
      </c>
      <c r="F3865" t="s">
        <v>3986</v>
      </c>
      <c r="G3865">
        <f t="shared" si="60"/>
        <v>12145.220000000001</v>
      </c>
    </row>
    <row r="3866" spans="1:7" x14ac:dyDescent="0.25">
      <c r="A3866" t="s">
        <v>18</v>
      </c>
      <c r="B3866">
        <v>17815.28</v>
      </c>
      <c r="C3866">
        <v>8695.56</v>
      </c>
      <c r="D3866" t="s">
        <v>107</v>
      </c>
      <c r="E3866" t="s">
        <v>119</v>
      </c>
      <c r="F3866" t="s">
        <v>3987</v>
      </c>
      <c r="G3866">
        <f t="shared" si="60"/>
        <v>-9119.7199999999993</v>
      </c>
    </row>
    <row r="3867" spans="1:7" x14ac:dyDescent="0.25">
      <c r="A3867" t="s">
        <v>20</v>
      </c>
      <c r="B3867">
        <v>14954.34</v>
      </c>
      <c r="C3867">
        <v>19403.240000000002</v>
      </c>
      <c r="D3867" t="s">
        <v>107</v>
      </c>
      <c r="E3867" t="s">
        <v>110</v>
      </c>
      <c r="F3867" t="s">
        <v>3988</v>
      </c>
      <c r="G3867">
        <f t="shared" si="60"/>
        <v>4448.9000000000015</v>
      </c>
    </row>
    <row r="3868" spans="1:7" x14ac:dyDescent="0.25">
      <c r="A3868" t="s">
        <v>98</v>
      </c>
      <c r="B3868">
        <v>5095.3599999999997</v>
      </c>
      <c r="C3868">
        <v>12403.22</v>
      </c>
      <c r="D3868" t="s">
        <v>106</v>
      </c>
      <c r="E3868" t="s">
        <v>110</v>
      </c>
      <c r="F3868" t="s">
        <v>3989</v>
      </c>
      <c r="G3868">
        <f t="shared" si="60"/>
        <v>7307.86</v>
      </c>
    </row>
    <row r="3869" spans="1:7" x14ac:dyDescent="0.25">
      <c r="A3869" t="s">
        <v>52</v>
      </c>
      <c r="B3869">
        <v>19931.650000000001</v>
      </c>
      <c r="C3869">
        <v>11891.96</v>
      </c>
      <c r="D3869" t="s">
        <v>106</v>
      </c>
      <c r="E3869" t="s">
        <v>110</v>
      </c>
      <c r="F3869" t="s">
        <v>3990</v>
      </c>
      <c r="G3869">
        <f t="shared" si="60"/>
        <v>-8039.6900000000023</v>
      </c>
    </row>
    <row r="3870" spans="1:7" x14ac:dyDescent="0.25">
      <c r="A3870" t="s">
        <v>87</v>
      </c>
      <c r="B3870">
        <v>18711.189999999999</v>
      </c>
      <c r="C3870">
        <v>17786.03</v>
      </c>
      <c r="D3870" t="s">
        <v>108</v>
      </c>
      <c r="E3870" t="s">
        <v>120</v>
      </c>
      <c r="F3870" t="s">
        <v>3991</v>
      </c>
      <c r="G3870">
        <f t="shared" si="60"/>
        <v>-925.15999999999985</v>
      </c>
    </row>
    <row r="3871" spans="1:7" x14ac:dyDescent="0.25">
      <c r="A3871" t="s">
        <v>104</v>
      </c>
      <c r="B3871">
        <v>7165.06</v>
      </c>
      <c r="C3871">
        <v>10611.94</v>
      </c>
      <c r="D3871" t="s">
        <v>107</v>
      </c>
      <c r="E3871" t="s">
        <v>115</v>
      </c>
      <c r="F3871" t="s">
        <v>3992</v>
      </c>
      <c r="G3871">
        <f t="shared" si="60"/>
        <v>3446.88</v>
      </c>
    </row>
    <row r="3872" spans="1:7" x14ac:dyDescent="0.25">
      <c r="A3872" t="s">
        <v>35</v>
      </c>
      <c r="B3872">
        <v>12853.77</v>
      </c>
      <c r="C3872">
        <v>8060.67</v>
      </c>
      <c r="D3872" t="s">
        <v>109</v>
      </c>
      <c r="E3872" t="s">
        <v>115</v>
      </c>
      <c r="F3872" t="s">
        <v>3993</v>
      </c>
      <c r="G3872">
        <f t="shared" si="60"/>
        <v>-4793.1000000000004</v>
      </c>
    </row>
    <row r="3873" spans="1:7" x14ac:dyDescent="0.25">
      <c r="A3873" t="s">
        <v>18</v>
      </c>
      <c r="B3873">
        <v>18979.45</v>
      </c>
      <c r="C3873">
        <v>17402.59</v>
      </c>
      <c r="D3873" t="s">
        <v>109</v>
      </c>
      <c r="E3873" t="s">
        <v>120</v>
      </c>
      <c r="F3873" t="s">
        <v>3994</v>
      </c>
      <c r="G3873">
        <f t="shared" si="60"/>
        <v>-1576.8600000000006</v>
      </c>
    </row>
    <row r="3874" spans="1:7" x14ac:dyDescent="0.25">
      <c r="A3874" t="s">
        <v>71</v>
      </c>
      <c r="B3874">
        <v>10321.19</v>
      </c>
      <c r="C3874">
        <v>17092.14</v>
      </c>
      <c r="D3874" t="s">
        <v>108</v>
      </c>
      <c r="E3874" t="s">
        <v>115</v>
      </c>
      <c r="F3874" t="s">
        <v>3995</v>
      </c>
      <c r="G3874">
        <f t="shared" si="60"/>
        <v>6770.9499999999989</v>
      </c>
    </row>
    <row r="3875" spans="1:7" x14ac:dyDescent="0.25">
      <c r="A3875" t="s">
        <v>64</v>
      </c>
      <c r="B3875">
        <v>6807.5</v>
      </c>
      <c r="C3875">
        <v>15126.42</v>
      </c>
      <c r="D3875" t="s">
        <v>109</v>
      </c>
      <c r="E3875" t="s">
        <v>111</v>
      </c>
      <c r="F3875" t="s">
        <v>3996</v>
      </c>
      <c r="G3875">
        <f t="shared" si="60"/>
        <v>8318.92</v>
      </c>
    </row>
    <row r="3876" spans="1:7" x14ac:dyDescent="0.25">
      <c r="A3876" t="s">
        <v>50</v>
      </c>
      <c r="B3876">
        <v>13932.3</v>
      </c>
      <c r="C3876">
        <v>19410.39</v>
      </c>
      <c r="D3876" t="s">
        <v>108</v>
      </c>
      <c r="E3876" t="s">
        <v>110</v>
      </c>
      <c r="F3876" t="s">
        <v>3997</v>
      </c>
      <c r="G3876">
        <f t="shared" si="60"/>
        <v>5478.09</v>
      </c>
    </row>
    <row r="3877" spans="1:7" x14ac:dyDescent="0.25">
      <c r="A3877" t="s">
        <v>89</v>
      </c>
      <c r="B3877">
        <v>16630.23</v>
      </c>
      <c r="C3877">
        <v>13240.87</v>
      </c>
      <c r="D3877" t="s">
        <v>108</v>
      </c>
      <c r="E3877" t="s">
        <v>114</v>
      </c>
      <c r="F3877" t="s">
        <v>3998</v>
      </c>
      <c r="G3877">
        <f t="shared" si="60"/>
        <v>-3389.3599999999988</v>
      </c>
    </row>
    <row r="3878" spans="1:7" x14ac:dyDescent="0.25">
      <c r="A3878" t="s">
        <v>93</v>
      </c>
      <c r="B3878">
        <v>10264.129999999999</v>
      </c>
      <c r="C3878">
        <v>14463.4</v>
      </c>
      <c r="D3878" t="s">
        <v>106</v>
      </c>
      <c r="E3878" t="s">
        <v>117</v>
      </c>
      <c r="F3878" t="s">
        <v>3999</v>
      </c>
      <c r="G3878">
        <f t="shared" si="60"/>
        <v>4199.2700000000004</v>
      </c>
    </row>
    <row r="3879" spans="1:7" x14ac:dyDescent="0.25">
      <c r="A3879" t="s">
        <v>90</v>
      </c>
      <c r="B3879">
        <v>17518.53</v>
      </c>
      <c r="C3879">
        <v>15094.75</v>
      </c>
      <c r="D3879" t="s">
        <v>108</v>
      </c>
      <c r="E3879" t="s">
        <v>112</v>
      </c>
      <c r="F3879" t="s">
        <v>4000</v>
      </c>
      <c r="G3879">
        <f t="shared" si="60"/>
        <v>-2423.7799999999988</v>
      </c>
    </row>
    <row r="3880" spans="1:7" x14ac:dyDescent="0.25">
      <c r="A3880" t="s">
        <v>84</v>
      </c>
      <c r="B3880">
        <v>19971.580000000002</v>
      </c>
      <c r="C3880">
        <v>7048.26</v>
      </c>
      <c r="D3880" t="s">
        <v>108</v>
      </c>
      <c r="E3880" t="s">
        <v>112</v>
      </c>
      <c r="F3880" t="s">
        <v>4001</v>
      </c>
      <c r="G3880">
        <f t="shared" si="60"/>
        <v>-12923.320000000002</v>
      </c>
    </row>
    <row r="3881" spans="1:7" x14ac:dyDescent="0.25">
      <c r="A3881" t="s">
        <v>25</v>
      </c>
      <c r="B3881">
        <v>5467.21</v>
      </c>
      <c r="C3881">
        <v>12723.72</v>
      </c>
      <c r="D3881" t="s">
        <v>109</v>
      </c>
      <c r="E3881" t="s">
        <v>113</v>
      </c>
      <c r="F3881" t="s">
        <v>4002</v>
      </c>
      <c r="G3881">
        <f t="shared" si="60"/>
        <v>7256.5099999999993</v>
      </c>
    </row>
    <row r="3882" spans="1:7" x14ac:dyDescent="0.25">
      <c r="A3882" t="s">
        <v>38</v>
      </c>
      <c r="B3882">
        <v>15955.67</v>
      </c>
      <c r="C3882">
        <v>12472.5</v>
      </c>
      <c r="D3882" t="s">
        <v>107</v>
      </c>
      <c r="E3882" t="s">
        <v>110</v>
      </c>
      <c r="F3882" t="s">
        <v>4003</v>
      </c>
      <c r="G3882">
        <f t="shared" si="60"/>
        <v>-3483.17</v>
      </c>
    </row>
    <row r="3883" spans="1:7" x14ac:dyDescent="0.25">
      <c r="A3883" t="s">
        <v>36</v>
      </c>
      <c r="B3883">
        <v>12904.11</v>
      </c>
      <c r="C3883">
        <v>11806.47</v>
      </c>
      <c r="D3883" t="s">
        <v>107</v>
      </c>
      <c r="E3883" t="s">
        <v>121</v>
      </c>
      <c r="F3883" t="s">
        <v>4004</v>
      </c>
      <c r="G3883">
        <f t="shared" si="60"/>
        <v>-1097.6400000000012</v>
      </c>
    </row>
    <row r="3884" spans="1:7" x14ac:dyDescent="0.25">
      <c r="A3884" t="s">
        <v>91</v>
      </c>
      <c r="B3884">
        <v>10534.08</v>
      </c>
      <c r="C3884">
        <v>16749.310000000001</v>
      </c>
      <c r="D3884" t="s">
        <v>108</v>
      </c>
      <c r="E3884" t="s">
        <v>122</v>
      </c>
      <c r="F3884" t="s">
        <v>4005</v>
      </c>
      <c r="G3884">
        <f t="shared" si="60"/>
        <v>6215.2300000000014</v>
      </c>
    </row>
    <row r="3885" spans="1:7" x14ac:dyDescent="0.25">
      <c r="A3885" t="s">
        <v>39</v>
      </c>
      <c r="B3885">
        <v>16257.39</v>
      </c>
      <c r="C3885">
        <v>5964.92</v>
      </c>
      <c r="D3885" t="s">
        <v>109</v>
      </c>
      <c r="E3885" t="s">
        <v>111</v>
      </c>
      <c r="F3885" t="s">
        <v>4006</v>
      </c>
      <c r="G3885">
        <f t="shared" si="60"/>
        <v>-10292.469999999999</v>
      </c>
    </row>
    <row r="3886" spans="1:7" x14ac:dyDescent="0.25">
      <c r="A3886" t="s">
        <v>101</v>
      </c>
      <c r="B3886">
        <v>9846.15</v>
      </c>
      <c r="C3886">
        <v>15505.61</v>
      </c>
      <c r="D3886" t="s">
        <v>109</v>
      </c>
      <c r="E3886" t="s">
        <v>122</v>
      </c>
      <c r="F3886" t="s">
        <v>4007</v>
      </c>
      <c r="G3886">
        <f t="shared" si="60"/>
        <v>5659.4600000000009</v>
      </c>
    </row>
    <row r="3887" spans="1:7" x14ac:dyDescent="0.25">
      <c r="A3887" t="s">
        <v>87</v>
      </c>
      <c r="B3887">
        <v>16717.04</v>
      </c>
      <c r="C3887">
        <v>5783.44</v>
      </c>
      <c r="D3887" t="s">
        <v>108</v>
      </c>
      <c r="E3887" t="s">
        <v>114</v>
      </c>
      <c r="F3887" t="s">
        <v>4008</v>
      </c>
      <c r="G3887">
        <f t="shared" si="60"/>
        <v>-10933.600000000002</v>
      </c>
    </row>
    <row r="3888" spans="1:7" x14ac:dyDescent="0.25">
      <c r="A3888" t="s">
        <v>15</v>
      </c>
      <c r="B3888">
        <v>6541.07</v>
      </c>
      <c r="C3888">
        <v>9922.7000000000007</v>
      </c>
      <c r="D3888" t="s">
        <v>107</v>
      </c>
      <c r="E3888" t="s">
        <v>115</v>
      </c>
      <c r="F3888" t="s">
        <v>4009</v>
      </c>
      <c r="G3888">
        <f t="shared" si="60"/>
        <v>3381.630000000001</v>
      </c>
    </row>
    <row r="3889" spans="1:7" x14ac:dyDescent="0.25">
      <c r="A3889" t="s">
        <v>93</v>
      </c>
      <c r="B3889">
        <v>7579.7</v>
      </c>
      <c r="C3889">
        <v>11869.76</v>
      </c>
      <c r="D3889" t="s">
        <v>108</v>
      </c>
      <c r="E3889" t="s">
        <v>119</v>
      </c>
      <c r="F3889" t="s">
        <v>4010</v>
      </c>
      <c r="G3889">
        <f t="shared" si="60"/>
        <v>4290.0600000000004</v>
      </c>
    </row>
    <row r="3890" spans="1:7" x14ac:dyDescent="0.25">
      <c r="A3890" t="s">
        <v>42</v>
      </c>
      <c r="B3890">
        <v>7554.97</v>
      </c>
      <c r="C3890">
        <v>6056.4</v>
      </c>
      <c r="D3890" t="s">
        <v>106</v>
      </c>
      <c r="E3890" t="s">
        <v>122</v>
      </c>
      <c r="F3890" t="s">
        <v>4011</v>
      </c>
      <c r="G3890">
        <f t="shared" si="60"/>
        <v>-1498.5700000000006</v>
      </c>
    </row>
    <row r="3891" spans="1:7" x14ac:dyDescent="0.25">
      <c r="A3891" t="s">
        <v>104</v>
      </c>
      <c r="B3891">
        <v>15881.32</v>
      </c>
      <c r="C3891">
        <v>14777.22</v>
      </c>
      <c r="D3891" t="s">
        <v>106</v>
      </c>
      <c r="E3891" t="s">
        <v>112</v>
      </c>
      <c r="F3891" t="s">
        <v>4012</v>
      </c>
      <c r="G3891">
        <f t="shared" si="60"/>
        <v>-1104.1000000000004</v>
      </c>
    </row>
    <row r="3892" spans="1:7" x14ac:dyDescent="0.25">
      <c r="A3892" t="s">
        <v>19</v>
      </c>
      <c r="B3892">
        <v>11740.4</v>
      </c>
      <c r="C3892">
        <v>8438.39</v>
      </c>
      <c r="D3892" t="s">
        <v>108</v>
      </c>
      <c r="E3892" t="s">
        <v>114</v>
      </c>
      <c r="F3892" t="s">
        <v>4013</v>
      </c>
      <c r="G3892">
        <f t="shared" si="60"/>
        <v>-3302.01</v>
      </c>
    </row>
    <row r="3893" spans="1:7" x14ac:dyDescent="0.25">
      <c r="A3893" t="s">
        <v>17</v>
      </c>
      <c r="B3893">
        <v>15460.95</v>
      </c>
      <c r="C3893">
        <v>12498.69</v>
      </c>
      <c r="D3893" t="s">
        <v>107</v>
      </c>
      <c r="E3893" t="s">
        <v>117</v>
      </c>
      <c r="F3893" t="s">
        <v>4014</v>
      </c>
      <c r="G3893">
        <f t="shared" si="60"/>
        <v>-2962.26</v>
      </c>
    </row>
    <row r="3894" spans="1:7" x14ac:dyDescent="0.25">
      <c r="A3894" t="s">
        <v>91</v>
      </c>
      <c r="B3894">
        <v>11682.75</v>
      </c>
      <c r="C3894">
        <v>12574.05</v>
      </c>
      <c r="D3894" t="s">
        <v>108</v>
      </c>
      <c r="E3894" t="s">
        <v>115</v>
      </c>
      <c r="F3894" t="s">
        <v>4015</v>
      </c>
      <c r="G3894">
        <f t="shared" si="60"/>
        <v>891.29999999999927</v>
      </c>
    </row>
    <row r="3895" spans="1:7" x14ac:dyDescent="0.25">
      <c r="A3895" t="s">
        <v>50</v>
      </c>
      <c r="B3895">
        <v>19563.009999999998</v>
      </c>
      <c r="C3895">
        <v>16294.83</v>
      </c>
      <c r="D3895" t="s">
        <v>109</v>
      </c>
      <c r="E3895" t="s">
        <v>115</v>
      </c>
      <c r="F3895" t="s">
        <v>4016</v>
      </c>
      <c r="G3895">
        <f t="shared" si="60"/>
        <v>-3268.1799999999985</v>
      </c>
    </row>
    <row r="3896" spans="1:7" x14ac:dyDescent="0.25">
      <c r="A3896" t="s">
        <v>67</v>
      </c>
      <c r="B3896">
        <v>9463.35</v>
      </c>
      <c r="C3896">
        <v>5440.32</v>
      </c>
      <c r="D3896" t="s">
        <v>106</v>
      </c>
      <c r="E3896" t="s">
        <v>120</v>
      </c>
      <c r="F3896" t="s">
        <v>4017</v>
      </c>
      <c r="G3896">
        <f t="shared" si="60"/>
        <v>-4023.0300000000007</v>
      </c>
    </row>
    <row r="3897" spans="1:7" x14ac:dyDescent="0.25">
      <c r="A3897" t="s">
        <v>25</v>
      </c>
      <c r="B3897">
        <v>17560.669999999998</v>
      </c>
      <c r="C3897">
        <v>18065.169999999998</v>
      </c>
      <c r="D3897" t="s">
        <v>108</v>
      </c>
      <c r="E3897" t="s">
        <v>116</v>
      </c>
      <c r="F3897" t="s">
        <v>4018</v>
      </c>
      <c r="G3897">
        <f t="shared" si="60"/>
        <v>504.5</v>
      </c>
    </row>
    <row r="3898" spans="1:7" x14ac:dyDescent="0.25">
      <c r="A3898" t="s">
        <v>25</v>
      </c>
      <c r="B3898">
        <v>11288.86</v>
      </c>
      <c r="C3898">
        <v>19863.91</v>
      </c>
      <c r="D3898" t="s">
        <v>108</v>
      </c>
      <c r="E3898" t="s">
        <v>112</v>
      </c>
      <c r="F3898" t="s">
        <v>4019</v>
      </c>
      <c r="G3898">
        <f t="shared" si="60"/>
        <v>8575.0499999999993</v>
      </c>
    </row>
    <row r="3899" spans="1:7" x14ac:dyDescent="0.25">
      <c r="A3899" t="s">
        <v>103</v>
      </c>
      <c r="B3899">
        <v>17746.52</v>
      </c>
      <c r="C3899">
        <v>7070.93</v>
      </c>
      <c r="D3899" t="s">
        <v>109</v>
      </c>
      <c r="E3899" t="s">
        <v>117</v>
      </c>
      <c r="F3899" t="s">
        <v>4020</v>
      </c>
      <c r="G3899">
        <f t="shared" si="60"/>
        <v>-10675.59</v>
      </c>
    </row>
    <row r="3900" spans="1:7" x14ac:dyDescent="0.25">
      <c r="A3900" t="s">
        <v>14</v>
      </c>
      <c r="B3900">
        <v>8785.08</v>
      </c>
      <c r="C3900">
        <v>16216.78</v>
      </c>
      <c r="D3900" t="s">
        <v>109</v>
      </c>
      <c r="E3900" t="s">
        <v>119</v>
      </c>
      <c r="F3900" t="s">
        <v>4021</v>
      </c>
      <c r="G3900">
        <f t="shared" si="60"/>
        <v>7431.7000000000007</v>
      </c>
    </row>
    <row r="3901" spans="1:7" x14ac:dyDescent="0.25">
      <c r="A3901" t="s">
        <v>30</v>
      </c>
      <c r="B3901">
        <v>14826.37</v>
      </c>
      <c r="C3901">
        <v>4343.0600000000004</v>
      </c>
      <c r="D3901" t="s">
        <v>108</v>
      </c>
      <c r="E3901" t="s">
        <v>114</v>
      </c>
      <c r="F3901" t="s">
        <v>4022</v>
      </c>
      <c r="G3901">
        <f t="shared" si="60"/>
        <v>-10483.310000000001</v>
      </c>
    </row>
    <row r="3902" spans="1:7" x14ac:dyDescent="0.25">
      <c r="A3902" t="s">
        <v>18</v>
      </c>
      <c r="B3902">
        <v>5898.03</v>
      </c>
      <c r="C3902">
        <v>15799</v>
      </c>
      <c r="D3902" t="s">
        <v>107</v>
      </c>
      <c r="E3902" t="s">
        <v>111</v>
      </c>
      <c r="F3902" t="s">
        <v>4023</v>
      </c>
      <c r="G3902">
        <f t="shared" si="60"/>
        <v>9900.9700000000012</v>
      </c>
    </row>
    <row r="3903" spans="1:7" x14ac:dyDescent="0.25">
      <c r="A3903" t="s">
        <v>36</v>
      </c>
      <c r="B3903">
        <v>15048.09</v>
      </c>
      <c r="C3903">
        <v>17101.84</v>
      </c>
      <c r="D3903" t="s">
        <v>108</v>
      </c>
      <c r="E3903" t="s">
        <v>116</v>
      </c>
      <c r="F3903" t="s">
        <v>4024</v>
      </c>
      <c r="G3903">
        <f t="shared" si="60"/>
        <v>2053.75</v>
      </c>
    </row>
    <row r="3904" spans="1:7" x14ac:dyDescent="0.25">
      <c r="A3904" t="s">
        <v>44</v>
      </c>
      <c r="B3904">
        <v>17086.29</v>
      </c>
      <c r="C3904">
        <v>6521.43</v>
      </c>
      <c r="D3904" t="s">
        <v>109</v>
      </c>
      <c r="E3904" t="s">
        <v>115</v>
      </c>
      <c r="F3904" t="s">
        <v>4025</v>
      </c>
      <c r="G3904">
        <f t="shared" si="60"/>
        <v>-10564.86</v>
      </c>
    </row>
    <row r="3905" spans="1:7" x14ac:dyDescent="0.25">
      <c r="A3905" t="s">
        <v>58</v>
      </c>
      <c r="B3905">
        <v>18156.02</v>
      </c>
      <c r="C3905">
        <v>8306.2099999999991</v>
      </c>
      <c r="D3905" t="s">
        <v>108</v>
      </c>
      <c r="E3905" t="s">
        <v>116</v>
      </c>
      <c r="F3905" t="s">
        <v>4026</v>
      </c>
      <c r="G3905">
        <f t="shared" si="60"/>
        <v>-9849.8100000000013</v>
      </c>
    </row>
    <row r="3906" spans="1:7" x14ac:dyDescent="0.25">
      <c r="A3906" t="s">
        <v>23</v>
      </c>
      <c r="B3906">
        <v>18095.53</v>
      </c>
      <c r="C3906">
        <v>17094.689999999999</v>
      </c>
      <c r="D3906" t="s">
        <v>107</v>
      </c>
      <c r="E3906" t="s">
        <v>122</v>
      </c>
      <c r="F3906" t="s">
        <v>4027</v>
      </c>
      <c r="G3906">
        <f t="shared" ref="G3906:G3969" si="61">C3906-B3906</f>
        <v>-1000.8400000000001</v>
      </c>
    </row>
    <row r="3907" spans="1:7" x14ac:dyDescent="0.25">
      <c r="A3907" t="s">
        <v>31</v>
      </c>
      <c r="B3907">
        <v>17741.89</v>
      </c>
      <c r="C3907">
        <v>8779.64</v>
      </c>
      <c r="D3907" t="s">
        <v>106</v>
      </c>
      <c r="E3907" t="s">
        <v>114</v>
      </c>
      <c r="F3907" t="s">
        <v>4028</v>
      </c>
      <c r="G3907">
        <f t="shared" si="61"/>
        <v>-8962.25</v>
      </c>
    </row>
    <row r="3908" spans="1:7" x14ac:dyDescent="0.25">
      <c r="A3908" t="s">
        <v>96</v>
      </c>
      <c r="B3908">
        <v>12907.09</v>
      </c>
      <c r="C3908">
        <v>14222.66</v>
      </c>
      <c r="D3908" t="s">
        <v>108</v>
      </c>
      <c r="E3908" t="s">
        <v>112</v>
      </c>
      <c r="F3908" t="s">
        <v>4029</v>
      </c>
      <c r="G3908">
        <f t="shared" si="61"/>
        <v>1315.5699999999997</v>
      </c>
    </row>
    <row r="3909" spans="1:7" x14ac:dyDescent="0.25">
      <c r="A3909" t="s">
        <v>56</v>
      </c>
      <c r="B3909">
        <v>18407.900000000001</v>
      </c>
      <c r="C3909">
        <v>19493.310000000001</v>
      </c>
      <c r="D3909" t="s">
        <v>106</v>
      </c>
      <c r="E3909" t="s">
        <v>119</v>
      </c>
      <c r="F3909" t="s">
        <v>4030</v>
      </c>
      <c r="G3909">
        <f t="shared" si="61"/>
        <v>1085.4099999999999</v>
      </c>
    </row>
    <row r="3910" spans="1:7" x14ac:dyDescent="0.25">
      <c r="A3910" t="s">
        <v>25</v>
      </c>
      <c r="B3910">
        <v>5801.03</v>
      </c>
      <c r="C3910">
        <v>5428.71</v>
      </c>
      <c r="D3910" t="s">
        <v>106</v>
      </c>
      <c r="E3910" t="s">
        <v>115</v>
      </c>
      <c r="F3910" t="s">
        <v>4031</v>
      </c>
      <c r="G3910">
        <f t="shared" si="61"/>
        <v>-372.31999999999971</v>
      </c>
    </row>
    <row r="3911" spans="1:7" x14ac:dyDescent="0.25">
      <c r="A3911" t="s">
        <v>13</v>
      </c>
      <c r="B3911">
        <v>13684.53</v>
      </c>
      <c r="C3911">
        <v>12234.23</v>
      </c>
      <c r="D3911" t="s">
        <v>106</v>
      </c>
      <c r="E3911" t="s">
        <v>117</v>
      </c>
      <c r="F3911" t="s">
        <v>4032</v>
      </c>
      <c r="G3911">
        <f t="shared" si="61"/>
        <v>-1450.3000000000011</v>
      </c>
    </row>
    <row r="3912" spans="1:7" x14ac:dyDescent="0.25">
      <c r="A3912" t="s">
        <v>58</v>
      </c>
      <c r="B3912">
        <v>5598.53</v>
      </c>
      <c r="C3912">
        <v>17967.54</v>
      </c>
      <c r="D3912" t="s">
        <v>109</v>
      </c>
      <c r="E3912" t="s">
        <v>111</v>
      </c>
      <c r="F3912" t="s">
        <v>4033</v>
      </c>
      <c r="G3912">
        <f t="shared" si="61"/>
        <v>12369.010000000002</v>
      </c>
    </row>
    <row r="3913" spans="1:7" x14ac:dyDescent="0.25">
      <c r="A3913" t="s">
        <v>60</v>
      </c>
      <c r="B3913">
        <v>7896.68</v>
      </c>
      <c r="C3913">
        <v>11209.31</v>
      </c>
      <c r="D3913" t="s">
        <v>106</v>
      </c>
      <c r="E3913" t="s">
        <v>111</v>
      </c>
      <c r="F3913" t="s">
        <v>4034</v>
      </c>
      <c r="G3913">
        <f t="shared" si="61"/>
        <v>3312.6299999999992</v>
      </c>
    </row>
    <row r="3914" spans="1:7" x14ac:dyDescent="0.25">
      <c r="A3914" t="s">
        <v>18</v>
      </c>
      <c r="B3914">
        <v>15559.58</v>
      </c>
      <c r="C3914">
        <v>18742.3</v>
      </c>
      <c r="D3914" t="s">
        <v>107</v>
      </c>
      <c r="E3914" t="s">
        <v>116</v>
      </c>
      <c r="F3914" t="s">
        <v>4035</v>
      </c>
      <c r="G3914">
        <f t="shared" si="61"/>
        <v>3182.7199999999993</v>
      </c>
    </row>
    <row r="3915" spans="1:7" x14ac:dyDescent="0.25">
      <c r="A3915" t="s">
        <v>71</v>
      </c>
      <c r="B3915">
        <v>15823.45</v>
      </c>
      <c r="C3915">
        <v>11946.48</v>
      </c>
      <c r="D3915" t="s">
        <v>106</v>
      </c>
      <c r="E3915" t="s">
        <v>121</v>
      </c>
      <c r="F3915" t="s">
        <v>4036</v>
      </c>
      <c r="G3915">
        <f t="shared" si="61"/>
        <v>-3876.9700000000012</v>
      </c>
    </row>
    <row r="3916" spans="1:7" x14ac:dyDescent="0.25">
      <c r="A3916" t="s">
        <v>14</v>
      </c>
      <c r="B3916">
        <v>7426.3</v>
      </c>
      <c r="C3916">
        <v>18092.59</v>
      </c>
      <c r="D3916" t="s">
        <v>108</v>
      </c>
      <c r="E3916" t="s">
        <v>119</v>
      </c>
      <c r="F3916" t="s">
        <v>4037</v>
      </c>
      <c r="G3916">
        <f t="shared" si="61"/>
        <v>10666.29</v>
      </c>
    </row>
    <row r="3917" spans="1:7" x14ac:dyDescent="0.25">
      <c r="A3917" t="s">
        <v>81</v>
      </c>
      <c r="B3917">
        <v>19841.259999999998</v>
      </c>
      <c r="C3917">
        <v>19075.66</v>
      </c>
      <c r="D3917" t="s">
        <v>107</v>
      </c>
      <c r="E3917" t="s">
        <v>110</v>
      </c>
      <c r="F3917" t="s">
        <v>4038</v>
      </c>
      <c r="G3917">
        <f t="shared" si="61"/>
        <v>-765.59999999999854</v>
      </c>
    </row>
    <row r="3918" spans="1:7" x14ac:dyDescent="0.25">
      <c r="A3918" t="s">
        <v>40</v>
      </c>
      <c r="B3918">
        <v>14166.17</v>
      </c>
      <c r="C3918">
        <v>14540.6</v>
      </c>
      <c r="D3918" t="s">
        <v>106</v>
      </c>
      <c r="E3918" t="s">
        <v>114</v>
      </c>
      <c r="F3918" t="s">
        <v>4039</v>
      </c>
      <c r="G3918">
        <f t="shared" si="61"/>
        <v>374.43000000000029</v>
      </c>
    </row>
    <row r="3919" spans="1:7" x14ac:dyDescent="0.25">
      <c r="A3919" t="s">
        <v>42</v>
      </c>
      <c r="B3919">
        <v>7130.7</v>
      </c>
      <c r="C3919">
        <v>6000.77</v>
      </c>
      <c r="D3919" t="s">
        <v>106</v>
      </c>
      <c r="E3919" t="s">
        <v>112</v>
      </c>
      <c r="F3919" t="s">
        <v>4040</v>
      </c>
      <c r="G3919">
        <f t="shared" si="61"/>
        <v>-1129.9299999999994</v>
      </c>
    </row>
    <row r="3920" spans="1:7" x14ac:dyDescent="0.25">
      <c r="A3920" t="s">
        <v>27</v>
      </c>
      <c r="B3920">
        <v>18153.34</v>
      </c>
      <c r="C3920">
        <v>16661.39</v>
      </c>
      <c r="D3920" t="s">
        <v>108</v>
      </c>
      <c r="E3920" t="s">
        <v>118</v>
      </c>
      <c r="F3920" t="s">
        <v>4041</v>
      </c>
      <c r="G3920">
        <f t="shared" si="61"/>
        <v>-1491.9500000000007</v>
      </c>
    </row>
    <row r="3921" spans="1:7" x14ac:dyDescent="0.25">
      <c r="A3921" t="s">
        <v>48</v>
      </c>
      <c r="B3921">
        <v>10250.09</v>
      </c>
      <c r="C3921">
        <v>7656.44</v>
      </c>
      <c r="D3921" t="s">
        <v>108</v>
      </c>
      <c r="E3921" t="s">
        <v>110</v>
      </c>
      <c r="F3921" t="s">
        <v>4042</v>
      </c>
      <c r="G3921">
        <f t="shared" si="61"/>
        <v>-2593.6500000000005</v>
      </c>
    </row>
    <row r="3922" spans="1:7" x14ac:dyDescent="0.25">
      <c r="A3922" t="s">
        <v>46</v>
      </c>
      <c r="B3922">
        <v>5135.1499999999996</v>
      </c>
      <c r="C3922">
        <v>5526.17</v>
      </c>
      <c r="D3922" t="s">
        <v>109</v>
      </c>
      <c r="E3922" t="s">
        <v>116</v>
      </c>
      <c r="F3922" t="s">
        <v>4043</v>
      </c>
      <c r="G3922">
        <f t="shared" si="61"/>
        <v>391.02000000000044</v>
      </c>
    </row>
    <row r="3923" spans="1:7" x14ac:dyDescent="0.25">
      <c r="A3923" t="s">
        <v>103</v>
      </c>
      <c r="B3923">
        <v>14423.32</v>
      </c>
      <c r="C3923">
        <v>15441.83</v>
      </c>
      <c r="D3923" t="s">
        <v>107</v>
      </c>
      <c r="E3923" t="s">
        <v>116</v>
      </c>
      <c r="F3923" t="s">
        <v>4044</v>
      </c>
      <c r="G3923">
        <f t="shared" si="61"/>
        <v>1018.5100000000002</v>
      </c>
    </row>
    <row r="3924" spans="1:7" x14ac:dyDescent="0.25">
      <c r="A3924" t="s">
        <v>91</v>
      </c>
      <c r="B3924">
        <v>12897.82</v>
      </c>
      <c r="C3924">
        <v>7422.55</v>
      </c>
      <c r="D3924" t="s">
        <v>108</v>
      </c>
      <c r="E3924" t="s">
        <v>118</v>
      </c>
      <c r="F3924" t="s">
        <v>4045</v>
      </c>
      <c r="G3924">
        <f t="shared" si="61"/>
        <v>-5475.2699999999995</v>
      </c>
    </row>
    <row r="3925" spans="1:7" x14ac:dyDescent="0.25">
      <c r="A3925" t="s">
        <v>28</v>
      </c>
      <c r="B3925">
        <v>18078.57</v>
      </c>
      <c r="C3925">
        <v>15068.02</v>
      </c>
      <c r="D3925" t="s">
        <v>109</v>
      </c>
      <c r="E3925" t="s">
        <v>122</v>
      </c>
      <c r="F3925" t="s">
        <v>4046</v>
      </c>
      <c r="G3925">
        <f t="shared" si="61"/>
        <v>-3010.5499999999993</v>
      </c>
    </row>
    <row r="3926" spans="1:7" x14ac:dyDescent="0.25">
      <c r="A3926" t="s">
        <v>7</v>
      </c>
      <c r="B3926">
        <v>16012.13</v>
      </c>
      <c r="C3926">
        <v>12136.77</v>
      </c>
      <c r="D3926" t="s">
        <v>109</v>
      </c>
      <c r="E3926" t="s">
        <v>112</v>
      </c>
      <c r="F3926" t="s">
        <v>4047</v>
      </c>
      <c r="G3926">
        <f t="shared" si="61"/>
        <v>-3875.3599999999988</v>
      </c>
    </row>
    <row r="3927" spans="1:7" x14ac:dyDescent="0.25">
      <c r="A3927" t="s">
        <v>85</v>
      </c>
      <c r="B3927">
        <v>16918.34</v>
      </c>
      <c r="C3927">
        <v>11344.58</v>
      </c>
      <c r="D3927" t="s">
        <v>109</v>
      </c>
      <c r="E3927" t="s">
        <v>122</v>
      </c>
      <c r="F3927" t="s">
        <v>4048</v>
      </c>
      <c r="G3927">
        <f t="shared" si="61"/>
        <v>-5573.76</v>
      </c>
    </row>
    <row r="3928" spans="1:7" x14ac:dyDescent="0.25">
      <c r="A3928" t="s">
        <v>92</v>
      </c>
      <c r="B3928">
        <v>16796.39</v>
      </c>
      <c r="C3928">
        <v>12520.79</v>
      </c>
      <c r="D3928" t="s">
        <v>107</v>
      </c>
      <c r="E3928" t="s">
        <v>112</v>
      </c>
      <c r="F3928" t="s">
        <v>4049</v>
      </c>
      <c r="G3928">
        <f t="shared" si="61"/>
        <v>-4275.5999999999985</v>
      </c>
    </row>
    <row r="3929" spans="1:7" x14ac:dyDescent="0.25">
      <c r="A3929" t="s">
        <v>71</v>
      </c>
      <c r="B3929">
        <v>16937.23</v>
      </c>
      <c r="C3929">
        <v>19852.43</v>
      </c>
      <c r="D3929" t="s">
        <v>108</v>
      </c>
      <c r="E3929" t="s">
        <v>114</v>
      </c>
      <c r="F3929" t="s">
        <v>4050</v>
      </c>
      <c r="G3929">
        <f t="shared" si="61"/>
        <v>2915.2000000000007</v>
      </c>
    </row>
    <row r="3930" spans="1:7" x14ac:dyDescent="0.25">
      <c r="A3930" t="s">
        <v>92</v>
      </c>
      <c r="B3930">
        <v>15901.71</v>
      </c>
      <c r="C3930">
        <v>14681.8</v>
      </c>
      <c r="D3930" t="s">
        <v>107</v>
      </c>
      <c r="E3930" t="s">
        <v>117</v>
      </c>
      <c r="F3930" t="s">
        <v>4051</v>
      </c>
      <c r="G3930">
        <f t="shared" si="61"/>
        <v>-1219.9099999999999</v>
      </c>
    </row>
    <row r="3931" spans="1:7" x14ac:dyDescent="0.25">
      <c r="A3931" t="s">
        <v>45</v>
      </c>
      <c r="B3931">
        <v>15814.25</v>
      </c>
      <c r="C3931">
        <v>8970.02</v>
      </c>
      <c r="D3931" t="s">
        <v>108</v>
      </c>
      <c r="E3931" t="s">
        <v>122</v>
      </c>
      <c r="F3931" t="s">
        <v>4052</v>
      </c>
      <c r="G3931">
        <f t="shared" si="61"/>
        <v>-6844.23</v>
      </c>
    </row>
    <row r="3932" spans="1:7" x14ac:dyDescent="0.25">
      <c r="A3932" t="s">
        <v>35</v>
      </c>
      <c r="B3932">
        <v>12543.46</v>
      </c>
      <c r="C3932">
        <v>11796.36</v>
      </c>
      <c r="D3932" t="s">
        <v>109</v>
      </c>
      <c r="E3932" t="s">
        <v>116</v>
      </c>
      <c r="F3932" t="s">
        <v>4053</v>
      </c>
      <c r="G3932">
        <f t="shared" si="61"/>
        <v>-747.09999999999854</v>
      </c>
    </row>
    <row r="3933" spans="1:7" x14ac:dyDescent="0.25">
      <c r="A3933" t="s">
        <v>61</v>
      </c>
      <c r="B3933">
        <v>7673.52</v>
      </c>
      <c r="C3933">
        <v>17038.47</v>
      </c>
      <c r="D3933" t="s">
        <v>108</v>
      </c>
      <c r="E3933" t="s">
        <v>110</v>
      </c>
      <c r="F3933" t="s">
        <v>4054</v>
      </c>
      <c r="G3933">
        <f t="shared" si="61"/>
        <v>9364.9500000000007</v>
      </c>
    </row>
    <row r="3934" spans="1:7" x14ac:dyDescent="0.25">
      <c r="A3934" t="s">
        <v>35</v>
      </c>
      <c r="B3934">
        <v>9972.5300000000007</v>
      </c>
      <c r="C3934">
        <v>11727.99</v>
      </c>
      <c r="D3934" t="s">
        <v>106</v>
      </c>
      <c r="E3934" t="s">
        <v>121</v>
      </c>
      <c r="F3934" t="s">
        <v>4055</v>
      </c>
      <c r="G3934">
        <f t="shared" si="61"/>
        <v>1755.4599999999991</v>
      </c>
    </row>
    <row r="3935" spans="1:7" x14ac:dyDescent="0.25">
      <c r="A3935" t="s">
        <v>41</v>
      </c>
      <c r="B3935">
        <v>7485.48</v>
      </c>
      <c r="C3935">
        <v>14038.97</v>
      </c>
      <c r="D3935" t="s">
        <v>107</v>
      </c>
      <c r="E3935" t="s">
        <v>120</v>
      </c>
      <c r="F3935" t="s">
        <v>4056</v>
      </c>
      <c r="G3935">
        <f t="shared" si="61"/>
        <v>6553.49</v>
      </c>
    </row>
    <row r="3936" spans="1:7" x14ac:dyDescent="0.25">
      <c r="A3936" t="s">
        <v>29</v>
      </c>
      <c r="B3936">
        <v>19191.61</v>
      </c>
      <c r="C3936">
        <v>15429.64</v>
      </c>
      <c r="D3936" t="s">
        <v>106</v>
      </c>
      <c r="E3936" t="s">
        <v>121</v>
      </c>
      <c r="F3936" t="s">
        <v>4057</v>
      </c>
      <c r="G3936">
        <f t="shared" si="61"/>
        <v>-3761.9700000000012</v>
      </c>
    </row>
    <row r="3937" spans="1:7" x14ac:dyDescent="0.25">
      <c r="A3937" t="s">
        <v>75</v>
      </c>
      <c r="B3937">
        <v>12286.05</v>
      </c>
      <c r="C3937">
        <v>4404.88</v>
      </c>
      <c r="D3937" t="s">
        <v>107</v>
      </c>
      <c r="E3937" t="s">
        <v>113</v>
      </c>
      <c r="F3937" t="s">
        <v>4058</v>
      </c>
      <c r="G3937">
        <f t="shared" si="61"/>
        <v>-7881.1699999999992</v>
      </c>
    </row>
    <row r="3938" spans="1:7" x14ac:dyDescent="0.25">
      <c r="A3938" t="s">
        <v>71</v>
      </c>
      <c r="B3938">
        <v>16569.05</v>
      </c>
      <c r="C3938">
        <v>8479.86</v>
      </c>
      <c r="D3938" t="s">
        <v>107</v>
      </c>
      <c r="E3938" t="s">
        <v>110</v>
      </c>
      <c r="F3938" t="s">
        <v>4059</v>
      </c>
      <c r="G3938">
        <f t="shared" si="61"/>
        <v>-8089.1899999999987</v>
      </c>
    </row>
    <row r="3939" spans="1:7" x14ac:dyDescent="0.25">
      <c r="A3939" t="s">
        <v>101</v>
      </c>
      <c r="B3939">
        <v>7377.25</v>
      </c>
      <c r="C3939">
        <v>19235.7</v>
      </c>
      <c r="D3939" t="s">
        <v>109</v>
      </c>
      <c r="E3939" t="s">
        <v>121</v>
      </c>
      <c r="F3939" t="s">
        <v>4060</v>
      </c>
      <c r="G3939">
        <f t="shared" si="61"/>
        <v>11858.45</v>
      </c>
    </row>
    <row r="3940" spans="1:7" x14ac:dyDescent="0.25">
      <c r="A3940" t="s">
        <v>88</v>
      </c>
      <c r="B3940">
        <v>19611.650000000001</v>
      </c>
      <c r="C3940">
        <v>7188.9</v>
      </c>
      <c r="D3940" t="s">
        <v>109</v>
      </c>
      <c r="E3940" t="s">
        <v>122</v>
      </c>
      <c r="F3940" t="s">
        <v>4061</v>
      </c>
      <c r="G3940">
        <f t="shared" si="61"/>
        <v>-12422.750000000002</v>
      </c>
    </row>
    <row r="3941" spans="1:7" x14ac:dyDescent="0.25">
      <c r="A3941" t="s">
        <v>64</v>
      </c>
      <c r="B3941">
        <v>10506.6</v>
      </c>
      <c r="C3941">
        <v>11970.71</v>
      </c>
      <c r="D3941" t="s">
        <v>108</v>
      </c>
      <c r="E3941" t="s">
        <v>110</v>
      </c>
      <c r="F3941" t="s">
        <v>4062</v>
      </c>
      <c r="G3941">
        <f t="shared" si="61"/>
        <v>1464.1099999999988</v>
      </c>
    </row>
    <row r="3942" spans="1:7" x14ac:dyDescent="0.25">
      <c r="A3942" t="s">
        <v>64</v>
      </c>
      <c r="B3942">
        <v>9262.91</v>
      </c>
      <c r="C3942">
        <v>20731.21</v>
      </c>
      <c r="D3942" t="s">
        <v>108</v>
      </c>
      <c r="E3942" t="s">
        <v>119</v>
      </c>
      <c r="F3942" t="s">
        <v>4063</v>
      </c>
      <c r="G3942">
        <f t="shared" si="61"/>
        <v>11468.3</v>
      </c>
    </row>
    <row r="3943" spans="1:7" x14ac:dyDescent="0.25">
      <c r="A3943" t="s">
        <v>22</v>
      </c>
      <c r="B3943">
        <v>14528.73</v>
      </c>
      <c r="C3943">
        <v>5396.63</v>
      </c>
      <c r="D3943" t="s">
        <v>107</v>
      </c>
      <c r="E3943" t="s">
        <v>116</v>
      </c>
      <c r="F3943" t="s">
        <v>4064</v>
      </c>
      <c r="G3943">
        <f t="shared" si="61"/>
        <v>-9132.0999999999985</v>
      </c>
    </row>
    <row r="3944" spans="1:7" x14ac:dyDescent="0.25">
      <c r="A3944" t="s">
        <v>99</v>
      </c>
      <c r="B3944">
        <v>19346.810000000001</v>
      </c>
      <c r="C3944">
        <v>9174.06</v>
      </c>
      <c r="D3944" t="s">
        <v>109</v>
      </c>
      <c r="E3944" t="s">
        <v>120</v>
      </c>
      <c r="F3944" t="s">
        <v>4065</v>
      </c>
      <c r="G3944">
        <f t="shared" si="61"/>
        <v>-10172.750000000002</v>
      </c>
    </row>
    <row r="3945" spans="1:7" x14ac:dyDescent="0.25">
      <c r="A3945" t="s">
        <v>52</v>
      </c>
      <c r="B3945">
        <v>11490.56</v>
      </c>
      <c r="C3945">
        <v>10864.98</v>
      </c>
      <c r="D3945" t="s">
        <v>108</v>
      </c>
      <c r="E3945" t="s">
        <v>121</v>
      </c>
      <c r="F3945" t="s">
        <v>4066</v>
      </c>
      <c r="G3945">
        <f t="shared" si="61"/>
        <v>-625.57999999999993</v>
      </c>
    </row>
    <row r="3946" spans="1:7" x14ac:dyDescent="0.25">
      <c r="A3946" t="s">
        <v>99</v>
      </c>
      <c r="B3946">
        <v>13926.12</v>
      </c>
      <c r="C3946">
        <v>11435.31</v>
      </c>
      <c r="D3946" t="s">
        <v>107</v>
      </c>
      <c r="E3946" t="s">
        <v>112</v>
      </c>
      <c r="F3946" t="s">
        <v>4067</v>
      </c>
      <c r="G3946">
        <f t="shared" si="61"/>
        <v>-2490.8100000000013</v>
      </c>
    </row>
    <row r="3947" spans="1:7" x14ac:dyDescent="0.25">
      <c r="A3947" t="s">
        <v>58</v>
      </c>
      <c r="B3947">
        <v>7592.36</v>
      </c>
      <c r="C3947">
        <v>15712.95</v>
      </c>
      <c r="D3947" t="s">
        <v>109</v>
      </c>
      <c r="E3947" t="s">
        <v>116</v>
      </c>
      <c r="F3947" t="s">
        <v>4068</v>
      </c>
      <c r="G3947">
        <f t="shared" si="61"/>
        <v>8120.5900000000011</v>
      </c>
    </row>
    <row r="3948" spans="1:7" x14ac:dyDescent="0.25">
      <c r="A3948" t="s">
        <v>88</v>
      </c>
      <c r="B3948">
        <v>11907.91</v>
      </c>
      <c r="C3948">
        <v>11214.94</v>
      </c>
      <c r="D3948" t="s">
        <v>106</v>
      </c>
      <c r="E3948" t="s">
        <v>122</v>
      </c>
      <c r="F3948" t="s">
        <v>4069</v>
      </c>
      <c r="G3948">
        <f t="shared" si="61"/>
        <v>-692.96999999999935</v>
      </c>
    </row>
    <row r="3949" spans="1:7" x14ac:dyDescent="0.25">
      <c r="A3949" t="s">
        <v>14</v>
      </c>
      <c r="B3949">
        <v>15554.51</v>
      </c>
      <c r="C3949">
        <v>13748.6</v>
      </c>
      <c r="D3949" t="s">
        <v>107</v>
      </c>
      <c r="E3949" t="s">
        <v>115</v>
      </c>
      <c r="F3949" t="s">
        <v>4070</v>
      </c>
      <c r="G3949">
        <f t="shared" si="61"/>
        <v>-1805.9099999999999</v>
      </c>
    </row>
    <row r="3950" spans="1:7" x14ac:dyDescent="0.25">
      <c r="A3950" t="s">
        <v>56</v>
      </c>
      <c r="B3950">
        <v>10448.07</v>
      </c>
      <c r="C3950">
        <v>16473.509999999998</v>
      </c>
      <c r="D3950" t="s">
        <v>106</v>
      </c>
      <c r="E3950" t="s">
        <v>112</v>
      </c>
      <c r="F3950" t="s">
        <v>4071</v>
      </c>
      <c r="G3950">
        <f t="shared" si="61"/>
        <v>6025.4399999999987</v>
      </c>
    </row>
    <row r="3951" spans="1:7" x14ac:dyDescent="0.25">
      <c r="A3951" t="s">
        <v>74</v>
      </c>
      <c r="B3951">
        <v>6509.17</v>
      </c>
      <c r="C3951">
        <v>13151.2</v>
      </c>
      <c r="D3951" t="s">
        <v>109</v>
      </c>
      <c r="E3951" t="s">
        <v>112</v>
      </c>
      <c r="F3951" t="s">
        <v>4072</v>
      </c>
      <c r="G3951">
        <f t="shared" si="61"/>
        <v>6642.0300000000007</v>
      </c>
    </row>
    <row r="3952" spans="1:7" x14ac:dyDescent="0.25">
      <c r="A3952" t="s">
        <v>52</v>
      </c>
      <c r="B3952">
        <v>10034.11</v>
      </c>
      <c r="C3952">
        <v>9519.3799999999992</v>
      </c>
      <c r="D3952" t="s">
        <v>109</v>
      </c>
      <c r="E3952" t="s">
        <v>117</v>
      </c>
      <c r="F3952" t="s">
        <v>4073</v>
      </c>
      <c r="G3952">
        <f t="shared" si="61"/>
        <v>-514.73000000000138</v>
      </c>
    </row>
    <row r="3953" spans="1:7" x14ac:dyDescent="0.25">
      <c r="A3953" t="s">
        <v>55</v>
      </c>
      <c r="B3953">
        <v>5538.8</v>
      </c>
      <c r="C3953">
        <v>13809.47</v>
      </c>
      <c r="D3953" t="s">
        <v>108</v>
      </c>
      <c r="E3953" t="s">
        <v>110</v>
      </c>
      <c r="F3953" t="s">
        <v>4074</v>
      </c>
      <c r="G3953">
        <f t="shared" si="61"/>
        <v>8270.6699999999983</v>
      </c>
    </row>
    <row r="3954" spans="1:7" x14ac:dyDescent="0.25">
      <c r="A3954" t="s">
        <v>69</v>
      </c>
      <c r="B3954">
        <v>10052.59</v>
      </c>
      <c r="C3954">
        <v>7549.57</v>
      </c>
      <c r="D3954" t="s">
        <v>108</v>
      </c>
      <c r="E3954" t="s">
        <v>111</v>
      </c>
      <c r="F3954" t="s">
        <v>4075</v>
      </c>
      <c r="G3954">
        <f t="shared" si="61"/>
        <v>-2503.0200000000004</v>
      </c>
    </row>
    <row r="3955" spans="1:7" x14ac:dyDescent="0.25">
      <c r="A3955" t="s">
        <v>60</v>
      </c>
      <c r="B3955">
        <v>14493.86</v>
      </c>
      <c r="C3955">
        <v>17057.18</v>
      </c>
      <c r="D3955" t="s">
        <v>109</v>
      </c>
      <c r="E3955" t="s">
        <v>111</v>
      </c>
      <c r="F3955" t="s">
        <v>4076</v>
      </c>
      <c r="G3955">
        <f t="shared" si="61"/>
        <v>2563.3199999999997</v>
      </c>
    </row>
    <row r="3956" spans="1:7" x14ac:dyDescent="0.25">
      <c r="A3956" t="s">
        <v>60</v>
      </c>
      <c r="B3956">
        <v>12512.86</v>
      </c>
      <c r="C3956">
        <v>10164.19</v>
      </c>
      <c r="D3956" t="s">
        <v>109</v>
      </c>
      <c r="E3956" t="s">
        <v>114</v>
      </c>
      <c r="F3956" t="s">
        <v>4077</v>
      </c>
      <c r="G3956">
        <f t="shared" si="61"/>
        <v>-2348.67</v>
      </c>
    </row>
    <row r="3957" spans="1:7" x14ac:dyDescent="0.25">
      <c r="A3957" t="s">
        <v>72</v>
      </c>
      <c r="B3957">
        <v>17832.900000000001</v>
      </c>
      <c r="C3957">
        <v>17233.14</v>
      </c>
      <c r="D3957" t="s">
        <v>107</v>
      </c>
      <c r="E3957" t="s">
        <v>116</v>
      </c>
      <c r="F3957" t="s">
        <v>4078</v>
      </c>
      <c r="G3957">
        <f t="shared" si="61"/>
        <v>-599.76000000000204</v>
      </c>
    </row>
    <row r="3958" spans="1:7" x14ac:dyDescent="0.25">
      <c r="A3958" t="s">
        <v>33</v>
      </c>
      <c r="B3958">
        <v>12140.99</v>
      </c>
      <c r="C3958">
        <v>10145.11</v>
      </c>
      <c r="D3958" t="s">
        <v>107</v>
      </c>
      <c r="E3958" t="s">
        <v>122</v>
      </c>
      <c r="F3958" t="s">
        <v>4079</v>
      </c>
      <c r="G3958">
        <f t="shared" si="61"/>
        <v>-1995.8799999999992</v>
      </c>
    </row>
    <row r="3959" spans="1:7" x14ac:dyDescent="0.25">
      <c r="A3959" t="s">
        <v>97</v>
      </c>
      <c r="B3959">
        <v>10942.23</v>
      </c>
      <c r="C3959">
        <v>12446.04</v>
      </c>
      <c r="D3959" t="s">
        <v>106</v>
      </c>
      <c r="E3959" t="s">
        <v>119</v>
      </c>
      <c r="F3959" t="s">
        <v>4080</v>
      </c>
      <c r="G3959">
        <f t="shared" si="61"/>
        <v>1503.8100000000013</v>
      </c>
    </row>
    <row r="3960" spans="1:7" x14ac:dyDescent="0.25">
      <c r="A3960" t="s">
        <v>35</v>
      </c>
      <c r="B3960">
        <v>13544.21</v>
      </c>
      <c r="C3960">
        <v>14425.69</v>
      </c>
      <c r="D3960" t="s">
        <v>107</v>
      </c>
      <c r="E3960" t="s">
        <v>120</v>
      </c>
      <c r="F3960" t="s">
        <v>4081</v>
      </c>
      <c r="G3960">
        <f t="shared" si="61"/>
        <v>881.48000000000138</v>
      </c>
    </row>
    <row r="3961" spans="1:7" x14ac:dyDescent="0.25">
      <c r="A3961" t="s">
        <v>32</v>
      </c>
      <c r="B3961">
        <v>9601.48</v>
      </c>
      <c r="C3961">
        <v>10500.56</v>
      </c>
      <c r="D3961" t="s">
        <v>109</v>
      </c>
      <c r="E3961" t="s">
        <v>115</v>
      </c>
      <c r="F3961" t="s">
        <v>4082</v>
      </c>
      <c r="G3961">
        <f t="shared" si="61"/>
        <v>899.07999999999993</v>
      </c>
    </row>
    <row r="3962" spans="1:7" x14ac:dyDescent="0.25">
      <c r="A3962" t="s">
        <v>59</v>
      </c>
      <c r="B3962">
        <v>10429.6</v>
      </c>
      <c r="C3962">
        <v>14888.33</v>
      </c>
      <c r="D3962" t="s">
        <v>106</v>
      </c>
      <c r="E3962" t="s">
        <v>110</v>
      </c>
      <c r="F3962" t="s">
        <v>4083</v>
      </c>
      <c r="G3962">
        <f t="shared" si="61"/>
        <v>4458.7299999999996</v>
      </c>
    </row>
    <row r="3963" spans="1:7" x14ac:dyDescent="0.25">
      <c r="A3963" t="s">
        <v>16</v>
      </c>
      <c r="B3963">
        <v>10731.42</v>
      </c>
      <c r="C3963">
        <v>5514.79</v>
      </c>
      <c r="D3963" t="s">
        <v>107</v>
      </c>
      <c r="E3963" t="s">
        <v>115</v>
      </c>
      <c r="F3963" t="s">
        <v>4084</v>
      </c>
      <c r="G3963">
        <f t="shared" si="61"/>
        <v>-5216.63</v>
      </c>
    </row>
    <row r="3964" spans="1:7" x14ac:dyDescent="0.25">
      <c r="A3964" t="s">
        <v>32</v>
      </c>
      <c r="B3964">
        <v>16735.23</v>
      </c>
      <c r="C3964">
        <v>8368.56</v>
      </c>
      <c r="D3964" t="s">
        <v>106</v>
      </c>
      <c r="E3964" t="s">
        <v>110</v>
      </c>
      <c r="F3964" t="s">
        <v>4085</v>
      </c>
      <c r="G3964">
        <f t="shared" si="61"/>
        <v>-8366.67</v>
      </c>
    </row>
    <row r="3965" spans="1:7" x14ac:dyDescent="0.25">
      <c r="A3965" t="s">
        <v>45</v>
      </c>
      <c r="B3965">
        <v>13069.65</v>
      </c>
      <c r="C3965">
        <v>18544.93</v>
      </c>
      <c r="D3965" t="s">
        <v>107</v>
      </c>
      <c r="E3965" t="s">
        <v>119</v>
      </c>
      <c r="F3965" t="s">
        <v>4086</v>
      </c>
      <c r="G3965">
        <f t="shared" si="61"/>
        <v>5475.2800000000007</v>
      </c>
    </row>
    <row r="3966" spans="1:7" x14ac:dyDescent="0.25">
      <c r="A3966" t="s">
        <v>91</v>
      </c>
      <c r="B3966">
        <v>9436.6200000000008</v>
      </c>
      <c r="C3966">
        <v>17819.939999999999</v>
      </c>
      <c r="D3966" t="s">
        <v>109</v>
      </c>
      <c r="E3966" t="s">
        <v>117</v>
      </c>
      <c r="F3966" t="s">
        <v>4087</v>
      </c>
      <c r="G3966">
        <f t="shared" si="61"/>
        <v>8383.3199999999979</v>
      </c>
    </row>
    <row r="3967" spans="1:7" x14ac:dyDescent="0.25">
      <c r="A3967" t="s">
        <v>60</v>
      </c>
      <c r="B3967">
        <v>11540.6</v>
      </c>
      <c r="C3967">
        <v>15663.94</v>
      </c>
      <c r="D3967" t="s">
        <v>108</v>
      </c>
      <c r="E3967" t="s">
        <v>111</v>
      </c>
      <c r="F3967" t="s">
        <v>4088</v>
      </c>
      <c r="G3967">
        <f t="shared" si="61"/>
        <v>4123.34</v>
      </c>
    </row>
    <row r="3968" spans="1:7" x14ac:dyDescent="0.25">
      <c r="A3968" t="s">
        <v>31</v>
      </c>
      <c r="B3968">
        <v>14984.23</v>
      </c>
      <c r="C3968">
        <v>18945.79</v>
      </c>
      <c r="D3968" t="s">
        <v>106</v>
      </c>
      <c r="E3968" t="s">
        <v>120</v>
      </c>
      <c r="F3968" t="s">
        <v>4089</v>
      </c>
      <c r="G3968">
        <f t="shared" si="61"/>
        <v>3961.5600000000013</v>
      </c>
    </row>
    <row r="3969" spans="1:7" x14ac:dyDescent="0.25">
      <c r="A3969" t="s">
        <v>79</v>
      </c>
      <c r="B3969">
        <v>15789.6</v>
      </c>
      <c r="C3969">
        <v>15716.29</v>
      </c>
      <c r="D3969" t="s">
        <v>108</v>
      </c>
      <c r="E3969" t="s">
        <v>119</v>
      </c>
      <c r="F3969" t="s">
        <v>4090</v>
      </c>
      <c r="G3969">
        <f t="shared" si="61"/>
        <v>-73.309999999999491</v>
      </c>
    </row>
    <row r="3970" spans="1:7" x14ac:dyDescent="0.25">
      <c r="A3970" t="s">
        <v>7</v>
      </c>
      <c r="B3970">
        <v>6208.61</v>
      </c>
      <c r="C3970">
        <v>13802.64</v>
      </c>
      <c r="D3970" t="s">
        <v>108</v>
      </c>
      <c r="E3970" t="s">
        <v>114</v>
      </c>
      <c r="F3970" t="s">
        <v>4091</v>
      </c>
      <c r="G3970">
        <f t="shared" ref="G3970:G4033" si="62">C3970-B3970</f>
        <v>7594.03</v>
      </c>
    </row>
    <row r="3971" spans="1:7" x14ac:dyDescent="0.25">
      <c r="A3971" t="s">
        <v>99</v>
      </c>
      <c r="B3971">
        <v>13596.02</v>
      </c>
      <c r="C3971">
        <v>13328.87</v>
      </c>
      <c r="D3971" t="s">
        <v>106</v>
      </c>
      <c r="E3971" t="s">
        <v>114</v>
      </c>
      <c r="F3971" t="s">
        <v>4092</v>
      </c>
      <c r="G3971">
        <f t="shared" si="62"/>
        <v>-267.14999999999964</v>
      </c>
    </row>
    <row r="3972" spans="1:7" x14ac:dyDescent="0.25">
      <c r="A3972" t="s">
        <v>9</v>
      </c>
      <c r="B3972">
        <v>16670.07</v>
      </c>
      <c r="C3972">
        <v>15564.65</v>
      </c>
      <c r="D3972" t="s">
        <v>106</v>
      </c>
      <c r="E3972" t="s">
        <v>111</v>
      </c>
      <c r="F3972" t="s">
        <v>4093</v>
      </c>
      <c r="G3972">
        <f t="shared" si="62"/>
        <v>-1105.42</v>
      </c>
    </row>
    <row r="3973" spans="1:7" x14ac:dyDescent="0.25">
      <c r="A3973" t="s">
        <v>51</v>
      </c>
      <c r="B3973">
        <v>17859.5</v>
      </c>
      <c r="C3973">
        <v>14181.9</v>
      </c>
      <c r="D3973" t="s">
        <v>108</v>
      </c>
      <c r="E3973" t="s">
        <v>119</v>
      </c>
      <c r="F3973" t="s">
        <v>4094</v>
      </c>
      <c r="G3973">
        <f t="shared" si="62"/>
        <v>-3677.6000000000004</v>
      </c>
    </row>
    <row r="3974" spans="1:7" x14ac:dyDescent="0.25">
      <c r="A3974" t="s">
        <v>27</v>
      </c>
      <c r="B3974">
        <v>5889.48</v>
      </c>
      <c r="C3974">
        <v>18498.349999999999</v>
      </c>
      <c r="D3974" t="s">
        <v>106</v>
      </c>
      <c r="E3974" t="s">
        <v>121</v>
      </c>
      <c r="F3974" t="s">
        <v>4095</v>
      </c>
      <c r="G3974">
        <f t="shared" si="62"/>
        <v>12608.869999999999</v>
      </c>
    </row>
    <row r="3975" spans="1:7" x14ac:dyDescent="0.25">
      <c r="A3975" t="s">
        <v>11</v>
      </c>
      <c r="B3975">
        <v>13003.2</v>
      </c>
      <c r="C3975">
        <v>15516.76</v>
      </c>
      <c r="D3975" t="s">
        <v>106</v>
      </c>
      <c r="E3975" t="s">
        <v>112</v>
      </c>
      <c r="F3975" t="s">
        <v>4096</v>
      </c>
      <c r="G3975">
        <f t="shared" si="62"/>
        <v>2513.5599999999995</v>
      </c>
    </row>
    <row r="3976" spans="1:7" x14ac:dyDescent="0.25">
      <c r="A3976" t="s">
        <v>88</v>
      </c>
      <c r="B3976">
        <v>18254.849999999999</v>
      </c>
      <c r="C3976">
        <v>13406.63</v>
      </c>
      <c r="D3976" t="s">
        <v>109</v>
      </c>
      <c r="E3976" t="s">
        <v>121</v>
      </c>
      <c r="F3976" t="s">
        <v>4097</v>
      </c>
      <c r="G3976">
        <f t="shared" si="62"/>
        <v>-4848.2199999999993</v>
      </c>
    </row>
    <row r="3977" spans="1:7" x14ac:dyDescent="0.25">
      <c r="A3977" t="s">
        <v>70</v>
      </c>
      <c r="B3977">
        <v>16273.98</v>
      </c>
      <c r="C3977">
        <v>10802.85</v>
      </c>
      <c r="D3977" t="s">
        <v>107</v>
      </c>
      <c r="E3977" t="s">
        <v>114</v>
      </c>
      <c r="F3977" t="s">
        <v>4098</v>
      </c>
      <c r="G3977">
        <f t="shared" si="62"/>
        <v>-5471.1299999999992</v>
      </c>
    </row>
    <row r="3978" spans="1:7" x14ac:dyDescent="0.25">
      <c r="A3978" t="s">
        <v>92</v>
      </c>
      <c r="B3978">
        <v>11922.33</v>
      </c>
      <c r="C3978">
        <v>17826.21</v>
      </c>
      <c r="D3978" t="s">
        <v>108</v>
      </c>
      <c r="E3978" t="s">
        <v>111</v>
      </c>
      <c r="F3978" t="s">
        <v>4099</v>
      </c>
      <c r="G3978">
        <f t="shared" si="62"/>
        <v>5903.8799999999992</v>
      </c>
    </row>
    <row r="3979" spans="1:7" x14ac:dyDescent="0.25">
      <c r="A3979" t="s">
        <v>98</v>
      </c>
      <c r="B3979">
        <v>9800.9500000000007</v>
      </c>
      <c r="C3979">
        <v>9413.4699999999993</v>
      </c>
      <c r="D3979" t="s">
        <v>108</v>
      </c>
      <c r="E3979" t="s">
        <v>119</v>
      </c>
      <c r="F3979" t="s">
        <v>4100</v>
      </c>
      <c r="G3979">
        <f t="shared" si="62"/>
        <v>-387.48000000000138</v>
      </c>
    </row>
    <row r="3980" spans="1:7" x14ac:dyDescent="0.25">
      <c r="A3980" t="s">
        <v>14</v>
      </c>
      <c r="B3980">
        <v>8835.51</v>
      </c>
      <c r="C3980">
        <v>12019.68</v>
      </c>
      <c r="D3980" t="s">
        <v>107</v>
      </c>
      <c r="E3980" t="s">
        <v>120</v>
      </c>
      <c r="F3980" t="s">
        <v>4101</v>
      </c>
      <c r="G3980">
        <f t="shared" si="62"/>
        <v>3184.17</v>
      </c>
    </row>
    <row r="3981" spans="1:7" x14ac:dyDescent="0.25">
      <c r="A3981" t="s">
        <v>79</v>
      </c>
      <c r="B3981">
        <v>16465.580000000002</v>
      </c>
      <c r="C3981">
        <v>6347.82</v>
      </c>
      <c r="D3981" t="s">
        <v>106</v>
      </c>
      <c r="E3981" t="s">
        <v>118</v>
      </c>
      <c r="F3981" t="s">
        <v>4102</v>
      </c>
      <c r="G3981">
        <f t="shared" si="62"/>
        <v>-10117.760000000002</v>
      </c>
    </row>
    <row r="3982" spans="1:7" x14ac:dyDescent="0.25">
      <c r="A3982" t="s">
        <v>31</v>
      </c>
      <c r="B3982">
        <v>5716.17</v>
      </c>
      <c r="C3982">
        <v>8716.68</v>
      </c>
      <c r="D3982" t="s">
        <v>109</v>
      </c>
      <c r="E3982" t="s">
        <v>116</v>
      </c>
      <c r="F3982" t="s">
        <v>4103</v>
      </c>
      <c r="G3982">
        <f t="shared" si="62"/>
        <v>3000.51</v>
      </c>
    </row>
    <row r="3983" spans="1:7" x14ac:dyDescent="0.25">
      <c r="A3983" t="s">
        <v>67</v>
      </c>
      <c r="B3983">
        <v>11634.21</v>
      </c>
      <c r="C3983">
        <v>11236.78</v>
      </c>
      <c r="D3983" t="s">
        <v>109</v>
      </c>
      <c r="E3983" t="s">
        <v>122</v>
      </c>
      <c r="F3983" t="s">
        <v>4104</v>
      </c>
      <c r="G3983">
        <f t="shared" si="62"/>
        <v>-397.42999999999847</v>
      </c>
    </row>
    <row r="3984" spans="1:7" x14ac:dyDescent="0.25">
      <c r="A3984" t="s">
        <v>96</v>
      </c>
      <c r="B3984">
        <v>15860.83</v>
      </c>
      <c r="C3984">
        <v>12492.99</v>
      </c>
      <c r="D3984" t="s">
        <v>108</v>
      </c>
      <c r="E3984" t="s">
        <v>115</v>
      </c>
      <c r="F3984" t="s">
        <v>4105</v>
      </c>
      <c r="G3984">
        <f t="shared" si="62"/>
        <v>-3367.84</v>
      </c>
    </row>
    <row r="3985" spans="1:7" x14ac:dyDescent="0.25">
      <c r="A3985" t="s">
        <v>88</v>
      </c>
      <c r="B3985">
        <v>16874.11</v>
      </c>
      <c r="C3985">
        <v>6921.28</v>
      </c>
      <c r="D3985" t="s">
        <v>107</v>
      </c>
      <c r="E3985" t="s">
        <v>112</v>
      </c>
      <c r="F3985" t="s">
        <v>4106</v>
      </c>
      <c r="G3985">
        <f t="shared" si="62"/>
        <v>-9952.8300000000017</v>
      </c>
    </row>
    <row r="3986" spans="1:7" x14ac:dyDescent="0.25">
      <c r="A3986" t="s">
        <v>66</v>
      </c>
      <c r="B3986">
        <v>16929.240000000002</v>
      </c>
      <c r="C3986">
        <v>17486.57</v>
      </c>
      <c r="D3986" t="s">
        <v>107</v>
      </c>
      <c r="E3986" t="s">
        <v>114</v>
      </c>
      <c r="F3986" t="s">
        <v>4107</v>
      </c>
      <c r="G3986">
        <f t="shared" si="62"/>
        <v>557.32999999999811</v>
      </c>
    </row>
    <row r="3987" spans="1:7" x14ac:dyDescent="0.25">
      <c r="A3987" t="s">
        <v>14</v>
      </c>
      <c r="B3987">
        <v>8207.86</v>
      </c>
      <c r="C3987">
        <v>17007.05</v>
      </c>
      <c r="D3987" t="s">
        <v>107</v>
      </c>
      <c r="E3987" t="s">
        <v>122</v>
      </c>
      <c r="F3987" t="s">
        <v>4108</v>
      </c>
      <c r="G3987">
        <f t="shared" si="62"/>
        <v>8799.1899999999987</v>
      </c>
    </row>
    <row r="3988" spans="1:7" x14ac:dyDescent="0.25">
      <c r="A3988" t="s">
        <v>41</v>
      </c>
      <c r="B3988">
        <v>9509.4599999999991</v>
      </c>
      <c r="C3988">
        <v>17364.310000000001</v>
      </c>
      <c r="D3988" t="s">
        <v>106</v>
      </c>
      <c r="E3988" t="s">
        <v>120</v>
      </c>
      <c r="F3988" t="s">
        <v>4109</v>
      </c>
      <c r="G3988">
        <f t="shared" si="62"/>
        <v>7854.8500000000022</v>
      </c>
    </row>
    <row r="3989" spans="1:7" x14ac:dyDescent="0.25">
      <c r="A3989" t="s">
        <v>16</v>
      </c>
      <c r="B3989">
        <v>8942.89</v>
      </c>
      <c r="C3989">
        <v>6867.17</v>
      </c>
      <c r="D3989" t="s">
        <v>108</v>
      </c>
      <c r="E3989" t="s">
        <v>116</v>
      </c>
      <c r="F3989" t="s">
        <v>4110</v>
      </c>
      <c r="G3989">
        <f t="shared" si="62"/>
        <v>-2075.7199999999993</v>
      </c>
    </row>
    <row r="3990" spans="1:7" x14ac:dyDescent="0.25">
      <c r="A3990" t="s">
        <v>26</v>
      </c>
      <c r="B3990">
        <v>14947.89</v>
      </c>
      <c r="C3990">
        <v>7572.4</v>
      </c>
      <c r="D3990" t="s">
        <v>108</v>
      </c>
      <c r="E3990" t="s">
        <v>111</v>
      </c>
      <c r="F3990" t="s">
        <v>4111</v>
      </c>
      <c r="G3990">
        <f t="shared" si="62"/>
        <v>-7375.49</v>
      </c>
    </row>
    <row r="3991" spans="1:7" x14ac:dyDescent="0.25">
      <c r="A3991" t="s">
        <v>16</v>
      </c>
      <c r="B3991">
        <v>12351.17</v>
      </c>
      <c r="C3991">
        <v>5495.03</v>
      </c>
      <c r="D3991" t="s">
        <v>106</v>
      </c>
      <c r="E3991" t="s">
        <v>110</v>
      </c>
      <c r="F3991" t="s">
        <v>4112</v>
      </c>
      <c r="G3991">
        <f t="shared" si="62"/>
        <v>-6856.14</v>
      </c>
    </row>
    <row r="3992" spans="1:7" x14ac:dyDescent="0.25">
      <c r="A3992" t="s">
        <v>32</v>
      </c>
      <c r="B3992">
        <v>15882.82</v>
      </c>
      <c r="C3992">
        <v>9271.68</v>
      </c>
      <c r="D3992" t="s">
        <v>109</v>
      </c>
      <c r="E3992" t="s">
        <v>122</v>
      </c>
      <c r="F3992" t="s">
        <v>4113</v>
      </c>
      <c r="G3992">
        <f t="shared" si="62"/>
        <v>-6611.1399999999994</v>
      </c>
    </row>
    <row r="3993" spans="1:7" x14ac:dyDescent="0.25">
      <c r="A3993" t="s">
        <v>32</v>
      </c>
      <c r="B3993">
        <v>8161.2</v>
      </c>
      <c r="C3993">
        <v>16821.04</v>
      </c>
      <c r="D3993" t="s">
        <v>109</v>
      </c>
      <c r="E3993" t="s">
        <v>115</v>
      </c>
      <c r="F3993" t="s">
        <v>4114</v>
      </c>
      <c r="G3993">
        <f t="shared" si="62"/>
        <v>8659.84</v>
      </c>
    </row>
    <row r="3994" spans="1:7" x14ac:dyDescent="0.25">
      <c r="A3994" t="s">
        <v>105</v>
      </c>
      <c r="B3994">
        <v>13403.8</v>
      </c>
      <c r="C3994">
        <v>8400.7000000000007</v>
      </c>
      <c r="D3994" t="s">
        <v>107</v>
      </c>
      <c r="E3994" t="s">
        <v>117</v>
      </c>
      <c r="F3994" t="s">
        <v>4115</v>
      </c>
      <c r="G3994">
        <f t="shared" si="62"/>
        <v>-5003.0999999999985</v>
      </c>
    </row>
    <row r="3995" spans="1:7" x14ac:dyDescent="0.25">
      <c r="A3995" t="s">
        <v>16</v>
      </c>
      <c r="B3995">
        <v>16530.52</v>
      </c>
      <c r="C3995">
        <v>13533.2</v>
      </c>
      <c r="D3995" t="s">
        <v>108</v>
      </c>
      <c r="E3995" t="s">
        <v>119</v>
      </c>
      <c r="F3995" t="s">
        <v>4116</v>
      </c>
      <c r="G3995">
        <f t="shared" si="62"/>
        <v>-2997.3199999999997</v>
      </c>
    </row>
    <row r="3996" spans="1:7" x14ac:dyDescent="0.25">
      <c r="A3996" t="s">
        <v>8</v>
      </c>
      <c r="B3996">
        <v>19418.91</v>
      </c>
      <c r="C3996">
        <v>10398.74</v>
      </c>
      <c r="D3996" t="s">
        <v>107</v>
      </c>
      <c r="E3996" t="s">
        <v>110</v>
      </c>
      <c r="F3996" t="s">
        <v>4117</v>
      </c>
      <c r="G3996">
        <f t="shared" si="62"/>
        <v>-9020.17</v>
      </c>
    </row>
    <row r="3997" spans="1:7" x14ac:dyDescent="0.25">
      <c r="A3997" t="s">
        <v>87</v>
      </c>
      <c r="B3997">
        <v>8771.33</v>
      </c>
      <c r="C3997">
        <v>10607.02</v>
      </c>
      <c r="D3997" t="s">
        <v>109</v>
      </c>
      <c r="E3997" t="s">
        <v>116</v>
      </c>
      <c r="F3997" t="s">
        <v>4118</v>
      </c>
      <c r="G3997">
        <f t="shared" si="62"/>
        <v>1835.6900000000005</v>
      </c>
    </row>
    <row r="3998" spans="1:7" x14ac:dyDescent="0.25">
      <c r="A3998" t="s">
        <v>73</v>
      </c>
      <c r="B3998">
        <v>11987.76</v>
      </c>
      <c r="C3998">
        <v>8942.69</v>
      </c>
      <c r="D3998" t="s">
        <v>106</v>
      </c>
      <c r="E3998" t="s">
        <v>119</v>
      </c>
      <c r="F3998" t="s">
        <v>4119</v>
      </c>
      <c r="G3998">
        <f t="shared" si="62"/>
        <v>-3045.0699999999997</v>
      </c>
    </row>
    <row r="3999" spans="1:7" x14ac:dyDescent="0.25">
      <c r="A3999" t="s">
        <v>13</v>
      </c>
      <c r="B3999">
        <v>14738.62</v>
      </c>
      <c r="C3999">
        <v>8164.43</v>
      </c>
      <c r="D3999" t="s">
        <v>109</v>
      </c>
      <c r="E3999" t="s">
        <v>116</v>
      </c>
      <c r="F3999" t="s">
        <v>4120</v>
      </c>
      <c r="G3999">
        <f t="shared" si="62"/>
        <v>-6574.1900000000005</v>
      </c>
    </row>
    <row r="4000" spans="1:7" x14ac:dyDescent="0.25">
      <c r="A4000" t="s">
        <v>67</v>
      </c>
      <c r="B4000">
        <v>15316.33</v>
      </c>
      <c r="C4000">
        <v>6326.04</v>
      </c>
      <c r="D4000" t="s">
        <v>109</v>
      </c>
      <c r="E4000" t="s">
        <v>116</v>
      </c>
      <c r="F4000" t="s">
        <v>4121</v>
      </c>
      <c r="G4000">
        <f t="shared" si="62"/>
        <v>-8990.2900000000009</v>
      </c>
    </row>
    <row r="4001" spans="1:7" x14ac:dyDescent="0.25">
      <c r="A4001" t="s">
        <v>17</v>
      </c>
      <c r="B4001">
        <v>14385.98</v>
      </c>
      <c r="C4001">
        <v>17840.330000000002</v>
      </c>
      <c r="D4001" t="s">
        <v>106</v>
      </c>
      <c r="E4001" t="s">
        <v>121</v>
      </c>
      <c r="F4001" t="s">
        <v>4122</v>
      </c>
      <c r="G4001">
        <f t="shared" si="62"/>
        <v>3454.3500000000022</v>
      </c>
    </row>
    <row r="4002" spans="1:7" x14ac:dyDescent="0.25">
      <c r="A4002" t="s">
        <v>36</v>
      </c>
      <c r="B4002">
        <v>15859.97</v>
      </c>
      <c r="C4002">
        <v>17656.28</v>
      </c>
      <c r="D4002" t="s">
        <v>107</v>
      </c>
      <c r="E4002" t="s">
        <v>112</v>
      </c>
      <c r="F4002" t="s">
        <v>4123</v>
      </c>
      <c r="G4002">
        <f t="shared" si="62"/>
        <v>1796.3099999999995</v>
      </c>
    </row>
    <row r="4003" spans="1:7" x14ac:dyDescent="0.25">
      <c r="A4003" t="s">
        <v>84</v>
      </c>
      <c r="B4003">
        <v>14986.18</v>
      </c>
      <c r="C4003">
        <v>14177.52</v>
      </c>
      <c r="D4003" t="s">
        <v>106</v>
      </c>
      <c r="E4003" t="s">
        <v>111</v>
      </c>
      <c r="F4003" t="s">
        <v>4124</v>
      </c>
      <c r="G4003">
        <f t="shared" si="62"/>
        <v>-808.65999999999985</v>
      </c>
    </row>
    <row r="4004" spans="1:7" x14ac:dyDescent="0.25">
      <c r="A4004" t="s">
        <v>58</v>
      </c>
      <c r="B4004">
        <v>14003.31</v>
      </c>
      <c r="C4004">
        <v>11843.77</v>
      </c>
      <c r="D4004" t="s">
        <v>108</v>
      </c>
      <c r="E4004" t="s">
        <v>121</v>
      </c>
      <c r="F4004" t="s">
        <v>4125</v>
      </c>
      <c r="G4004">
        <f t="shared" si="62"/>
        <v>-2159.5399999999991</v>
      </c>
    </row>
    <row r="4005" spans="1:7" x14ac:dyDescent="0.25">
      <c r="A4005" t="s">
        <v>94</v>
      </c>
      <c r="B4005">
        <v>18550.68</v>
      </c>
      <c r="C4005">
        <v>17141.86</v>
      </c>
      <c r="D4005" t="s">
        <v>108</v>
      </c>
      <c r="E4005" t="s">
        <v>121</v>
      </c>
      <c r="F4005" t="s">
        <v>4126</v>
      </c>
      <c r="G4005">
        <f t="shared" si="62"/>
        <v>-1408.8199999999997</v>
      </c>
    </row>
    <row r="4006" spans="1:7" x14ac:dyDescent="0.25">
      <c r="A4006" t="s">
        <v>45</v>
      </c>
      <c r="B4006">
        <v>14197.18</v>
      </c>
      <c r="C4006">
        <v>18738.490000000002</v>
      </c>
      <c r="D4006" t="s">
        <v>106</v>
      </c>
      <c r="E4006" t="s">
        <v>121</v>
      </c>
      <c r="F4006" t="s">
        <v>4127</v>
      </c>
      <c r="G4006">
        <f t="shared" si="62"/>
        <v>4541.3100000000013</v>
      </c>
    </row>
    <row r="4007" spans="1:7" x14ac:dyDescent="0.25">
      <c r="A4007" t="s">
        <v>75</v>
      </c>
      <c r="B4007">
        <v>8846.9</v>
      </c>
      <c r="C4007">
        <v>5994.09</v>
      </c>
      <c r="D4007" t="s">
        <v>109</v>
      </c>
      <c r="E4007" t="s">
        <v>115</v>
      </c>
      <c r="F4007" t="s">
        <v>4128</v>
      </c>
      <c r="G4007">
        <f t="shared" si="62"/>
        <v>-2852.8099999999995</v>
      </c>
    </row>
    <row r="4008" spans="1:7" x14ac:dyDescent="0.25">
      <c r="A4008" t="s">
        <v>89</v>
      </c>
      <c r="B4008">
        <v>5442.41</v>
      </c>
      <c r="C4008">
        <v>7382.42</v>
      </c>
      <c r="D4008" t="s">
        <v>108</v>
      </c>
      <c r="E4008" t="s">
        <v>119</v>
      </c>
      <c r="F4008" t="s">
        <v>4129</v>
      </c>
      <c r="G4008">
        <f t="shared" si="62"/>
        <v>1940.0100000000002</v>
      </c>
    </row>
    <row r="4009" spans="1:7" x14ac:dyDescent="0.25">
      <c r="A4009" t="s">
        <v>9</v>
      </c>
      <c r="B4009">
        <v>5576.91</v>
      </c>
      <c r="C4009">
        <v>12266.53</v>
      </c>
      <c r="D4009" t="s">
        <v>107</v>
      </c>
      <c r="E4009" t="s">
        <v>112</v>
      </c>
      <c r="F4009" t="s">
        <v>4130</v>
      </c>
      <c r="G4009">
        <f t="shared" si="62"/>
        <v>6689.6200000000008</v>
      </c>
    </row>
    <row r="4010" spans="1:7" x14ac:dyDescent="0.25">
      <c r="A4010" t="s">
        <v>70</v>
      </c>
      <c r="B4010">
        <v>6785.94</v>
      </c>
      <c r="C4010">
        <v>6676.53</v>
      </c>
      <c r="D4010" t="s">
        <v>107</v>
      </c>
      <c r="E4010" t="s">
        <v>118</v>
      </c>
      <c r="F4010" t="s">
        <v>4131</v>
      </c>
      <c r="G4010">
        <f t="shared" si="62"/>
        <v>-109.40999999999985</v>
      </c>
    </row>
    <row r="4011" spans="1:7" x14ac:dyDescent="0.25">
      <c r="A4011" t="s">
        <v>102</v>
      </c>
      <c r="B4011">
        <v>19436.48</v>
      </c>
      <c r="C4011">
        <v>18356.38</v>
      </c>
      <c r="D4011" t="s">
        <v>106</v>
      </c>
      <c r="E4011" t="s">
        <v>117</v>
      </c>
      <c r="F4011" t="s">
        <v>4132</v>
      </c>
      <c r="G4011">
        <f t="shared" si="62"/>
        <v>-1080.0999999999985</v>
      </c>
    </row>
    <row r="4012" spans="1:7" x14ac:dyDescent="0.25">
      <c r="A4012" t="s">
        <v>28</v>
      </c>
      <c r="B4012">
        <v>5963.59</v>
      </c>
      <c r="C4012">
        <v>15008.91</v>
      </c>
      <c r="D4012" t="s">
        <v>109</v>
      </c>
      <c r="E4012" t="s">
        <v>110</v>
      </c>
      <c r="F4012" t="s">
        <v>4133</v>
      </c>
      <c r="G4012">
        <f t="shared" si="62"/>
        <v>9045.32</v>
      </c>
    </row>
    <row r="4013" spans="1:7" x14ac:dyDescent="0.25">
      <c r="A4013" t="s">
        <v>18</v>
      </c>
      <c r="B4013">
        <v>17738.09</v>
      </c>
      <c r="C4013">
        <v>19489.16</v>
      </c>
      <c r="D4013" t="s">
        <v>107</v>
      </c>
      <c r="E4013" t="s">
        <v>110</v>
      </c>
      <c r="F4013" t="s">
        <v>4134</v>
      </c>
      <c r="G4013">
        <f t="shared" si="62"/>
        <v>1751.0699999999997</v>
      </c>
    </row>
    <row r="4014" spans="1:7" x14ac:dyDescent="0.25">
      <c r="A4014" t="s">
        <v>19</v>
      </c>
      <c r="B4014">
        <v>14385.03</v>
      </c>
      <c r="C4014">
        <v>8581.08</v>
      </c>
      <c r="D4014" t="s">
        <v>106</v>
      </c>
      <c r="E4014" t="s">
        <v>118</v>
      </c>
      <c r="F4014" t="s">
        <v>4135</v>
      </c>
      <c r="G4014">
        <f t="shared" si="62"/>
        <v>-5803.9500000000007</v>
      </c>
    </row>
    <row r="4015" spans="1:7" x14ac:dyDescent="0.25">
      <c r="A4015" t="s">
        <v>86</v>
      </c>
      <c r="B4015">
        <v>13035.33</v>
      </c>
      <c r="C4015">
        <v>13992.87</v>
      </c>
      <c r="D4015" t="s">
        <v>107</v>
      </c>
      <c r="E4015" t="s">
        <v>110</v>
      </c>
      <c r="F4015" t="s">
        <v>4136</v>
      </c>
      <c r="G4015">
        <f t="shared" si="62"/>
        <v>957.54000000000087</v>
      </c>
    </row>
    <row r="4016" spans="1:7" x14ac:dyDescent="0.25">
      <c r="A4016" t="s">
        <v>46</v>
      </c>
      <c r="B4016">
        <v>11582.38</v>
      </c>
      <c r="C4016">
        <v>10728.26</v>
      </c>
      <c r="D4016" t="s">
        <v>106</v>
      </c>
      <c r="E4016" t="s">
        <v>122</v>
      </c>
      <c r="F4016" t="s">
        <v>4137</v>
      </c>
      <c r="G4016">
        <f t="shared" si="62"/>
        <v>-854.11999999999898</v>
      </c>
    </row>
    <row r="4017" spans="1:7" x14ac:dyDescent="0.25">
      <c r="A4017" t="s">
        <v>29</v>
      </c>
      <c r="B4017">
        <v>12222.15</v>
      </c>
      <c r="C4017">
        <v>10367.75</v>
      </c>
      <c r="D4017" t="s">
        <v>106</v>
      </c>
      <c r="E4017" t="s">
        <v>113</v>
      </c>
      <c r="F4017" t="s">
        <v>4138</v>
      </c>
      <c r="G4017">
        <f t="shared" si="62"/>
        <v>-1854.3999999999996</v>
      </c>
    </row>
    <row r="4018" spans="1:7" x14ac:dyDescent="0.25">
      <c r="A4018" t="s">
        <v>96</v>
      </c>
      <c r="B4018">
        <v>18772.439999999999</v>
      </c>
      <c r="C4018">
        <v>13489.05</v>
      </c>
      <c r="D4018" t="s">
        <v>108</v>
      </c>
      <c r="E4018" t="s">
        <v>116</v>
      </c>
      <c r="F4018" t="s">
        <v>4139</v>
      </c>
      <c r="G4018">
        <f t="shared" si="62"/>
        <v>-5283.3899999999994</v>
      </c>
    </row>
    <row r="4019" spans="1:7" x14ac:dyDescent="0.25">
      <c r="A4019" t="s">
        <v>13</v>
      </c>
      <c r="B4019">
        <v>19064.59</v>
      </c>
      <c r="C4019">
        <v>8710.11</v>
      </c>
      <c r="D4019" t="s">
        <v>108</v>
      </c>
      <c r="E4019" t="s">
        <v>113</v>
      </c>
      <c r="F4019" t="s">
        <v>4140</v>
      </c>
      <c r="G4019">
        <f t="shared" si="62"/>
        <v>-10354.48</v>
      </c>
    </row>
    <row r="4020" spans="1:7" x14ac:dyDescent="0.25">
      <c r="A4020" t="s">
        <v>72</v>
      </c>
      <c r="B4020">
        <v>12932.62</v>
      </c>
      <c r="C4020">
        <v>10379.34</v>
      </c>
      <c r="D4020" t="s">
        <v>107</v>
      </c>
      <c r="E4020" t="s">
        <v>119</v>
      </c>
      <c r="F4020" t="s">
        <v>4141</v>
      </c>
      <c r="G4020">
        <f t="shared" si="62"/>
        <v>-2553.2800000000007</v>
      </c>
    </row>
    <row r="4021" spans="1:7" x14ac:dyDescent="0.25">
      <c r="A4021" t="s">
        <v>99</v>
      </c>
      <c r="B4021">
        <v>13934.28</v>
      </c>
      <c r="C4021">
        <v>18354.349999999999</v>
      </c>
      <c r="D4021" t="s">
        <v>107</v>
      </c>
      <c r="E4021" t="s">
        <v>112</v>
      </c>
      <c r="F4021" t="s">
        <v>4142</v>
      </c>
      <c r="G4021">
        <f t="shared" si="62"/>
        <v>4420.0699999999979</v>
      </c>
    </row>
    <row r="4022" spans="1:7" x14ac:dyDescent="0.25">
      <c r="A4022" t="s">
        <v>87</v>
      </c>
      <c r="B4022">
        <v>15741.82</v>
      </c>
      <c r="C4022">
        <v>17297.13</v>
      </c>
      <c r="D4022" t="s">
        <v>106</v>
      </c>
      <c r="E4022" t="s">
        <v>111</v>
      </c>
      <c r="F4022" t="s">
        <v>4143</v>
      </c>
      <c r="G4022">
        <f t="shared" si="62"/>
        <v>1555.3100000000013</v>
      </c>
    </row>
    <row r="4023" spans="1:7" x14ac:dyDescent="0.25">
      <c r="A4023" t="s">
        <v>70</v>
      </c>
      <c r="B4023">
        <v>14837.65</v>
      </c>
      <c r="C4023">
        <v>12256.45</v>
      </c>
      <c r="D4023" t="s">
        <v>109</v>
      </c>
      <c r="E4023" t="s">
        <v>111</v>
      </c>
      <c r="F4023" t="s">
        <v>4144</v>
      </c>
      <c r="G4023">
        <f t="shared" si="62"/>
        <v>-2581.1999999999989</v>
      </c>
    </row>
    <row r="4024" spans="1:7" x14ac:dyDescent="0.25">
      <c r="A4024" t="s">
        <v>79</v>
      </c>
      <c r="B4024">
        <v>15841.78</v>
      </c>
      <c r="C4024">
        <v>14690.03</v>
      </c>
      <c r="D4024" t="s">
        <v>109</v>
      </c>
      <c r="E4024" t="s">
        <v>119</v>
      </c>
      <c r="F4024" t="s">
        <v>4145</v>
      </c>
      <c r="G4024">
        <f t="shared" si="62"/>
        <v>-1151.75</v>
      </c>
    </row>
    <row r="4025" spans="1:7" x14ac:dyDescent="0.25">
      <c r="A4025" t="s">
        <v>43</v>
      </c>
      <c r="B4025">
        <v>15569.21</v>
      </c>
      <c r="C4025">
        <v>17418.98</v>
      </c>
      <c r="D4025" t="s">
        <v>109</v>
      </c>
      <c r="E4025" t="s">
        <v>116</v>
      </c>
      <c r="F4025" t="s">
        <v>4146</v>
      </c>
      <c r="G4025">
        <f t="shared" si="62"/>
        <v>1849.7700000000004</v>
      </c>
    </row>
    <row r="4026" spans="1:7" x14ac:dyDescent="0.25">
      <c r="A4026" t="s">
        <v>50</v>
      </c>
      <c r="B4026">
        <v>17980.04</v>
      </c>
      <c r="C4026">
        <v>14273.29</v>
      </c>
      <c r="D4026" t="s">
        <v>106</v>
      </c>
      <c r="E4026" t="s">
        <v>122</v>
      </c>
      <c r="F4026" t="s">
        <v>4147</v>
      </c>
      <c r="G4026">
        <f t="shared" si="62"/>
        <v>-3706.75</v>
      </c>
    </row>
    <row r="4027" spans="1:7" x14ac:dyDescent="0.25">
      <c r="A4027" t="s">
        <v>103</v>
      </c>
      <c r="B4027">
        <v>11445.61</v>
      </c>
      <c r="C4027">
        <v>12153.96</v>
      </c>
      <c r="D4027" t="s">
        <v>106</v>
      </c>
      <c r="E4027" t="s">
        <v>120</v>
      </c>
      <c r="F4027" t="s">
        <v>4148</v>
      </c>
      <c r="G4027">
        <f t="shared" si="62"/>
        <v>708.34999999999854</v>
      </c>
    </row>
    <row r="4028" spans="1:7" x14ac:dyDescent="0.25">
      <c r="A4028" t="s">
        <v>35</v>
      </c>
      <c r="B4028">
        <v>7831.53</v>
      </c>
      <c r="C4028">
        <v>10131.06</v>
      </c>
      <c r="D4028" t="s">
        <v>106</v>
      </c>
      <c r="E4028" t="s">
        <v>110</v>
      </c>
      <c r="F4028" t="s">
        <v>4149</v>
      </c>
      <c r="G4028">
        <f t="shared" si="62"/>
        <v>2299.5299999999997</v>
      </c>
    </row>
    <row r="4029" spans="1:7" x14ac:dyDescent="0.25">
      <c r="A4029" t="s">
        <v>70</v>
      </c>
      <c r="B4029">
        <v>10904.23</v>
      </c>
      <c r="C4029">
        <v>7450.35</v>
      </c>
      <c r="D4029" t="s">
        <v>106</v>
      </c>
      <c r="E4029" t="s">
        <v>122</v>
      </c>
      <c r="F4029" t="s">
        <v>4150</v>
      </c>
      <c r="G4029">
        <f t="shared" si="62"/>
        <v>-3453.8799999999992</v>
      </c>
    </row>
    <row r="4030" spans="1:7" x14ac:dyDescent="0.25">
      <c r="A4030" t="s">
        <v>34</v>
      </c>
      <c r="B4030">
        <v>13555.65</v>
      </c>
      <c r="C4030">
        <v>7253.05</v>
      </c>
      <c r="D4030" t="s">
        <v>106</v>
      </c>
      <c r="E4030" t="s">
        <v>122</v>
      </c>
      <c r="F4030" t="s">
        <v>4151</v>
      </c>
      <c r="G4030">
        <f t="shared" si="62"/>
        <v>-6302.5999999999995</v>
      </c>
    </row>
    <row r="4031" spans="1:7" x14ac:dyDescent="0.25">
      <c r="A4031" t="s">
        <v>10</v>
      </c>
      <c r="B4031">
        <v>12663.13</v>
      </c>
      <c r="C4031">
        <v>6215.95</v>
      </c>
      <c r="D4031" t="s">
        <v>107</v>
      </c>
      <c r="E4031" t="s">
        <v>120</v>
      </c>
      <c r="F4031" t="s">
        <v>4152</v>
      </c>
      <c r="G4031">
        <f t="shared" si="62"/>
        <v>-6447.1799999999994</v>
      </c>
    </row>
    <row r="4032" spans="1:7" x14ac:dyDescent="0.25">
      <c r="A4032" t="s">
        <v>92</v>
      </c>
      <c r="B4032">
        <v>6161.62</v>
      </c>
      <c r="C4032">
        <v>15932.66</v>
      </c>
      <c r="D4032" t="s">
        <v>109</v>
      </c>
      <c r="E4032" t="s">
        <v>121</v>
      </c>
      <c r="F4032" t="s">
        <v>4153</v>
      </c>
      <c r="G4032">
        <f t="shared" si="62"/>
        <v>9771.0400000000009</v>
      </c>
    </row>
    <row r="4033" spans="1:7" x14ac:dyDescent="0.25">
      <c r="A4033" t="s">
        <v>96</v>
      </c>
      <c r="B4033">
        <v>16468.509999999998</v>
      </c>
      <c r="C4033">
        <v>10697.14</v>
      </c>
      <c r="D4033" t="s">
        <v>109</v>
      </c>
      <c r="E4033" t="s">
        <v>110</v>
      </c>
      <c r="F4033" t="s">
        <v>4154</v>
      </c>
      <c r="G4033">
        <f t="shared" si="62"/>
        <v>-5771.369999999999</v>
      </c>
    </row>
    <row r="4034" spans="1:7" x14ac:dyDescent="0.25">
      <c r="A4034" t="s">
        <v>75</v>
      </c>
      <c r="B4034">
        <v>10559.42</v>
      </c>
      <c r="C4034">
        <v>8540.15</v>
      </c>
      <c r="D4034" t="s">
        <v>106</v>
      </c>
      <c r="E4034" t="s">
        <v>113</v>
      </c>
      <c r="F4034" t="s">
        <v>4155</v>
      </c>
      <c r="G4034">
        <f t="shared" ref="G4034:G4097" si="63">C4034-B4034</f>
        <v>-2019.2700000000004</v>
      </c>
    </row>
    <row r="4035" spans="1:7" x14ac:dyDescent="0.25">
      <c r="A4035" t="s">
        <v>86</v>
      </c>
      <c r="B4035">
        <v>15956.75</v>
      </c>
      <c r="C4035">
        <v>18263.62</v>
      </c>
      <c r="D4035" t="s">
        <v>106</v>
      </c>
      <c r="E4035" t="s">
        <v>121</v>
      </c>
      <c r="F4035" t="s">
        <v>4156</v>
      </c>
      <c r="G4035">
        <f t="shared" si="63"/>
        <v>2306.869999999999</v>
      </c>
    </row>
    <row r="4036" spans="1:7" x14ac:dyDescent="0.25">
      <c r="A4036" t="s">
        <v>87</v>
      </c>
      <c r="B4036">
        <v>6000.96</v>
      </c>
      <c r="C4036">
        <v>14282.69</v>
      </c>
      <c r="D4036" t="s">
        <v>108</v>
      </c>
      <c r="E4036" t="s">
        <v>115</v>
      </c>
      <c r="F4036" t="s">
        <v>4157</v>
      </c>
      <c r="G4036">
        <f t="shared" si="63"/>
        <v>8281.73</v>
      </c>
    </row>
    <row r="4037" spans="1:7" x14ac:dyDescent="0.25">
      <c r="A4037" t="s">
        <v>91</v>
      </c>
      <c r="B4037">
        <v>6719.54</v>
      </c>
      <c r="C4037">
        <v>15591.89</v>
      </c>
      <c r="D4037" t="s">
        <v>108</v>
      </c>
      <c r="E4037" t="s">
        <v>119</v>
      </c>
      <c r="F4037" t="s">
        <v>4158</v>
      </c>
      <c r="G4037">
        <f t="shared" si="63"/>
        <v>8872.3499999999985</v>
      </c>
    </row>
    <row r="4038" spans="1:7" x14ac:dyDescent="0.25">
      <c r="A4038" t="s">
        <v>97</v>
      </c>
      <c r="B4038">
        <v>5056.8999999999996</v>
      </c>
      <c r="C4038">
        <v>15379.98</v>
      </c>
      <c r="D4038" t="s">
        <v>107</v>
      </c>
      <c r="E4038" t="s">
        <v>110</v>
      </c>
      <c r="F4038" t="s">
        <v>4159</v>
      </c>
      <c r="G4038">
        <f t="shared" si="63"/>
        <v>10323.08</v>
      </c>
    </row>
    <row r="4039" spans="1:7" x14ac:dyDescent="0.25">
      <c r="A4039" t="s">
        <v>85</v>
      </c>
      <c r="B4039">
        <v>13984.11</v>
      </c>
      <c r="C4039">
        <v>9700.34</v>
      </c>
      <c r="D4039" t="s">
        <v>109</v>
      </c>
      <c r="E4039" t="s">
        <v>114</v>
      </c>
      <c r="F4039" t="s">
        <v>4160</v>
      </c>
      <c r="G4039">
        <f t="shared" si="63"/>
        <v>-4283.7700000000004</v>
      </c>
    </row>
    <row r="4040" spans="1:7" x14ac:dyDescent="0.25">
      <c r="A4040" t="s">
        <v>86</v>
      </c>
      <c r="B4040">
        <v>5922.32</v>
      </c>
      <c r="C4040">
        <v>6016.13</v>
      </c>
      <c r="D4040" t="s">
        <v>107</v>
      </c>
      <c r="E4040" t="s">
        <v>121</v>
      </c>
      <c r="F4040" t="s">
        <v>4161</v>
      </c>
      <c r="G4040">
        <f t="shared" si="63"/>
        <v>93.8100000000004</v>
      </c>
    </row>
    <row r="4041" spans="1:7" x14ac:dyDescent="0.25">
      <c r="A4041" t="s">
        <v>92</v>
      </c>
      <c r="B4041">
        <v>13033.84</v>
      </c>
      <c r="C4041">
        <v>16278.34</v>
      </c>
      <c r="D4041" t="s">
        <v>108</v>
      </c>
      <c r="E4041" t="s">
        <v>111</v>
      </c>
      <c r="F4041" t="s">
        <v>4162</v>
      </c>
      <c r="G4041">
        <f t="shared" si="63"/>
        <v>3244.5</v>
      </c>
    </row>
    <row r="4042" spans="1:7" x14ac:dyDescent="0.25">
      <c r="A4042" t="s">
        <v>94</v>
      </c>
      <c r="B4042">
        <v>14465.93</v>
      </c>
      <c r="C4042">
        <v>19879.04</v>
      </c>
      <c r="D4042" t="s">
        <v>108</v>
      </c>
      <c r="E4042" t="s">
        <v>122</v>
      </c>
      <c r="F4042" t="s">
        <v>4163</v>
      </c>
      <c r="G4042">
        <f t="shared" si="63"/>
        <v>5413.1100000000006</v>
      </c>
    </row>
    <row r="4043" spans="1:7" x14ac:dyDescent="0.25">
      <c r="A4043" t="s">
        <v>19</v>
      </c>
      <c r="B4043">
        <v>7061.86</v>
      </c>
      <c r="C4043">
        <v>17121.54</v>
      </c>
      <c r="D4043" t="s">
        <v>108</v>
      </c>
      <c r="E4043" t="s">
        <v>118</v>
      </c>
      <c r="F4043" t="s">
        <v>4164</v>
      </c>
      <c r="G4043">
        <f t="shared" si="63"/>
        <v>10059.68</v>
      </c>
    </row>
    <row r="4044" spans="1:7" x14ac:dyDescent="0.25">
      <c r="A4044" t="s">
        <v>57</v>
      </c>
      <c r="B4044">
        <v>19230.21</v>
      </c>
      <c r="C4044">
        <v>5926.79</v>
      </c>
      <c r="D4044" t="s">
        <v>107</v>
      </c>
      <c r="E4044" t="s">
        <v>117</v>
      </c>
      <c r="F4044" t="s">
        <v>4165</v>
      </c>
      <c r="G4044">
        <f t="shared" si="63"/>
        <v>-13303.419999999998</v>
      </c>
    </row>
    <row r="4045" spans="1:7" x14ac:dyDescent="0.25">
      <c r="A4045" t="s">
        <v>74</v>
      </c>
      <c r="B4045">
        <v>14449.71</v>
      </c>
      <c r="C4045">
        <v>5484.18</v>
      </c>
      <c r="D4045" t="s">
        <v>106</v>
      </c>
      <c r="E4045" t="s">
        <v>110</v>
      </c>
      <c r="F4045" t="s">
        <v>4166</v>
      </c>
      <c r="G4045">
        <f t="shared" si="63"/>
        <v>-8965.5299999999988</v>
      </c>
    </row>
    <row r="4046" spans="1:7" x14ac:dyDescent="0.25">
      <c r="A4046" t="s">
        <v>70</v>
      </c>
      <c r="B4046">
        <v>13079.59</v>
      </c>
      <c r="C4046">
        <v>7959.31</v>
      </c>
      <c r="D4046" t="s">
        <v>106</v>
      </c>
      <c r="E4046" t="s">
        <v>122</v>
      </c>
      <c r="F4046" t="s">
        <v>4167</v>
      </c>
      <c r="G4046">
        <f t="shared" si="63"/>
        <v>-5120.28</v>
      </c>
    </row>
    <row r="4047" spans="1:7" x14ac:dyDescent="0.25">
      <c r="A4047" t="s">
        <v>85</v>
      </c>
      <c r="B4047">
        <v>8150.43</v>
      </c>
      <c r="C4047">
        <v>5431.08</v>
      </c>
      <c r="D4047" t="s">
        <v>106</v>
      </c>
      <c r="E4047" t="s">
        <v>117</v>
      </c>
      <c r="F4047" t="s">
        <v>4168</v>
      </c>
      <c r="G4047">
        <f t="shared" si="63"/>
        <v>-2719.3500000000004</v>
      </c>
    </row>
    <row r="4048" spans="1:7" x14ac:dyDescent="0.25">
      <c r="A4048" t="s">
        <v>61</v>
      </c>
      <c r="B4048">
        <v>6582.25</v>
      </c>
      <c r="C4048">
        <v>19550.91</v>
      </c>
      <c r="D4048" t="s">
        <v>108</v>
      </c>
      <c r="E4048" t="s">
        <v>122</v>
      </c>
      <c r="F4048" t="s">
        <v>4169</v>
      </c>
      <c r="G4048">
        <f t="shared" si="63"/>
        <v>12968.66</v>
      </c>
    </row>
    <row r="4049" spans="1:7" x14ac:dyDescent="0.25">
      <c r="A4049" t="s">
        <v>60</v>
      </c>
      <c r="B4049">
        <v>14131.36</v>
      </c>
      <c r="C4049">
        <v>7173.32</v>
      </c>
      <c r="D4049" t="s">
        <v>106</v>
      </c>
      <c r="E4049" t="s">
        <v>122</v>
      </c>
      <c r="F4049" t="s">
        <v>4170</v>
      </c>
      <c r="G4049">
        <f t="shared" si="63"/>
        <v>-6958.0400000000009</v>
      </c>
    </row>
    <row r="4050" spans="1:7" x14ac:dyDescent="0.25">
      <c r="A4050" t="s">
        <v>93</v>
      </c>
      <c r="B4050">
        <v>8228.31</v>
      </c>
      <c r="C4050">
        <v>8118.42</v>
      </c>
      <c r="D4050" t="s">
        <v>108</v>
      </c>
      <c r="E4050" t="s">
        <v>112</v>
      </c>
      <c r="F4050" t="s">
        <v>4171</v>
      </c>
      <c r="G4050">
        <f t="shared" si="63"/>
        <v>-109.88999999999942</v>
      </c>
    </row>
    <row r="4051" spans="1:7" x14ac:dyDescent="0.25">
      <c r="A4051" t="s">
        <v>9</v>
      </c>
      <c r="B4051">
        <v>16712.48</v>
      </c>
      <c r="C4051">
        <v>10204.86</v>
      </c>
      <c r="D4051" t="s">
        <v>106</v>
      </c>
      <c r="E4051" t="s">
        <v>122</v>
      </c>
      <c r="F4051" t="s">
        <v>4172</v>
      </c>
      <c r="G4051">
        <f t="shared" si="63"/>
        <v>-6507.619999999999</v>
      </c>
    </row>
    <row r="4052" spans="1:7" x14ac:dyDescent="0.25">
      <c r="A4052" t="s">
        <v>64</v>
      </c>
      <c r="B4052">
        <v>10043.85</v>
      </c>
      <c r="C4052">
        <v>9131.81</v>
      </c>
      <c r="D4052" t="s">
        <v>107</v>
      </c>
      <c r="E4052" t="s">
        <v>119</v>
      </c>
      <c r="F4052" t="s">
        <v>4173</v>
      </c>
      <c r="G4052">
        <f t="shared" si="63"/>
        <v>-912.04000000000087</v>
      </c>
    </row>
    <row r="4053" spans="1:7" x14ac:dyDescent="0.25">
      <c r="A4053" t="s">
        <v>63</v>
      </c>
      <c r="B4053">
        <v>14881.55</v>
      </c>
      <c r="C4053">
        <v>7056.23</v>
      </c>
      <c r="D4053" t="s">
        <v>109</v>
      </c>
      <c r="E4053" t="s">
        <v>114</v>
      </c>
      <c r="F4053" t="s">
        <v>4174</v>
      </c>
      <c r="G4053">
        <f t="shared" si="63"/>
        <v>-7825.32</v>
      </c>
    </row>
    <row r="4054" spans="1:7" x14ac:dyDescent="0.25">
      <c r="A4054" t="s">
        <v>12</v>
      </c>
      <c r="B4054">
        <v>6750.8</v>
      </c>
      <c r="C4054">
        <v>13857.49</v>
      </c>
      <c r="D4054" t="s">
        <v>109</v>
      </c>
      <c r="E4054" t="s">
        <v>113</v>
      </c>
      <c r="F4054" t="s">
        <v>4175</v>
      </c>
      <c r="G4054">
        <f t="shared" si="63"/>
        <v>7106.69</v>
      </c>
    </row>
    <row r="4055" spans="1:7" x14ac:dyDescent="0.25">
      <c r="A4055" t="s">
        <v>56</v>
      </c>
      <c r="B4055">
        <v>7036.68</v>
      </c>
      <c r="C4055">
        <v>12228.72</v>
      </c>
      <c r="D4055" t="s">
        <v>108</v>
      </c>
      <c r="E4055" t="s">
        <v>116</v>
      </c>
      <c r="F4055" t="s">
        <v>4176</v>
      </c>
      <c r="G4055">
        <f t="shared" si="63"/>
        <v>5192.0399999999991</v>
      </c>
    </row>
    <row r="4056" spans="1:7" x14ac:dyDescent="0.25">
      <c r="A4056" t="s">
        <v>11</v>
      </c>
      <c r="B4056">
        <v>16444.939999999999</v>
      </c>
      <c r="C4056">
        <v>13792.1</v>
      </c>
      <c r="D4056" t="s">
        <v>107</v>
      </c>
      <c r="E4056" t="s">
        <v>116</v>
      </c>
      <c r="F4056" t="s">
        <v>4177</v>
      </c>
      <c r="G4056">
        <f t="shared" si="63"/>
        <v>-2652.8399999999983</v>
      </c>
    </row>
    <row r="4057" spans="1:7" x14ac:dyDescent="0.25">
      <c r="A4057" t="s">
        <v>53</v>
      </c>
      <c r="B4057">
        <v>11419.47</v>
      </c>
      <c r="C4057">
        <v>16201.49</v>
      </c>
      <c r="D4057" t="s">
        <v>108</v>
      </c>
      <c r="E4057" t="s">
        <v>119</v>
      </c>
      <c r="F4057" t="s">
        <v>4178</v>
      </c>
      <c r="G4057">
        <f t="shared" si="63"/>
        <v>4782.0200000000004</v>
      </c>
    </row>
    <row r="4058" spans="1:7" x14ac:dyDescent="0.25">
      <c r="A4058" t="s">
        <v>25</v>
      </c>
      <c r="B4058">
        <v>14872.28</v>
      </c>
      <c r="C4058">
        <v>16436.95</v>
      </c>
      <c r="D4058" t="s">
        <v>108</v>
      </c>
      <c r="E4058" t="s">
        <v>111</v>
      </c>
      <c r="F4058" t="s">
        <v>4179</v>
      </c>
      <c r="G4058">
        <f t="shared" si="63"/>
        <v>1564.67</v>
      </c>
    </row>
    <row r="4059" spans="1:7" x14ac:dyDescent="0.25">
      <c r="A4059" t="s">
        <v>84</v>
      </c>
      <c r="B4059">
        <v>14261.82</v>
      </c>
      <c r="C4059">
        <v>7378.46</v>
      </c>
      <c r="D4059" t="s">
        <v>108</v>
      </c>
      <c r="E4059" t="s">
        <v>118</v>
      </c>
      <c r="F4059" t="s">
        <v>4180</v>
      </c>
      <c r="G4059">
        <f t="shared" si="63"/>
        <v>-6883.36</v>
      </c>
    </row>
    <row r="4060" spans="1:7" x14ac:dyDescent="0.25">
      <c r="A4060" t="s">
        <v>17</v>
      </c>
      <c r="B4060">
        <v>13649.73</v>
      </c>
      <c r="C4060">
        <v>14604.88</v>
      </c>
      <c r="D4060" t="s">
        <v>109</v>
      </c>
      <c r="E4060" t="s">
        <v>110</v>
      </c>
      <c r="F4060" t="s">
        <v>4181</v>
      </c>
      <c r="G4060">
        <f t="shared" si="63"/>
        <v>955.14999999999964</v>
      </c>
    </row>
    <row r="4061" spans="1:7" x14ac:dyDescent="0.25">
      <c r="A4061" t="s">
        <v>47</v>
      </c>
      <c r="B4061">
        <v>9797.4599999999991</v>
      </c>
      <c r="C4061">
        <v>7019.69</v>
      </c>
      <c r="D4061" t="s">
        <v>108</v>
      </c>
      <c r="E4061" t="s">
        <v>122</v>
      </c>
      <c r="F4061" t="s">
        <v>4182</v>
      </c>
      <c r="G4061">
        <f t="shared" si="63"/>
        <v>-2777.7699999999995</v>
      </c>
    </row>
    <row r="4062" spans="1:7" x14ac:dyDescent="0.25">
      <c r="A4062" t="s">
        <v>104</v>
      </c>
      <c r="B4062">
        <v>13876.54</v>
      </c>
      <c r="C4062">
        <v>15180.1</v>
      </c>
      <c r="D4062" t="s">
        <v>106</v>
      </c>
      <c r="E4062" t="s">
        <v>110</v>
      </c>
      <c r="F4062" t="s">
        <v>4183</v>
      </c>
      <c r="G4062">
        <f t="shared" si="63"/>
        <v>1303.5599999999995</v>
      </c>
    </row>
    <row r="4063" spans="1:7" x14ac:dyDescent="0.25">
      <c r="A4063" t="s">
        <v>61</v>
      </c>
      <c r="B4063">
        <v>12634.06</v>
      </c>
      <c r="C4063">
        <v>15837.88</v>
      </c>
      <c r="D4063" t="s">
        <v>107</v>
      </c>
      <c r="E4063" t="s">
        <v>111</v>
      </c>
      <c r="F4063" t="s">
        <v>4184</v>
      </c>
      <c r="G4063">
        <f t="shared" si="63"/>
        <v>3203.8199999999997</v>
      </c>
    </row>
    <row r="4064" spans="1:7" x14ac:dyDescent="0.25">
      <c r="A4064" t="s">
        <v>87</v>
      </c>
      <c r="B4064">
        <v>5787.41</v>
      </c>
      <c r="C4064">
        <v>8318.93</v>
      </c>
      <c r="D4064" t="s">
        <v>109</v>
      </c>
      <c r="E4064" t="s">
        <v>122</v>
      </c>
      <c r="F4064" t="s">
        <v>4185</v>
      </c>
      <c r="G4064">
        <f t="shared" si="63"/>
        <v>2531.5200000000004</v>
      </c>
    </row>
    <row r="4065" spans="1:7" x14ac:dyDescent="0.25">
      <c r="A4065" t="s">
        <v>32</v>
      </c>
      <c r="B4065">
        <v>15530.41</v>
      </c>
      <c r="C4065">
        <v>5977.46</v>
      </c>
      <c r="D4065" t="s">
        <v>109</v>
      </c>
      <c r="E4065" t="s">
        <v>121</v>
      </c>
      <c r="F4065" t="s">
        <v>4186</v>
      </c>
      <c r="G4065">
        <f t="shared" si="63"/>
        <v>-9552.9500000000007</v>
      </c>
    </row>
    <row r="4066" spans="1:7" x14ac:dyDescent="0.25">
      <c r="A4066" t="s">
        <v>43</v>
      </c>
      <c r="B4066">
        <v>14129.39</v>
      </c>
      <c r="C4066">
        <v>12646.79</v>
      </c>
      <c r="D4066" t="s">
        <v>108</v>
      </c>
      <c r="E4066" t="s">
        <v>111</v>
      </c>
      <c r="F4066" t="s">
        <v>4187</v>
      </c>
      <c r="G4066">
        <f t="shared" si="63"/>
        <v>-1482.5999999999985</v>
      </c>
    </row>
    <row r="4067" spans="1:7" x14ac:dyDescent="0.25">
      <c r="A4067" t="s">
        <v>60</v>
      </c>
      <c r="B4067">
        <v>12449.22</v>
      </c>
      <c r="C4067">
        <v>20521.8</v>
      </c>
      <c r="D4067" t="s">
        <v>109</v>
      </c>
      <c r="E4067" t="s">
        <v>112</v>
      </c>
      <c r="F4067" t="s">
        <v>4188</v>
      </c>
      <c r="G4067">
        <f t="shared" si="63"/>
        <v>8072.58</v>
      </c>
    </row>
    <row r="4068" spans="1:7" x14ac:dyDescent="0.25">
      <c r="A4068" t="s">
        <v>36</v>
      </c>
      <c r="B4068">
        <v>14169.7</v>
      </c>
      <c r="C4068">
        <v>10402.07</v>
      </c>
      <c r="D4068" t="s">
        <v>108</v>
      </c>
      <c r="E4068" t="s">
        <v>120</v>
      </c>
      <c r="F4068" t="s">
        <v>4189</v>
      </c>
      <c r="G4068">
        <f t="shared" si="63"/>
        <v>-3767.630000000001</v>
      </c>
    </row>
    <row r="4069" spans="1:7" x14ac:dyDescent="0.25">
      <c r="A4069" t="s">
        <v>9</v>
      </c>
      <c r="B4069">
        <v>6251.72</v>
      </c>
      <c r="C4069">
        <v>13739.33</v>
      </c>
      <c r="D4069" t="s">
        <v>109</v>
      </c>
      <c r="E4069" t="s">
        <v>115</v>
      </c>
      <c r="F4069" t="s">
        <v>4190</v>
      </c>
      <c r="G4069">
        <f t="shared" si="63"/>
        <v>7487.61</v>
      </c>
    </row>
    <row r="4070" spans="1:7" x14ac:dyDescent="0.25">
      <c r="A4070" t="s">
        <v>92</v>
      </c>
      <c r="B4070">
        <v>16931.689999999999</v>
      </c>
      <c r="C4070">
        <v>19875.96</v>
      </c>
      <c r="D4070" t="s">
        <v>107</v>
      </c>
      <c r="E4070" t="s">
        <v>112</v>
      </c>
      <c r="F4070" t="s">
        <v>4191</v>
      </c>
      <c r="G4070">
        <f t="shared" si="63"/>
        <v>2944.2700000000004</v>
      </c>
    </row>
    <row r="4071" spans="1:7" x14ac:dyDescent="0.25">
      <c r="A4071" t="s">
        <v>25</v>
      </c>
      <c r="B4071">
        <v>18528.54</v>
      </c>
      <c r="C4071">
        <v>8707.43</v>
      </c>
      <c r="D4071" t="s">
        <v>108</v>
      </c>
      <c r="E4071" t="s">
        <v>114</v>
      </c>
      <c r="F4071" t="s">
        <v>4192</v>
      </c>
      <c r="G4071">
        <f t="shared" si="63"/>
        <v>-9821.11</v>
      </c>
    </row>
    <row r="4072" spans="1:7" x14ac:dyDescent="0.25">
      <c r="A4072" t="s">
        <v>74</v>
      </c>
      <c r="B4072">
        <v>5154.18</v>
      </c>
      <c r="C4072">
        <v>11765.45</v>
      </c>
      <c r="D4072" t="s">
        <v>108</v>
      </c>
      <c r="E4072" t="s">
        <v>116</v>
      </c>
      <c r="F4072" t="s">
        <v>4193</v>
      </c>
      <c r="G4072">
        <f t="shared" si="63"/>
        <v>6611.27</v>
      </c>
    </row>
    <row r="4073" spans="1:7" x14ac:dyDescent="0.25">
      <c r="A4073" t="s">
        <v>21</v>
      </c>
      <c r="B4073">
        <v>12117.6</v>
      </c>
      <c r="C4073">
        <v>12721.08</v>
      </c>
      <c r="D4073" t="s">
        <v>107</v>
      </c>
      <c r="E4073" t="s">
        <v>110</v>
      </c>
      <c r="F4073" t="s">
        <v>4194</v>
      </c>
      <c r="G4073">
        <f t="shared" si="63"/>
        <v>603.47999999999956</v>
      </c>
    </row>
    <row r="4074" spans="1:7" x14ac:dyDescent="0.25">
      <c r="A4074" t="s">
        <v>26</v>
      </c>
      <c r="B4074">
        <v>6375.58</v>
      </c>
      <c r="C4074">
        <v>6165.44</v>
      </c>
      <c r="D4074" t="s">
        <v>108</v>
      </c>
      <c r="E4074" t="s">
        <v>114</v>
      </c>
      <c r="F4074" t="s">
        <v>4195</v>
      </c>
      <c r="G4074">
        <f t="shared" si="63"/>
        <v>-210.14000000000033</v>
      </c>
    </row>
    <row r="4075" spans="1:7" x14ac:dyDescent="0.25">
      <c r="A4075" t="s">
        <v>12</v>
      </c>
      <c r="B4075">
        <v>15483.47</v>
      </c>
      <c r="C4075">
        <v>7202.97</v>
      </c>
      <c r="D4075" t="s">
        <v>107</v>
      </c>
      <c r="E4075" t="s">
        <v>111</v>
      </c>
      <c r="F4075" t="s">
        <v>4196</v>
      </c>
      <c r="G4075">
        <f t="shared" si="63"/>
        <v>-8280.5</v>
      </c>
    </row>
    <row r="4076" spans="1:7" x14ac:dyDescent="0.25">
      <c r="A4076" t="s">
        <v>20</v>
      </c>
      <c r="B4076">
        <v>15624.85</v>
      </c>
      <c r="C4076">
        <v>16818.22</v>
      </c>
      <c r="D4076" t="s">
        <v>108</v>
      </c>
      <c r="E4076" t="s">
        <v>115</v>
      </c>
      <c r="F4076" t="s">
        <v>4197</v>
      </c>
      <c r="G4076">
        <f t="shared" si="63"/>
        <v>1193.3700000000008</v>
      </c>
    </row>
    <row r="4077" spans="1:7" x14ac:dyDescent="0.25">
      <c r="A4077" t="s">
        <v>76</v>
      </c>
      <c r="B4077">
        <v>14111.75</v>
      </c>
      <c r="C4077">
        <v>19835.560000000001</v>
      </c>
      <c r="D4077" t="s">
        <v>109</v>
      </c>
      <c r="E4077" t="s">
        <v>114</v>
      </c>
      <c r="F4077" t="s">
        <v>4198</v>
      </c>
      <c r="G4077">
        <f t="shared" si="63"/>
        <v>5723.8100000000013</v>
      </c>
    </row>
    <row r="4078" spans="1:7" x14ac:dyDescent="0.25">
      <c r="A4078" t="s">
        <v>18</v>
      </c>
      <c r="B4078">
        <v>10222.82</v>
      </c>
      <c r="C4078">
        <v>6144.13</v>
      </c>
      <c r="D4078" t="s">
        <v>107</v>
      </c>
      <c r="E4078" t="s">
        <v>119</v>
      </c>
      <c r="F4078" t="s">
        <v>4199</v>
      </c>
      <c r="G4078">
        <f t="shared" si="63"/>
        <v>-4078.6899999999996</v>
      </c>
    </row>
    <row r="4079" spans="1:7" x14ac:dyDescent="0.25">
      <c r="A4079" t="s">
        <v>100</v>
      </c>
      <c r="B4079">
        <v>19323.62</v>
      </c>
      <c r="C4079">
        <v>14469.13</v>
      </c>
      <c r="D4079" t="s">
        <v>109</v>
      </c>
      <c r="E4079" t="s">
        <v>110</v>
      </c>
      <c r="F4079" t="s">
        <v>4200</v>
      </c>
      <c r="G4079">
        <f t="shared" si="63"/>
        <v>-4854.49</v>
      </c>
    </row>
    <row r="4080" spans="1:7" x14ac:dyDescent="0.25">
      <c r="A4080" t="s">
        <v>54</v>
      </c>
      <c r="B4080">
        <v>15367.07</v>
      </c>
      <c r="C4080">
        <v>10273.450000000001</v>
      </c>
      <c r="D4080" t="s">
        <v>109</v>
      </c>
      <c r="E4080" t="s">
        <v>115</v>
      </c>
      <c r="F4080" t="s">
        <v>4201</v>
      </c>
      <c r="G4080">
        <f t="shared" si="63"/>
        <v>-5093.619999999999</v>
      </c>
    </row>
    <row r="4081" spans="1:7" x14ac:dyDescent="0.25">
      <c r="A4081" t="s">
        <v>35</v>
      </c>
      <c r="B4081">
        <v>9828.6200000000008</v>
      </c>
      <c r="C4081">
        <v>5893.71</v>
      </c>
      <c r="D4081" t="s">
        <v>109</v>
      </c>
      <c r="E4081" t="s">
        <v>116</v>
      </c>
      <c r="F4081" t="s">
        <v>4202</v>
      </c>
      <c r="G4081">
        <f t="shared" si="63"/>
        <v>-3934.9100000000008</v>
      </c>
    </row>
    <row r="4082" spans="1:7" x14ac:dyDescent="0.25">
      <c r="A4082" t="s">
        <v>34</v>
      </c>
      <c r="B4082">
        <v>19324.09</v>
      </c>
      <c r="C4082">
        <v>5834.6</v>
      </c>
      <c r="D4082" t="s">
        <v>108</v>
      </c>
      <c r="E4082" t="s">
        <v>112</v>
      </c>
      <c r="F4082" t="s">
        <v>4203</v>
      </c>
      <c r="G4082">
        <f t="shared" si="63"/>
        <v>-13489.49</v>
      </c>
    </row>
    <row r="4083" spans="1:7" x14ac:dyDescent="0.25">
      <c r="A4083" t="s">
        <v>65</v>
      </c>
      <c r="B4083">
        <v>18608.64</v>
      </c>
      <c r="C4083">
        <v>7028.18</v>
      </c>
      <c r="D4083" t="s">
        <v>108</v>
      </c>
      <c r="E4083" t="s">
        <v>110</v>
      </c>
      <c r="F4083" t="s">
        <v>4204</v>
      </c>
      <c r="G4083">
        <f t="shared" si="63"/>
        <v>-11580.46</v>
      </c>
    </row>
    <row r="4084" spans="1:7" x14ac:dyDescent="0.25">
      <c r="A4084" t="s">
        <v>98</v>
      </c>
      <c r="B4084">
        <v>13995.41</v>
      </c>
      <c r="C4084">
        <v>15448.55</v>
      </c>
      <c r="D4084" t="s">
        <v>106</v>
      </c>
      <c r="E4084" t="s">
        <v>111</v>
      </c>
      <c r="F4084" t="s">
        <v>4205</v>
      </c>
      <c r="G4084">
        <f t="shared" si="63"/>
        <v>1453.1399999999994</v>
      </c>
    </row>
    <row r="4085" spans="1:7" x14ac:dyDescent="0.25">
      <c r="A4085" t="s">
        <v>98</v>
      </c>
      <c r="B4085">
        <v>19962.09</v>
      </c>
      <c r="C4085">
        <v>12373.81</v>
      </c>
      <c r="D4085" t="s">
        <v>109</v>
      </c>
      <c r="E4085" t="s">
        <v>116</v>
      </c>
      <c r="F4085" t="s">
        <v>4206</v>
      </c>
      <c r="G4085">
        <f t="shared" si="63"/>
        <v>-7588.2800000000007</v>
      </c>
    </row>
    <row r="4086" spans="1:7" x14ac:dyDescent="0.25">
      <c r="A4086" t="s">
        <v>23</v>
      </c>
      <c r="B4086">
        <v>18172.7</v>
      </c>
      <c r="C4086">
        <v>15007.26</v>
      </c>
      <c r="D4086" t="s">
        <v>106</v>
      </c>
      <c r="E4086" t="s">
        <v>114</v>
      </c>
      <c r="F4086" t="s">
        <v>4207</v>
      </c>
      <c r="G4086">
        <f t="shared" si="63"/>
        <v>-3165.4400000000005</v>
      </c>
    </row>
    <row r="4087" spans="1:7" x14ac:dyDescent="0.25">
      <c r="A4087" t="s">
        <v>103</v>
      </c>
      <c r="B4087">
        <v>15003.86</v>
      </c>
      <c r="C4087">
        <v>12887.72</v>
      </c>
      <c r="D4087" t="s">
        <v>109</v>
      </c>
      <c r="E4087" t="s">
        <v>120</v>
      </c>
      <c r="F4087" t="s">
        <v>4208</v>
      </c>
      <c r="G4087">
        <f t="shared" si="63"/>
        <v>-2116.1400000000012</v>
      </c>
    </row>
    <row r="4088" spans="1:7" x14ac:dyDescent="0.25">
      <c r="A4088" t="s">
        <v>29</v>
      </c>
      <c r="B4088">
        <v>19450.71</v>
      </c>
      <c r="C4088">
        <v>5703.95</v>
      </c>
      <c r="D4088" t="s">
        <v>108</v>
      </c>
      <c r="E4088" t="s">
        <v>119</v>
      </c>
      <c r="F4088" t="s">
        <v>4209</v>
      </c>
      <c r="G4088">
        <f t="shared" si="63"/>
        <v>-13746.759999999998</v>
      </c>
    </row>
    <row r="4089" spans="1:7" x14ac:dyDescent="0.25">
      <c r="A4089" t="s">
        <v>46</v>
      </c>
      <c r="B4089">
        <v>14551.27</v>
      </c>
      <c r="C4089">
        <v>15148.1</v>
      </c>
      <c r="D4089" t="s">
        <v>109</v>
      </c>
      <c r="E4089" t="s">
        <v>115</v>
      </c>
      <c r="F4089" t="s">
        <v>4210</v>
      </c>
      <c r="G4089">
        <f t="shared" si="63"/>
        <v>596.82999999999993</v>
      </c>
    </row>
    <row r="4090" spans="1:7" x14ac:dyDescent="0.25">
      <c r="A4090" t="s">
        <v>46</v>
      </c>
      <c r="B4090">
        <v>19611.13</v>
      </c>
      <c r="C4090">
        <v>6214.09</v>
      </c>
      <c r="D4090" t="s">
        <v>109</v>
      </c>
      <c r="E4090" t="s">
        <v>119</v>
      </c>
      <c r="F4090" t="s">
        <v>4211</v>
      </c>
      <c r="G4090">
        <f t="shared" si="63"/>
        <v>-13397.04</v>
      </c>
    </row>
    <row r="4091" spans="1:7" x14ac:dyDescent="0.25">
      <c r="A4091" t="s">
        <v>15</v>
      </c>
      <c r="B4091">
        <v>10858.94</v>
      </c>
      <c r="C4091">
        <v>7274.15</v>
      </c>
      <c r="D4091" t="s">
        <v>107</v>
      </c>
      <c r="E4091" t="s">
        <v>111</v>
      </c>
      <c r="F4091" t="s">
        <v>4212</v>
      </c>
      <c r="G4091">
        <f t="shared" si="63"/>
        <v>-3584.7900000000009</v>
      </c>
    </row>
    <row r="4092" spans="1:7" x14ac:dyDescent="0.25">
      <c r="A4092" t="s">
        <v>92</v>
      </c>
      <c r="B4092">
        <v>11282.53</v>
      </c>
      <c r="C4092">
        <v>15031.53</v>
      </c>
      <c r="D4092" t="s">
        <v>108</v>
      </c>
      <c r="E4092" t="s">
        <v>116</v>
      </c>
      <c r="F4092" t="s">
        <v>4213</v>
      </c>
      <c r="G4092">
        <f t="shared" si="63"/>
        <v>3749</v>
      </c>
    </row>
    <row r="4093" spans="1:7" x14ac:dyDescent="0.25">
      <c r="A4093" t="s">
        <v>31</v>
      </c>
      <c r="B4093">
        <v>14279.05</v>
      </c>
      <c r="C4093">
        <v>7504.89</v>
      </c>
      <c r="D4093" t="s">
        <v>106</v>
      </c>
      <c r="E4093" t="s">
        <v>115</v>
      </c>
      <c r="F4093" t="s">
        <v>4214</v>
      </c>
      <c r="G4093">
        <f t="shared" si="63"/>
        <v>-6774.1599999999989</v>
      </c>
    </row>
    <row r="4094" spans="1:7" x14ac:dyDescent="0.25">
      <c r="A4094" t="s">
        <v>28</v>
      </c>
      <c r="B4094">
        <v>10786.35</v>
      </c>
      <c r="C4094">
        <v>14481.81</v>
      </c>
      <c r="D4094" t="s">
        <v>106</v>
      </c>
      <c r="E4094" t="s">
        <v>116</v>
      </c>
      <c r="F4094" t="s">
        <v>4215</v>
      </c>
      <c r="G4094">
        <f t="shared" si="63"/>
        <v>3695.4599999999991</v>
      </c>
    </row>
    <row r="4095" spans="1:7" x14ac:dyDescent="0.25">
      <c r="A4095" t="s">
        <v>83</v>
      </c>
      <c r="B4095">
        <v>19530.87</v>
      </c>
      <c r="C4095">
        <v>6170.77</v>
      </c>
      <c r="D4095" t="s">
        <v>109</v>
      </c>
      <c r="E4095" t="s">
        <v>121</v>
      </c>
      <c r="F4095" t="s">
        <v>4216</v>
      </c>
      <c r="G4095">
        <f t="shared" si="63"/>
        <v>-13360.099999999999</v>
      </c>
    </row>
    <row r="4096" spans="1:7" x14ac:dyDescent="0.25">
      <c r="A4096" t="s">
        <v>97</v>
      </c>
      <c r="B4096">
        <v>11474.12</v>
      </c>
      <c r="C4096">
        <v>6029.58</v>
      </c>
      <c r="D4096" t="s">
        <v>107</v>
      </c>
      <c r="E4096" t="s">
        <v>121</v>
      </c>
      <c r="F4096" t="s">
        <v>4217</v>
      </c>
      <c r="G4096">
        <f t="shared" si="63"/>
        <v>-5444.5400000000009</v>
      </c>
    </row>
    <row r="4097" spans="1:7" x14ac:dyDescent="0.25">
      <c r="A4097" t="s">
        <v>39</v>
      </c>
      <c r="B4097">
        <v>11370.81</v>
      </c>
      <c r="C4097">
        <v>18634.560000000001</v>
      </c>
      <c r="D4097" t="s">
        <v>107</v>
      </c>
      <c r="E4097" t="s">
        <v>119</v>
      </c>
      <c r="F4097" t="s">
        <v>4218</v>
      </c>
      <c r="G4097">
        <f t="shared" si="63"/>
        <v>7263.7500000000018</v>
      </c>
    </row>
    <row r="4098" spans="1:7" x14ac:dyDescent="0.25">
      <c r="A4098" t="s">
        <v>66</v>
      </c>
      <c r="B4098">
        <v>7017.98</v>
      </c>
      <c r="C4098">
        <v>13752.91</v>
      </c>
      <c r="D4098" t="s">
        <v>107</v>
      </c>
      <c r="E4098" t="s">
        <v>121</v>
      </c>
      <c r="F4098" t="s">
        <v>4219</v>
      </c>
      <c r="G4098">
        <f t="shared" ref="G4098:G4161" si="64">C4098-B4098</f>
        <v>6734.93</v>
      </c>
    </row>
    <row r="4099" spans="1:7" x14ac:dyDescent="0.25">
      <c r="A4099" t="s">
        <v>10</v>
      </c>
      <c r="B4099">
        <v>14184.83</v>
      </c>
      <c r="C4099">
        <v>10261.73</v>
      </c>
      <c r="D4099" t="s">
        <v>109</v>
      </c>
      <c r="E4099" t="s">
        <v>119</v>
      </c>
      <c r="F4099" t="s">
        <v>4220</v>
      </c>
      <c r="G4099">
        <f t="shared" si="64"/>
        <v>-3923.1000000000004</v>
      </c>
    </row>
    <row r="4100" spans="1:7" x14ac:dyDescent="0.25">
      <c r="A4100" t="s">
        <v>7</v>
      </c>
      <c r="B4100">
        <v>14394.19</v>
      </c>
      <c r="C4100">
        <v>20026.37</v>
      </c>
      <c r="D4100" t="s">
        <v>109</v>
      </c>
      <c r="E4100" t="s">
        <v>115</v>
      </c>
      <c r="F4100" t="s">
        <v>4221</v>
      </c>
      <c r="G4100">
        <f t="shared" si="64"/>
        <v>5632.1799999999985</v>
      </c>
    </row>
    <row r="4101" spans="1:7" x14ac:dyDescent="0.25">
      <c r="A4101" t="s">
        <v>76</v>
      </c>
      <c r="B4101">
        <v>17850.36</v>
      </c>
      <c r="C4101">
        <v>6774.7</v>
      </c>
      <c r="D4101" t="s">
        <v>106</v>
      </c>
      <c r="E4101" t="s">
        <v>120</v>
      </c>
      <c r="F4101" t="s">
        <v>4222</v>
      </c>
      <c r="G4101">
        <f t="shared" si="64"/>
        <v>-11075.66</v>
      </c>
    </row>
    <row r="4102" spans="1:7" x14ac:dyDescent="0.25">
      <c r="A4102" t="s">
        <v>87</v>
      </c>
      <c r="B4102">
        <v>12647.59</v>
      </c>
      <c r="C4102">
        <v>12554.6</v>
      </c>
      <c r="D4102" t="s">
        <v>107</v>
      </c>
      <c r="E4102" t="s">
        <v>110</v>
      </c>
      <c r="F4102" t="s">
        <v>4223</v>
      </c>
      <c r="G4102">
        <f t="shared" si="64"/>
        <v>-92.989999999999782</v>
      </c>
    </row>
    <row r="4103" spans="1:7" x14ac:dyDescent="0.25">
      <c r="A4103" t="s">
        <v>42</v>
      </c>
      <c r="B4103">
        <v>17462.419999999998</v>
      </c>
      <c r="C4103">
        <v>13956.31</v>
      </c>
      <c r="D4103" t="s">
        <v>108</v>
      </c>
      <c r="E4103" t="s">
        <v>110</v>
      </c>
      <c r="F4103" t="s">
        <v>4224</v>
      </c>
      <c r="G4103">
        <f t="shared" si="64"/>
        <v>-3506.1099999999988</v>
      </c>
    </row>
    <row r="4104" spans="1:7" x14ac:dyDescent="0.25">
      <c r="A4104" t="s">
        <v>47</v>
      </c>
      <c r="B4104">
        <v>16775.060000000001</v>
      </c>
      <c r="C4104">
        <v>20231.009999999998</v>
      </c>
      <c r="D4104" t="s">
        <v>107</v>
      </c>
      <c r="E4104" t="s">
        <v>119</v>
      </c>
      <c r="F4104" t="s">
        <v>4225</v>
      </c>
      <c r="G4104">
        <f t="shared" si="64"/>
        <v>3455.9499999999971</v>
      </c>
    </row>
    <row r="4105" spans="1:7" x14ac:dyDescent="0.25">
      <c r="A4105" t="s">
        <v>34</v>
      </c>
      <c r="B4105">
        <v>15808.5</v>
      </c>
      <c r="C4105">
        <v>8135.63</v>
      </c>
      <c r="D4105" t="s">
        <v>106</v>
      </c>
      <c r="E4105" t="s">
        <v>110</v>
      </c>
      <c r="F4105" t="s">
        <v>4226</v>
      </c>
      <c r="G4105">
        <f t="shared" si="64"/>
        <v>-7672.87</v>
      </c>
    </row>
    <row r="4106" spans="1:7" x14ac:dyDescent="0.25">
      <c r="A4106" t="s">
        <v>61</v>
      </c>
      <c r="B4106">
        <v>17232.849999999999</v>
      </c>
      <c r="C4106">
        <v>15623.93</v>
      </c>
      <c r="D4106" t="s">
        <v>107</v>
      </c>
      <c r="E4106" t="s">
        <v>121</v>
      </c>
      <c r="F4106" t="s">
        <v>4227</v>
      </c>
      <c r="G4106">
        <f t="shared" si="64"/>
        <v>-1608.9199999999983</v>
      </c>
    </row>
    <row r="4107" spans="1:7" x14ac:dyDescent="0.25">
      <c r="A4107" t="s">
        <v>92</v>
      </c>
      <c r="B4107">
        <v>11051.26</v>
      </c>
      <c r="C4107">
        <v>4781.32</v>
      </c>
      <c r="D4107" t="s">
        <v>106</v>
      </c>
      <c r="E4107" t="s">
        <v>111</v>
      </c>
      <c r="F4107" t="s">
        <v>4228</v>
      </c>
      <c r="G4107">
        <f t="shared" si="64"/>
        <v>-6269.9400000000005</v>
      </c>
    </row>
    <row r="4108" spans="1:7" x14ac:dyDescent="0.25">
      <c r="A4108" t="s">
        <v>46</v>
      </c>
      <c r="B4108">
        <v>19470.669999999998</v>
      </c>
      <c r="C4108">
        <v>12928.78</v>
      </c>
      <c r="D4108" t="s">
        <v>106</v>
      </c>
      <c r="E4108" t="s">
        <v>111</v>
      </c>
      <c r="F4108" t="s">
        <v>4229</v>
      </c>
      <c r="G4108">
        <f t="shared" si="64"/>
        <v>-6541.8899999999976</v>
      </c>
    </row>
    <row r="4109" spans="1:7" x14ac:dyDescent="0.25">
      <c r="A4109" t="s">
        <v>79</v>
      </c>
      <c r="B4109">
        <v>15424.3</v>
      </c>
      <c r="C4109">
        <v>17076.2</v>
      </c>
      <c r="D4109" t="s">
        <v>108</v>
      </c>
      <c r="E4109" t="s">
        <v>111</v>
      </c>
      <c r="F4109" t="s">
        <v>4230</v>
      </c>
      <c r="G4109">
        <f t="shared" si="64"/>
        <v>1651.9000000000015</v>
      </c>
    </row>
    <row r="4110" spans="1:7" x14ac:dyDescent="0.25">
      <c r="A4110" t="s">
        <v>24</v>
      </c>
      <c r="B4110">
        <v>16991.3</v>
      </c>
      <c r="C4110">
        <v>13004.2</v>
      </c>
      <c r="D4110" t="s">
        <v>108</v>
      </c>
      <c r="E4110" t="s">
        <v>122</v>
      </c>
      <c r="F4110" t="s">
        <v>4231</v>
      </c>
      <c r="G4110">
        <f t="shared" si="64"/>
        <v>-3987.0999999999985</v>
      </c>
    </row>
    <row r="4111" spans="1:7" x14ac:dyDescent="0.25">
      <c r="A4111" t="s">
        <v>45</v>
      </c>
      <c r="B4111">
        <v>14829.29</v>
      </c>
      <c r="C4111">
        <v>6209.62</v>
      </c>
      <c r="D4111" t="s">
        <v>109</v>
      </c>
      <c r="E4111" t="s">
        <v>115</v>
      </c>
      <c r="F4111" t="s">
        <v>4232</v>
      </c>
      <c r="G4111">
        <f t="shared" si="64"/>
        <v>-8619.6700000000019</v>
      </c>
    </row>
    <row r="4112" spans="1:7" x14ac:dyDescent="0.25">
      <c r="A4112" t="s">
        <v>84</v>
      </c>
      <c r="B4112">
        <v>5457.44</v>
      </c>
      <c r="C4112">
        <v>8833.08</v>
      </c>
      <c r="D4112" t="s">
        <v>108</v>
      </c>
      <c r="E4112" t="s">
        <v>114</v>
      </c>
      <c r="F4112" t="s">
        <v>4233</v>
      </c>
      <c r="G4112">
        <f t="shared" si="64"/>
        <v>3375.6400000000003</v>
      </c>
    </row>
    <row r="4113" spans="1:7" x14ac:dyDescent="0.25">
      <c r="A4113" t="s">
        <v>45</v>
      </c>
      <c r="B4113">
        <v>12697.4</v>
      </c>
      <c r="C4113">
        <v>11787.45</v>
      </c>
      <c r="D4113" t="s">
        <v>109</v>
      </c>
      <c r="E4113" t="s">
        <v>111</v>
      </c>
      <c r="F4113" t="s">
        <v>4234</v>
      </c>
      <c r="G4113">
        <f t="shared" si="64"/>
        <v>-909.94999999999891</v>
      </c>
    </row>
    <row r="4114" spans="1:7" x14ac:dyDescent="0.25">
      <c r="A4114" t="s">
        <v>32</v>
      </c>
      <c r="B4114">
        <v>5648.34</v>
      </c>
      <c r="C4114">
        <v>15997.43</v>
      </c>
      <c r="D4114" t="s">
        <v>109</v>
      </c>
      <c r="E4114" t="s">
        <v>115</v>
      </c>
      <c r="F4114" t="s">
        <v>4235</v>
      </c>
      <c r="G4114">
        <f t="shared" si="64"/>
        <v>10349.09</v>
      </c>
    </row>
    <row r="4115" spans="1:7" x14ac:dyDescent="0.25">
      <c r="A4115" t="s">
        <v>86</v>
      </c>
      <c r="B4115">
        <v>13703.78</v>
      </c>
      <c r="C4115">
        <v>13934.01</v>
      </c>
      <c r="D4115" t="s">
        <v>106</v>
      </c>
      <c r="E4115" t="s">
        <v>115</v>
      </c>
      <c r="F4115" t="s">
        <v>4236</v>
      </c>
      <c r="G4115">
        <f t="shared" si="64"/>
        <v>230.22999999999956</v>
      </c>
    </row>
    <row r="4116" spans="1:7" x14ac:dyDescent="0.25">
      <c r="A4116" t="s">
        <v>84</v>
      </c>
      <c r="B4116">
        <v>14247</v>
      </c>
      <c r="C4116">
        <v>9528.36</v>
      </c>
      <c r="D4116" t="s">
        <v>108</v>
      </c>
      <c r="E4116" t="s">
        <v>113</v>
      </c>
      <c r="F4116" t="s">
        <v>4237</v>
      </c>
      <c r="G4116">
        <f t="shared" si="64"/>
        <v>-4718.6399999999994</v>
      </c>
    </row>
    <row r="4117" spans="1:7" x14ac:dyDescent="0.25">
      <c r="A4117" t="s">
        <v>104</v>
      </c>
      <c r="B4117">
        <v>15439.46</v>
      </c>
      <c r="C4117">
        <v>9462.5400000000009</v>
      </c>
      <c r="D4117" t="s">
        <v>106</v>
      </c>
      <c r="E4117" t="s">
        <v>115</v>
      </c>
      <c r="F4117" t="s">
        <v>4238</v>
      </c>
      <c r="G4117">
        <f t="shared" si="64"/>
        <v>-5976.9199999999983</v>
      </c>
    </row>
    <row r="4118" spans="1:7" x14ac:dyDescent="0.25">
      <c r="A4118" t="s">
        <v>40</v>
      </c>
      <c r="B4118">
        <v>10508.09</v>
      </c>
      <c r="C4118">
        <v>10864.74</v>
      </c>
      <c r="D4118" t="s">
        <v>108</v>
      </c>
      <c r="E4118" t="s">
        <v>114</v>
      </c>
      <c r="F4118" t="s">
        <v>4239</v>
      </c>
      <c r="G4118">
        <f t="shared" si="64"/>
        <v>356.64999999999964</v>
      </c>
    </row>
    <row r="4119" spans="1:7" x14ac:dyDescent="0.25">
      <c r="A4119" t="s">
        <v>102</v>
      </c>
      <c r="B4119">
        <v>7972.28</v>
      </c>
      <c r="C4119">
        <v>18544.18</v>
      </c>
      <c r="D4119" t="s">
        <v>109</v>
      </c>
      <c r="E4119" t="s">
        <v>115</v>
      </c>
      <c r="F4119" t="s">
        <v>4240</v>
      </c>
      <c r="G4119">
        <f t="shared" si="64"/>
        <v>10571.900000000001</v>
      </c>
    </row>
    <row r="4120" spans="1:7" x14ac:dyDescent="0.25">
      <c r="A4120" t="s">
        <v>98</v>
      </c>
      <c r="B4120">
        <v>8887.51</v>
      </c>
      <c r="C4120">
        <v>12082.53</v>
      </c>
      <c r="D4120" t="s">
        <v>107</v>
      </c>
      <c r="E4120" t="s">
        <v>115</v>
      </c>
      <c r="F4120" t="s">
        <v>4241</v>
      </c>
      <c r="G4120">
        <f t="shared" si="64"/>
        <v>3195.0200000000004</v>
      </c>
    </row>
    <row r="4121" spans="1:7" x14ac:dyDescent="0.25">
      <c r="A4121" t="s">
        <v>56</v>
      </c>
      <c r="B4121">
        <v>10167.84</v>
      </c>
      <c r="C4121">
        <v>6426.37</v>
      </c>
      <c r="D4121" t="s">
        <v>107</v>
      </c>
      <c r="E4121" t="s">
        <v>121</v>
      </c>
      <c r="F4121" t="s">
        <v>4242</v>
      </c>
      <c r="G4121">
        <f t="shared" si="64"/>
        <v>-3741.4700000000003</v>
      </c>
    </row>
    <row r="4122" spans="1:7" x14ac:dyDescent="0.25">
      <c r="A4122" t="s">
        <v>93</v>
      </c>
      <c r="B4122">
        <v>16757.23</v>
      </c>
      <c r="C4122">
        <v>14574.09</v>
      </c>
      <c r="D4122" t="s">
        <v>107</v>
      </c>
      <c r="E4122" t="s">
        <v>114</v>
      </c>
      <c r="F4122" t="s">
        <v>4243</v>
      </c>
      <c r="G4122">
        <f t="shared" si="64"/>
        <v>-2183.1399999999994</v>
      </c>
    </row>
    <row r="4123" spans="1:7" x14ac:dyDescent="0.25">
      <c r="A4123" t="s">
        <v>69</v>
      </c>
      <c r="B4123">
        <v>8584.34</v>
      </c>
      <c r="C4123">
        <v>18125.009999999998</v>
      </c>
      <c r="D4123" t="s">
        <v>109</v>
      </c>
      <c r="E4123" t="s">
        <v>115</v>
      </c>
      <c r="F4123" t="s">
        <v>4244</v>
      </c>
      <c r="G4123">
        <f t="shared" si="64"/>
        <v>9540.6699999999983</v>
      </c>
    </row>
    <row r="4124" spans="1:7" x14ac:dyDescent="0.25">
      <c r="A4124" t="s">
        <v>24</v>
      </c>
      <c r="B4124">
        <v>6910.23</v>
      </c>
      <c r="C4124">
        <v>6749.84</v>
      </c>
      <c r="D4124" t="s">
        <v>107</v>
      </c>
      <c r="E4124" t="s">
        <v>115</v>
      </c>
      <c r="F4124" t="s">
        <v>4245</v>
      </c>
      <c r="G4124">
        <f t="shared" si="64"/>
        <v>-160.38999999999942</v>
      </c>
    </row>
    <row r="4125" spans="1:7" x14ac:dyDescent="0.25">
      <c r="A4125" t="s">
        <v>8</v>
      </c>
      <c r="B4125">
        <v>18577.28</v>
      </c>
      <c r="C4125">
        <v>18493.11</v>
      </c>
      <c r="D4125" t="s">
        <v>109</v>
      </c>
      <c r="E4125" t="s">
        <v>116</v>
      </c>
      <c r="F4125" t="s">
        <v>4246</v>
      </c>
      <c r="G4125">
        <f t="shared" si="64"/>
        <v>-84.169999999998254</v>
      </c>
    </row>
    <row r="4126" spans="1:7" x14ac:dyDescent="0.25">
      <c r="A4126" t="s">
        <v>102</v>
      </c>
      <c r="B4126">
        <v>6311.25</v>
      </c>
      <c r="C4126">
        <v>15020.06</v>
      </c>
      <c r="D4126" t="s">
        <v>109</v>
      </c>
      <c r="E4126" t="s">
        <v>115</v>
      </c>
      <c r="F4126" t="s">
        <v>4247</v>
      </c>
      <c r="G4126">
        <f t="shared" si="64"/>
        <v>8708.81</v>
      </c>
    </row>
    <row r="4127" spans="1:7" x14ac:dyDescent="0.25">
      <c r="A4127" t="s">
        <v>52</v>
      </c>
      <c r="B4127">
        <v>16983.38</v>
      </c>
      <c r="C4127">
        <v>18116.27</v>
      </c>
      <c r="D4127" t="s">
        <v>106</v>
      </c>
      <c r="E4127" t="s">
        <v>119</v>
      </c>
      <c r="F4127" t="s">
        <v>4248</v>
      </c>
      <c r="G4127">
        <f t="shared" si="64"/>
        <v>1132.8899999999994</v>
      </c>
    </row>
    <row r="4128" spans="1:7" x14ac:dyDescent="0.25">
      <c r="A4128" t="s">
        <v>78</v>
      </c>
      <c r="B4128">
        <v>13437.92</v>
      </c>
      <c r="C4128">
        <v>17665.169999999998</v>
      </c>
      <c r="D4128" t="s">
        <v>106</v>
      </c>
      <c r="E4128" t="s">
        <v>119</v>
      </c>
      <c r="F4128" t="s">
        <v>4249</v>
      </c>
      <c r="G4128">
        <f t="shared" si="64"/>
        <v>4227.2499999999982</v>
      </c>
    </row>
    <row r="4129" spans="1:7" x14ac:dyDescent="0.25">
      <c r="A4129" t="s">
        <v>69</v>
      </c>
      <c r="B4129">
        <v>7719.38</v>
      </c>
      <c r="C4129">
        <v>5901.32</v>
      </c>
      <c r="D4129" t="s">
        <v>109</v>
      </c>
      <c r="E4129" t="s">
        <v>117</v>
      </c>
      <c r="F4129" t="s">
        <v>4250</v>
      </c>
      <c r="G4129">
        <f t="shared" si="64"/>
        <v>-1818.0600000000004</v>
      </c>
    </row>
    <row r="4130" spans="1:7" x14ac:dyDescent="0.25">
      <c r="A4130" t="s">
        <v>70</v>
      </c>
      <c r="B4130">
        <v>15397.98</v>
      </c>
      <c r="C4130">
        <v>12640.79</v>
      </c>
      <c r="D4130" t="s">
        <v>106</v>
      </c>
      <c r="E4130" t="s">
        <v>119</v>
      </c>
      <c r="F4130" t="s">
        <v>4251</v>
      </c>
      <c r="G4130">
        <f t="shared" si="64"/>
        <v>-2757.1899999999987</v>
      </c>
    </row>
    <row r="4131" spans="1:7" x14ac:dyDescent="0.25">
      <c r="A4131" t="s">
        <v>9</v>
      </c>
      <c r="B4131">
        <v>12157.51</v>
      </c>
      <c r="C4131">
        <v>8488.86</v>
      </c>
      <c r="D4131" t="s">
        <v>107</v>
      </c>
      <c r="E4131" t="s">
        <v>117</v>
      </c>
      <c r="F4131" t="s">
        <v>4252</v>
      </c>
      <c r="G4131">
        <f t="shared" si="64"/>
        <v>-3668.6499999999996</v>
      </c>
    </row>
    <row r="4132" spans="1:7" x14ac:dyDescent="0.25">
      <c r="A4132" t="s">
        <v>65</v>
      </c>
      <c r="B4132">
        <v>6615.65</v>
      </c>
      <c r="C4132">
        <v>10465.85</v>
      </c>
      <c r="D4132" t="s">
        <v>108</v>
      </c>
      <c r="E4132" t="s">
        <v>112</v>
      </c>
      <c r="F4132" t="s">
        <v>4253</v>
      </c>
      <c r="G4132">
        <f t="shared" si="64"/>
        <v>3850.2000000000007</v>
      </c>
    </row>
    <row r="4133" spans="1:7" x14ac:dyDescent="0.25">
      <c r="A4133" t="s">
        <v>6</v>
      </c>
      <c r="B4133">
        <v>7932.49</v>
      </c>
      <c r="C4133">
        <v>19524.349999999999</v>
      </c>
      <c r="D4133" t="s">
        <v>106</v>
      </c>
      <c r="E4133" t="s">
        <v>118</v>
      </c>
      <c r="F4133" t="s">
        <v>4254</v>
      </c>
      <c r="G4133">
        <f t="shared" si="64"/>
        <v>11591.859999999999</v>
      </c>
    </row>
    <row r="4134" spans="1:7" x14ac:dyDescent="0.25">
      <c r="A4134" t="s">
        <v>7</v>
      </c>
      <c r="B4134">
        <v>16268.52</v>
      </c>
      <c r="C4134">
        <v>12855.87</v>
      </c>
      <c r="D4134" t="s">
        <v>107</v>
      </c>
      <c r="E4134" t="s">
        <v>117</v>
      </c>
      <c r="F4134" t="s">
        <v>4255</v>
      </c>
      <c r="G4134">
        <f t="shared" si="64"/>
        <v>-3412.6499999999996</v>
      </c>
    </row>
    <row r="4135" spans="1:7" x14ac:dyDescent="0.25">
      <c r="A4135" t="s">
        <v>74</v>
      </c>
      <c r="B4135">
        <v>9571.94</v>
      </c>
      <c r="C4135">
        <v>15877.43</v>
      </c>
      <c r="D4135" t="s">
        <v>107</v>
      </c>
      <c r="E4135" t="s">
        <v>112</v>
      </c>
      <c r="F4135" t="s">
        <v>4256</v>
      </c>
      <c r="G4135">
        <f t="shared" si="64"/>
        <v>6305.49</v>
      </c>
    </row>
    <row r="4136" spans="1:7" x14ac:dyDescent="0.25">
      <c r="A4136" t="s">
        <v>44</v>
      </c>
      <c r="B4136">
        <v>13362.53</v>
      </c>
      <c r="C4136">
        <v>10015.18</v>
      </c>
      <c r="D4136" t="s">
        <v>109</v>
      </c>
      <c r="E4136" t="s">
        <v>117</v>
      </c>
      <c r="F4136" t="s">
        <v>4257</v>
      </c>
      <c r="G4136">
        <f t="shared" si="64"/>
        <v>-3347.3500000000004</v>
      </c>
    </row>
    <row r="4137" spans="1:7" x14ac:dyDescent="0.25">
      <c r="A4137" t="s">
        <v>27</v>
      </c>
      <c r="B4137">
        <v>8251.75</v>
      </c>
      <c r="C4137">
        <v>11222.96</v>
      </c>
      <c r="D4137" t="s">
        <v>107</v>
      </c>
      <c r="E4137" t="s">
        <v>121</v>
      </c>
      <c r="F4137" t="s">
        <v>4258</v>
      </c>
      <c r="G4137">
        <f t="shared" si="64"/>
        <v>2971.2099999999991</v>
      </c>
    </row>
    <row r="4138" spans="1:7" x14ac:dyDescent="0.25">
      <c r="A4138" t="s">
        <v>47</v>
      </c>
      <c r="B4138">
        <v>5725.67</v>
      </c>
      <c r="C4138">
        <v>10163.02</v>
      </c>
      <c r="D4138" t="s">
        <v>109</v>
      </c>
      <c r="E4138" t="s">
        <v>118</v>
      </c>
      <c r="F4138" t="s">
        <v>4259</v>
      </c>
      <c r="G4138">
        <f t="shared" si="64"/>
        <v>4437.3500000000004</v>
      </c>
    </row>
    <row r="4139" spans="1:7" x14ac:dyDescent="0.25">
      <c r="A4139" t="s">
        <v>104</v>
      </c>
      <c r="B4139">
        <v>12196.19</v>
      </c>
      <c r="C4139">
        <v>9274.14</v>
      </c>
      <c r="D4139" t="s">
        <v>106</v>
      </c>
      <c r="E4139" t="s">
        <v>120</v>
      </c>
      <c r="F4139" t="s">
        <v>4260</v>
      </c>
      <c r="G4139">
        <f t="shared" si="64"/>
        <v>-2922.0500000000011</v>
      </c>
    </row>
    <row r="4140" spans="1:7" x14ac:dyDescent="0.25">
      <c r="A4140" t="s">
        <v>33</v>
      </c>
      <c r="B4140">
        <v>8035.17</v>
      </c>
      <c r="C4140">
        <v>11912.82</v>
      </c>
      <c r="D4140" t="s">
        <v>109</v>
      </c>
      <c r="E4140" t="s">
        <v>115</v>
      </c>
      <c r="F4140" t="s">
        <v>4261</v>
      </c>
      <c r="G4140">
        <f t="shared" si="64"/>
        <v>3877.6499999999996</v>
      </c>
    </row>
    <row r="4141" spans="1:7" x14ac:dyDescent="0.25">
      <c r="A4141" t="s">
        <v>63</v>
      </c>
      <c r="B4141">
        <v>12202.05</v>
      </c>
      <c r="C4141">
        <v>11000.11</v>
      </c>
      <c r="D4141" t="s">
        <v>106</v>
      </c>
      <c r="E4141" t="s">
        <v>121</v>
      </c>
      <c r="F4141" t="s">
        <v>4262</v>
      </c>
      <c r="G4141">
        <f t="shared" si="64"/>
        <v>-1201.9399999999987</v>
      </c>
    </row>
    <row r="4142" spans="1:7" x14ac:dyDescent="0.25">
      <c r="A4142" t="s">
        <v>53</v>
      </c>
      <c r="B4142">
        <v>12724.17</v>
      </c>
      <c r="C4142">
        <v>6129.91</v>
      </c>
      <c r="D4142" t="s">
        <v>109</v>
      </c>
      <c r="E4142" t="s">
        <v>121</v>
      </c>
      <c r="F4142" t="s">
        <v>4263</v>
      </c>
      <c r="G4142">
        <f t="shared" si="64"/>
        <v>-6594.26</v>
      </c>
    </row>
    <row r="4143" spans="1:7" x14ac:dyDescent="0.25">
      <c r="A4143" t="s">
        <v>88</v>
      </c>
      <c r="B4143">
        <v>10252.049999999999</v>
      </c>
      <c r="C4143">
        <v>8495.5499999999993</v>
      </c>
      <c r="D4143" t="s">
        <v>108</v>
      </c>
      <c r="E4143" t="s">
        <v>110</v>
      </c>
      <c r="F4143" t="s">
        <v>4264</v>
      </c>
      <c r="G4143">
        <f t="shared" si="64"/>
        <v>-1756.5</v>
      </c>
    </row>
    <row r="4144" spans="1:7" x14ac:dyDescent="0.25">
      <c r="A4144" t="s">
        <v>40</v>
      </c>
      <c r="B4144">
        <v>11976.7</v>
      </c>
      <c r="C4144">
        <v>13790.29</v>
      </c>
      <c r="D4144" t="s">
        <v>109</v>
      </c>
      <c r="E4144" t="s">
        <v>115</v>
      </c>
      <c r="F4144" t="s">
        <v>4265</v>
      </c>
      <c r="G4144">
        <f t="shared" si="64"/>
        <v>1813.5900000000001</v>
      </c>
    </row>
    <row r="4145" spans="1:7" x14ac:dyDescent="0.25">
      <c r="A4145" t="s">
        <v>95</v>
      </c>
      <c r="B4145">
        <v>5274.41</v>
      </c>
      <c r="C4145">
        <v>19438.2</v>
      </c>
      <c r="D4145" t="s">
        <v>108</v>
      </c>
      <c r="E4145" t="s">
        <v>117</v>
      </c>
      <c r="F4145" t="s">
        <v>4266</v>
      </c>
      <c r="G4145">
        <f t="shared" si="64"/>
        <v>14163.79</v>
      </c>
    </row>
    <row r="4146" spans="1:7" x14ac:dyDescent="0.25">
      <c r="A4146" t="s">
        <v>83</v>
      </c>
      <c r="B4146">
        <v>6591.47</v>
      </c>
      <c r="C4146">
        <v>18690.419999999998</v>
      </c>
      <c r="D4146" t="s">
        <v>106</v>
      </c>
      <c r="E4146" t="s">
        <v>110</v>
      </c>
      <c r="F4146" t="s">
        <v>4267</v>
      </c>
      <c r="G4146">
        <f t="shared" si="64"/>
        <v>12098.949999999997</v>
      </c>
    </row>
    <row r="4147" spans="1:7" x14ac:dyDescent="0.25">
      <c r="A4147" t="s">
        <v>34</v>
      </c>
      <c r="B4147">
        <v>12464.01</v>
      </c>
      <c r="C4147">
        <v>20581.3</v>
      </c>
      <c r="D4147" t="s">
        <v>108</v>
      </c>
      <c r="E4147" t="s">
        <v>119</v>
      </c>
      <c r="F4147" t="s">
        <v>4268</v>
      </c>
      <c r="G4147">
        <f t="shared" si="64"/>
        <v>8117.2899999999991</v>
      </c>
    </row>
    <row r="4148" spans="1:7" x14ac:dyDescent="0.25">
      <c r="A4148" t="s">
        <v>79</v>
      </c>
      <c r="B4148">
        <v>7040.9</v>
      </c>
      <c r="C4148">
        <v>14401.68</v>
      </c>
      <c r="D4148" t="s">
        <v>106</v>
      </c>
      <c r="E4148" t="s">
        <v>120</v>
      </c>
      <c r="F4148" t="s">
        <v>4269</v>
      </c>
      <c r="G4148">
        <f t="shared" si="64"/>
        <v>7360.7800000000007</v>
      </c>
    </row>
    <row r="4149" spans="1:7" x14ac:dyDescent="0.25">
      <c r="A4149" t="s">
        <v>86</v>
      </c>
      <c r="B4149">
        <v>18212.580000000002</v>
      </c>
      <c r="C4149">
        <v>17914.88</v>
      </c>
      <c r="D4149" t="s">
        <v>108</v>
      </c>
      <c r="E4149" t="s">
        <v>117</v>
      </c>
      <c r="F4149" t="s">
        <v>4270</v>
      </c>
      <c r="G4149">
        <f t="shared" si="64"/>
        <v>-297.70000000000073</v>
      </c>
    </row>
    <row r="4150" spans="1:7" x14ac:dyDescent="0.25">
      <c r="A4150" t="s">
        <v>67</v>
      </c>
      <c r="B4150">
        <v>6164.74</v>
      </c>
      <c r="C4150">
        <v>7876.83</v>
      </c>
      <c r="D4150" t="s">
        <v>106</v>
      </c>
      <c r="E4150" t="s">
        <v>122</v>
      </c>
      <c r="F4150" t="s">
        <v>4271</v>
      </c>
      <c r="G4150">
        <f t="shared" si="64"/>
        <v>1712.0900000000001</v>
      </c>
    </row>
    <row r="4151" spans="1:7" x14ac:dyDescent="0.25">
      <c r="A4151" t="s">
        <v>33</v>
      </c>
      <c r="B4151">
        <v>8993.41</v>
      </c>
      <c r="C4151">
        <v>17583.919999999998</v>
      </c>
      <c r="D4151" t="s">
        <v>108</v>
      </c>
      <c r="E4151" t="s">
        <v>119</v>
      </c>
      <c r="F4151" t="s">
        <v>4272</v>
      </c>
      <c r="G4151">
        <f t="shared" si="64"/>
        <v>8590.5099999999984</v>
      </c>
    </row>
    <row r="4152" spans="1:7" x14ac:dyDescent="0.25">
      <c r="A4152" t="s">
        <v>40</v>
      </c>
      <c r="B4152">
        <v>9867.0400000000009</v>
      </c>
      <c r="C4152">
        <v>6689.04</v>
      </c>
      <c r="D4152" t="s">
        <v>109</v>
      </c>
      <c r="E4152" t="s">
        <v>115</v>
      </c>
      <c r="F4152" t="s">
        <v>4273</v>
      </c>
      <c r="G4152">
        <f t="shared" si="64"/>
        <v>-3178.0000000000009</v>
      </c>
    </row>
    <row r="4153" spans="1:7" x14ac:dyDescent="0.25">
      <c r="A4153" t="s">
        <v>60</v>
      </c>
      <c r="B4153">
        <v>5376.05</v>
      </c>
      <c r="C4153">
        <v>15689.15</v>
      </c>
      <c r="D4153" t="s">
        <v>108</v>
      </c>
      <c r="E4153" t="s">
        <v>117</v>
      </c>
      <c r="F4153" t="s">
        <v>4274</v>
      </c>
      <c r="G4153">
        <f t="shared" si="64"/>
        <v>10313.099999999999</v>
      </c>
    </row>
    <row r="4154" spans="1:7" x14ac:dyDescent="0.25">
      <c r="A4154" t="s">
        <v>18</v>
      </c>
      <c r="B4154">
        <v>18360.310000000001</v>
      </c>
      <c r="C4154">
        <v>14415.64</v>
      </c>
      <c r="D4154" t="s">
        <v>106</v>
      </c>
      <c r="E4154" t="s">
        <v>120</v>
      </c>
      <c r="F4154" t="s">
        <v>4275</v>
      </c>
      <c r="G4154">
        <f t="shared" si="64"/>
        <v>-3944.6700000000019</v>
      </c>
    </row>
    <row r="4155" spans="1:7" x14ac:dyDescent="0.25">
      <c r="A4155" t="s">
        <v>6</v>
      </c>
      <c r="B4155">
        <v>18014.79</v>
      </c>
      <c r="C4155">
        <v>10073.379999999999</v>
      </c>
      <c r="D4155" t="s">
        <v>108</v>
      </c>
      <c r="E4155" t="s">
        <v>115</v>
      </c>
      <c r="F4155" t="s">
        <v>4276</v>
      </c>
      <c r="G4155">
        <f t="shared" si="64"/>
        <v>-7941.4100000000017</v>
      </c>
    </row>
    <row r="4156" spans="1:7" x14ac:dyDescent="0.25">
      <c r="A4156" t="s">
        <v>76</v>
      </c>
      <c r="B4156">
        <v>17268.84</v>
      </c>
      <c r="C4156">
        <v>9368.9500000000007</v>
      </c>
      <c r="D4156" t="s">
        <v>106</v>
      </c>
      <c r="E4156" t="s">
        <v>120</v>
      </c>
      <c r="F4156" t="s">
        <v>4277</v>
      </c>
      <c r="G4156">
        <f t="shared" si="64"/>
        <v>-7899.8899999999994</v>
      </c>
    </row>
    <row r="4157" spans="1:7" x14ac:dyDescent="0.25">
      <c r="A4157" t="s">
        <v>42</v>
      </c>
      <c r="B4157">
        <v>14364.21</v>
      </c>
      <c r="C4157">
        <v>15378.66</v>
      </c>
      <c r="D4157" t="s">
        <v>109</v>
      </c>
      <c r="E4157" t="s">
        <v>113</v>
      </c>
      <c r="F4157" t="s">
        <v>4278</v>
      </c>
      <c r="G4157">
        <f t="shared" si="64"/>
        <v>1014.4500000000007</v>
      </c>
    </row>
    <row r="4158" spans="1:7" x14ac:dyDescent="0.25">
      <c r="A4158" t="s">
        <v>95</v>
      </c>
      <c r="B4158">
        <v>17041.5</v>
      </c>
      <c r="C4158">
        <v>18330.61</v>
      </c>
      <c r="D4158" t="s">
        <v>107</v>
      </c>
      <c r="E4158" t="s">
        <v>116</v>
      </c>
      <c r="F4158" t="s">
        <v>4279</v>
      </c>
      <c r="G4158">
        <f t="shared" si="64"/>
        <v>1289.1100000000006</v>
      </c>
    </row>
    <row r="4159" spans="1:7" x14ac:dyDescent="0.25">
      <c r="A4159" t="s">
        <v>32</v>
      </c>
      <c r="B4159">
        <v>12947.44</v>
      </c>
      <c r="C4159">
        <v>5785.42</v>
      </c>
      <c r="D4159" t="s">
        <v>108</v>
      </c>
      <c r="E4159" t="s">
        <v>121</v>
      </c>
      <c r="F4159" t="s">
        <v>4280</v>
      </c>
      <c r="G4159">
        <f t="shared" si="64"/>
        <v>-7162.02</v>
      </c>
    </row>
    <row r="4160" spans="1:7" x14ac:dyDescent="0.25">
      <c r="A4160" t="s">
        <v>52</v>
      </c>
      <c r="B4160">
        <v>11022.66</v>
      </c>
      <c r="C4160">
        <v>8719.4599999999991</v>
      </c>
      <c r="D4160" t="s">
        <v>109</v>
      </c>
      <c r="E4160" t="s">
        <v>116</v>
      </c>
      <c r="F4160" t="s">
        <v>4281</v>
      </c>
      <c r="G4160">
        <f t="shared" si="64"/>
        <v>-2303.2000000000007</v>
      </c>
    </row>
    <row r="4161" spans="1:7" x14ac:dyDescent="0.25">
      <c r="A4161" t="s">
        <v>53</v>
      </c>
      <c r="B4161">
        <v>18815.16</v>
      </c>
      <c r="C4161">
        <v>16024.92</v>
      </c>
      <c r="D4161" t="s">
        <v>109</v>
      </c>
      <c r="E4161" t="s">
        <v>114</v>
      </c>
      <c r="F4161" t="s">
        <v>4282</v>
      </c>
      <c r="G4161">
        <f t="shared" si="64"/>
        <v>-2790.24</v>
      </c>
    </row>
    <row r="4162" spans="1:7" x14ac:dyDescent="0.25">
      <c r="A4162" t="s">
        <v>37</v>
      </c>
      <c r="B4162">
        <v>9266.9599999999991</v>
      </c>
      <c r="C4162">
        <v>7260.46</v>
      </c>
      <c r="D4162" t="s">
        <v>109</v>
      </c>
      <c r="E4162" t="s">
        <v>110</v>
      </c>
      <c r="F4162" t="s">
        <v>4283</v>
      </c>
      <c r="G4162">
        <f t="shared" ref="G4162:G4225" si="65">C4162-B4162</f>
        <v>-2006.4999999999991</v>
      </c>
    </row>
    <row r="4163" spans="1:7" x14ac:dyDescent="0.25">
      <c r="A4163" t="s">
        <v>25</v>
      </c>
      <c r="B4163">
        <v>15982.42</v>
      </c>
      <c r="C4163">
        <v>10613.54</v>
      </c>
      <c r="D4163" t="s">
        <v>109</v>
      </c>
      <c r="E4163" t="s">
        <v>110</v>
      </c>
      <c r="F4163" t="s">
        <v>4284</v>
      </c>
      <c r="G4163">
        <f t="shared" si="65"/>
        <v>-5368.8799999999992</v>
      </c>
    </row>
    <row r="4164" spans="1:7" x14ac:dyDescent="0.25">
      <c r="A4164" t="s">
        <v>96</v>
      </c>
      <c r="B4164">
        <v>12307.08</v>
      </c>
      <c r="C4164">
        <v>10872.15</v>
      </c>
      <c r="D4164" t="s">
        <v>107</v>
      </c>
      <c r="E4164" t="s">
        <v>115</v>
      </c>
      <c r="F4164" t="s">
        <v>4285</v>
      </c>
      <c r="G4164">
        <f t="shared" si="65"/>
        <v>-1434.9300000000003</v>
      </c>
    </row>
    <row r="4165" spans="1:7" x14ac:dyDescent="0.25">
      <c r="A4165" t="s">
        <v>105</v>
      </c>
      <c r="B4165">
        <v>10943.24</v>
      </c>
      <c r="C4165">
        <v>10834.21</v>
      </c>
      <c r="D4165" t="s">
        <v>109</v>
      </c>
      <c r="E4165" t="s">
        <v>114</v>
      </c>
      <c r="F4165" t="s">
        <v>4286</v>
      </c>
      <c r="G4165">
        <f t="shared" si="65"/>
        <v>-109.03000000000065</v>
      </c>
    </row>
    <row r="4166" spans="1:7" x14ac:dyDescent="0.25">
      <c r="A4166" t="s">
        <v>6</v>
      </c>
      <c r="B4166">
        <v>19292.95</v>
      </c>
      <c r="C4166">
        <v>17542.43</v>
      </c>
      <c r="D4166" t="s">
        <v>108</v>
      </c>
      <c r="E4166" t="s">
        <v>114</v>
      </c>
      <c r="F4166" t="s">
        <v>4287</v>
      </c>
      <c r="G4166">
        <f t="shared" si="65"/>
        <v>-1750.5200000000004</v>
      </c>
    </row>
    <row r="4167" spans="1:7" x14ac:dyDescent="0.25">
      <c r="A4167" t="s">
        <v>24</v>
      </c>
      <c r="B4167">
        <v>12827.26</v>
      </c>
      <c r="C4167">
        <v>12874.5</v>
      </c>
      <c r="D4167" t="s">
        <v>107</v>
      </c>
      <c r="E4167" t="s">
        <v>115</v>
      </c>
      <c r="F4167" t="s">
        <v>4288</v>
      </c>
      <c r="G4167">
        <f t="shared" si="65"/>
        <v>47.239999999999782</v>
      </c>
    </row>
    <row r="4168" spans="1:7" x14ac:dyDescent="0.25">
      <c r="A4168" t="s">
        <v>63</v>
      </c>
      <c r="B4168">
        <v>12222.67</v>
      </c>
      <c r="C4168">
        <v>11760.81</v>
      </c>
      <c r="D4168" t="s">
        <v>109</v>
      </c>
      <c r="E4168" t="s">
        <v>121</v>
      </c>
      <c r="F4168" t="s">
        <v>4289</v>
      </c>
      <c r="G4168">
        <f t="shared" si="65"/>
        <v>-461.86000000000058</v>
      </c>
    </row>
    <row r="4169" spans="1:7" x14ac:dyDescent="0.25">
      <c r="A4169" t="s">
        <v>61</v>
      </c>
      <c r="B4169">
        <v>18469.97</v>
      </c>
      <c r="C4169">
        <v>6598.38</v>
      </c>
      <c r="D4169" t="s">
        <v>109</v>
      </c>
      <c r="E4169" t="s">
        <v>119</v>
      </c>
      <c r="F4169" t="s">
        <v>4290</v>
      </c>
      <c r="G4169">
        <f t="shared" si="65"/>
        <v>-11871.59</v>
      </c>
    </row>
    <row r="4170" spans="1:7" x14ac:dyDescent="0.25">
      <c r="A4170" t="s">
        <v>34</v>
      </c>
      <c r="B4170">
        <v>14943.14</v>
      </c>
      <c r="C4170">
        <v>13583.14</v>
      </c>
      <c r="D4170" t="s">
        <v>107</v>
      </c>
      <c r="E4170" t="s">
        <v>110</v>
      </c>
      <c r="F4170" t="s">
        <v>4291</v>
      </c>
      <c r="G4170">
        <f t="shared" si="65"/>
        <v>-1360</v>
      </c>
    </row>
    <row r="4171" spans="1:7" x14ac:dyDescent="0.25">
      <c r="A4171" t="s">
        <v>97</v>
      </c>
      <c r="B4171">
        <v>11605.39</v>
      </c>
      <c r="C4171">
        <v>14589.72</v>
      </c>
      <c r="D4171" t="s">
        <v>108</v>
      </c>
      <c r="E4171" t="s">
        <v>121</v>
      </c>
      <c r="F4171" t="s">
        <v>4292</v>
      </c>
      <c r="G4171">
        <f t="shared" si="65"/>
        <v>2984.33</v>
      </c>
    </row>
    <row r="4172" spans="1:7" x14ac:dyDescent="0.25">
      <c r="A4172" t="s">
        <v>103</v>
      </c>
      <c r="B4172">
        <v>12267.03</v>
      </c>
      <c r="C4172">
        <v>14787.53</v>
      </c>
      <c r="D4172" t="s">
        <v>109</v>
      </c>
      <c r="E4172" t="s">
        <v>114</v>
      </c>
      <c r="F4172" t="s">
        <v>4293</v>
      </c>
      <c r="G4172">
        <f t="shared" si="65"/>
        <v>2520.5</v>
      </c>
    </row>
    <row r="4173" spans="1:7" x14ac:dyDescent="0.25">
      <c r="A4173" t="s">
        <v>103</v>
      </c>
      <c r="B4173">
        <v>13479.87</v>
      </c>
      <c r="C4173">
        <v>18500.41</v>
      </c>
      <c r="D4173" t="s">
        <v>107</v>
      </c>
      <c r="E4173" t="s">
        <v>117</v>
      </c>
      <c r="F4173" t="s">
        <v>4294</v>
      </c>
      <c r="G4173">
        <f t="shared" si="65"/>
        <v>5020.5399999999991</v>
      </c>
    </row>
    <row r="4174" spans="1:7" x14ac:dyDescent="0.25">
      <c r="A4174" t="s">
        <v>90</v>
      </c>
      <c r="B4174">
        <v>6620.72</v>
      </c>
      <c r="C4174">
        <v>9244.25</v>
      </c>
      <c r="D4174" t="s">
        <v>108</v>
      </c>
      <c r="E4174" t="s">
        <v>118</v>
      </c>
      <c r="F4174" t="s">
        <v>4295</v>
      </c>
      <c r="G4174">
        <f t="shared" si="65"/>
        <v>2623.5299999999997</v>
      </c>
    </row>
    <row r="4175" spans="1:7" x14ac:dyDescent="0.25">
      <c r="A4175" t="s">
        <v>47</v>
      </c>
      <c r="B4175">
        <v>8087.48</v>
      </c>
      <c r="C4175">
        <v>15291.55</v>
      </c>
      <c r="D4175" t="s">
        <v>109</v>
      </c>
      <c r="E4175" t="s">
        <v>112</v>
      </c>
      <c r="F4175" t="s">
        <v>4296</v>
      </c>
      <c r="G4175">
        <f t="shared" si="65"/>
        <v>7204.07</v>
      </c>
    </row>
    <row r="4176" spans="1:7" x14ac:dyDescent="0.25">
      <c r="A4176" t="s">
        <v>49</v>
      </c>
      <c r="B4176">
        <v>11321.33</v>
      </c>
      <c r="C4176">
        <v>19252.79</v>
      </c>
      <c r="D4176" t="s">
        <v>107</v>
      </c>
      <c r="E4176" t="s">
        <v>121</v>
      </c>
      <c r="F4176" t="s">
        <v>4297</v>
      </c>
      <c r="G4176">
        <f t="shared" si="65"/>
        <v>7931.4600000000009</v>
      </c>
    </row>
    <row r="4177" spans="1:7" x14ac:dyDescent="0.25">
      <c r="A4177" t="s">
        <v>86</v>
      </c>
      <c r="B4177">
        <v>11666.54</v>
      </c>
      <c r="C4177">
        <v>7086.4</v>
      </c>
      <c r="D4177" t="s">
        <v>108</v>
      </c>
      <c r="E4177" t="s">
        <v>115</v>
      </c>
      <c r="F4177" t="s">
        <v>4298</v>
      </c>
      <c r="G4177">
        <f t="shared" si="65"/>
        <v>-4580.1400000000012</v>
      </c>
    </row>
    <row r="4178" spans="1:7" x14ac:dyDescent="0.25">
      <c r="A4178" t="s">
        <v>24</v>
      </c>
      <c r="B4178">
        <v>8848.7000000000007</v>
      </c>
      <c r="C4178">
        <v>9726.91</v>
      </c>
      <c r="D4178" t="s">
        <v>109</v>
      </c>
      <c r="E4178" t="s">
        <v>112</v>
      </c>
      <c r="F4178" t="s">
        <v>4299</v>
      </c>
      <c r="G4178">
        <f t="shared" si="65"/>
        <v>878.20999999999913</v>
      </c>
    </row>
    <row r="4179" spans="1:7" x14ac:dyDescent="0.25">
      <c r="A4179" t="s">
        <v>54</v>
      </c>
      <c r="B4179">
        <v>10624.76</v>
      </c>
      <c r="C4179">
        <v>13225.62</v>
      </c>
      <c r="D4179" t="s">
        <v>107</v>
      </c>
      <c r="E4179" t="s">
        <v>111</v>
      </c>
      <c r="F4179" t="s">
        <v>4300</v>
      </c>
      <c r="G4179">
        <f t="shared" si="65"/>
        <v>2600.8600000000006</v>
      </c>
    </row>
    <row r="4180" spans="1:7" x14ac:dyDescent="0.25">
      <c r="A4180" t="s">
        <v>10</v>
      </c>
      <c r="B4180">
        <v>13603.7</v>
      </c>
      <c r="C4180">
        <v>5914.63</v>
      </c>
      <c r="D4180" t="s">
        <v>108</v>
      </c>
      <c r="E4180" t="s">
        <v>112</v>
      </c>
      <c r="F4180" t="s">
        <v>4301</v>
      </c>
      <c r="G4180">
        <f t="shared" si="65"/>
        <v>-7689.0700000000006</v>
      </c>
    </row>
    <row r="4181" spans="1:7" x14ac:dyDescent="0.25">
      <c r="A4181" t="s">
        <v>92</v>
      </c>
      <c r="B4181">
        <v>14296.57</v>
      </c>
      <c r="C4181">
        <v>7229.34</v>
      </c>
      <c r="D4181" t="s">
        <v>106</v>
      </c>
      <c r="E4181" t="s">
        <v>117</v>
      </c>
      <c r="F4181" t="s">
        <v>4302</v>
      </c>
      <c r="G4181">
        <f t="shared" si="65"/>
        <v>-7067.23</v>
      </c>
    </row>
    <row r="4182" spans="1:7" x14ac:dyDescent="0.25">
      <c r="A4182" t="s">
        <v>105</v>
      </c>
      <c r="B4182">
        <v>13864.84</v>
      </c>
      <c r="C4182">
        <v>19484.41</v>
      </c>
      <c r="D4182" t="s">
        <v>109</v>
      </c>
      <c r="E4182" t="s">
        <v>112</v>
      </c>
      <c r="F4182" t="s">
        <v>4303</v>
      </c>
      <c r="G4182">
        <f t="shared" si="65"/>
        <v>5619.57</v>
      </c>
    </row>
    <row r="4183" spans="1:7" x14ac:dyDescent="0.25">
      <c r="A4183" t="s">
        <v>31</v>
      </c>
      <c r="B4183">
        <v>9058.74</v>
      </c>
      <c r="C4183">
        <v>8861.1299999999992</v>
      </c>
      <c r="D4183" t="s">
        <v>107</v>
      </c>
      <c r="E4183" t="s">
        <v>121</v>
      </c>
      <c r="F4183" t="s">
        <v>4304</v>
      </c>
      <c r="G4183">
        <f t="shared" si="65"/>
        <v>-197.61000000000058</v>
      </c>
    </row>
    <row r="4184" spans="1:7" x14ac:dyDescent="0.25">
      <c r="A4184" t="s">
        <v>14</v>
      </c>
      <c r="B4184">
        <v>10319.99</v>
      </c>
      <c r="C4184">
        <v>5600.97</v>
      </c>
      <c r="D4184" t="s">
        <v>107</v>
      </c>
      <c r="E4184" t="s">
        <v>114</v>
      </c>
      <c r="F4184" t="s">
        <v>4305</v>
      </c>
      <c r="G4184">
        <f t="shared" si="65"/>
        <v>-4719.0199999999995</v>
      </c>
    </row>
    <row r="4185" spans="1:7" x14ac:dyDescent="0.25">
      <c r="A4185" t="s">
        <v>47</v>
      </c>
      <c r="B4185">
        <v>8246.94</v>
      </c>
      <c r="C4185">
        <v>19544.560000000001</v>
      </c>
      <c r="D4185" t="s">
        <v>107</v>
      </c>
      <c r="E4185" t="s">
        <v>116</v>
      </c>
      <c r="F4185" t="s">
        <v>4306</v>
      </c>
      <c r="G4185">
        <f t="shared" si="65"/>
        <v>11297.62</v>
      </c>
    </row>
    <row r="4186" spans="1:7" x14ac:dyDescent="0.25">
      <c r="A4186" t="s">
        <v>17</v>
      </c>
      <c r="B4186">
        <v>7041.24</v>
      </c>
      <c r="C4186">
        <v>10904.46</v>
      </c>
      <c r="D4186" t="s">
        <v>109</v>
      </c>
      <c r="E4186" t="s">
        <v>119</v>
      </c>
      <c r="F4186" t="s">
        <v>4307</v>
      </c>
      <c r="G4186">
        <f t="shared" si="65"/>
        <v>3863.2199999999993</v>
      </c>
    </row>
    <row r="4187" spans="1:7" x14ac:dyDescent="0.25">
      <c r="A4187" t="s">
        <v>10</v>
      </c>
      <c r="B4187">
        <v>13442.35</v>
      </c>
      <c r="C4187">
        <v>16489.740000000002</v>
      </c>
      <c r="D4187" t="s">
        <v>109</v>
      </c>
      <c r="E4187" t="s">
        <v>120</v>
      </c>
      <c r="F4187" t="s">
        <v>4308</v>
      </c>
      <c r="G4187">
        <f t="shared" si="65"/>
        <v>3047.3900000000012</v>
      </c>
    </row>
    <row r="4188" spans="1:7" x14ac:dyDescent="0.25">
      <c r="A4188" t="s">
        <v>53</v>
      </c>
      <c r="B4188">
        <v>8256.33</v>
      </c>
      <c r="C4188">
        <v>10184.040000000001</v>
      </c>
      <c r="D4188" t="s">
        <v>107</v>
      </c>
      <c r="E4188" t="s">
        <v>113</v>
      </c>
      <c r="F4188" t="s">
        <v>4309</v>
      </c>
      <c r="G4188">
        <f t="shared" si="65"/>
        <v>1927.7100000000009</v>
      </c>
    </row>
    <row r="4189" spans="1:7" x14ac:dyDescent="0.25">
      <c r="A4189" t="s">
        <v>20</v>
      </c>
      <c r="B4189">
        <v>18021.740000000002</v>
      </c>
      <c r="C4189">
        <v>12838.22</v>
      </c>
      <c r="D4189" t="s">
        <v>108</v>
      </c>
      <c r="E4189" t="s">
        <v>121</v>
      </c>
      <c r="F4189" t="s">
        <v>4310</v>
      </c>
      <c r="G4189">
        <f t="shared" si="65"/>
        <v>-5183.5200000000023</v>
      </c>
    </row>
    <row r="4190" spans="1:7" x14ac:dyDescent="0.25">
      <c r="A4190" t="s">
        <v>40</v>
      </c>
      <c r="B4190">
        <v>14322.12</v>
      </c>
      <c r="C4190">
        <v>6887.81</v>
      </c>
      <c r="D4190" t="s">
        <v>108</v>
      </c>
      <c r="E4190" t="s">
        <v>110</v>
      </c>
      <c r="F4190" t="s">
        <v>4311</v>
      </c>
      <c r="G4190">
        <f t="shared" si="65"/>
        <v>-7434.31</v>
      </c>
    </row>
    <row r="4191" spans="1:7" x14ac:dyDescent="0.25">
      <c r="A4191" t="s">
        <v>96</v>
      </c>
      <c r="B4191">
        <v>6614.42</v>
      </c>
      <c r="C4191">
        <v>8366.6200000000008</v>
      </c>
      <c r="D4191" t="s">
        <v>107</v>
      </c>
      <c r="E4191" t="s">
        <v>112</v>
      </c>
      <c r="F4191" t="s">
        <v>4312</v>
      </c>
      <c r="G4191">
        <f t="shared" si="65"/>
        <v>1752.2000000000007</v>
      </c>
    </row>
    <row r="4192" spans="1:7" x14ac:dyDescent="0.25">
      <c r="A4192" t="s">
        <v>30</v>
      </c>
      <c r="B4192">
        <v>15828.97</v>
      </c>
      <c r="C4192">
        <v>19575.830000000002</v>
      </c>
      <c r="D4192" t="s">
        <v>106</v>
      </c>
      <c r="E4192" t="s">
        <v>111</v>
      </c>
      <c r="F4192" t="s">
        <v>4313</v>
      </c>
      <c r="G4192">
        <f t="shared" si="65"/>
        <v>3746.8600000000024</v>
      </c>
    </row>
    <row r="4193" spans="1:7" x14ac:dyDescent="0.25">
      <c r="A4193" t="s">
        <v>73</v>
      </c>
      <c r="B4193">
        <v>5417.49</v>
      </c>
      <c r="C4193">
        <v>12985.66</v>
      </c>
      <c r="D4193" t="s">
        <v>106</v>
      </c>
      <c r="E4193" t="s">
        <v>120</v>
      </c>
      <c r="F4193" t="s">
        <v>4314</v>
      </c>
      <c r="G4193">
        <f t="shared" si="65"/>
        <v>7568.17</v>
      </c>
    </row>
    <row r="4194" spans="1:7" x14ac:dyDescent="0.25">
      <c r="A4194" t="s">
        <v>21</v>
      </c>
      <c r="B4194">
        <v>14652.25</v>
      </c>
      <c r="C4194">
        <v>18089.509999999998</v>
      </c>
      <c r="D4194" t="s">
        <v>108</v>
      </c>
      <c r="E4194" t="s">
        <v>119</v>
      </c>
      <c r="F4194" t="s">
        <v>4315</v>
      </c>
      <c r="G4194">
        <f t="shared" si="65"/>
        <v>3437.2599999999984</v>
      </c>
    </row>
    <row r="4195" spans="1:7" x14ac:dyDescent="0.25">
      <c r="A4195" t="s">
        <v>37</v>
      </c>
      <c r="B4195">
        <v>5391.5</v>
      </c>
      <c r="C4195">
        <v>6145.68</v>
      </c>
      <c r="D4195" t="s">
        <v>109</v>
      </c>
      <c r="E4195" t="s">
        <v>122</v>
      </c>
      <c r="F4195" t="s">
        <v>4316</v>
      </c>
      <c r="G4195">
        <f t="shared" si="65"/>
        <v>754.18000000000029</v>
      </c>
    </row>
    <row r="4196" spans="1:7" x14ac:dyDescent="0.25">
      <c r="A4196" t="s">
        <v>54</v>
      </c>
      <c r="B4196">
        <v>12255.64</v>
      </c>
      <c r="C4196">
        <v>20092.82</v>
      </c>
      <c r="D4196" t="s">
        <v>108</v>
      </c>
      <c r="E4196" t="s">
        <v>120</v>
      </c>
      <c r="F4196" t="s">
        <v>4317</v>
      </c>
      <c r="G4196">
        <f t="shared" si="65"/>
        <v>7837.18</v>
      </c>
    </row>
    <row r="4197" spans="1:7" x14ac:dyDescent="0.25">
      <c r="A4197" t="s">
        <v>73</v>
      </c>
      <c r="B4197">
        <v>19126.38</v>
      </c>
      <c r="C4197">
        <v>8331.52</v>
      </c>
      <c r="D4197" t="s">
        <v>108</v>
      </c>
      <c r="E4197" t="s">
        <v>115</v>
      </c>
      <c r="F4197" t="s">
        <v>4318</v>
      </c>
      <c r="G4197">
        <f t="shared" si="65"/>
        <v>-10794.86</v>
      </c>
    </row>
    <row r="4198" spans="1:7" x14ac:dyDescent="0.25">
      <c r="A4198" t="s">
        <v>51</v>
      </c>
      <c r="B4198">
        <v>7533.79</v>
      </c>
      <c r="C4198">
        <v>9370.7800000000007</v>
      </c>
      <c r="D4198" t="s">
        <v>109</v>
      </c>
      <c r="E4198" t="s">
        <v>111</v>
      </c>
      <c r="F4198" t="s">
        <v>4319</v>
      </c>
      <c r="G4198">
        <f t="shared" si="65"/>
        <v>1836.9900000000007</v>
      </c>
    </row>
    <row r="4199" spans="1:7" x14ac:dyDescent="0.25">
      <c r="A4199" t="s">
        <v>87</v>
      </c>
      <c r="B4199">
        <v>8489.01</v>
      </c>
      <c r="C4199">
        <v>18316.29</v>
      </c>
      <c r="D4199" t="s">
        <v>109</v>
      </c>
      <c r="E4199" t="s">
        <v>121</v>
      </c>
      <c r="F4199" t="s">
        <v>4320</v>
      </c>
      <c r="G4199">
        <f t="shared" si="65"/>
        <v>9827.2800000000007</v>
      </c>
    </row>
    <row r="4200" spans="1:7" x14ac:dyDescent="0.25">
      <c r="A4200" t="s">
        <v>86</v>
      </c>
      <c r="B4200">
        <v>11402.12</v>
      </c>
      <c r="C4200">
        <v>7782.76</v>
      </c>
      <c r="D4200" t="s">
        <v>108</v>
      </c>
      <c r="E4200" t="s">
        <v>120</v>
      </c>
      <c r="F4200" t="s">
        <v>4321</v>
      </c>
      <c r="G4200">
        <f t="shared" si="65"/>
        <v>-3619.3600000000006</v>
      </c>
    </row>
    <row r="4201" spans="1:7" x14ac:dyDescent="0.25">
      <c r="A4201" t="s">
        <v>97</v>
      </c>
      <c r="B4201">
        <v>15364.89</v>
      </c>
      <c r="C4201">
        <v>19527.28</v>
      </c>
      <c r="D4201" t="s">
        <v>106</v>
      </c>
      <c r="E4201" t="s">
        <v>111</v>
      </c>
      <c r="F4201" t="s">
        <v>4322</v>
      </c>
      <c r="G4201">
        <f t="shared" si="65"/>
        <v>4162.3899999999994</v>
      </c>
    </row>
    <row r="4202" spans="1:7" x14ac:dyDescent="0.25">
      <c r="A4202" t="s">
        <v>88</v>
      </c>
      <c r="B4202">
        <v>16001.92</v>
      </c>
      <c r="C4202">
        <v>7786.47</v>
      </c>
      <c r="D4202" t="s">
        <v>106</v>
      </c>
      <c r="E4202" t="s">
        <v>120</v>
      </c>
      <c r="F4202" t="s">
        <v>4323</v>
      </c>
      <c r="G4202">
        <f t="shared" si="65"/>
        <v>-8215.4500000000007</v>
      </c>
    </row>
    <row r="4203" spans="1:7" x14ac:dyDescent="0.25">
      <c r="A4203" t="s">
        <v>25</v>
      </c>
      <c r="B4203">
        <v>10294.719999999999</v>
      </c>
      <c r="C4203">
        <v>17819.490000000002</v>
      </c>
      <c r="D4203" t="s">
        <v>107</v>
      </c>
      <c r="E4203" t="s">
        <v>113</v>
      </c>
      <c r="F4203" t="s">
        <v>4324</v>
      </c>
      <c r="G4203">
        <f t="shared" si="65"/>
        <v>7524.7700000000023</v>
      </c>
    </row>
    <row r="4204" spans="1:7" x14ac:dyDescent="0.25">
      <c r="A4204" t="s">
        <v>69</v>
      </c>
      <c r="B4204">
        <v>10706.37</v>
      </c>
      <c r="C4204">
        <v>18586.560000000001</v>
      </c>
      <c r="D4204" t="s">
        <v>107</v>
      </c>
      <c r="E4204" t="s">
        <v>114</v>
      </c>
      <c r="F4204" t="s">
        <v>4325</v>
      </c>
      <c r="G4204">
        <f t="shared" si="65"/>
        <v>7880.1900000000005</v>
      </c>
    </row>
    <row r="4205" spans="1:7" x14ac:dyDescent="0.25">
      <c r="A4205" t="s">
        <v>8</v>
      </c>
      <c r="B4205">
        <v>16880.86</v>
      </c>
      <c r="C4205">
        <v>10613.49</v>
      </c>
      <c r="D4205" t="s">
        <v>106</v>
      </c>
      <c r="E4205" t="s">
        <v>115</v>
      </c>
      <c r="F4205" t="s">
        <v>4326</v>
      </c>
      <c r="G4205">
        <f t="shared" si="65"/>
        <v>-6267.3700000000008</v>
      </c>
    </row>
    <row r="4206" spans="1:7" x14ac:dyDescent="0.25">
      <c r="A4206" t="s">
        <v>83</v>
      </c>
      <c r="B4206">
        <v>9879.74</v>
      </c>
      <c r="C4206">
        <v>14245.63</v>
      </c>
      <c r="D4206" t="s">
        <v>109</v>
      </c>
      <c r="E4206" t="s">
        <v>120</v>
      </c>
      <c r="F4206" t="s">
        <v>4327</v>
      </c>
      <c r="G4206">
        <f t="shared" si="65"/>
        <v>4365.8899999999994</v>
      </c>
    </row>
    <row r="4207" spans="1:7" x14ac:dyDescent="0.25">
      <c r="A4207" t="s">
        <v>14</v>
      </c>
      <c r="B4207">
        <v>11134.62</v>
      </c>
      <c r="C4207">
        <v>14529.37</v>
      </c>
      <c r="D4207" t="s">
        <v>109</v>
      </c>
      <c r="E4207" t="s">
        <v>116</v>
      </c>
      <c r="F4207" t="s">
        <v>4328</v>
      </c>
      <c r="G4207">
        <f t="shared" si="65"/>
        <v>3394.75</v>
      </c>
    </row>
    <row r="4208" spans="1:7" x14ac:dyDescent="0.25">
      <c r="A4208" t="s">
        <v>82</v>
      </c>
      <c r="B4208">
        <v>17507.349999999999</v>
      </c>
      <c r="C4208">
        <v>6446.43</v>
      </c>
      <c r="D4208" t="s">
        <v>107</v>
      </c>
      <c r="E4208" t="s">
        <v>119</v>
      </c>
      <c r="F4208" t="s">
        <v>4329</v>
      </c>
      <c r="G4208">
        <f t="shared" si="65"/>
        <v>-11060.919999999998</v>
      </c>
    </row>
    <row r="4209" spans="1:7" x14ac:dyDescent="0.25">
      <c r="A4209" t="s">
        <v>61</v>
      </c>
      <c r="B4209">
        <v>17118.68</v>
      </c>
      <c r="C4209">
        <v>14799.49</v>
      </c>
      <c r="D4209" t="s">
        <v>106</v>
      </c>
      <c r="E4209" t="s">
        <v>119</v>
      </c>
      <c r="F4209" t="s">
        <v>4330</v>
      </c>
      <c r="G4209">
        <f t="shared" si="65"/>
        <v>-2319.1900000000005</v>
      </c>
    </row>
    <row r="4210" spans="1:7" x14ac:dyDescent="0.25">
      <c r="A4210" t="s">
        <v>21</v>
      </c>
      <c r="B4210">
        <v>8754.25</v>
      </c>
      <c r="C4210">
        <v>11256.62</v>
      </c>
      <c r="D4210" t="s">
        <v>109</v>
      </c>
      <c r="E4210" t="s">
        <v>112</v>
      </c>
      <c r="F4210" t="s">
        <v>4331</v>
      </c>
      <c r="G4210">
        <f t="shared" si="65"/>
        <v>2502.3700000000008</v>
      </c>
    </row>
    <row r="4211" spans="1:7" x14ac:dyDescent="0.25">
      <c r="A4211" t="s">
        <v>23</v>
      </c>
      <c r="B4211">
        <v>6384.16</v>
      </c>
      <c r="C4211">
        <v>7899.68</v>
      </c>
      <c r="D4211" t="s">
        <v>108</v>
      </c>
      <c r="E4211" t="s">
        <v>119</v>
      </c>
      <c r="F4211" t="s">
        <v>4332</v>
      </c>
      <c r="G4211">
        <f t="shared" si="65"/>
        <v>1515.5200000000004</v>
      </c>
    </row>
    <row r="4212" spans="1:7" x14ac:dyDescent="0.25">
      <c r="A4212" t="s">
        <v>84</v>
      </c>
      <c r="B4212">
        <v>12678.17</v>
      </c>
      <c r="C4212">
        <v>12651.87</v>
      </c>
      <c r="D4212" t="s">
        <v>106</v>
      </c>
      <c r="E4212" t="s">
        <v>117</v>
      </c>
      <c r="F4212" t="s">
        <v>4333</v>
      </c>
      <c r="G4212">
        <f t="shared" si="65"/>
        <v>-26.299999999999272</v>
      </c>
    </row>
    <row r="4213" spans="1:7" x14ac:dyDescent="0.25">
      <c r="A4213" t="s">
        <v>74</v>
      </c>
      <c r="B4213">
        <v>18226.689999999999</v>
      </c>
      <c r="C4213">
        <v>9196.3799999999992</v>
      </c>
      <c r="D4213" t="s">
        <v>109</v>
      </c>
      <c r="E4213" t="s">
        <v>119</v>
      </c>
      <c r="F4213" t="s">
        <v>4334</v>
      </c>
      <c r="G4213">
        <f t="shared" si="65"/>
        <v>-9030.31</v>
      </c>
    </row>
    <row r="4214" spans="1:7" x14ac:dyDescent="0.25">
      <c r="A4214" t="s">
        <v>55</v>
      </c>
      <c r="B4214">
        <v>13136.99</v>
      </c>
      <c r="C4214">
        <v>19536.54</v>
      </c>
      <c r="D4214" t="s">
        <v>109</v>
      </c>
      <c r="E4214" t="s">
        <v>111</v>
      </c>
      <c r="F4214" t="s">
        <v>4335</v>
      </c>
      <c r="G4214">
        <f t="shared" si="65"/>
        <v>6399.5500000000011</v>
      </c>
    </row>
    <row r="4215" spans="1:7" x14ac:dyDescent="0.25">
      <c r="A4215" t="s">
        <v>53</v>
      </c>
      <c r="B4215">
        <v>8798.26</v>
      </c>
      <c r="C4215">
        <v>16008.99</v>
      </c>
      <c r="D4215" t="s">
        <v>107</v>
      </c>
      <c r="E4215" t="s">
        <v>117</v>
      </c>
      <c r="F4215" t="s">
        <v>4336</v>
      </c>
      <c r="G4215">
        <f t="shared" si="65"/>
        <v>7210.73</v>
      </c>
    </row>
    <row r="4216" spans="1:7" x14ac:dyDescent="0.25">
      <c r="A4216" t="s">
        <v>37</v>
      </c>
      <c r="B4216">
        <v>17743.11</v>
      </c>
      <c r="C4216">
        <v>5936.36</v>
      </c>
      <c r="D4216" t="s">
        <v>107</v>
      </c>
      <c r="E4216" t="s">
        <v>119</v>
      </c>
      <c r="F4216" t="s">
        <v>4337</v>
      </c>
      <c r="G4216">
        <f t="shared" si="65"/>
        <v>-11806.75</v>
      </c>
    </row>
    <row r="4217" spans="1:7" x14ac:dyDescent="0.25">
      <c r="A4217" t="s">
        <v>11</v>
      </c>
      <c r="B4217">
        <v>14140.14</v>
      </c>
      <c r="C4217">
        <v>4688.4799999999996</v>
      </c>
      <c r="D4217" t="s">
        <v>107</v>
      </c>
      <c r="E4217" t="s">
        <v>116</v>
      </c>
      <c r="F4217" t="s">
        <v>4338</v>
      </c>
      <c r="G4217">
        <f t="shared" si="65"/>
        <v>-9451.66</v>
      </c>
    </row>
    <row r="4218" spans="1:7" x14ac:dyDescent="0.25">
      <c r="A4218" t="s">
        <v>19</v>
      </c>
      <c r="B4218">
        <v>6346.39</v>
      </c>
      <c r="C4218">
        <v>17233.22</v>
      </c>
      <c r="D4218" t="s">
        <v>109</v>
      </c>
      <c r="E4218" t="s">
        <v>115</v>
      </c>
      <c r="F4218" t="s">
        <v>4339</v>
      </c>
      <c r="G4218">
        <f t="shared" si="65"/>
        <v>10886.830000000002</v>
      </c>
    </row>
    <row r="4219" spans="1:7" x14ac:dyDescent="0.25">
      <c r="A4219" t="s">
        <v>7</v>
      </c>
      <c r="B4219">
        <v>17557.68</v>
      </c>
      <c r="C4219">
        <v>15945.05</v>
      </c>
      <c r="D4219" t="s">
        <v>108</v>
      </c>
      <c r="E4219" t="s">
        <v>122</v>
      </c>
      <c r="F4219" t="s">
        <v>4340</v>
      </c>
      <c r="G4219">
        <f t="shared" si="65"/>
        <v>-1612.630000000001</v>
      </c>
    </row>
    <row r="4220" spans="1:7" x14ac:dyDescent="0.25">
      <c r="A4220" t="s">
        <v>59</v>
      </c>
      <c r="B4220">
        <v>13220.76</v>
      </c>
      <c r="C4220">
        <v>8487.35</v>
      </c>
      <c r="D4220" t="s">
        <v>108</v>
      </c>
      <c r="E4220" t="s">
        <v>115</v>
      </c>
      <c r="F4220" t="s">
        <v>4341</v>
      </c>
      <c r="G4220">
        <f t="shared" si="65"/>
        <v>-4733.41</v>
      </c>
    </row>
    <row r="4221" spans="1:7" x14ac:dyDescent="0.25">
      <c r="A4221" t="s">
        <v>26</v>
      </c>
      <c r="B4221">
        <v>15540.09</v>
      </c>
      <c r="C4221">
        <v>11152.75</v>
      </c>
      <c r="D4221" t="s">
        <v>106</v>
      </c>
      <c r="E4221" t="s">
        <v>116</v>
      </c>
      <c r="F4221" t="s">
        <v>4342</v>
      </c>
      <c r="G4221">
        <f t="shared" si="65"/>
        <v>-4387.34</v>
      </c>
    </row>
    <row r="4222" spans="1:7" x14ac:dyDescent="0.25">
      <c r="A4222" t="s">
        <v>56</v>
      </c>
      <c r="B4222">
        <v>17891.77</v>
      </c>
      <c r="C4222">
        <v>13230.2</v>
      </c>
      <c r="D4222" t="s">
        <v>108</v>
      </c>
      <c r="E4222" t="s">
        <v>120</v>
      </c>
      <c r="F4222" t="s">
        <v>4343</v>
      </c>
      <c r="G4222">
        <f t="shared" si="65"/>
        <v>-4661.57</v>
      </c>
    </row>
    <row r="4223" spans="1:7" x14ac:dyDescent="0.25">
      <c r="A4223" t="s">
        <v>71</v>
      </c>
      <c r="B4223">
        <v>18407.59</v>
      </c>
      <c r="C4223">
        <v>12293.54</v>
      </c>
      <c r="D4223" t="s">
        <v>107</v>
      </c>
      <c r="E4223" t="s">
        <v>116</v>
      </c>
      <c r="F4223" t="s">
        <v>4344</v>
      </c>
      <c r="G4223">
        <f t="shared" si="65"/>
        <v>-6114.0499999999993</v>
      </c>
    </row>
    <row r="4224" spans="1:7" x14ac:dyDescent="0.25">
      <c r="A4224" t="s">
        <v>74</v>
      </c>
      <c r="B4224">
        <v>19858.87</v>
      </c>
      <c r="C4224">
        <v>12878.87</v>
      </c>
      <c r="D4224" t="s">
        <v>108</v>
      </c>
      <c r="E4224" t="s">
        <v>119</v>
      </c>
      <c r="F4224" t="s">
        <v>4345</v>
      </c>
      <c r="G4224">
        <f t="shared" si="65"/>
        <v>-6979.9999999999982</v>
      </c>
    </row>
    <row r="4225" spans="1:7" x14ac:dyDescent="0.25">
      <c r="A4225" t="s">
        <v>15</v>
      </c>
      <c r="B4225">
        <v>6783.95</v>
      </c>
      <c r="C4225">
        <v>14196.06</v>
      </c>
      <c r="D4225" t="s">
        <v>106</v>
      </c>
      <c r="E4225" t="s">
        <v>116</v>
      </c>
      <c r="F4225" t="s">
        <v>4346</v>
      </c>
      <c r="G4225">
        <f t="shared" si="65"/>
        <v>7412.11</v>
      </c>
    </row>
    <row r="4226" spans="1:7" x14ac:dyDescent="0.25">
      <c r="A4226" t="s">
        <v>23</v>
      </c>
      <c r="B4226">
        <v>5700.76</v>
      </c>
      <c r="C4226">
        <v>16473.560000000001</v>
      </c>
      <c r="D4226" t="s">
        <v>106</v>
      </c>
      <c r="E4226" t="s">
        <v>110</v>
      </c>
      <c r="F4226" t="s">
        <v>4347</v>
      </c>
      <c r="G4226">
        <f t="shared" ref="G4226:G4289" si="66">C4226-B4226</f>
        <v>10772.800000000001</v>
      </c>
    </row>
    <row r="4227" spans="1:7" x14ac:dyDescent="0.25">
      <c r="A4227" t="s">
        <v>96</v>
      </c>
      <c r="B4227">
        <v>17618.34</v>
      </c>
      <c r="C4227">
        <v>17459.98</v>
      </c>
      <c r="D4227" t="s">
        <v>106</v>
      </c>
      <c r="E4227" t="s">
        <v>115</v>
      </c>
      <c r="F4227" t="s">
        <v>4348</v>
      </c>
      <c r="G4227">
        <f t="shared" si="66"/>
        <v>-158.36000000000058</v>
      </c>
    </row>
    <row r="4228" spans="1:7" x14ac:dyDescent="0.25">
      <c r="A4228" t="s">
        <v>12</v>
      </c>
      <c r="B4228">
        <v>17508.689999999999</v>
      </c>
      <c r="C4228">
        <v>18426.14</v>
      </c>
      <c r="D4228" t="s">
        <v>106</v>
      </c>
      <c r="E4228" t="s">
        <v>120</v>
      </c>
      <c r="F4228" t="s">
        <v>4349</v>
      </c>
      <c r="G4228">
        <f t="shared" si="66"/>
        <v>917.45000000000073</v>
      </c>
    </row>
    <row r="4229" spans="1:7" x14ac:dyDescent="0.25">
      <c r="A4229" t="s">
        <v>97</v>
      </c>
      <c r="B4229">
        <v>10258.02</v>
      </c>
      <c r="C4229">
        <v>9820.1200000000008</v>
      </c>
      <c r="D4229" t="s">
        <v>106</v>
      </c>
      <c r="E4229" t="s">
        <v>112</v>
      </c>
      <c r="F4229" t="s">
        <v>4350</v>
      </c>
      <c r="G4229">
        <f t="shared" si="66"/>
        <v>-437.89999999999964</v>
      </c>
    </row>
    <row r="4230" spans="1:7" x14ac:dyDescent="0.25">
      <c r="A4230" t="s">
        <v>99</v>
      </c>
      <c r="B4230">
        <v>18101.09</v>
      </c>
      <c r="C4230">
        <v>7045.11</v>
      </c>
      <c r="D4230" t="s">
        <v>107</v>
      </c>
      <c r="E4230" t="s">
        <v>112</v>
      </c>
      <c r="F4230" t="s">
        <v>4351</v>
      </c>
      <c r="G4230">
        <f t="shared" si="66"/>
        <v>-11055.98</v>
      </c>
    </row>
    <row r="4231" spans="1:7" x14ac:dyDescent="0.25">
      <c r="A4231" t="s">
        <v>69</v>
      </c>
      <c r="B4231">
        <v>7743.48</v>
      </c>
      <c r="C4231">
        <v>5654.3</v>
      </c>
      <c r="D4231" t="s">
        <v>106</v>
      </c>
      <c r="E4231" t="s">
        <v>115</v>
      </c>
      <c r="F4231" t="s">
        <v>4352</v>
      </c>
      <c r="G4231">
        <f t="shared" si="66"/>
        <v>-2089.1799999999994</v>
      </c>
    </row>
    <row r="4232" spans="1:7" x14ac:dyDescent="0.25">
      <c r="A4232" t="s">
        <v>80</v>
      </c>
      <c r="B4232">
        <v>17859.37</v>
      </c>
      <c r="C4232">
        <v>16208.21</v>
      </c>
      <c r="D4232" t="s">
        <v>108</v>
      </c>
      <c r="E4232" t="s">
        <v>118</v>
      </c>
      <c r="F4232" t="s">
        <v>4353</v>
      </c>
      <c r="G4232">
        <f t="shared" si="66"/>
        <v>-1651.1599999999999</v>
      </c>
    </row>
    <row r="4233" spans="1:7" x14ac:dyDescent="0.25">
      <c r="A4233" t="s">
        <v>24</v>
      </c>
      <c r="B4233">
        <v>10867.23</v>
      </c>
      <c r="C4233">
        <v>15262.12</v>
      </c>
      <c r="D4233" t="s">
        <v>108</v>
      </c>
      <c r="E4233" t="s">
        <v>111</v>
      </c>
      <c r="F4233" t="s">
        <v>4354</v>
      </c>
      <c r="G4233">
        <f t="shared" si="66"/>
        <v>4394.8900000000012</v>
      </c>
    </row>
    <row r="4234" spans="1:7" x14ac:dyDescent="0.25">
      <c r="A4234" t="s">
        <v>74</v>
      </c>
      <c r="B4234">
        <v>6971.87</v>
      </c>
      <c r="C4234">
        <v>18077.66</v>
      </c>
      <c r="D4234" t="s">
        <v>106</v>
      </c>
      <c r="E4234" t="s">
        <v>115</v>
      </c>
      <c r="F4234" t="s">
        <v>4355</v>
      </c>
      <c r="G4234">
        <f t="shared" si="66"/>
        <v>11105.79</v>
      </c>
    </row>
    <row r="4235" spans="1:7" x14ac:dyDescent="0.25">
      <c r="A4235" t="s">
        <v>38</v>
      </c>
      <c r="B4235">
        <v>15457.41</v>
      </c>
      <c r="C4235">
        <v>9159.7999999999993</v>
      </c>
      <c r="D4235" t="s">
        <v>107</v>
      </c>
      <c r="E4235" t="s">
        <v>110</v>
      </c>
      <c r="F4235" t="s">
        <v>4356</v>
      </c>
      <c r="G4235">
        <f t="shared" si="66"/>
        <v>-6297.6100000000006</v>
      </c>
    </row>
    <row r="4236" spans="1:7" x14ac:dyDescent="0.25">
      <c r="A4236" t="s">
        <v>33</v>
      </c>
      <c r="B4236">
        <v>14568.73</v>
      </c>
      <c r="C4236">
        <v>15901.93</v>
      </c>
      <c r="D4236" t="s">
        <v>108</v>
      </c>
      <c r="E4236" t="s">
        <v>116</v>
      </c>
      <c r="F4236" t="s">
        <v>4357</v>
      </c>
      <c r="G4236">
        <f t="shared" si="66"/>
        <v>1333.2000000000007</v>
      </c>
    </row>
    <row r="4237" spans="1:7" x14ac:dyDescent="0.25">
      <c r="A4237" t="s">
        <v>69</v>
      </c>
      <c r="B4237">
        <v>5466.83</v>
      </c>
      <c r="C4237">
        <v>15876.23</v>
      </c>
      <c r="D4237" t="s">
        <v>107</v>
      </c>
      <c r="E4237" t="s">
        <v>112</v>
      </c>
      <c r="F4237" t="s">
        <v>4358</v>
      </c>
      <c r="G4237">
        <f t="shared" si="66"/>
        <v>10409.4</v>
      </c>
    </row>
    <row r="4238" spans="1:7" x14ac:dyDescent="0.25">
      <c r="A4238" t="s">
        <v>17</v>
      </c>
      <c r="B4238">
        <v>11614.74</v>
      </c>
      <c r="C4238">
        <v>9899.7999999999993</v>
      </c>
      <c r="D4238" t="s">
        <v>108</v>
      </c>
      <c r="E4238" t="s">
        <v>121</v>
      </c>
      <c r="F4238" t="s">
        <v>4359</v>
      </c>
      <c r="G4238">
        <f t="shared" si="66"/>
        <v>-1714.9400000000005</v>
      </c>
    </row>
    <row r="4239" spans="1:7" x14ac:dyDescent="0.25">
      <c r="A4239" t="s">
        <v>54</v>
      </c>
      <c r="B4239">
        <v>13011.76</v>
      </c>
      <c r="C4239">
        <v>13818.38</v>
      </c>
      <c r="D4239" t="s">
        <v>108</v>
      </c>
      <c r="E4239" t="s">
        <v>114</v>
      </c>
      <c r="F4239" t="s">
        <v>4360</v>
      </c>
      <c r="G4239">
        <f t="shared" si="66"/>
        <v>806.61999999999898</v>
      </c>
    </row>
    <row r="4240" spans="1:7" x14ac:dyDescent="0.25">
      <c r="A4240" t="s">
        <v>15</v>
      </c>
      <c r="B4240">
        <v>19060.75</v>
      </c>
      <c r="C4240">
        <v>16362.63</v>
      </c>
      <c r="D4240" t="s">
        <v>108</v>
      </c>
      <c r="E4240" t="s">
        <v>119</v>
      </c>
      <c r="F4240" t="s">
        <v>4361</v>
      </c>
      <c r="G4240">
        <f t="shared" si="66"/>
        <v>-2698.1200000000008</v>
      </c>
    </row>
    <row r="4241" spans="1:7" x14ac:dyDescent="0.25">
      <c r="A4241" t="s">
        <v>87</v>
      </c>
      <c r="B4241">
        <v>16110.93</v>
      </c>
      <c r="C4241">
        <v>13579.61</v>
      </c>
      <c r="D4241" t="s">
        <v>107</v>
      </c>
      <c r="E4241" t="s">
        <v>119</v>
      </c>
      <c r="F4241" t="s">
        <v>4362</v>
      </c>
      <c r="G4241">
        <f t="shared" si="66"/>
        <v>-2531.3199999999997</v>
      </c>
    </row>
    <row r="4242" spans="1:7" x14ac:dyDescent="0.25">
      <c r="A4242" t="s">
        <v>37</v>
      </c>
      <c r="B4242">
        <v>11305.05</v>
      </c>
      <c r="C4242">
        <v>12295.74</v>
      </c>
      <c r="D4242" t="s">
        <v>106</v>
      </c>
      <c r="E4242" t="s">
        <v>120</v>
      </c>
      <c r="F4242" t="s">
        <v>4363</v>
      </c>
      <c r="G4242">
        <f t="shared" si="66"/>
        <v>990.69000000000051</v>
      </c>
    </row>
    <row r="4243" spans="1:7" x14ac:dyDescent="0.25">
      <c r="A4243" t="s">
        <v>44</v>
      </c>
      <c r="B4243">
        <v>13532.85</v>
      </c>
      <c r="C4243">
        <v>20735.099999999999</v>
      </c>
      <c r="D4243" t="s">
        <v>108</v>
      </c>
      <c r="E4243" t="s">
        <v>115</v>
      </c>
      <c r="F4243" t="s">
        <v>4364</v>
      </c>
      <c r="G4243">
        <f t="shared" si="66"/>
        <v>7202.2499999999982</v>
      </c>
    </row>
    <row r="4244" spans="1:7" x14ac:dyDescent="0.25">
      <c r="A4244" t="s">
        <v>86</v>
      </c>
      <c r="B4244">
        <v>11461.36</v>
      </c>
      <c r="C4244">
        <v>20273.78</v>
      </c>
      <c r="D4244" t="s">
        <v>106</v>
      </c>
      <c r="E4244" t="s">
        <v>121</v>
      </c>
      <c r="F4244" t="s">
        <v>4365</v>
      </c>
      <c r="G4244">
        <f t="shared" si="66"/>
        <v>8812.4199999999983</v>
      </c>
    </row>
    <row r="4245" spans="1:7" x14ac:dyDescent="0.25">
      <c r="A4245" t="s">
        <v>98</v>
      </c>
      <c r="B4245">
        <v>9243.84</v>
      </c>
      <c r="C4245">
        <v>8656.99</v>
      </c>
      <c r="D4245" t="s">
        <v>109</v>
      </c>
      <c r="E4245" t="s">
        <v>110</v>
      </c>
      <c r="F4245" t="s">
        <v>4366</v>
      </c>
      <c r="G4245">
        <f t="shared" si="66"/>
        <v>-586.85000000000036</v>
      </c>
    </row>
    <row r="4246" spans="1:7" x14ac:dyDescent="0.25">
      <c r="A4246" t="s">
        <v>71</v>
      </c>
      <c r="B4246">
        <v>16657.669999999998</v>
      </c>
      <c r="C4246">
        <v>11538.31</v>
      </c>
      <c r="D4246" t="s">
        <v>108</v>
      </c>
      <c r="E4246" t="s">
        <v>115</v>
      </c>
      <c r="F4246" t="s">
        <v>4367</v>
      </c>
      <c r="G4246">
        <f t="shared" si="66"/>
        <v>-5119.3599999999988</v>
      </c>
    </row>
    <row r="4247" spans="1:7" x14ac:dyDescent="0.25">
      <c r="A4247" t="s">
        <v>71</v>
      </c>
      <c r="B4247">
        <v>13524.87</v>
      </c>
      <c r="C4247">
        <v>14353.94</v>
      </c>
      <c r="D4247" t="s">
        <v>107</v>
      </c>
      <c r="E4247" t="s">
        <v>112</v>
      </c>
      <c r="F4247" t="s">
        <v>4368</v>
      </c>
      <c r="G4247">
        <f t="shared" si="66"/>
        <v>829.06999999999971</v>
      </c>
    </row>
    <row r="4248" spans="1:7" x14ac:dyDescent="0.25">
      <c r="A4248" t="s">
        <v>37</v>
      </c>
      <c r="B4248">
        <v>13700.54</v>
      </c>
      <c r="C4248">
        <v>8192.65</v>
      </c>
      <c r="D4248" t="s">
        <v>108</v>
      </c>
      <c r="E4248" t="s">
        <v>110</v>
      </c>
      <c r="F4248" t="s">
        <v>4369</v>
      </c>
      <c r="G4248">
        <f t="shared" si="66"/>
        <v>-5507.8900000000012</v>
      </c>
    </row>
    <row r="4249" spans="1:7" x14ac:dyDescent="0.25">
      <c r="A4249" t="s">
        <v>72</v>
      </c>
      <c r="B4249">
        <v>17611.580000000002</v>
      </c>
      <c r="C4249">
        <v>6077.05</v>
      </c>
      <c r="D4249" t="s">
        <v>108</v>
      </c>
      <c r="E4249" t="s">
        <v>115</v>
      </c>
      <c r="F4249" t="s">
        <v>4370</v>
      </c>
      <c r="G4249">
        <f t="shared" si="66"/>
        <v>-11534.530000000002</v>
      </c>
    </row>
    <row r="4250" spans="1:7" x14ac:dyDescent="0.25">
      <c r="A4250" t="s">
        <v>93</v>
      </c>
      <c r="B4250">
        <v>19114.02</v>
      </c>
      <c r="C4250">
        <v>7969.23</v>
      </c>
      <c r="D4250" t="s">
        <v>107</v>
      </c>
      <c r="E4250" t="s">
        <v>116</v>
      </c>
      <c r="F4250" t="s">
        <v>4371</v>
      </c>
      <c r="G4250">
        <f t="shared" si="66"/>
        <v>-11144.79</v>
      </c>
    </row>
    <row r="4251" spans="1:7" x14ac:dyDescent="0.25">
      <c r="A4251" t="s">
        <v>56</v>
      </c>
      <c r="B4251">
        <v>11289.28</v>
      </c>
      <c r="C4251">
        <v>11387.97</v>
      </c>
      <c r="D4251" t="s">
        <v>107</v>
      </c>
      <c r="E4251" t="s">
        <v>122</v>
      </c>
      <c r="F4251" t="s">
        <v>4372</v>
      </c>
      <c r="G4251">
        <f t="shared" si="66"/>
        <v>98.68999999999869</v>
      </c>
    </row>
    <row r="4252" spans="1:7" x14ac:dyDescent="0.25">
      <c r="A4252" t="s">
        <v>49</v>
      </c>
      <c r="B4252">
        <v>9069.16</v>
      </c>
      <c r="C4252">
        <v>14216.68</v>
      </c>
      <c r="D4252" t="s">
        <v>106</v>
      </c>
      <c r="E4252" t="s">
        <v>110</v>
      </c>
      <c r="F4252" t="s">
        <v>4373</v>
      </c>
      <c r="G4252">
        <f t="shared" si="66"/>
        <v>5147.5200000000004</v>
      </c>
    </row>
    <row r="4253" spans="1:7" x14ac:dyDescent="0.25">
      <c r="A4253" t="s">
        <v>67</v>
      </c>
      <c r="B4253">
        <v>13056.59</v>
      </c>
      <c r="C4253">
        <v>19292.669999999998</v>
      </c>
      <c r="D4253" t="s">
        <v>108</v>
      </c>
      <c r="E4253" t="s">
        <v>117</v>
      </c>
      <c r="F4253" t="s">
        <v>4374</v>
      </c>
      <c r="G4253">
        <f t="shared" si="66"/>
        <v>6236.0799999999981</v>
      </c>
    </row>
    <row r="4254" spans="1:7" x14ac:dyDescent="0.25">
      <c r="A4254" t="s">
        <v>97</v>
      </c>
      <c r="B4254">
        <v>19346.04</v>
      </c>
      <c r="C4254">
        <v>10052.23</v>
      </c>
      <c r="D4254" t="s">
        <v>107</v>
      </c>
      <c r="E4254" t="s">
        <v>118</v>
      </c>
      <c r="F4254" t="s">
        <v>4375</v>
      </c>
      <c r="G4254">
        <f t="shared" si="66"/>
        <v>-9293.8100000000013</v>
      </c>
    </row>
    <row r="4255" spans="1:7" x14ac:dyDescent="0.25">
      <c r="A4255" t="s">
        <v>83</v>
      </c>
      <c r="B4255">
        <v>9893.86</v>
      </c>
      <c r="C4255">
        <v>5114.2</v>
      </c>
      <c r="D4255" t="s">
        <v>106</v>
      </c>
      <c r="E4255" t="s">
        <v>115</v>
      </c>
      <c r="F4255" t="s">
        <v>4376</v>
      </c>
      <c r="G4255">
        <f t="shared" si="66"/>
        <v>-4779.6600000000008</v>
      </c>
    </row>
    <row r="4256" spans="1:7" x14ac:dyDescent="0.25">
      <c r="A4256" t="s">
        <v>48</v>
      </c>
      <c r="B4256">
        <v>18444.43</v>
      </c>
      <c r="C4256">
        <v>5670.97</v>
      </c>
      <c r="D4256" t="s">
        <v>107</v>
      </c>
      <c r="E4256" t="s">
        <v>119</v>
      </c>
      <c r="F4256" t="s">
        <v>4377</v>
      </c>
      <c r="G4256">
        <f t="shared" si="66"/>
        <v>-12773.46</v>
      </c>
    </row>
    <row r="4257" spans="1:7" x14ac:dyDescent="0.25">
      <c r="A4257" t="s">
        <v>9</v>
      </c>
      <c r="B4257">
        <v>8521.93</v>
      </c>
      <c r="C4257">
        <v>11915.42</v>
      </c>
      <c r="D4257" t="s">
        <v>106</v>
      </c>
      <c r="E4257" t="s">
        <v>117</v>
      </c>
      <c r="F4257" t="s">
        <v>4378</v>
      </c>
      <c r="G4257">
        <f t="shared" si="66"/>
        <v>3393.49</v>
      </c>
    </row>
    <row r="4258" spans="1:7" x14ac:dyDescent="0.25">
      <c r="A4258" t="s">
        <v>104</v>
      </c>
      <c r="B4258">
        <v>7951.37</v>
      </c>
      <c r="C4258">
        <v>4323.13</v>
      </c>
      <c r="D4258" t="s">
        <v>107</v>
      </c>
      <c r="E4258" t="s">
        <v>121</v>
      </c>
      <c r="F4258" t="s">
        <v>4379</v>
      </c>
      <c r="G4258">
        <f t="shared" si="66"/>
        <v>-3628.24</v>
      </c>
    </row>
    <row r="4259" spans="1:7" x14ac:dyDescent="0.25">
      <c r="A4259" t="s">
        <v>78</v>
      </c>
      <c r="B4259">
        <v>7767.75</v>
      </c>
      <c r="C4259">
        <v>6990</v>
      </c>
      <c r="D4259" t="s">
        <v>106</v>
      </c>
      <c r="E4259" t="s">
        <v>112</v>
      </c>
      <c r="F4259" t="s">
        <v>4380</v>
      </c>
      <c r="G4259">
        <f t="shared" si="66"/>
        <v>-777.75</v>
      </c>
    </row>
    <row r="4260" spans="1:7" x14ac:dyDescent="0.25">
      <c r="A4260" t="s">
        <v>56</v>
      </c>
      <c r="B4260">
        <v>15059.3</v>
      </c>
      <c r="C4260">
        <v>10523.04</v>
      </c>
      <c r="D4260" t="s">
        <v>108</v>
      </c>
      <c r="E4260" t="s">
        <v>110</v>
      </c>
      <c r="F4260" t="s">
        <v>4381</v>
      </c>
      <c r="G4260">
        <f t="shared" si="66"/>
        <v>-4536.2599999999984</v>
      </c>
    </row>
    <row r="4261" spans="1:7" x14ac:dyDescent="0.25">
      <c r="A4261" t="s">
        <v>20</v>
      </c>
      <c r="B4261">
        <v>6530.23</v>
      </c>
      <c r="C4261">
        <v>14040.66</v>
      </c>
      <c r="D4261" t="s">
        <v>107</v>
      </c>
      <c r="E4261" t="s">
        <v>121</v>
      </c>
      <c r="F4261" t="s">
        <v>4382</v>
      </c>
      <c r="G4261">
        <f t="shared" si="66"/>
        <v>7510.43</v>
      </c>
    </row>
    <row r="4262" spans="1:7" x14ac:dyDescent="0.25">
      <c r="A4262" t="s">
        <v>28</v>
      </c>
      <c r="B4262">
        <v>15091.33</v>
      </c>
      <c r="C4262">
        <v>13308.91</v>
      </c>
      <c r="D4262" t="s">
        <v>106</v>
      </c>
      <c r="E4262" t="s">
        <v>114</v>
      </c>
      <c r="F4262" t="s">
        <v>4383</v>
      </c>
      <c r="G4262">
        <f t="shared" si="66"/>
        <v>-1782.42</v>
      </c>
    </row>
    <row r="4263" spans="1:7" x14ac:dyDescent="0.25">
      <c r="A4263" t="s">
        <v>14</v>
      </c>
      <c r="B4263">
        <v>9023.75</v>
      </c>
      <c r="C4263">
        <v>14396.8</v>
      </c>
      <c r="D4263" t="s">
        <v>109</v>
      </c>
      <c r="E4263" t="s">
        <v>110</v>
      </c>
      <c r="F4263" t="s">
        <v>4384</v>
      </c>
      <c r="G4263">
        <f t="shared" si="66"/>
        <v>5373.0499999999993</v>
      </c>
    </row>
    <row r="4264" spans="1:7" x14ac:dyDescent="0.25">
      <c r="A4264" t="s">
        <v>72</v>
      </c>
      <c r="B4264">
        <v>18137.38</v>
      </c>
      <c r="C4264">
        <v>12630.59</v>
      </c>
      <c r="D4264" t="s">
        <v>109</v>
      </c>
      <c r="E4264" t="s">
        <v>113</v>
      </c>
      <c r="F4264" t="s">
        <v>4385</v>
      </c>
      <c r="G4264">
        <f t="shared" si="66"/>
        <v>-5506.7900000000009</v>
      </c>
    </row>
    <row r="4265" spans="1:7" x14ac:dyDescent="0.25">
      <c r="A4265" t="s">
        <v>52</v>
      </c>
      <c r="B4265">
        <v>10476.39</v>
      </c>
      <c r="C4265">
        <v>18994.45</v>
      </c>
      <c r="D4265" t="s">
        <v>107</v>
      </c>
      <c r="E4265" t="s">
        <v>114</v>
      </c>
      <c r="F4265" t="s">
        <v>4386</v>
      </c>
      <c r="G4265">
        <f t="shared" si="66"/>
        <v>8518.0600000000013</v>
      </c>
    </row>
    <row r="4266" spans="1:7" x14ac:dyDescent="0.25">
      <c r="A4266" t="s">
        <v>39</v>
      </c>
      <c r="B4266">
        <v>10080.870000000001</v>
      </c>
      <c r="C4266">
        <v>9028.19</v>
      </c>
      <c r="D4266" t="s">
        <v>109</v>
      </c>
      <c r="E4266" t="s">
        <v>117</v>
      </c>
      <c r="F4266" t="s">
        <v>4387</v>
      </c>
      <c r="G4266">
        <f t="shared" si="66"/>
        <v>-1052.6800000000003</v>
      </c>
    </row>
    <row r="4267" spans="1:7" x14ac:dyDescent="0.25">
      <c r="A4267" t="s">
        <v>6</v>
      </c>
      <c r="B4267">
        <v>14031.58</v>
      </c>
      <c r="C4267">
        <v>17325.77</v>
      </c>
      <c r="D4267" t="s">
        <v>107</v>
      </c>
      <c r="E4267" t="s">
        <v>112</v>
      </c>
      <c r="F4267" t="s">
        <v>4388</v>
      </c>
      <c r="G4267">
        <f t="shared" si="66"/>
        <v>3294.1900000000005</v>
      </c>
    </row>
    <row r="4268" spans="1:7" x14ac:dyDescent="0.25">
      <c r="A4268" t="s">
        <v>24</v>
      </c>
      <c r="B4268">
        <v>19716.189999999999</v>
      </c>
      <c r="C4268">
        <v>5528.62</v>
      </c>
      <c r="D4268" t="s">
        <v>108</v>
      </c>
      <c r="E4268" t="s">
        <v>110</v>
      </c>
      <c r="F4268" t="s">
        <v>4389</v>
      </c>
      <c r="G4268">
        <f t="shared" si="66"/>
        <v>-14187.57</v>
      </c>
    </row>
    <row r="4269" spans="1:7" x14ac:dyDescent="0.25">
      <c r="A4269" t="s">
        <v>36</v>
      </c>
      <c r="B4269">
        <v>9293.39</v>
      </c>
      <c r="C4269">
        <v>13946.89</v>
      </c>
      <c r="D4269" t="s">
        <v>106</v>
      </c>
      <c r="E4269" t="s">
        <v>120</v>
      </c>
      <c r="F4269" t="s">
        <v>4390</v>
      </c>
      <c r="G4269">
        <f t="shared" si="66"/>
        <v>4653.5</v>
      </c>
    </row>
    <row r="4270" spans="1:7" x14ac:dyDescent="0.25">
      <c r="A4270" t="s">
        <v>42</v>
      </c>
      <c r="B4270">
        <v>10232.959999999999</v>
      </c>
      <c r="C4270">
        <v>17079.650000000001</v>
      </c>
      <c r="D4270" t="s">
        <v>109</v>
      </c>
      <c r="E4270" t="s">
        <v>111</v>
      </c>
      <c r="F4270" t="s">
        <v>4391</v>
      </c>
      <c r="G4270">
        <f t="shared" si="66"/>
        <v>6846.6900000000023</v>
      </c>
    </row>
    <row r="4271" spans="1:7" x14ac:dyDescent="0.25">
      <c r="A4271" t="s">
        <v>19</v>
      </c>
      <c r="B4271">
        <v>8562.57</v>
      </c>
      <c r="C4271">
        <v>14506.85</v>
      </c>
      <c r="D4271" t="s">
        <v>109</v>
      </c>
      <c r="E4271" t="s">
        <v>111</v>
      </c>
      <c r="F4271" t="s">
        <v>4392</v>
      </c>
      <c r="G4271">
        <f t="shared" si="66"/>
        <v>5944.2800000000007</v>
      </c>
    </row>
    <row r="4272" spans="1:7" x14ac:dyDescent="0.25">
      <c r="A4272" t="s">
        <v>102</v>
      </c>
      <c r="B4272">
        <v>12835.95</v>
      </c>
      <c r="C4272">
        <v>5236.24</v>
      </c>
      <c r="D4272" t="s">
        <v>109</v>
      </c>
      <c r="E4272" t="s">
        <v>119</v>
      </c>
      <c r="F4272" t="s">
        <v>4393</v>
      </c>
      <c r="G4272">
        <f t="shared" si="66"/>
        <v>-7599.7100000000009</v>
      </c>
    </row>
    <row r="4273" spans="1:7" x14ac:dyDescent="0.25">
      <c r="A4273" t="s">
        <v>63</v>
      </c>
      <c r="B4273">
        <v>9574.27</v>
      </c>
      <c r="C4273">
        <v>7087.32</v>
      </c>
      <c r="D4273" t="s">
        <v>107</v>
      </c>
      <c r="E4273" t="s">
        <v>115</v>
      </c>
      <c r="F4273" t="s">
        <v>4394</v>
      </c>
      <c r="G4273">
        <f t="shared" si="66"/>
        <v>-2486.9500000000007</v>
      </c>
    </row>
    <row r="4274" spans="1:7" x14ac:dyDescent="0.25">
      <c r="A4274" t="s">
        <v>15</v>
      </c>
      <c r="B4274">
        <v>9847.26</v>
      </c>
      <c r="C4274">
        <v>19998.150000000001</v>
      </c>
      <c r="D4274" t="s">
        <v>109</v>
      </c>
      <c r="E4274" t="s">
        <v>112</v>
      </c>
      <c r="F4274" t="s">
        <v>4395</v>
      </c>
      <c r="G4274">
        <f t="shared" si="66"/>
        <v>10150.890000000001</v>
      </c>
    </row>
    <row r="4275" spans="1:7" x14ac:dyDescent="0.25">
      <c r="A4275" t="s">
        <v>104</v>
      </c>
      <c r="B4275">
        <v>10659.82</v>
      </c>
      <c r="C4275">
        <v>17118.02</v>
      </c>
      <c r="D4275" t="s">
        <v>108</v>
      </c>
      <c r="E4275" t="s">
        <v>110</v>
      </c>
      <c r="F4275" t="s">
        <v>4396</v>
      </c>
      <c r="G4275">
        <f t="shared" si="66"/>
        <v>6458.2000000000007</v>
      </c>
    </row>
    <row r="4276" spans="1:7" x14ac:dyDescent="0.25">
      <c r="A4276" t="s">
        <v>47</v>
      </c>
      <c r="B4276">
        <v>15377.74</v>
      </c>
      <c r="C4276">
        <v>5555.08</v>
      </c>
      <c r="D4276" t="s">
        <v>108</v>
      </c>
      <c r="E4276" t="s">
        <v>115</v>
      </c>
      <c r="F4276" t="s">
        <v>4397</v>
      </c>
      <c r="G4276">
        <f t="shared" si="66"/>
        <v>-9822.66</v>
      </c>
    </row>
    <row r="4277" spans="1:7" x14ac:dyDescent="0.25">
      <c r="A4277" t="s">
        <v>25</v>
      </c>
      <c r="B4277">
        <v>18437.240000000002</v>
      </c>
      <c r="C4277">
        <v>16743.66</v>
      </c>
      <c r="D4277" t="s">
        <v>109</v>
      </c>
      <c r="E4277" t="s">
        <v>115</v>
      </c>
      <c r="F4277" t="s">
        <v>4398</v>
      </c>
      <c r="G4277">
        <f t="shared" si="66"/>
        <v>-1693.5800000000017</v>
      </c>
    </row>
    <row r="4278" spans="1:7" x14ac:dyDescent="0.25">
      <c r="A4278" t="s">
        <v>70</v>
      </c>
      <c r="B4278">
        <v>11485.93</v>
      </c>
      <c r="C4278">
        <v>12373.78</v>
      </c>
      <c r="D4278" t="s">
        <v>107</v>
      </c>
      <c r="E4278" t="s">
        <v>121</v>
      </c>
      <c r="F4278" t="s">
        <v>4399</v>
      </c>
      <c r="G4278">
        <f t="shared" si="66"/>
        <v>887.85000000000036</v>
      </c>
    </row>
    <row r="4279" spans="1:7" x14ac:dyDescent="0.25">
      <c r="A4279" t="s">
        <v>63</v>
      </c>
      <c r="B4279">
        <v>12042.12</v>
      </c>
      <c r="C4279">
        <v>11310.33</v>
      </c>
      <c r="D4279" t="s">
        <v>106</v>
      </c>
      <c r="E4279" t="s">
        <v>120</v>
      </c>
      <c r="F4279" t="s">
        <v>4400</v>
      </c>
      <c r="G4279">
        <f t="shared" si="66"/>
        <v>-731.79000000000087</v>
      </c>
    </row>
    <row r="4280" spans="1:7" x14ac:dyDescent="0.25">
      <c r="A4280" t="s">
        <v>101</v>
      </c>
      <c r="B4280">
        <v>16054.03</v>
      </c>
      <c r="C4280">
        <v>7126.87</v>
      </c>
      <c r="D4280" t="s">
        <v>109</v>
      </c>
      <c r="E4280" t="s">
        <v>113</v>
      </c>
      <c r="F4280" t="s">
        <v>4401</v>
      </c>
      <c r="G4280">
        <f t="shared" si="66"/>
        <v>-8927.16</v>
      </c>
    </row>
    <row r="4281" spans="1:7" x14ac:dyDescent="0.25">
      <c r="A4281" t="s">
        <v>59</v>
      </c>
      <c r="B4281">
        <v>19838.400000000001</v>
      </c>
      <c r="C4281">
        <v>5744.29</v>
      </c>
      <c r="D4281" t="s">
        <v>109</v>
      </c>
      <c r="E4281" t="s">
        <v>122</v>
      </c>
      <c r="F4281" t="s">
        <v>4402</v>
      </c>
      <c r="G4281">
        <f t="shared" si="66"/>
        <v>-14094.11</v>
      </c>
    </row>
    <row r="4282" spans="1:7" x14ac:dyDescent="0.25">
      <c r="A4282" t="s">
        <v>94</v>
      </c>
      <c r="B4282">
        <v>13366.61</v>
      </c>
      <c r="C4282">
        <v>7422.04</v>
      </c>
      <c r="D4282" t="s">
        <v>108</v>
      </c>
      <c r="E4282" t="s">
        <v>120</v>
      </c>
      <c r="F4282" t="s">
        <v>4403</v>
      </c>
      <c r="G4282">
        <f t="shared" si="66"/>
        <v>-5944.5700000000006</v>
      </c>
    </row>
    <row r="4283" spans="1:7" x14ac:dyDescent="0.25">
      <c r="A4283" t="s">
        <v>83</v>
      </c>
      <c r="B4283">
        <v>9814.3799999999992</v>
      </c>
      <c r="C4283">
        <v>5158.3900000000003</v>
      </c>
      <c r="D4283" t="s">
        <v>109</v>
      </c>
      <c r="E4283" t="s">
        <v>110</v>
      </c>
      <c r="F4283" t="s">
        <v>4404</v>
      </c>
      <c r="G4283">
        <f t="shared" si="66"/>
        <v>-4655.9899999999989</v>
      </c>
    </row>
    <row r="4284" spans="1:7" x14ac:dyDescent="0.25">
      <c r="A4284" t="s">
        <v>44</v>
      </c>
      <c r="B4284">
        <v>10647.46</v>
      </c>
      <c r="C4284">
        <v>17172.3</v>
      </c>
      <c r="D4284" t="s">
        <v>107</v>
      </c>
      <c r="E4284" t="s">
        <v>118</v>
      </c>
      <c r="F4284" t="s">
        <v>4405</v>
      </c>
      <c r="G4284">
        <f t="shared" si="66"/>
        <v>6524.84</v>
      </c>
    </row>
    <row r="4285" spans="1:7" x14ac:dyDescent="0.25">
      <c r="A4285" t="s">
        <v>99</v>
      </c>
      <c r="B4285">
        <v>6697.47</v>
      </c>
      <c r="C4285">
        <v>7788.39</v>
      </c>
      <c r="D4285" t="s">
        <v>106</v>
      </c>
      <c r="E4285" t="s">
        <v>120</v>
      </c>
      <c r="F4285" t="s">
        <v>4406</v>
      </c>
      <c r="G4285">
        <f t="shared" si="66"/>
        <v>1090.92</v>
      </c>
    </row>
    <row r="4286" spans="1:7" x14ac:dyDescent="0.25">
      <c r="A4286" t="s">
        <v>14</v>
      </c>
      <c r="B4286">
        <v>6503.53</v>
      </c>
      <c r="C4286">
        <v>7583.04</v>
      </c>
      <c r="D4286" t="s">
        <v>106</v>
      </c>
      <c r="E4286" t="s">
        <v>110</v>
      </c>
      <c r="F4286" t="s">
        <v>4407</v>
      </c>
      <c r="G4286">
        <f t="shared" si="66"/>
        <v>1079.5100000000002</v>
      </c>
    </row>
    <row r="4287" spans="1:7" x14ac:dyDescent="0.25">
      <c r="A4287" t="s">
        <v>90</v>
      </c>
      <c r="B4287">
        <v>8184.86</v>
      </c>
      <c r="C4287">
        <v>5905.16</v>
      </c>
      <c r="D4287" t="s">
        <v>109</v>
      </c>
      <c r="E4287" t="s">
        <v>110</v>
      </c>
      <c r="F4287" t="s">
        <v>4408</v>
      </c>
      <c r="G4287">
        <f t="shared" si="66"/>
        <v>-2279.6999999999998</v>
      </c>
    </row>
    <row r="4288" spans="1:7" x14ac:dyDescent="0.25">
      <c r="A4288" t="s">
        <v>20</v>
      </c>
      <c r="B4288">
        <v>15043.46</v>
      </c>
      <c r="C4288">
        <v>10430.280000000001</v>
      </c>
      <c r="D4288" t="s">
        <v>109</v>
      </c>
      <c r="E4288" t="s">
        <v>119</v>
      </c>
      <c r="F4288" t="s">
        <v>4409</v>
      </c>
      <c r="G4288">
        <f t="shared" si="66"/>
        <v>-4613.1799999999985</v>
      </c>
    </row>
    <row r="4289" spans="1:7" x14ac:dyDescent="0.25">
      <c r="A4289" t="s">
        <v>62</v>
      </c>
      <c r="B4289">
        <v>7867.44</v>
      </c>
      <c r="C4289">
        <v>12896.98</v>
      </c>
      <c r="D4289" t="s">
        <v>109</v>
      </c>
      <c r="E4289" t="s">
        <v>111</v>
      </c>
      <c r="F4289" t="s">
        <v>4410</v>
      </c>
      <c r="G4289">
        <f t="shared" si="66"/>
        <v>5029.54</v>
      </c>
    </row>
    <row r="4290" spans="1:7" x14ac:dyDescent="0.25">
      <c r="A4290" t="s">
        <v>23</v>
      </c>
      <c r="B4290">
        <v>15089.99</v>
      </c>
      <c r="C4290">
        <v>13793.55</v>
      </c>
      <c r="D4290" t="s">
        <v>106</v>
      </c>
      <c r="E4290" t="s">
        <v>120</v>
      </c>
      <c r="F4290" t="s">
        <v>4411</v>
      </c>
      <c r="G4290">
        <f t="shared" ref="G4290:G4353" si="67">C4290-B4290</f>
        <v>-1296.4400000000005</v>
      </c>
    </row>
    <row r="4291" spans="1:7" x14ac:dyDescent="0.25">
      <c r="A4291" t="s">
        <v>32</v>
      </c>
      <c r="B4291">
        <v>11843.78</v>
      </c>
      <c r="C4291">
        <v>9317.6299999999992</v>
      </c>
      <c r="D4291" t="s">
        <v>109</v>
      </c>
      <c r="E4291" t="s">
        <v>121</v>
      </c>
      <c r="F4291" t="s">
        <v>4412</v>
      </c>
      <c r="G4291">
        <f t="shared" si="67"/>
        <v>-2526.1500000000015</v>
      </c>
    </row>
    <row r="4292" spans="1:7" x14ac:dyDescent="0.25">
      <c r="A4292" t="s">
        <v>14</v>
      </c>
      <c r="B4292">
        <v>7935.7</v>
      </c>
      <c r="C4292">
        <v>5484.71</v>
      </c>
      <c r="D4292" t="s">
        <v>108</v>
      </c>
      <c r="E4292" t="s">
        <v>120</v>
      </c>
      <c r="F4292" t="s">
        <v>4413</v>
      </c>
      <c r="G4292">
        <f t="shared" si="67"/>
        <v>-2450.9899999999998</v>
      </c>
    </row>
    <row r="4293" spans="1:7" x14ac:dyDescent="0.25">
      <c r="A4293" t="s">
        <v>12</v>
      </c>
      <c r="B4293">
        <v>10948.32</v>
      </c>
      <c r="C4293">
        <v>16434.63</v>
      </c>
      <c r="D4293" t="s">
        <v>109</v>
      </c>
      <c r="E4293" t="s">
        <v>122</v>
      </c>
      <c r="F4293" t="s">
        <v>4414</v>
      </c>
      <c r="G4293">
        <f t="shared" si="67"/>
        <v>5486.3100000000013</v>
      </c>
    </row>
    <row r="4294" spans="1:7" x14ac:dyDescent="0.25">
      <c r="A4294" t="s">
        <v>59</v>
      </c>
      <c r="B4294">
        <v>11912.09</v>
      </c>
      <c r="C4294">
        <v>15774.72</v>
      </c>
      <c r="D4294" t="s">
        <v>109</v>
      </c>
      <c r="E4294" t="s">
        <v>116</v>
      </c>
      <c r="F4294" t="s">
        <v>4415</v>
      </c>
      <c r="G4294">
        <f t="shared" si="67"/>
        <v>3862.6299999999992</v>
      </c>
    </row>
    <row r="4295" spans="1:7" x14ac:dyDescent="0.25">
      <c r="A4295" t="s">
        <v>23</v>
      </c>
      <c r="B4295">
        <v>7791.09</v>
      </c>
      <c r="C4295">
        <v>8277.73</v>
      </c>
      <c r="D4295" t="s">
        <v>109</v>
      </c>
      <c r="E4295" t="s">
        <v>119</v>
      </c>
      <c r="F4295" t="s">
        <v>4416</v>
      </c>
      <c r="G4295">
        <f t="shared" si="67"/>
        <v>486.63999999999942</v>
      </c>
    </row>
    <row r="4296" spans="1:7" x14ac:dyDescent="0.25">
      <c r="A4296" t="s">
        <v>50</v>
      </c>
      <c r="B4296">
        <v>11612.9</v>
      </c>
      <c r="C4296">
        <v>16461.96</v>
      </c>
      <c r="D4296" t="s">
        <v>109</v>
      </c>
      <c r="E4296" t="s">
        <v>117</v>
      </c>
      <c r="F4296" t="s">
        <v>4417</v>
      </c>
      <c r="G4296">
        <f t="shared" si="67"/>
        <v>4849.0599999999995</v>
      </c>
    </row>
    <row r="4297" spans="1:7" x14ac:dyDescent="0.25">
      <c r="A4297" t="s">
        <v>71</v>
      </c>
      <c r="B4297">
        <v>7641.06</v>
      </c>
      <c r="C4297">
        <v>17209.46</v>
      </c>
      <c r="D4297" t="s">
        <v>108</v>
      </c>
      <c r="E4297" t="s">
        <v>118</v>
      </c>
      <c r="F4297" t="s">
        <v>4418</v>
      </c>
      <c r="G4297">
        <f t="shared" si="67"/>
        <v>9568.3999999999978</v>
      </c>
    </row>
    <row r="4298" spans="1:7" x14ac:dyDescent="0.25">
      <c r="A4298" t="s">
        <v>101</v>
      </c>
      <c r="B4298">
        <v>9223.6299999999992</v>
      </c>
      <c r="C4298">
        <v>13690.39</v>
      </c>
      <c r="D4298" t="s">
        <v>108</v>
      </c>
      <c r="E4298" t="s">
        <v>114</v>
      </c>
      <c r="F4298" t="s">
        <v>4419</v>
      </c>
      <c r="G4298">
        <f t="shared" si="67"/>
        <v>4466.76</v>
      </c>
    </row>
    <row r="4299" spans="1:7" x14ac:dyDescent="0.25">
      <c r="A4299" t="s">
        <v>49</v>
      </c>
      <c r="B4299">
        <v>16095.73</v>
      </c>
      <c r="C4299">
        <v>14080.8</v>
      </c>
      <c r="D4299" t="s">
        <v>109</v>
      </c>
      <c r="E4299" t="s">
        <v>121</v>
      </c>
      <c r="F4299" t="s">
        <v>4420</v>
      </c>
      <c r="G4299">
        <f t="shared" si="67"/>
        <v>-2014.9300000000003</v>
      </c>
    </row>
    <row r="4300" spans="1:7" x14ac:dyDescent="0.25">
      <c r="A4300" t="s">
        <v>61</v>
      </c>
      <c r="B4300">
        <v>10467.799999999999</v>
      </c>
      <c r="C4300">
        <v>8583.44</v>
      </c>
      <c r="D4300" t="s">
        <v>107</v>
      </c>
      <c r="E4300" t="s">
        <v>110</v>
      </c>
      <c r="F4300" t="s">
        <v>4421</v>
      </c>
      <c r="G4300">
        <f t="shared" si="67"/>
        <v>-1884.3599999999988</v>
      </c>
    </row>
    <row r="4301" spans="1:7" x14ac:dyDescent="0.25">
      <c r="A4301" t="s">
        <v>51</v>
      </c>
      <c r="B4301">
        <v>7899.74</v>
      </c>
      <c r="C4301">
        <v>13881.26</v>
      </c>
      <c r="D4301" t="s">
        <v>108</v>
      </c>
      <c r="E4301" t="s">
        <v>118</v>
      </c>
      <c r="F4301" t="s">
        <v>4422</v>
      </c>
      <c r="G4301">
        <f t="shared" si="67"/>
        <v>5981.52</v>
      </c>
    </row>
    <row r="4302" spans="1:7" x14ac:dyDescent="0.25">
      <c r="A4302" t="s">
        <v>23</v>
      </c>
      <c r="B4302">
        <v>6539.52</v>
      </c>
      <c r="C4302">
        <v>15132.99</v>
      </c>
      <c r="D4302" t="s">
        <v>107</v>
      </c>
      <c r="E4302" t="s">
        <v>122</v>
      </c>
      <c r="F4302" t="s">
        <v>4423</v>
      </c>
      <c r="G4302">
        <f t="shared" si="67"/>
        <v>8593.4699999999993</v>
      </c>
    </row>
    <row r="4303" spans="1:7" x14ac:dyDescent="0.25">
      <c r="A4303" t="s">
        <v>80</v>
      </c>
      <c r="B4303">
        <v>14245.61</v>
      </c>
      <c r="C4303">
        <v>12453.29</v>
      </c>
      <c r="D4303" t="s">
        <v>108</v>
      </c>
      <c r="E4303" t="s">
        <v>116</v>
      </c>
      <c r="F4303" t="s">
        <v>4424</v>
      </c>
      <c r="G4303">
        <f t="shared" si="67"/>
        <v>-1792.3199999999997</v>
      </c>
    </row>
    <row r="4304" spans="1:7" x14ac:dyDescent="0.25">
      <c r="A4304" t="s">
        <v>19</v>
      </c>
      <c r="B4304">
        <v>15601.67</v>
      </c>
      <c r="C4304">
        <v>12530.57</v>
      </c>
      <c r="D4304" t="s">
        <v>108</v>
      </c>
      <c r="E4304" t="s">
        <v>120</v>
      </c>
      <c r="F4304" t="s">
        <v>4425</v>
      </c>
      <c r="G4304">
        <f t="shared" si="67"/>
        <v>-3071.1000000000004</v>
      </c>
    </row>
    <row r="4305" spans="1:7" x14ac:dyDescent="0.25">
      <c r="A4305" t="s">
        <v>19</v>
      </c>
      <c r="B4305">
        <v>11083.4</v>
      </c>
      <c r="C4305">
        <v>19233.54</v>
      </c>
      <c r="D4305" t="s">
        <v>109</v>
      </c>
      <c r="E4305" t="s">
        <v>111</v>
      </c>
      <c r="F4305" t="s">
        <v>4426</v>
      </c>
      <c r="G4305">
        <f t="shared" si="67"/>
        <v>8150.1400000000012</v>
      </c>
    </row>
    <row r="4306" spans="1:7" x14ac:dyDescent="0.25">
      <c r="A4306" t="s">
        <v>19</v>
      </c>
      <c r="B4306">
        <v>5785.58</v>
      </c>
      <c r="C4306">
        <v>18757.48</v>
      </c>
      <c r="D4306" t="s">
        <v>106</v>
      </c>
      <c r="E4306" t="s">
        <v>119</v>
      </c>
      <c r="F4306" t="s">
        <v>4427</v>
      </c>
      <c r="G4306">
        <f t="shared" si="67"/>
        <v>12971.9</v>
      </c>
    </row>
    <row r="4307" spans="1:7" x14ac:dyDescent="0.25">
      <c r="A4307" t="s">
        <v>23</v>
      </c>
      <c r="B4307">
        <v>12353.41</v>
      </c>
      <c r="C4307">
        <v>8899.09</v>
      </c>
      <c r="D4307" t="s">
        <v>108</v>
      </c>
      <c r="E4307" t="s">
        <v>117</v>
      </c>
      <c r="F4307" t="s">
        <v>4428</v>
      </c>
      <c r="G4307">
        <f t="shared" si="67"/>
        <v>-3454.3199999999997</v>
      </c>
    </row>
    <row r="4308" spans="1:7" x14ac:dyDescent="0.25">
      <c r="A4308" t="s">
        <v>61</v>
      </c>
      <c r="B4308">
        <v>19446.689999999999</v>
      </c>
      <c r="C4308">
        <v>7248.35</v>
      </c>
      <c r="D4308" t="s">
        <v>106</v>
      </c>
      <c r="E4308" t="s">
        <v>116</v>
      </c>
      <c r="F4308" t="s">
        <v>4429</v>
      </c>
      <c r="G4308">
        <f t="shared" si="67"/>
        <v>-12198.339999999998</v>
      </c>
    </row>
    <row r="4309" spans="1:7" x14ac:dyDescent="0.25">
      <c r="A4309" t="s">
        <v>98</v>
      </c>
      <c r="B4309">
        <v>8685.07</v>
      </c>
      <c r="C4309">
        <v>12159.81</v>
      </c>
      <c r="D4309" t="s">
        <v>106</v>
      </c>
      <c r="E4309" t="s">
        <v>122</v>
      </c>
      <c r="F4309" t="s">
        <v>4430</v>
      </c>
      <c r="G4309">
        <f t="shared" si="67"/>
        <v>3474.74</v>
      </c>
    </row>
    <row r="4310" spans="1:7" x14ac:dyDescent="0.25">
      <c r="A4310" t="s">
        <v>103</v>
      </c>
      <c r="B4310">
        <v>12343.9</v>
      </c>
      <c r="C4310">
        <v>17566.7</v>
      </c>
      <c r="D4310" t="s">
        <v>106</v>
      </c>
      <c r="E4310" t="s">
        <v>112</v>
      </c>
      <c r="F4310" t="s">
        <v>4431</v>
      </c>
      <c r="G4310">
        <f t="shared" si="67"/>
        <v>5222.8000000000011</v>
      </c>
    </row>
    <row r="4311" spans="1:7" x14ac:dyDescent="0.25">
      <c r="A4311" t="s">
        <v>6</v>
      </c>
      <c r="B4311">
        <v>7710.84</v>
      </c>
      <c r="C4311">
        <v>14288.89</v>
      </c>
      <c r="D4311" t="s">
        <v>106</v>
      </c>
      <c r="E4311" t="s">
        <v>117</v>
      </c>
      <c r="F4311" t="s">
        <v>4432</v>
      </c>
      <c r="G4311">
        <f t="shared" si="67"/>
        <v>6578.0499999999993</v>
      </c>
    </row>
    <row r="4312" spans="1:7" x14ac:dyDescent="0.25">
      <c r="A4312" t="s">
        <v>103</v>
      </c>
      <c r="B4312">
        <v>13671.17</v>
      </c>
      <c r="C4312">
        <v>18762.71</v>
      </c>
      <c r="D4312" t="s">
        <v>107</v>
      </c>
      <c r="E4312" t="s">
        <v>121</v>
      </c>
      <c r="F4312" t="s">
        <v>4433</v>
      </c>
      <c r="G4312">
        <f t="shared" si="67"/>
        <v>5091.5399999999991</v>
      </c>
    </row>
    <row r="4313" spans="1:7" x14ac:dyDescent="0.25">
      <c r="A4313" t="s">
        <v>89</v>
      </c>
      <c r="B4313">
        <v>19490.810000000001</v>
      </c>
      <c r="C4313">
        <v>12997.42</v>
      </c>
      <c r="D4313" t="s">
        <v>106</v>
      </c>
      <c r="E4313" t="s">
        <v>111</v>
      </c>
      <c r="F4313" t="s">
        <v>4434</v>
      </c>
      <c r="G4313">
        <f t="shared" si="67"/>
        <v>-6493.3900000000012</v>
      </c>
    </row>
    <row r="4314" spans="1:7" x14ac:dyDescent="0.25">
      <c r="A4314" t="s">
        <v>71</v>
      </c>
      <c r="B4314">
        <v>15527.12</v>
      </c>
      <c r="C4314">
        <v>19708.29</v>
      </c>
      <c r="D4314" t="s">
        <v>107</v>
      </c>
      <c r="E4314" t="s">
        <v>114</v>
      </c>
      <c r="F4314" t="s">
        <v>4435</v>
      </c>
      <c r="G4314">
        <f t="shared" si="67"/>
        <v>4181.17</v>
      </c>
    </row>
    <row r="4315" spans="1:7" x14ac:dyDescent="0.25">
      <c r="A4315" t="s">
        <v>13</v>
      </c>
      <c r="B4315">
        <v>18333.009999999998</v>
      </c>
      <c r="C4315">
        <v>8770.44</v>
      </c>
      <c r="D4315" t="s">
        <v>106</v>
      </c>
      <c r="E4315" t="s">
        <v>121</v>
      </c>
      <c r="F4315" t="s">
        <v>4436</v>
      </c>
      <c r="G4315">
        <f t="shared" si="67"/>
        <v>-9562.5699999999979</v>
      </c>
    </row>
    <row r="4316" spans="1:7" x14ac:dyDescent="0.25">
      <c r="A4316" t="s">
        <v>46</v>
      </c>
      <c r="B4316">
        <v>17732.8</v>
      </c>
      <c r="C4316">
        <v>5971.83</v>
      </c>
      <c r="D4316" t="s">
        <v>108</v>
      </c>
      <c r="E4316" t="s">
        <v>117</v>
      </c>
      <c r="F4316" t="s">
        <v>4437</v>
      </c>
      <c r="G4316">
        <f t="shared" si="67"/>
        <v>-11760.97</v>
      </c>
    </row>
    <row r="4317" spans="1:7" x14ac:dyDescent="0.25">
      <c r="A4317" t="s">
        <v>41</v>
      </c>
      <c r="B4317">
        <v>18771.57</v>
      </c>
      <c r="C4317">
        <v>16142.17</v>
      </c>
      <c r="D4317" t="s">
        <v>106</v>
      </c>
      <c r="E4317" t="s">
        <v>110</v>
      </c>
      <c r="F4317" t="s">
        <v>4438</v>
      </c>
      <c r="G4317">
        <f t="shared" si="67"/>
        <v>-2629.3999999999996</v>
      </c>
    </row>
    <row r="4318" spans="1:7" x14ac:dyDescent="0.25">
      <c r="A4318" t="s">
        <v>29</v>
      </c>
      <c r="B4318">
        <v>14989.99</v>
      </c>
      <c r="C4318">
        <v>9094.4599999999991</v>
      </c>
      <c r="D4318" t="s">
        <v>107</v>
      </c>
      <c r="E4318" t="s">
        <v>122</v>
      </c>
      <c r="F4318" t="s">
        <v>4439</v>
      </c>
      <c r="G4318">
        <f t="shared" si="67"/>
        <v>-5895.5300000000007</v>
      </c>
    </row>
    <row r="4319" spans="1:7" x14ac:dyDescent="0.25">
      <c r="A4319" t="s">
        <v>43</v>
      </c>
      <c r="B4319">
        <v>7134.01</v>
      </c>
      <c r="C4319">
        <v>10355.66</v>
      </c>
      <c r="D4319" t="s">
        <v>108</v>
      </c>
      <c r="E4319" t="s">
        <v>116</v>
      </c>
      <c r="F4319" t="s">
        <v>4440</v>
      </c>
      <c r="G4319">
        <f t="shared" si="67"/>
        <v>3221.6499999999996</v>
      </c>
    </row>
    <row r="4320" spans="1:7" x14ac:dyDescent="0.25">
      <c r="A4320" t="s">
        <v>44</v>
      </c>
      <c r="B4320">
        <v>17870</v>
      </c>
      <c r="C4320">
        <v>6856.8</v>
      </c>
      <c r="D4320" t="s">
        <v>109</v>
      </c>
      <c r="E4320" t="s">
        <v>112</v>
      </c>
      <c r="F4320" t="s">
        <v>4441</v>
      </c>
      <c r="G4320">
        <f t="shared" si="67"/>
        <v>-11013.2</v>
      </c>
    </row>
    <row r="4321" spans="1:7" x14ac:dyDescent="0.25">
      <c r="A4321" t="s">
        <v>55</v>
      </c>
      <c r="B4321">
        <v>8660.34</v>
      </c>
      <c r="C4321">
        <v>13383.76</v>
      </c>
      <c r="D4321" t="s">
        <v>108</v>
      </c>
      <c r="E4321" t="s">
        <v>112</v>
      </c>
      <c r="F4321" t="s">
        <v>4442</v>
      </c>
      <c r="G4321">
        <f t="shared" si="67"/>
        <v>4723.42</v>
      </c>
    </row>
    <row r="4322" spans="1:7" x14ac:dyDescent="0.25">
      <c r="A4322" t="s">
        <v>29</v>
      </c>
      <c r="B4322">
        <v>10783.4</v>
      </c>
      <c r="C4322">
        <v>17235.11</v>
      </c>
      <c r="D4322" t="s">
        <v>107</v>
      </c>
      <c r="E4322" t="s">
        <v>119</v>
      </c>
      <c r="F4322" t="s">
        <v>4443</v>
      </c>
      <c r="G4322">
        <f t="shared" si="67"/>
        <v>6451.7100000000009</v>
      </c>
    </row>
    <row r="4323" spans="1:7" x14ac:dyDescent="0.25">
      <c r="A4323" t="s">
        <v>18</v>
      </c>
      <c r="B4323">
        <v>5823.21</v>
      </c>
      <c r="C4323">
        <v>14071.58</v>
      </c>
      <c r="D4323" t="s">
        <v>106</v>
      </c>
      <c r="E4323" t="s">
        <v>119</v>
      </c>
      <c r="F4323" t="s">
        <v>4444</v>
      </c>
      <c r="G4323">
        <f t="shared" si="67"/>
        <v>8248.369999999999</v>
      </c>
    </row>
    <row r="4324" spans="1:7" x14ac:dyDescent="0.25">
      <c r="A4324" t="s">
        <v>63</v>
      </c>
      <c r="B4324">
        <v>19749.599999999999</v>
      </c>
      <c r="C4324">
        <v>18137.36</v>
      </c>
      <c r="D4324" t="s">
        <v>109</v>
      </c>
      <c r="E4324" t="s">
        <v>117</v>
      </c>
      <c r="F4324" t="s">
        <v>4445</v>
      </c>
      <c r="G4324">
        <f t="shared" si="67"/>
        <v>-1612.239999999998</v>
      </c>
    </row>
    <row r="4325" spans="1:7" x14ac:dyDescent="0.25">
      <c r="A4325" t="s">
        <v>100</v>
      </c>
      <c r="B4325">
        <v>5881.02</v>
      </c>
      <c r="C4325">
        <v>9100.25</v>
      </c>
      <c r="D4325" t="s">
        <v>107</v>
      </c>
      <c r="E4325" t="s">
        <v>119</v>
      </c>
      <c r="F4325" t="s">
        <v>4446</v>
      </c>
      <c r="G4325">
        <f t="shared" si="67"/>
        <v>3219.2299999999996</v>
      </c>
    </row>
    <row r="4326" spans="1:7" x14ac:dyDescent="0.25">
      <c r="A4326" t="s">
        <v>41</v>
      </c>
      <c r="B4326">
        <v>12617.39</v>
      </c>
      <c r="C4326">
        <v>14035.07</v>
      </c>
      <c r="D4326" t="s">
        <v>107</v>
      </c>
      <c r="E4326" t="s">
        <v>118</v>
      </c>
      <c r="F4326" t="s">
        <v>4447</v>
      </c>
      <c r="G4326">
        <f t="shared" si="67"/>
        <v>1417.6800000000003</v>
      </c>
    </row>
    <row r="4327" spans="1:7" x14ac:dyDescent="0.25">
      <c r="A4327" t="s">
        <v>99</v>
      </c>
      <c r="B4327">
        <v>11376.37</v>
      </c>
      <c r="C4327">
        <v>16997.8</v>
      </c>
      <c r="D4327" t="s">
        <v>108</v>
      </c>
      <c r="E4327" t="s">
        <v>110</v>
      </c>
      <c r="F4327" t="s">
        <v>4448</v>
      </c>
      <c r="G4327">
        <f t="shared" si="67"/>
        <v>5621.4299999999985</v>
      </c>
    </row>
    <row r="4328" spans="1:7" x14ac:dyDescent="0.25">
      <c r="A4328" t="s">
        <v>100</v>
      </c>
      <c r="B4328">
        <v>7717.89</v>
      </c>
      <c r="C4328">
        <v>7770.47</v>
      </c>
      <c r="D4328" t="s">
        <v>106</v>
      </c>
      <c r="E4328" t="s">
        <v>119</v>
      </c>
      <c r="F4328" t="s">
        <v>4449</v>
      </c>
      <c r="G4328">
        <f t="shared" si="67"/>
        <v>52.579999999999927</v>
      </c>
    </row>
    <row r="4329" spans="1:7" x14ac:dyDescent="0.25">
      <c r="A4329" t="s">
        <v>42</v>
      </c>
      <c r="B4329">
        <v>10842.33</v>
      </c>
      <c r="C4329">
        <v>8591.58</v>
      </c>
      <c r="D4329" t="s">
        <v>107</v>
      </c>
      <c r="E4329" t="s">
        <v>119</v>
      </c>
      <c r="F4329" t="s">
        <v>4450</v>
      </c>
      <c r="G4329">
        <f t="shared" si="67"/>
        <v>-2250.75</v>
      </c>
    </row>
    <row r="4330" spans="1:7" x14ac:dyDescent="0.25">
      <c r="A4330" t="s">
        <v>16</v>
      </c>
      <c r="B4330">
        <v>5068.49</v>
      </c>
      <c r="C4330">
        <v>6192.28</v>
      </c>
      <c r="D4330" t="s">
        <v>109</v>
      </c>
      <c r="E4330" t="s">
        <v>117</v>
      </c>
      <c r="F4330" t="s">
        <v>4451</v>
      </c>
      <c r="G4330">
        <f t="shared" si="67"/>
        <v>1123.79</v>
      </c>
    </row>
    <row r="4331" spans="1:7" x14ac:dyDescent="0.25">
      <c r="A4331" t="s">
        <v>72</v>
      </c>
      <c r="B4331">
        <v>13807.48</v>
      </c>
      <c r="C4331">
        <v>18429.68</v>
      </c>
      <c r="D4331" t="s">
        <v>108</v>
      </c>
      <c r="E4331" t="s">
        <v>111</v>
      </c>
      <c r="F4331" t="s">
        <v>4452</v>
      </c>
      <c r="G4331">
        <f t="shared" si="67"/>
        <v>4622.2000000000007</v>
      </c>
    </row>
    <row r="4332" spans="1:7" x14ac:dyDescent="0.25">
      <c r="A4332" t="s">
        <v>70</v>
      </c>
      <c r="B4332">
        <v>9752.85</v>
      </c>
      <c r="C4332">
        <v>16519.689999999999</v>
      </c>
      <c r="D4332" t="s">
        <v>106</v>
      </c>
      <c r="E4332" t="s">
        <v>112</v>
      </c>
      <c r="F4332" t="s">
        <v>4453</v>
      </c>
      <c r="G4332">
        <f t="shared" si="67"/>
        <v>6766.8399999999983</v>
      </c>
    </row>
    <row r="4333" spans="1:7" x14ac:dyDescent="0.25">
      <c r="A4333" t="s">
        <v>80</v>
      </c>
      <c r="B4333">
        <v>8043.52</v>
      </c>
      <c r="C4333">
        <v>20143.14</v>
      </c>
      <c r="D4333" t="s">
        <v>107</v>
      </c>
      <c r="E4333" t="s">
        <v>122</v>
      </c>
      <c r="F4333" t="s">
        <v>4454</v>
      </c>
      <c r="G4333">
        <f t="shared" si="67"/>
        <v>12099.619999999999</v>
      </c>
    </row>
    <row r="4334" spans="1:7" x14ac:dyDescent="0.25">
      <c r="A4334" t="s">
        <v>82</v>
      </c>
      <c r="B4334">
        <v>17201.79</v>
      </c>
      <c r="C4334">
        <v>13197.57</v>
      </c>
      <c r="D4334" t="s">
        <v>108</v>
      </c>
      <c r="E4334" t="s">
        <v>122</v>
      </c>
      <c r="F4334" t="s">
        <v>4455</v>
      </c>
      <c r="G4334">
        <f t="shared" si="67"/>
        <v>-4004.2200000000012</v>
      </c>
    </row>
    <row r="4335" spans="1:7" x14ac:dyDescent="0.25">
      <c r="A4335" t="s">
        <v>53</v>
      </c>
      <c r="B4335">
        <v>5542.05</v>
      </c>
      <c r="C4335">
        <v>14662.47</v>
      </c>
      <c r="D4335" t="s">
        <v>106</v>
      </c>
      <c r="E4335" t="s">
        <v>112</v>
      </c>
      <c r="F4335" t="s">
        <v>4456</v>
      </c>
      <c r="G4335">
        <f t="shared" si="67"/>
        <v>9120.4199999999983</v>
      </c>
    </row>
    <row r="4336" spans="1:7" x14ac:dyDescent="0.25">
      <c r="A4336" t="s">
        <v>27</v>
      </c>
      <c r="B4336">
        <v>5334.44</v>
      </c>
      <c r="C4336">
        <v>13904.41</v>
      </c>
      <c r="D4336" t="s">
        <v>106</v>
      </c>
      <c r="E4336" t="s">
        <v>116</v>
      </c>
      <c r="F4336" t="s">
        <v>4457</v>
      </c>
      <c r="G4336">
        <f t="shared" si="67"/>
        <v>8569.9700000000012</v>
      </c>
    </row>
    <row r="4337" spans="1:7" x14ac:dyDescent="0.25">
      <c r="A4337" t="s">
        <v>15</v>
      </c>
      <c r="B4337">
        <v>18408.47</v>
      </c>
      <c r="C4337">
        <v>7367.92</v>
      </c>
      <c r="D4337" t="s">
        <v>106</v>
      </c>
      <c r="E4337" t="s">
        <v>119</v>
      </c>
      <c r="F4337" t="s">
        <v>4458</v>
      </c>
      <c r="G4337">
        <f t="shared" si="67"/>
        <v>-11040.550000000001</v>
      </c>
    </row>
    <row r="4338" spans="1:7" x14ac:dyDescent="0.25">
      <c r="A4338" t="s">
        <v>11</v>
      </c>
      <c r="B4338">
        <v>15447</v>
      </c>
      <c r="C4338">
        <v>7492.41</v>
      </c>
      <c r="D4338" t="s">
        <v>106</v>
      </c>
      <c r="E4338" t="s">
        <v>113</v>
      </c>
      <c r="F4338" t="s">
        <v>4459</v>
      </c>
      <c r="G4338">
        <f t="shared" si="67"/>
        <v>-7954.59</v>
      </c>
    </row>
    <row r="4339" spans="1:7" x14ac:dyDescent="0.25">
      <c r="A4339" t="s">
        <v>74</v>
      </c>
      <c r="B4339">
        <v>8161.67</v>
      </c>
      <c r="C4339">
        <v>10536.32</v>
      </c>
      <c r="D4339" t="s">
        <v>108</v>
      </c>
      <c r="E4339" t="s">
        <v>121</v>
      </c>
      <c r="F4339" t="s">
        <v>4460</v>
      </c>
      <c r="G4339">
        <f t="shared" si="67"/>
        <v>2374.6499999999996</v>
      </c>
    </row>
    <row r="4340" spans="1:7" x14ac:dyDescent="0.25">
      <c r="A4340" t="s">
        <v>8</v>
      </c>
      <c r="B4340">
        <v>19434.78</v>
      </c>
      <c r="C4340">
        <v>16382.83</v>
      </c>
      <c r="D4340" t="s">
        <v>107</v>
      </c>
      <c r="E4340" t="s">
        <v>118</v>
      </c>
      <c r="F4340" t="s">
        <v>4461</v>
      </c>
      <c r="G4340">
        <f t="shared" si="67"/>
        <v>-3051.9499999999989</v>
      </c>
    </row>
    <row r="4341" spans="1:7" x14ac:dyDescent="0.25">
      <c r="A4341" t="s">
        <v>92</v>
      </c>
      <c r="B4341">
        <v>8484.0400000000009</v>
      </c>
      <c r="C4341">
        <v>9388.41</v>
      </c>
      <c r="D4341" t="s">
        <v>109</v>
      </c>
      <c r="E4341" t="s">
        <v>119</v>
      </c>
      <c r="F4341" t="s">
        <v>4462</v>
      </c>
      <c r="G4341">
        <f t="shared" si="67"/>
        <v>904.36999999999898</v>
      </c>
    </row>
    <row r="4342" spans="1:7" x14ac:dyDescent="0.25">
      <c r="A4342" t="s">
        <v>86</v>
      </c>
      <c r="B4342">
        <v>12936.97</v>
      </c>
      <c r="C4342">
        <v>7325.52</v>
      </c>
      <c r="D4342" t="s">
        <v>106</v>
      </c>
      <c r="E4342" t="s">
        <v>110</v>
      </c>
      <c r="F4342" t="s">
        <v>4463</v>
      </c>
      <c r="G4342">
        <f t="shared" si="67"/>
        <v>-5611.4499999999989</v>
      </c>
    </row>
    <row r="4343" spans="1:7" x14ac:dyDescent="0.25">
      <c r="A4343" t="s">
        <v>55</v>
      </c>
      <c r="B4343">
        <v>16518.27</v>
      </c>
      <c r="C4343">
        <v>16571.509999999998</v>
      </c>
      <c r="D4343" t="s">
        <v>109</v>
      </c>
      <c r="E4343" t="s">
        <v>119</v>
      </c>
      <c r="F4343" t="s">
        <v>4464</v>
      </c>
      <c r="G4343">
        <f t="shared" si="67"/>
        <v>53.239999999997963</v>
      </c>
    </row>
    <row r="4344" spans="1:7" x14ac:dyDescent="0.25">
      <c r="A4344" t="s">
        <v>81</v>
      </c>
      <c r="B4344">
        <v>9835.0300000000007</v>
      </c>
      <c r="C4344">
        <v>14430.07</v>
      </c>
      <c r="D4344" t="s">
        <v>109</v>
      </c>
      <c r="E4344" t="s">
        <v>115</v>
      </c>
      <c r="F4344" t="s">
        <v>4465</v>
      </c>
      <c r="G4344">
        <f t="shared" si="67"/>
        <v>4595.0399999999991</v>
      </c>
    </row>
    <row r="4345" spans="1:7" x14ac:dyDescent="0.25">
      <c r="A4345" t="s">
        <v>23</v>
      </c>
      <c r="B4345">
        <v>19299.63</v>
      </c>
      <c r="C4345">
        <v>19469.32</v>
      </c>
      <c r="D4345" t="s">
        <v>107</v>
      </c>
      <c r="E4345" t="s">
        <v>115</v>
      </c>
      <c r="F4345" t="s">
        <v>4466</v>
      </c>
      <c r="G4345">
        <f t="shared" si="67"/>
        <v>169.68999999999869</v>
      </c>
    </row>
    <row r="4346" spans="1:7" x14ac:dyDescent="0.25">
      <c r="A4346" t="s">
        <v>88</v>
      </c>
      <c r="B4346">
        <v>13802.49</v>
      </c>
      <c r="C4346">
        <v>19270.349999999999</v>
      </c>
      <c r="D4346" t="s">
        <v>106</v>
      </c>
      <c r="E4346" t="s">
        <v>115</v>
      </c>
      <c r="F4346" t="s">
        <v>4467</v>
      </c>
      <c r="G4346">
        <f t="shared" si="67"/>
        <v>5467.8599999999988</v>
      </c>
    </row>
    <row r="4347" spans="1:7" x14ac:dyDescent="0.25">
      <c r="A4347" t="s">
        <v>62</v>
      </c>
      <c r="B4347">
        <v>12163.8</v>
      </c>
      <c r="C4347">
        <v>6451.72</v>
      </c>
      <c r="D4347" t="s">
        <v>109</v>
      </c>
      <c r="E4347" t="s">
        <v>114</v>
      </c>
      <c r="F4347" t="s">
        <v>4468</v>
      </c>
      <c r="G4347">
        <f t="shared" si="67"/>
        <v>-5712.079999999999</v>
      </c>
    </row>
    <row r="4348" spans="1:7" x14ac:dyDescent="0.25">
      <c r="A4348" t="s">
        <v>86</v>
      </c>
      <c r="B4348">
        <v>15591.77</v>
      </c>
      <c r="C4348">
        <v>17697.03</v>
      </c>
      <c r="D4348" t="s">
        <v>106</v>
      </c>
      <c r="E4348" t="s">
        <v>113</v>
      </c>
      <c r="F4348" t="s">
        <v>4469</v>
      </c>
      <c r="G4348">
        <f t="shared" si="67"/>
        <v>2105.2599999999984</v>
      </c>
    </row>
    <row r="4349" spans="1:7" x14ac:dyDescent="0.25">
      <c r="A4349" t="s">
        <v>42</v>
      </c>
      <c r="B4349">
        <v>18564.37</v>
      </c>
      <c r="C4349">
        <v>19068.53</v>
      </c>
      <c r="D4349" t="s">
        <v>109</v>
      </c>
      <c r="E4349" t="s">
        <v>114</v>
      </c>
      <c r="F4349" t="s">
        <v>4470</v>
      </c>
      <c r="G4349">
        <f t="shared" si="67"/>
        <v>504.15999999999985</v>
      </c>
    </row>
    <row r="4350" spans="1:7" x14ac:dyDescent="0.25">
      <c r="A4350" t="s">
        <v>8</v>
      </c>
      <c r="B4350">
        <v>17525.77</v>
      </c>
      <c r="C4350">
        <v>17598.84</v>
      </c>
      <c r="D4350" t="s">
        <v>106</v>
      </c>
      <c r="E4350" t="s">
        <v>115</v>
      </c>
      <c r="F4350" t="s">
        <v>4471</v>
      </c>
      <c r="G4350">
        <f t="shared" si="67"/>
        <v>73.069999999999709</v>
      </c>
    </row>
    <row r="4351" spans="1:7" x14ac:dyDescent="0.25">
      <c r="A4351" t="s">
        <v>77</v>
      </c>
      <c r="B4351">
        <v>11123.88</v>
      </c>
      <c r="C4351">
        <v>4782.8999999999996</v>
      </c>
      <c r="D4351" t="s">
        <v>108</v>
      </c>
      <c r="E4351" t="s">
        <v>114</v>
      </c>
      <c r="F4351" t="s">
        <v>4472</v>
      </c>
      <c r="G4351">
        <f t="shared" si="67"/>
        <v>-6340.98</v>
      </c>
    </row>
    <row r="4352" spans="1:7" x14ac:dyDescent="0.25">
      <c r="A4352" t="s">
        <v>85</v>
      </c>
      <c r="B4352">
        <v>18000.650000000001</v>
      </c>
      <c r="C4352">
        <v>15721.37</v>
      </c>
      <c r="D4352" t="s">
        <v>107</v>
      </c>
      <c r="E4352" t="s">
        <v>121</v>
      </c>
      <c r="F4352" t="s">
        <v>4473</v>
      </c>
      <c r="G4352">
        <f t="shared" si="67"/>
        <v>-2279.2800000000007</v>
      </c>
    </row>
    <row r="4353" spans="1:7" x14ac:dyDescent="0.25">
      <c r="A4353" t="s">
        <v>41</v>
      </c>
      <c r="B4353">
        <v>16724.11</v>
      </c>
      <c r="C4353">
        <v>8235.82</v>
      </c>
      <c r="D4353" t="s">
        <v>106</v>
      </c>
      <c r="E4353" t="s">
        <v>110</v>
      </c>
      <c r="F4353" t="s">
        <v>4474</v>
      </c>
      <c r="G4353">
        <f t="shared" si="67"/>
        <v>-8488.2900000000009</v>
      </c>
    </row>
    <row r="4354" spans="1:7" x14ac:dyDescent="0.25">
      <c r="A4354" t="s">
        <v>61</v>
      </c>
      <c r="B4354">
        <v>7321.21</v>
      </c>
      <c r="C4354">
        <v>10069.57</v>
      </c>
      <c r="D4354" t="s">
        <v>109</v>
      </c>
      <c r="E4354" t="s">
        <v>120</v>
      </c>
      <c r="F4354" t="s">
        <v>4475</v>
      </c>
      <c r="G4354">
        <f t="shared" ref="G4354:G4417" si="68">C4354-B4354</f>
        <v>2748.3599999999997</v>
      </c>
    </row>
    <row r="4355" spans="1:7" x14ac:dyDescent="0.25">
      <c r="A4355" t="s">
        <v>65</v>
      </c>
      <c r="B4355">
        <v>16964.7</v>
      </c>
      <c r="C4355">
        <v>6295.11</v>
      </c>
      <c r="D4355" t="s">
        <v>106</v>
      </c>
      <c r="E4355" t="s">
        <v>113</v>
      </c>
      <c r="F4355" t="s">
        <v>4476</v>
      </c>
      <c r="G4355">
        <f t="shared" si="68"/>
        <v>-10669.59</v>
      </c>
    </row>
    <row r="4356" spans="1:7" x14ac:dyDescent="0.25">
      <c r="A4356" t="s">
        <v>13</v>
      </c>
      <c r="B4356">
        <v>19207.36</v>
      </c>
      <c r="C4356">
        <v>4705.96</v>
      </c>
      <c r="D4356" t="s">
        <v>107</v>
      </c>
      <c r="E4356" t="s">
        <v>112</v>
      </c>
      <c r="F4356" t="s">
        <v>4477</v>
      </c>
      <c r="G4356">
        <f t="shared" si="68"/>
        <v>-14501.400000000001</v>
      </c>
    </row>
    <row r="4357" spans="1:7" x14ac:dyDescent="0.25">
      <c r="A4357" t="s">
        <v>61</v>
      </c>
      <c r="B4357">
        <v>8088.84</v>
      </c>
      <c r="C4357">
        <v>13375.73</v>
      </c>
      <c r="D4357" t="s">
        <v>107</v>
      </c>
      <c r="E4357" t="s">
        <v>112</v>
      </c>
      <c r="F4357" t="s">
        <v>4478</v>
      </c>
      <c r="G4357">
        <f t="shared" si="68"/>
        <v>5286.8899999999994</v>
      </c>
    </row>
    <row r="4358" spans="1:7" x14ac:dyDescent="0.25">
      <c r="A4358" t="s">
        <v>98</v>
      </c>
      <c r="B4358">
        <v>12024.7</v>
      </c>
      <c r="C4358">
        <v>4188.3</v>
      </c>
      <c r="D4358" t="s">
        <v>107</v>
      </c>
      <c r="E4358" t="s">
        <v>121</v>
      </c>
      <c r="F4358" t="s">
        <v>4479</v>
      </c>
      <c r="G4358">
        <f t="shared" si="68"/>
        <v>-7836.4000000000005</v>
      </c>
    </row>
    <row r="4359" spans="1:7" x14ac:dyDescent="0.25">
      <c r="A4359" t="s">
        <v>53</v>
      </c>
      <c r="B4359">
        <v>12832.02</v>
      </c>
      <c r="C4359">
        <v>10970.35</v>
      </c>
      <c r="D4359" t="s">
        <v>107</v>
      </c>
      <c r="E4359" t="s">
        <v>119</v>
      </c>
      <c r="F4359" t="s">
        <v>4480</v>
      </c>
      <c r="G4359">
        <f t="shared" si="68"/>
        <v>-1861.67</v>
      </c>
    </row>
    <row r="4360" spans="1:7" x14ac:dyDescent="0.25">
      <c r="A4360" t="s">
        <v>23</v>
      </c>
      <c r="B4360">
        <v>7878.02</v>
      </c>
      <c r="C4360">
        <v>7108.14</v>
      </c>
      <c r="D4360" t="s">
        <v>109</v>
      </c>
      <c r="E4360" t="s">
        <v>120</v>
      </c>
      <c r="F4360" t="s">
        <v>4481</v>
      </c>
      <c r="G4360">
        <f t="shared" si="68"/>
        <v>-769.88000000000011</v>
      </c>
    </row>
    <row r="4361" spans="1:7" x14ac:dyDescent="0.25">
      <c r="A4361" t="s">
        <v>78</v>
      </c>
      <c r="B4361">
        <v>16233.23</v>
      </c>
      <c r="C4361">
        <v>12934.91</v>
      </c>
      <c r="D4361" t="s">
        <v>108</v>
      </c>
      <c r="E4361" t="s">
        <v>120</v>
      </c>
      <c r="F4361" t="s">
        <v>4482</v>
      </c>
      <c r="G4361">
        <f t="shared" si="68"/>
        <v>-3298.3199999999997</v>
      </c>
    </row>
    <row r="4362" spans="1:7" x14ac:dyDescent="0.25">
      <c r="A4362" t="s">
        <v>97</v>
      </c>
      <c r="B4362">
        <v>16543.400000000001</v>
      </c>
      <c r="C4362">
        <v>11873.02</v>
      </c>
      <c r="D4362" t="s">
        <v>106</v>
      </c>
      <c r="E4362" t="s">
        <v>114</v>
      </c>
      <c r="F4362" t="s">
        <v>4483</v>
      </c>
      <c r="G4362">
        <f t="shared" si="68"/>
        <v>-4670.380000000001</v>
      </c>
    </row>
    <row r="4363" spans="1:7" x14ac:dyDescent="0.25">
      <c r="A4363" t="s">
        <v>90</v>
      </c>
      <c r="B4363">
        <v>18221.560000000001</v>
      </c>
      <c r="C4363">
        <v>17402.5</v>
      </c>
      <c r="D4363" t="s">
        <v>109</v>
      </c>
      <c r="E4363" t="s">
        <v>116</v>
      </c>
      <c r="F4363" t="s">
        <v>4484</v>
      </c>
      <c r="G4363">
        <f t="shared" si="68"/>
        <v>-819.06000000000131</v>
      </c>
    </row>
    <row r="4364" spans="1:7" x14ac:dyDescent="0.25">
      <c r="A4364" t="s">
        <v>76</v>
      </c>
      <c r="B4364">
        <v>9358.68</v>
      </c>
      <c r="C4364">
        <v>11502.72</v>
      </c>
      <c r="D4364" t="s">
        <v>107</v>
      </c>
      <c r="E4364" t="s">
        <v>110</v>
      </c>
      <c r="F4364" t="s">
        <v>4485</v>
      </c>
      <c r="G4364">
        <f t="shared" si="68"/>
        <v>2144.0399999999991</v>
      </c>
    </row>
    <row r="4365" spans="1:7" x14ac:dyDescent="0.25">
      <c r="A4365" t="s">
        <v>59</v>
      </c>
      <c r="B4365">
        <v>12950.44</v>
      </c>
      <c r="C4365">
        <v>6499.05</v>
      </c>
      <c r="D4365" t="s">
        <v>108</v>
      </c>
      <c r="E4365" t="s">
        <v>117</v>
      </c>
      <c r="F4365" t="s">
        <v>4486</v>
      </c>
      <c r="G4365">
        <f t="shared" si="68"/>
        <v>-6451.39</v>
      </c>
    </row>
    <row r="4366" spans="1:7" x14ac:dyDescent="0.25">
      <c r="A4366" t="s">
        <v>105</v>
      </c>
      <c r="B4366">
        <v>15089.59</v>
      </c>
      <c r="C4366">
        <v>17655.79</v>
      </c>
      <c r="D4366" t="s">
        <v>106</v>
      </c>
      <c r="E4366" t="s">
        <v>121</v>
      </c>
      <c r="F4366" t="s">
        <v>4487</v>
      </c>
      <c r="G4366">
        <f t="shared" si="68"/>
        <v>2566.2000000000007</v>
      </c>
    </row>
    <row r="4367" spans="1:7" x14ac:dyDescent="0.25">
      <c r="A4367" t="s">
        <v>103</v>
      </c>
      <c r="B4367">
        <v>17747.669999999998</v>
      </c>
      <c r="C4367">
        <v>17966.43</v>
      </c>
      <c r="D4367" t="s">
        <v>106</v>
      </c>
      <c r="E4367" t="s">
        <v>115</v>
      </c>
      <c r="F4367" t="s">
        <v>4488</v>
      </c>
      <c r="G4367">
        <f t="shared" si="68"/>
        <v>218.76000000000204</v>
      </c>
    </row>
    <row r="4368" spans="1:7" x14ac:dyDescent="0.25">
      <c r="A4368" t="s">
        <v>60</v>
      </c>
      <c r="B4368">
        <v>15197.48</v>
      </c>
      <c r="C4368">
        <v>15662.05</v>
      </c>
      <c r="D4368" t="s">
        <v>107</v>
      </c>
      <c r="E4368" t="s">
        <v>121</v>
      </c>
      <c r="F4368" t="s">
        <v>4489</v>
      </c>
      <c r="G4368">
        <f t="shared" si="68"/>
        <v>464.56999999999971</v>
      </c>
    </row>
    <row r="4369" spans="1:7" x14ac:dyDescent="0.25">
      <c r="A4369" t="s">
        <v>40</v>
      </c>
      <c r="B4369">
        <v>19802.03</v>
      </c>
      <c r="C4369">
        <v>17876.09</v>
      </c>
      <c r="D4369" t="s">
        <v>106</v>
      </c>
      <c r="E4369" t="s">
        <v>117</v>
      </c>
      <c r="F4369" t="s">
        <v>4490</v>
      </c>
      <c r="G4369">
        <f t="shared" si="68"/>
        <v>-1925.9399999999987</v>
      </c>
    </row>
    <row r="4370" spans="1:7" x14ac:dyDescent="0.25">
      <c r="A4370" t="s">
        <v>32</v>
      </c>
      <c r="B4370">
        <v>10431.86</v>
      </c>
      <c r="C4370">
        <v>7435.84</v>
      </c>
      <c r="D4370" t="s">
        <v>107</v>
      </c>
      <c r="E4370" t="s">
        <v>112</v>
      </c>
      <c r="F4370" t="s">
        <v>4491</v>
      </c>
      <c r="G4370">
        <f t="shared" si="68"/>
        <v>-2996.0200000000004</v>
      </c>
    </row>
    <row r="4371" spans="1:7" x14ac:dyDescent="0.25">
      <c r="A4371" t="s">
        <v>39</v>
      </c>
      <c r="B4371">
        <v>10474.11</v>
      </c>
      <c r="C4371">
        <v>18698.25</v>
      </c>
      <c r="D4371" t="s">
        <v>109</v>
      </c>
      <c r="E4371" t="s">
        <v>121</v>
      </c>
      <c r="F4371" t="s">
        <v>4492</v>
      </c>
      <c r="G4371">
        <f t="shared" si="68"/>
        <v>8224.14</v>
      </c>
    </row>
    <row r="4372" spans="1:7" x14ac:dyDescent="0.25">
      <c r="A4372" t="s">
        <v>72</v>
      </c>
      <c r="B4372">
        <v>12246.99</v>
      </c>
      <c r="C4372">
        <v>14970.65</v>
      </c>
      <c r="D4372" t="s">
        <v>108</v>
      </c>
      <c r="E4372" t="s">
        <v>112</v>
      </c>
      <c r="F4372" t="s">
        <v>4493</v>
      </c>
      <c r="G4372">
        <f t="shared" si="68"/>
        <v>2723.66</v>
      </c>
    </row>
    <row r="4373" spans="1:7" x14ac:dyDescent="0.25">
      <c r="A4373" t="s">
        <v>92</v>
      </c>
      <c r="B4373">
        <v>12537.47</v>
      </c>
      <c r="C4373">
        <v>12583.85</v>
      </c>
      <c r="D4373" t="s">
        <v>106</v>
      </c>
      <c r="E4373" t="s">
        <v>116</v>
      </c>
      <c r="F4373" t="s">
        <v>4494</v>
      </c>
      <c r="G4373">
        <f t="shared" si="68"/>
        <v>46.380000000001019</v>
      </c>
    </row>
    <row r="4374" spans="1:7" x14ac:dyDescent="0.25">
      <c r="A4374" t="s">
        <v>69</v>
      </c>
      <c r="B4374">
        <v>9797.17</v>
      </c>
      <c r="C4374">
        <v>6792.02</v>
      </c>
      <c r="D4374" t="s">
        <v>106</v>
      </c>
      <c r="E4374" t="s">
        <v>110</v>
      </c>
      <c r="F4374" t="s">
        <v>4495</v>
      </c>
      <c r="G4374">
        <f t="shared" si="68"/>
        <v>-3005.1499999999996</v>
      </c>
    </row>
    <row r="4375" spans="1:7" x14ac:dyDescent="0.25">
      <c r="A4375" t="s">
        <v>81</v>
      </c>
      <c r="B4375">
        <v>15713.27</v>
      </c>
      <c r="C4375">
        <v>13514.26</v>
      </c>
      <c r="D4375" t="s">
        <v>108</v>
      </c>
      <c r="E4375" t="s">
        <v>122</v>
      </c>
      <c r="F4375" t="s">
        <v>4496</v>
      </c>
      <c r="G4375">
        <f t="shared" si="68"/>
        <v>-2199.0100000000002</v>
      </c>
    </row>
    <row r="4376" spans="1:7" x14ac:dyDescent="0.25">
      <c r="A4376" t="s">
        <v>53</v>
      </c>
      <c r="B4376">
        <v>11940.63</v>
      </c>
      <c r="C4376">
        <v>5510.14</v>
      </c>
      <c r="D4376" t="s">
        <v>107</v>
      </c>
      <c r="E4376" t="s">
        <v>119</v>
      </c>
      <c r="F4376" t="s">
        <v>4497</v>
      </c>
      <c r="G4376">
        <f t="shared" si="68"/>
        <v>-6430.4899999999989</v>
      </c>
    </row>
    <row r="4377" spans="1:7" x14ac:dyDescent="0.25">
      <c r="A4377" t="s">
        <v>104</v>
      </c>
      <c r="B4377">
        <v>7138.09</v>
      </c>
      <c r="C4377">
        <v>13941.11</v>
      </c>
      <c r="D4377" t="s">
        <v>108</v>
      </c>
      <c r="E4377" t="s">
        <v>116</v>
      </c>
      <c r="F4377" t="s">
        <v>4498</v>
      </c>
      <c r="G4377">
        <f t="shared" si="68"/>
        <v>6803.02</v>
      </c>
    </row>
    <row r="4378" spans="1:7" x14ac:dyDescent="0.25">
      <c r="A4378" t="s">
        <v>81</v>
      </c>
      <c r="B4378">
        <v>17285.3</v>
      </c>
      <c r="C4378">
        <v>8031.21</v>
      </c>
      <c r="D4378" t="s">
        <v>108</v>
      </c>
      <c r="E4378" t="s">
        <v>120</v>
      </c>
      <c r="F4378" t="s">
        <v>4499</v>
      </c>
      <c r="G4378">
        <f t="shared" si="68"/>
        <v>-9254.09</v>
      </c>
    </row>
    <row r="4379" spans="1:7" x14ac:dyDescent="0.25">
      <c r="A4379" t="s">
        <v>9</v>
      </c>
      <c r="B4379">
        <v>17666.36</v>
      </c>
      <c r="C4379">
        <v>11595.43</v>
      </c>
      <c r="D4379" t="s">
        <v>106</v>
      </c>
      <c r="E4379" t="s">
        <v>115</v>
      </c>
      <c r="F4379" t="s">
        <v>4500</v>
      </c>
      <c r="G4379">
        <f t="shared" si="68"/>
        <v>-6070.93</v>
      </c>
    </row>
    <row r="4380" spans="1:7" x14ac:dyDescent="0.25">
      <c r="A4380" t="s">
        <v>15</v>
      </c>
      <c r="B4380">
        <v>9074.99</v>
      </c>
      <c r="C4380">
        <v>7779.21</v>
      </c>
      <c r="D4380" t="s">
        <v>109</v>
      </c>
      <c r="E4380" t="s">
        <v>117</v>
      </c>
      <c r="F4380" t="s">
        <v>4501</v>
      </c>
      <c r="G4380">
        <f t="shared" si="68"/>
        <v>-1295.7799999999997</v>
      </c>
    </row>
    <row r="4381" spans="1:7" x14ac:dyDescent="0.25">
      <c r="A4381" t="s">
        <v>86</v>
      </c>
      <c r="B4381">
        <v>14337.84</v>
      </c>
      <c r="C4381">
        <v>15041.46</v>
      </c>
      <c r="D4381" t="s">
        <v>109</v>
      </c>
      <c r="E4381" t="s">
        <v>119</v>
      </c>
      <c r="F4381" t="s">
        <v>4502</v>
      </c>
      <c r="G4381">
        <f t="shared" si="68"/>
        <v>703.61999999999898</v>
      </c>
    </row>
    <row r="4382" spans="1:7" x14ac:dyDescent="0.25">
      <c r="A4382" t="s">
        <v>34</v>
      </c>
      <c r="B4382">
        <v>10849.07</v>
      </c>
      <c r="C4382">
        <v>10470.790000000001</v>
      </c>
      <c r="D4382" t="s">
        <v>107</v>
      </c>
      <c r="E4382" t="s">
        <v>117</v>
      </c>
      <c r="F4382" t="s">
        <v>4503</v>
      </c>
      <c r="G4382">
        <f t="shared" si="68"/>
        <v>-378.27999999999884</v>
      </c>
    </row>
    <row r="4383" spans="1:7" x14ac:dyDescent="0.25">
      <c r="A4383" t="s">
        <v>43</v>
      </c>
      <c r="B4383">
        <v>9014.19</v>
      </c>
      <c r="C4383">
        <v>17207.5</v>
      </c>
      <c r="D4383" t="s">
        <v>106</v>
      </c>
      <c r="E4383" t="s">
        <v>115</v>
      </c>
      <c r="F4383" t="s">
        <v>4504</v>
      </c>
      <c r="G4383">
        <f t="shared" si="68"/>
        <v>8193.31</v>
      </c>
    </row>
    <row r="4384" spans="1:7" x14ac:dyDescent="0.25">
      <c r="A4384" t="s">
        <v>105</v>
      </c>
      <c r="B4384">
        <v>6906.46</v>
      </c>
      <c r="C4384">
        <v>12731.64</v>
      </c>
      <c r="D4384" t="s">
        <v>107</v>
      </c>
      <c r="E4384" t="s">
        <v>118</v>
      </c>
      <c r="F4384" t="s">
        <v>4505</v>
      </c>
      <c r="G4384">
        <f t="shared" si="68"/>
        <v>5825.1799999999994</v>
      </c>
    </row>
    <row r="4385" spans="1:7" x14ac:dyDescent="0.25">
      <c r="A4385" t="s">
        <v>76</v>
      </c>
      <c r="B4385">
        <v>7768.12</v>
      </c>
      <c r="C4385">
        <v>18295.599999999999</v>
      </c>
      <c r="D4385" t="s">
        <v>107</v>
      </c>
      <c r="E4385" t="s">
        <v>110</v>
      </c>
      <c r="F4385" t="s">
        <v>4506</v>
      </c>
      <c r="G4385">
        <f t="shared" si="68"/>
        <v>10527.48</v>
      </c>
    </row>
    <row r="4386" spans="1:7" x14ac:dyDescent="0.25">
      <c r="A4386" t="s">
        <v>7</v>
      </c>
      <c r="B4386">
        <v>10465.219999999999</v>
      </c>
      <c r="C4386">
        <v>14488.97</v>
      </c>
      <c r="D4386" t="s">
        <v>106</v>
      </c>
      <c r="E4386" t="s">
        <v>117</v>
      </c>
      <c r="F4386" t="s">
        <v>4507</v>
      </c>
      <c r="G4386">
        <f t="shared" si="68"/>
        <v>4023.75</v>
      </c>
    </row>
    <row r="4387" spans="1:7" x14ac:dyDescent="0.25">
      <c r="A4387" t="s">
        <v>11</v>
      </c>
      <c r="B4387">
        <v>14247.13</v>
      </c>
      <c r="C4387">
        <v>18628.990000000002</v>
      </c>
      <c r="D4387" t="s">
        <v>108</v>
      </c>
      <c r="E4387" t="s">
        <v>114</v>
      </c>
      <c r="F4387" t="s">
        <v>4508</v>
      </c>
      <c r="G4387">
        <f t="shared" si="68"/>
        <v>4381.8600000000024</v>
      </c>
    </row>
    <row r="4388" spans="1:7" x14ac:dyDescent="0.25">
      <c r="A4388" t="s">
        <v>33</v>
      </c>
      <c r="B4388">
        <v>12668.08</v>
      </c>
      <c r="C4388">
        <v>12695.61</v>
      </c>
      <c r="D4388" t="s">
        <v>108</v>
      </c>
      <c r="E4388" t="s">
        <v>122</v>
      </c>
      <c r="F4388" t="s">
        <v>4509</v>
      </c>
      <c r="G4388">
        <f t="shared" si="68"/>
        <v>27.530000000000655</v>
      </c>
    </row>
    <row r="4389" spans="1:7" x14ac:dyDescent="0.25">
      <c r="A4389" t="s">
        <v>95</v>
      </c>
      <c r="B4389">
        <v>17751.849999999999</v>
      </c>
      <c r="C4389">
        <v>6516.96</v>
      </c>
      <c r="D4389" t="s">
        <v>107</v>
      </c>
      <c r="E4389" t="s">
        <v>113</v>
      </c>
      <c r="F4389" t="s">
        <v>4510</v>
      </c>
      <c r="G4389">
        <f t="shared" si="68"/>
        <v>-11234.89</v>
      </c>
    </row>
    <row r="4390" spans="1:7" x14ac:dyDescent="0.25">
      <c r="A4390" t="s">
        <v>76</v>
      </c>
      <c r="B4390">
        <v>17173.169999999998</v>
      </c>
      <c r="C4390">
        <v>17947.560000000001</v>
      </c>
      <c r="D4390" t="s">
        <v>108</v>
      </c>
      <c r="E4390" t="s">
        <v>114</v>
      </c>
      <c r="F4390" t="s">
        <v>4511</v>
      </c>
      <c r="G4390">
        <f t="shared" si="68"/>
        <v>774.39000000000306</v>
      </c>
    </row>
    <row r="4391" spans="1:7" x14ac:dyDescent="0.25">
      <c r="A4391" t="s">
        <v>91</v>
      </c>
      <c r="B4391">
        <v>7368.19</v>
      </c>
      <c r="C4391">
        <v>8249.73</v>
      </c>
      <c r="D4391" t="s">
        <v>107</v>
      </c>
      <c r="E4391" t="s">
        <v>112</v>
      </c>
      <c r="F4391" t="s">
        <v>4512</v>
      </c>
      <c r="G4391">
        <f t="shared" si="68"/>
        <v>881.54</v>
      </c>
    </row>
    <row r="4392" spans="1:7" x14ac:dyDescent="0.25">
      <c r="A4392" t="s">
        <v>9</v>
      </c>
      <c r="B4392">
        <v>16647.88</v>
      </c>
      <c r="C4392">
        <v>9366.56</v>
      </c>
      <c r="D4392" t="s">
        <v>107</v>
      </c>
      <c r="E4392" t="s">
        <v>116</v>
      </c>
      <c r="F4392" t="s">
        <v>4513</v>
      </c>
      <c r="G4392">
        <f t="shared" si="68"/>
        <v>-7281.3200000000015</v>
      </c>
    </row>
    <row r="4393" spans="1:7" x14ac:dyDescent="0.25">
      <c r="A4393" t="s">
        <v>33</v>
      </c>
      <c r="B4393">
        <v>8482.86</v>
      </c>
      <c r="C4393">
        <v>7069.44</v>
      </c>
      <c r="D4393" t="s">
        <v>109</v>
      </c>
      <c r="E4393" t="s">
        <v>116</v>
      </c>
      <c r="F4393" t="s">
        <v>4514</v>
      </c>
      <c r="G4393">
        <f t="shared" si="68"/>
        <v>-1413.420000000001</v>
      </c>
    </row>
    <row r="4394" spans="1:7" x14ac:dyDescent="0.25">
      <c r="A4394" t="s">
        <v>55</v>
      </c>
      <c r="B4394">
        <v>13697.83</v>
      </c>
      <c r="C4394">
        <v>15810.66</v>
      </c>
      <c r="D4394" t="s">
        <v>107</v>
      </c>
      <c r="E4394" t="s">
        <v>112</v>
      </c>
      <c r="F4394" t="s">
        <v>4515</v>
      </c>
      <c r="G4394">
        <f t="shared" si="68"/>
        <v>2112.83</v>
      </c>
    </row>
    <row r="4395" spans="1:7" x14ac:dyDescent="0.25">
      <c r="A4395" t="s">
        <v>46</v>
      </c>
      <c r="B4395">
        <v>8185.11</v>
      </c>
      <c r="C4395">
        <v>19124.55</v>
      </c>
      <c r="D4395" t="s">
        <v>108</v>
      </c>
      <c r="E4395" t="s">
        <v>117</v>
      </c>
      <c r="F4395" t="s">
        <v>4516</v>
      </c>
      <c r="G4395">
        <f t="shared" si="68"/>
        <v>10939.439999999999</v>
      </c>
    </row>
    <row r="4396" spans="1:7" x14ac:dyDescent="0.25">
      <c r="A4396" t="s">
        <v>9</v>
      </c>
      <c r="B4396">
        <v>11098.03</v>
      </c>
      <c r="C4396">
        <v>17595.46</v>
      </c>
      <c r="D4396" t="s">
        <v>107</v>
      </c>
      <c r="E4396" t="s">
        <v>114</v>
      </c>
      <c r="F4396" t="s">
        <v>4517</v>
      </c>
      <c r="G4396">
        <f t="shared" si="68"/>
        <v>6497.4299999999985</v>
      </c>
    </row>
    <row r="4397" spans="1:7" x14ac:dyDescent="0.25">
      <c r="A4397" t="s">
        <v>69</v>
      </c>
      <c r="B4397">
        <v>7742.25</v>
      </c>
      <c r="C4397">
        <v>14870.56</v>
      </c>
      <c r="D4397" t="s">
        <v>108</v>
      </c>
      <c r="E4397" t="s">
        <v>121</v>
      </c>
      <c r="F4397" t="s">
        <v>4518</v>
      </c>
      <c r="G4397">
        <f t="shared" si="68"/>
        <v>7128.3099999999995</v>
      </c>
    </row>
    <row r="4398" spans="1:7" x14ac:dyDescent="0.25">
      <c r="A4398" t="s">
        <v>48</v>
      </c>
      <c r="B4398">
        <v>18779.990000000002</v>
      </c>
      <c r="C4398">
        <v>18946.63</v>
      </c>
      <c r="D4398" t="s">
        <v>107</v>
      </c>
      <c r="E4398" t="s">
        <v>111</v>
      </c>
      <c r="F4398" t="s">
        <v>4519</v>
      </c>
      <c r="G4398">
        <f t="shared" si="68"/>
        <v>166.63999999999942</v>
      </c>
    </row>
    <row r="4399" spans="1:7" x14ac:dyDescent="0.25">
      <c r="A4399" t="s">
        <v>28</v>
      </c>
      <c r="B4399">
        <v>6303.32</v>
      </c>
      <c r="C4399">
        <v>10818.62</v>
      </c>
      <c r="D4399" t="s">
        <v>109</v>
      </c>
      <c r="E4399" t="s">
        <v>118</v>
      </c>
      <c r="F4399" t="s">
        <v>4520</v>
      </c>
      <c r="G4399">
        <f t="shared" si="68"/>
        <v>4515.3000000000011</v>
      </c>
    </row>
    <row r="4400" spans="1:7" x14ac:dyDescent="0.25">
      <c r="A4400" t="s">
        <v>56</v>
      </c>
      <c r="B4400">
        <v>10622.47</v>
      </c>
      <c r="C4400">
        <v>18316.29</v>
      </c>
      <c r="D4400" t="s">
        <v>109</v>
      </c>
      <c r="E4400" t="s">
        <v>117</v>
      </c>
      <c r="F4400" t="s">
        <v>4521</v>
      </c>
      <c r="G4400">
        <f t="shared" si="68"/>
        <v>7693.8200000000015</v>
      </c>
    </row>
    <row r="4401" spans="1:7" x14ac:dyDescent="0.25">
      <c r="A4401" t="s">
        <v>13</v>
      </c>
      <c r="B4401">
        <v>17838.62</v>
      </c>
      <c r="C4401">
        <v>14750.61</v>
      </c>
      <c r="D4401" t="s">
        <v>107</v>
      </c>
      <c r="E4401" t="s">
        <v>110</v>
      </c>
      <c r="F4401" t="s">
        <v>4522</v>
      </c>
      <c r="G4401">
        <f t="shared" si="68"/>
        <v>-3088.0099999999984</v>
      </c>
    </row>
    <row r="4402" spans="1:7" x14ac:dyDescent="0.25">
      <c r="A4402" t="s">
        <v>70</v>
      </c>
      <c r="B4402">
        <v>19480.61</v>
      </c>
      <c r="C4402">
        <v>11036.06</v>
      </c>
      <c r="D4402" t="s">
        <v>107</v>
      </c>
      <c r="E4402" t="s">
        <v>115</v>
      </c>
      <c r="F4402" t="s">
        <v>4523</v>
      </c>
      <c r="G4402">
        <f t="shared" si="68"/>
        <v>-8444.5500000000011</v>
      </c>
    </row>
    <row r="4403" spans="1:7" x14ac:dyDescent="0.25">
      <c r="A4403" t="s">
        <v>54</v>
      </c>
      <c r="B4403">
        <v>6608.68</v>
      </c>
      <c r="C4403">
        <v>16085.07</v>
      </c>
      <c r="D4403" t="s">
        <v>109</v>
      </c>
      <c r="E4403" t="s">
        <v>117</v>
      </c>
      <c r="F4403" t="s">
        <v>4524</v>
      </c>
      <c r="G4403">
        <f t="shared" si="68"/>
        <v>9476.39</v>
      </c>
    </row>
    <row r="4404" spans="1:7" x14ac:dyDescent="0.25">
      <c r="A4404" t="s">
        <v>7</v>
      </c>
      <c r="B4404">
        <v>16636.830000000002</v>
      </c>
      <c r="C4404">
        <v>9452.7900000000009</v>
      </c>
      <c r="D4404" t="s">
        <v>109</v>
      </c>
      <c r="E4404" t="s">
        <v>118</v>
      </c>
      <c r="F4404" t="s">
        <v>4525</v>
      </c>
      <c r="G4404">
        <f t="shared" si="68"/>
        <v>-7184.0400000000009</v>
      </c>
    </row>
    <row r="4405" spans="1:7" x14ac:dyDescent="0.25">
      <c r="A4405" t="s">
        <v>44</v>
      </c>
      <c r="B4405">
        <v>18493.64</v>
      </c>
      <c r="C4405">
        <v>11885.19</v>
      </c>
      <c r="D4405" t="s">
        <v>106</v>
      </c>
      <c r="E4405" t="s">
        <v>114</v>
      </c>
      <c r="F4405" t="s">
        <v>4526</v>
      </c>
      <c r="G4405">
        <f t="shared" si="68"/>
        <v>-6608.4499999999989</v>
      </c>
    </row>
    <row r="4406" spans="1:7" x14ac:dyDescent="0.25">
      <c r="A4406" t="s">
        <v>80</v>
      </c>
      <c r="B4406">
        <v>15252.78</v>
      </c>
      <c r="C4406">
        <v>10630.44</v>
      </c>
      <c r="D4406" t="s">
        <v>107</v>
      </c>
      <c r="E4406" t="s">
        <v>111</v>
      </c>
      <c r="F4406" t="s">
        <v>4527</v>
      </c>
      <c r="G4406">
        <f t="shared" si="68"/>
        <v>-4622.34</v>
      </c>
    </row>
    <row r="4407" spans="1:7" x14ac:dyDescent="0.25">
      <c r="A4407" t="s">
        <v>32</v>
      </c>
      <c r="B4407">
        <v>14405.14</v>
      </c>
      <c r="C4407">
        <v>8557.24</v>
      </c>
      <c r="D4407" t="s">
        <v>108</v>
      </c>
      <c r="E4407" t="s">
        <v>116</v>
      </c>
      <c r="F4407" t="s">
        <v>4528</v>
      </c>
      <c r="G4407">
        <f t="shared" si="68"/>
        <v>-5847.9</v>
      </c>
    </row>
    <row r="4408" spans="1:7" x14ac:dyDescent="0.25">
      <c r="A4408" t="s">
        <v>93</v>
      </c>
      <c r="B4408">
        <v>18753.34</v>
      </c>
      <c r="C4408">
        <v>11638.47</v>
      </c>
      <c r="D4408" t="s">
        <v>106</v>
      </c>
      <c r="E4408" t="s">
        <v>120</v>
      </c>
      <c r="F4408" t="s">
        <v>4529</v>
      </c>
      <c r="G4408">
        <f t="shared" si="68"/>
        <v>-7114.8700000000008</v>
      </c>
    </row>
    <row r="4409" spans="1:7" x14ac:dyDescent="0.25">
      <c r="A4409" t="s">
        <v>11</v>
      </c>
      <c r="B4409">
        <v>12093.6</v>
      </c>
      <c r="C4409">
        <v>6287.96</v>
      </c>
      <c r="D4409" t="s">
        <v>109</v>
      </c>
      <c r="E4409" t="s">
        <v>110</v>
      </c>
      <c r="F4409" t="s">
        <v>4530</v>
      </c>
      <c r="G4409">
        <f t="shared" si="68"/>
        <v>-5805.64</v>
      </c>
    </row>
    <row r="4410" spans="1:7" x14ac:dyDescent="0.25">
      <c r="A4410" t="s">
        <v>71</v>
      </c>
      <c r="B4410">
        <v>12474.69</v>
      </c>
      <c r="C4410">
        <v>17989.25</v>
      </c>
      <c r="D4410" t="s">
        <v>106</v>
      </c>
      <c r="E4410" t="s">
        <v>115</v>
      </c>
      <c r="F4410" t="s">
        <v>4531</v>
      </c>
      <c r="G4410">
        <f t="shared" si="68"/>
        <v>5514.5599999999995</v>
      </c>
    </row>
    <row r="4411" spans="1:7" x14ac:dyDescent="0.25">
      <c r="A4411" t="s">
        <v>96</v>
      </c>
      <c r="B4411">
        <v>19108.73</v>
      </c>
      <c r="C4411">
        <v>18924.2</v>
      </c>
      <c r="D4411" t="s">
        <v>107</v>
      </c>
      <c r="E4411" t="s">
        <v>111</v>
      </c>
      <c r="F4411" t="s">
        <v>4532</v>
      </c>
      <c r="G4411">
        <f t="shared" si="68"/>
        <v>-184.52999999999884</v>
      </c>
    </row>
    <row r="4412" spans="1:7" x14ac:dyDescent="0.25">
      <c r="A4412" t="s">
        <v>26</v>
      </c>
      <c r="B4412">
        <v>19749.77</v>
      </c>
      <c r="C4412">
        <v>11015.83</v>
      </c>
      <c r="D4412" t="s">
        <v>108</v>
      </c>
      <c r="E4412" t="s">
        <v>116</v>
      </c>
      <c r="F4412" t="s">
        <v>4533</v>
      </c>
      <c r="G4412">
        <f t="shared" si="68"/>
        <v>-8733.94</v>
      </c>
    </row>
    <row r="4413" spans="1:7" x14ac:dyDescent="0.25">
      <c r="A4413" t="s">
        <v>19</v>
      </c>
      <c r="B4413">
        <v>16089.09</v>
      </c>
      <c r="C4413">
        <v>6980.23</v>
      </c>
      <c r="D4413" t="s">
        <v>109</v>
      </c>
      <c r="E4413" t="s">
        <v>115</v>
      </c>
      <c r="F4413" t="s">
        <v>4534</v>
      </c>
      <c r="G4413">
        <f t="shared" si="68"/>
        <v>-9108.86</v>
      </c>
    </row>
    <row r="4414" spans="1:7" x14ac:dyDescent="0.25">
      <c r="A4414" t="s">
        <v>101</v>
      </c>
      <c r="B4414">
        <v>11873.82</v>
      </c>
      <c r="C4414">
        <v>6492.84</v>
      </c>
      <c r="D4414" t="s">
        <v>107</v>
      </c>
      <c r="E4414" t="s">
        <v>112</v>
      </c>
      <c r="F4414" t="s">
        <v>4535</v>
      </c>
      <c r="G4414">
        <f t="shared" si="68"/>
        <v>-5380.98</v>
      </c>
    </row>
    <row r="4415" spans="1:7" x14ac:dyDescent="0.25">
      <c r="A4415" t="s">
        <v>65</v>
      </c>
      <c r="B4415">
        <v>8667.7199999999993</v>
      </c>
      <c r="C4415">
        <v>7377.93</v>
      </c>
      <c r="D4415" t="s">
        <v>106</v>
      </c>
      <c r="E4415" t="s">
        <v>119</v>
      </c>
      <c r="F4415" t="s">
        <v>4536</v>
      </c>
      <c r="G4415">
        <f t="shared" si="68"/>
        <v>-1289.7899999999991</v>
      </c>
    </row>
    <row r="4416" spans="1:7" x14ac:dyDescent="0.25">
      <c r="A4416" t="s">
        <v>49</v>
      </c>
      <c r="B4416">
        <v>6310.81</v>
      </c>
      <c r="C4416">
        <v>9132.1200000000008</v>
      </c>
      <c r="D4416" t="s">
        <v>109</v>
      </c>
      <c r="E4416" t="s">
        <v>117</v>
      </c>
      <c r="F4416" t="s">
        <v>4537</v>
      </c>
      <c r="G4416">
        <f t="shared" si="68"/>
        <v>2821.3100000000004</v>
      </c>
    </row>
    <row r="4417" spans="1:7" x14ac:dyDescent="0.25">
      <c r="A4417" t="s">
        <v>10</v>
      </c>
      <c r="B4417">
        <v>11398.31</v>
      </c>
      <c r="C4417">
        <v>6356.46</v>
      </c>
      <c r="D4417" t="s">
        <v>108</v>
      </c>
      <c r="E4417" t="s">
        <v>116</v>
      </c>
      <c r="F4417" t="s">
        <v>4538</v>
      </c>
      <c r="G4417">
        <f t="shared" si="68"/>
        <v>-5041.8499999999995</v>
      </c>
    </row>
    <row r="4418" spans="1:7" x14ac:dyDescent="0.25">
      <c r="A4418" t="s">
        <v>29</v>
      </c>
      <c r="B4418">
        <v>18738.400000000001</v>
      </c>
      <c r="C4418">
        <v>15928.74</v>
      </c>
      <c r="D4418" t="s">
        <v>106</v>
      </c>
      <c r="E4418" t="s">
        <v>110</v>
      </c>
      <c r="F4418" t="s">
        <v>4539</v>
      </c>
      <c r="G4418">
        <f t="shared" ref="G4418:G4481" si="69">C4418-B4418</f>
        <v>-2809.6600000000017</v>
      </c>
    </row>
    <row r="4419" spans="1:7" x14ac:dyDescent="0.25">
      <c r="A4419" t="s">
        <v>62</v>
      </c>
      <c r="B4419">
        <v>12836.23</v>
      </c>
      <c r="C4419">
        <v>13894.27</v>
      </c>
      <c r="D4419" t="s">
        <v>109</v>
      </c>
      <c r="E4419" t="s">
        <v>114</v>
      </c>
      <c r="F4419" t="s">
        <v>4540</v>
      </c>
      <c r="G4419">
        <f t="shared" si="69"/>
        <v>1058.0400000000009</v>
      </c>
    </row>
    <row r="4420" spans="1:7" x14ac:dyDescent="0.25">
      <c r="A4420" t="s">
        <v>21</v>
      </c>
      <c r="B4420">
        <v>8288.17</v>
      </c>
      <c r="C4420">
        <v>5210.4399999999996</v>
      </c>
      <c r="D4420" t="s">
        <v>109</v>
      </c>
      <c r="E4420" t="s">
        <v>111</v>
      </c>
      <c r="F4420" t="s">
        <v>4541</v>
      </c>
      <c r="G4420">
        <f t="shared" si="69"/>
        <v>-3077.7300000000005</v>
      </c>
    </row>
    <row r="4421" spans="1:7" x14ac:dyDescent="0.25">
      <c r="A4421" t="s">
        <v>32</v>
      </c>
      <c r="B4421">
        <v>13123.73</v>
      </c>
      <c r="C4421">
        <v>10187.120000000001</v>
      </c>
      <c r="D4421" t="s">
        <v>108</v>
      </c>
      <c r="E4421" t="s">
        <v>119</v>
      </c>
      <c r="F4421" t="s">
        <v>4542</v>
      </c>
      <c r="G4421">
        <f t="shared" si="69"/>
        <v>-2936.6099999999988</v>
      </c>
    </row>
    <row r="4422" spans="1:7" x14ac:dyDescent="0.25">
      <c r="A4422" t="s">
        <v>20</v>
      </c>
      <c r="B4422">
        <v>5871.35</v>
      </c>
      <c r="C4422">
        <v>14121.97</v>
      </c>
      <c r="D4422" t="s">
        <v>109</v>
      </c>
      <c r="E4422" t="s">
        <v>121</v>
      </c>
      <c r="F4422" t="s">
        <v>4543</v>
      </c>
      <c r="G4422">
        <f t="shared" si="69"/>
        <v>8250.619999999999</v>
      </c>
    </row>
    <row r="4423" spans="1:7" x14ac:dyDescent="0.25">
      <c r="A4423" t="s">
        <v>55</v>
      </c>
      <c r="B4423">
        <v>14293.6</v>
      </c>
      <c r="C4423">
        <v>7239.37</v>
      </c>
      <c r="D4423" t="s">
        <v>108</v>
      </c>
      <c r="E4423" t="s">
        <v>122</v>
      </c>
      <c r="F4423" t="s">
        <v>4544</v>
      </c>
      <c r="G4423">
        <f t="shared" si="69"/>
        <v>-7054.2300000000005</v>
      </c>
    </row>
    <row r="4424" spans="1:7" x14ac:dyDescent="0.25">
      <c r="A4424" t="s">
        <v>63</v>
      </c>
      <c r="B4424">
        <v>16588.03</v>
      </c>
      <c r="C4424">
        <v>15167.63</v>
      </c>
      <c r="D4424" t="s">
        <v>108</v>
      </c>
      <c r="E4424" t="s">
        <v>112</v>
      </c>
      <c r="F4424" t="s">
        <v>4545</v>
      </c>
      <c r="G4424">
        <f t="shared" si="69"/>
        <v>-1420.3999999999996</v>
      </c>
    </row>
    <row r="4425" spans="1:7" x14ac:dyDescent="0.25">
      <c r="A4425" t="s">
        <v>68</v>
      </c>
      <c r="B4425">
        <v>8243.98</v>
      </c>
      <c r="C4425">
        <v>11548.4</v>
      </c>
      <c r="D4425" t="s">
        <v>109</v>
      </c>
      <c r="E4425" t="s">
        <v>118</v>
      </c>
      <c r="F4425" t="s">
        <v>4546</v>
      </c>
      <c r="G4425">
        <f t="shared" si="69"/>
        <v>3304.42</v>
      </c>
    </row>
    <row r="4426" spans="1:7" x14ac:dyDescent="0.25">
      <c r="A4426" t="s">
        <v>77</v>
      </c>
      <c r="B4426">
        <v>19137.099999999999</v>
      </c>
      <c r="C4426">
        <v>5760.97</v>
      </c>
      <c r="D4426" t="s">
        <v>106</v>
      </c>
      <c r="E4426" t="s">
        <v>121</v>
      </c>
      <c r="F4426" t="s">
        <v>4547</v>
      </c>
      <c r="G4426">
        <f t="shared" si="69"/>
        <v>-13376.129999999997</v>
      </c>
    </row>
    <row r="4427" spans="1:7" x14ac:dyDescent="0.25">
      <c r="A4427" t="s">
        <v>49</v>
      </c>
      <c r="B4427">
        <v>16295.97</v>
      </c>
      <c r="C4427">
        <v>17481.91</v>
      </c>
      <c r="D4427" t="s">
        <v>107</v>
      </c>
      <c r="E4427" t="s">
        <v>119</v>
      </c>
      <c r="F4427" t="s">
        <v>4548</v>
      </c>
      <c r="G4427">
        <f t="shared" si="69"/>
        <v>1185.9400000000005</v>
      </c>
    </row>
    <row r="4428" spans="1:7" x14ac:dyDescent="0.25">
      <c r="A4428" t="s">
        <v>51</v>
      </c>
      <c r="B4428">
        <v>5879.66</v>
      </c>
      <c r="C4428">
        <v>12704.59</v>
      </c>
      <c r="D4428" t="s">
        <v>107</v>
      </c>
      <c r="E4428" t="s">
        <v>117</v>
      </c>
      <c r="F4428" t="s">
        <v>4549</v>
      </c>
      <c r="G4428">
        <f t="shared" si="69"/>
        <v>6824.93</v>
      </c>
    </row>
    <row r="4429" spans="1:7" x14ac:dyDescent="0.25">
      <c r="A4429" t="s">
        <v>14</v>
      </c>
      <c r="B4429">
        <v>10048.24</v>
      </c>
      <c r="C4429">
        <v>8042.52</v>
      </c>
      <c r="D4429" t="s">
        <v>106</v>
      </c>
      <c r="E4429" t="s">
        <v>116</v>
      </c>
      <c r="F4429" t="s">
        <v>4550</v>
      </c>
      <c r="G4429">
        <f t="shared" si="69"/>
        <v>-2005.7199999999993</v>
      </c>
    </row>
    <row r="4430" spans="1:7" x14ac:dyDescent="0.25">
      <c r="A4430" t="s">
        <v>40</v>
      </c>
      <c r="B4430">
        <v>11018.02</v>
      </c>
      <c r="C4430">
        <v>19034.09</v>
      </c>
      <c r="D4430" t="s">
        <v>106</v>
      </c>
      <c r="E4430" t="s">
        <v>113</v>
      </c>
      <c r="F4430" t="s">
        <v>4551</v>
      </c>
      <c r="G4430">
        <f t="shared" si="69"/>
        <v>8016.07</v>
      </c>
    </row>
    <row r="4431" spans="1:7" x14ac:dyDescent="0.25">
      <c r="A4431" t="s">
        <v>91</v>
      </c>
      <c r="B4431">
        <v>16007.76</v>
      </c>
      <c r="C4431">
        <v>12449.59</v>
      </c>
      <c r="D4431" t="s">
        <v>106</v>
      </c>
      <c r="E4431" t="s">
        <v>118</v>
      </c>
      <c r="F4431" t="s">
        <v>4552</v>
      </c>
      <c r="G4431">
        <f t="shared" si="69"/>
        <v>-3558.17</v>
      </c>
    </row>
    <row r="4432" spans="1:7" x14ac:dyDescent="0.25">
      <c r="A4432" t="s">
        <v>26</v>
      </c>
      <c r="B4432">
        <v>19118.169999999998</v>
      </c>
      <c r="C4432">
        <v>10244.91</v>
      </c>
      <c r="D4432" t="s">
        <v>107</v>
      </c>
      <c r="E4432" t="s">
        <v>122</v>
      </c>
      <c r="F4432" t="s">
        <v>4553</v>
      </c>
      <c r="G4432">
        <f t="shared" si="69"/>
        <v>-8873.2599999999984</v>
      </c>
    </row>
    <row r="4433" spans="1:7" x14ac:dyDescent="0.25">
      <c r="A4433" t="s">
        <v>90</v>
      </c>
      <c r="B4433">
        <v>9898.17</v>
      </c>
      <c r="C4433">
        <v>11418.9</v>
      </c>
      <c r="D4433" t="s">
        <v>108</v>
      </c>
      <c r="E4433" t="s">
        <v>111</v>
      </c>
      <c r="F4433" t="s">
        <v>4554</v>
      </c>
      <c r="G4433">
        <f t="shared" si="69"/>
        <v>1520.7299999999996</v>
      </c>
    </row>
    <row r="4434" spans="1:7" x14ac:dyDescent="0.25">
      <c r="A4434" t="s">
        <v>92</v>
      </c>
      <c r="B4434">
        <v>15813.29</v>
      </c>
      <c r="C4434">
        <v>18276.53</v>
      </c>
      <c r="D4434" t="s">
        <v>109</v>
      </c>
      <c r="E4434" t="s">
        <v>115</v>
      </c>
      <c r="F4434" t="s">
        <v>4555</v>
      </c>
      <c r="G4434">
        <f t="shared" si="69"/>
        <v>2463.239999999998</v>
      </c>
    </row>
    <row r="4435" spans="1:7" x14ac:dyDescent="0.25">
      <c r="A4435" t="s">
        <v>22</v>
      </c>
      <c r="B4435">
        <v>12090.16</v>
      </c>
      <c r="C4435">
        <v>17597.09</v>
      </c>
      <c r="D4435" t="s">
        <v>109</v>
      </c>
      <c r="E4435" t="s">
        <v>120</v>
      </c>
      <c r="F4435" t="s">
        <v>4556</v>
      </c>
      <c r="G4435">
        <f t="shared" si="69"/>
        <v>5506.93</v>
      </c>
    </row>
    <row r="4436" spans="1:7" x14ac:dyDescent="0.25">
      <c r="A4436" t="s">
        <v>25</v>
      </c>
      <c r="B4436">
        <v>14743.36</v>
      </c>
      <c r="C4436">
        <v>6372.77</v>
      </c>
      <c r="D4436" t="s">
        <v>107</v>
      </c>
      <c r="E4436" t="s">
        <v>120</v>
      </c>
      <c r="F4436" t="s">
        <v>4557</v>
      </c>
      <c r="G4436">
        <f t="shared" si="69"/>
        <v>-8370.59</v>
      </c>
    </row>
    <row r="4437" spans="1:7" x14ac:dyDescent="0.25">
      <c r="A4437" t="s">
        <v>46</v>
      </c>
      <c r="B4437">
        <v>5918.53</v>
      </c>
      <c r="C4437">
        <v>5808.99</v>
      </c>
      <c r="D4437" t="s">
        <v>106</v>
      </c>
      <c r="E4437" t="s">
        <v>111</v>
      </c>
      <c r="F4437" t="s">
        <v>4558</v>
      </c>
      <c r="G4437">
        <f t="shared" si="69"/>
        <v>-109.53999999999996</v>
      </c>
    </row>
    <row r="4438" spans="1:7" x14ac:dyDescent="0.25">
      <c r="A4438" t="s">
        <v>20</v>
      </c>
      <c r="B4438">
        <v>19930.55</v>
      </c>
      <c r="C4438">
        <v>19502.990000000002</v>
      </c>
      <c r="D4438" t="s">
        <v>108</v>
      </c>
      <c r="E4438" t="s">
        <v>121</v>
      </c>
      <c r="F4438" t="s">
        <v>4559</v>
      </c>
      <c r="G4438">
        <f t="shared" si="69"/>
        <v>-427.55999999999767</v>
      </c>
    </row>
    <row r="4439" spans="1:7" x14ac:dyDescent="0.25">
      <c r="A4439" t="s">
        <v>78</v>
      </c>
      <c r="B4439">
        <v>11648.9</v>
      </c>
      <c r="C4439">
        <v>17552.47</v>
      </c>
      <c r="D4439" t="s">
        <v>108</v>
      </c>
      <c r="E4439" t="s">
        <v>119</v>
      </c>
      <c r="F4439" t="s">
        <v>4560</v>
      </c>
      <c r="G4439">
        <f t="shared" si="69"/>
        <v>5903.5700000000015</v>
      </c>
    </row>
    <row r="4440" spans="1:7" x14ac:dyDescent="0.25">
      <c r="A4440" t="s">
        <v>19</v>
      </c>
      <c r="B4440">
        <v>11724.93</v>
      </c>
      <c r="C4440">
        <v>15247.9</v>
      </c>
      <c r="D4440" t="s">
        <v>109</v>
      </c>
      <c r="E4440" t="s">
        <v>114</v>
      </c>
      <c r="F4440" t="s">
        <v>4561</v>
      </c>
      <c r="G4440">
        <f t="shared" si="69"/>
        <v>3522.9699999999993</v>
      </c>
    </row>
    <row r="4441" spans="1:7" x14ac:dyDescent="0.25">
      <c r="A4441" t="s">
        <v>103</v>
      </c>
      <c r="B4441">
        <v>14528.76</v>
      </c>
      <c r="C4441">
        <v>14542.37</v>
      </c>
      <c r="D4441" t="s">
        <v>108</v>
      </c>
      <c r="E4441" t="s">
        <v>111</v>
      </c>
      <c r="F4441" t="s">
        <v>4562</v>
      </c>
      <c r="G4441">
        <f t="shared" si="69"/>
        <v>13.610000000000582</v>
      </c>
    </row>
    <row r="4442" spans="1:7" x14ac:dyDescent="0.25">
      <c r="A4442" t="s">
        <v>30</v>
      </c>
      <c r="B4442">
        <v>16313.49</v>
      </c>
      <c r="C4442">
        <v>10483.040000000001</v>
      </c>
      <c r="D4442" t="s">
        <v>108</v>
      </c>
      <c r="E4442" t="s">
        <v>111</v>
      </c>
      <c r="F4442" t="s">
        <v>4563</v>
      </c>
      <c r="G4442">
        <f t="shared" si="69"/>
        <v>-5830.4499999999989</v>
      </c>
    </row>
    <row r="4443" spans="1:7" x14ac:dyDescent="0.25">
      <c r="A4443" t="s">
        <v>47</v>
      </c>
      <c r="B4443">
        <v>11290.62</v>
      </c>
      <c r="C4443">
        <v>12291.87</v>
      </c>
      <c r="D4443" t="s">
        <v>106</v>
      </c>
      <c r="E4443" t="s">
        <v>111</v>
      </c>
      <c r="F4443" t="s">
        <v>4564</v>
      </c>
      <c r="G4443">
        <f t="shared" si="69"/>
        <v>1001.25</v>
      </c>
    </row>
    <row r="4444" spans="1:7" x14ac:dyDescent="0.25">
      <c r="A4444" t="s">
        <v>40</v>
      </c>
      <c r="B4444">
        <v>7589.29</v>
      </c>
      <c r="C4444">
        <v>19902.91</v>
      </c>
      <c r="D4444" t="s">
        <v>107</v>
      </c>
      <c r="E4444" t="s">
        <v>116</v>
      </c>
      <c r="F4444" t="s">
        <v>4565</v>
      </c>
      <c r="G4444">
        <f t="shared" si="69"/>
        <v>12313.619999999999</v>
      </c>
    </row>
    <row r="4445" spans="1:7" x14ac:dyDescent="0.25">
      <c r="A4445" t="s">
        <v>11</v>
      </c>
      <c r="B4445">
        <v>18202.650000000001</v>
      </c>
      <c r="C4445">
        <v>16627.18</v>
      </c>
      <c r="D4445" t="s">
        <v>108</v>
      </c>
      <c r="E4445" t="s">
        <v>111</v>
      </c>
      <c r="F4445" t="s">
        <v>4566</v>
      </c>
      <c r="G4445">
        <f t="shared" si="69"/>
        <v>-1575.4700000000012</v>
      </c>
    </row>
    <row r="4446" spans="1:7" x14ac:dyDescent="0.25">
      <c r="A4446" t="s">
        <v>96</v>
      </c>
      <c r="B4446">
        <v>9276.57</v>
      </c>
      <c r="C4446">
        <v>9378.69</v>
      </c>
      <c r="D4446" t="s">
        <v>107</v>
      </c>
      <c r="E4446" t="s">
        <v>116</v>
      </c>
      <c r="F4446" t="s">
        <v>4567</v>
      </c>
      <c r="G4446">
        <f t="shared" si="69"/>
        <v>102.1200000000008</v>
      </c>
    </row>
    <row r="4447" spans="1:7" x14ac:dyDescent="0.25">
      <c r="A4447" t="s">
        <v>45</v>
      </c>
      <c r="B4447">
        <v>11087.25</v>
      </c>
      <c r="C4447">
        <v>12893.23</v>
      </c>
      <c r="D4447" t="s">
        <v>107</v>
      </c>
      <c r="E4447" t="s">
        <v>117</v>
      </c>
      <c r="F4447" t="s">
        <v>4568</v>
      </c>
      <c r="G4447">
        <f t="shared" si="69"/>
        <v>1805.9799999999996</v>
      </c>
    </row>
    <row r="4448" spans="1:7" x14ac:dyDescent="0.25">
      <c r="A4448" t="s">
        <v>95</v>
      </c>
      <c r="B4448">
        <v>16588.04</v>
      </c>
      <c r="C4448">
        <v>7287.28</v>
      </c>
      <c r="D4448" t="s">
        <v>106</v>
      </c>
      <c r="E4448" t="s">
        <v>116</v>
      </c>
      <c r="F4448" t="s">
        <v>4569</v>
      </c>
      <c r="G4448">
        <f t="shared" si="69"/>
        <v>-9300.760000000002</v>
      </c>
    </row>
    <row r="4449" spans="1:7" x14ac:dyDescent="0.25">
      <c r="A4449" t="s">
        <v>42</v>
      </c>
      <c r="B4449">
        <v>8982.51</v>
      </c>
      <c r="C4449">
        <v>13835.72</v>
      </c>
      <c r="D4449" t="s">
        <v>106</v>
      </c>
      <c r="E4449" t="s">
        <v>120</v>
      </c>
      <c r="F4449" t="s">
        <v>4570</v>
      </c>
      <c r="G4449">
        <f t="shared" si="69"/>
        <v>4853.2099999999991</v>
      </c>
    </row>
    <row r="4450" spans="1:7" x14ac:dyDescent="0.25">
      <c r="A4450" t="s">
        <v>60</v>
      </c>
      <c r="B4450">
        <v>7136.41</v>
      </c>
      <c r="C4450">
        <v>16082.07</v>
      </c>
      <c r="D4450" t="s">
        <v>108</v>
      </c>
      <c r="E4450" t="s">
        <v>122</v>
      </c>
      <c r="F4450" t="s">
        <v>4571</v>
      </c>
      <c r="G4450">
        <f t="shared" si="69"/>
        <v>8945.66</v>
      </c>
    </row>
    <row r="4451" spans="1:7" x14ac:dyDescent="0.25">
      <c r="A4451" t="s">
        <v>61</v>
      </c>
      <c r="B4451">
        <v>17165.04</v>
      </c>
      <c r="C4451">
        <v>11357.91</v>
      </c>
      <c r="D4451" t="s">
        <v>106</v>
      </c>
      <c r="E4451" t="s">
        <v>111</v>
      </c>
      <c r="F4451" t="s">
        <v>4572</v>
      </c>
      <c r="G4451">
        <f t="shared" si="69"/>
        <v>-5807.130000000001</v>
      </c>
    </row>
    <row r="4452" spans="1:7" x14ac:dyDescent="0.25">
      <c r="A4452" t="s">
        <v>38</v>
      </c>
      <c r="B4452">
        <v>11353.15</v>
      </c>
      <c r="C4452">
        <v>12752.6</v>
      </c>
      <c r="D4452" t="s">
        <v>109</v>
      </c>
      <c r="E4452" t="s">
        <v>110</v>
      </c>
      <c r="F4452" t="s">
        <v>4573</v>
      </c>
      <c r="G4452">
        <f t="shared" si="69"/>
        <v>1399.4500000000007</v>
      </c>
    </row>
    <row r="4453" spans="1:7" x14ac:dyDescent="0.25">
      <c r="A4453" t="s">
        <v>7</v>
      </c>
      <c r="B4453">
        <v>19875.189999999999</v>
      </c>
      <c r="C4453">
        <v>18901.830000000002</v>
      </c>
      <c r="D4453" t="s">
        <v>107</v>
      </c>
      <c r="E4453" t="s">
        <v>117</v>
      </c>
      <c r="F4453" t="s">
        <v>4574</v>
      </c>
      <c r="G4453">
        <f t="shared" si="69"/>
        <v>-973.35999999999694</v>
      </c>
    </row>
    <row r="4454" spans="1:7" x14ac:dyDescent="0.25">
      <c r="A4454" t="s">
        <v>17</v>
      </c>
      <c r="B4454">
        <v>5389.92</v>
      </c>
      <c r="C4454">
        <v>15664.52</v>
      </c>
      <c r="D4454" t="s">
        <v>108</v>
      </c>
      <c r="E4454" t="s">
        <v>112</v>
      </c>
      <c r="F4454" t="s">
        <v>4575</v>
      </c>
      <c r="G4454">
        <f t="shared" si="69"/>
        <v>10274.6</v>
      </c>
    </row>
    <row r="4455" spans="1:7" x14ac:dyDescent="0.25">
      <c r="A4455" t="s">
        <v>39</v>
      </c>
      <c r="B4455">
        <v>17750.41</v>
      </c>
      <c r="C4455">
        <v>10937.31</v>
      </c>
      <c r="D4455" t="s">
        <v>108</v>
      </c>
      <c r="E4455" t="s">
        <v>119</v>
      </c>
      <c r="F4455" t="s">
        <v>4576</v>
      </c>
      <c r="G4455">
        <f t="shared" si="69"/>
        <v>-6813.1</v>
      </c>
    </row>
    <row r="4456" spans="1:7" x14ac:dyDescent="0.25">
      <c r="A4456" t="s">
        <v>81</v>
      </c>
      <c r="B4456">
        <v>9504.44</v>
      </c>
      <c r="C4456">
        <v>17213.98</v>
      </c>
      <c r="D4456" t="s">
        <v>108</v>
      </c>
      <c r="E4456" t="s">
        <v>113</v>
      </c>
      <c r="F4456" t="s">
        <v>4577</v>
      </c>
      <c r="G4456">
        <f t="shared" si="69"/>
        <v>7709.5399999999991</v>
      </c>
    </row>
    <row r="4457" spans="1:7" x14ac:dyDescent="0.25">
      <c r="A4457" t="s">
        <v>16</v>
      </c>
      <c r="B4457">
        <v>14304.6</v>
      </c>
      <c r="C4457">
        <v>5609.23</v>
      </c>
      <c r="D4457" t="s">
        <v>109</v>
      </c>
      <c r="E4457" t="s">
        <v>115</v>
      </c>
      <c r="F4457" t="s">
        <v>4578</v>
      </c>
      <c r="G4457">
        <f t="shared" si="69"/>
        <v>-8695.3700000000008</v>
      </c>
    </row>
    <row r="4458" spans="1:7" x14ac:dyDescent="0.25">
      <c r="A4458" t="s">
        <v>82</v>
      </c>
      <c r="B4458">
        <v>12488.7</v>
      </c>
      <c r="C4458">
        <v>16492.150000000001</v>
      </c>
      <c r="D4458" t="s">
        <v>107</v>
      </c>
      <c r="E4458" t="s">
        <v>120</v>
      </c>
      <c r="F4458" t="s">
        <v>4579</v>
      </c>
      <c r="G4458">
        <f t="shared" si="69"/>
        <v>4003.4500000000007</v>
      </c>
    </row>
    <row r="4459" spans="1:7" x14ac:dyDescent="0.25">
      <c r="A4459" t="s">
        <v>34</v>
      </c>
      <c r="B4459">
        <v>18544.23</v>
      </c>
      <c r="C4459">
        <v>17341.34</v>
      </c>
      <c r="D4459" t="s">
        <v>107</v>
      </c>
      <c r="E4459" t="s">
        <v>116</v>
      </c>
      <c r="F4459" t="s">
        <v>4580</v>
      </c>
      <c r="G4459">
        <f t="shared" si="69"/>
        <v>-1202.8899999999994</v>
      </c>
    </row>
    <row r="4460" spans="1:7" x14ac:dyDescent="0.25">
      <c r="A4460" t="s">
        <v>58</v>
      </c>
      <c r="B4460">
        <v>12561.83</v>
      </c>
      <c r="C4460">
        <v>18954.060000000001</v>
      </c>
      <c r="D4460" t="s">
        <v>109</v>
      </c>
      <c r="E4460" t="s">
        <v>114</v>
      </c>
      <c r="F4460" t="s">
        <v>4581</v>
      </c>
      <c r="G4460">
        <f t="shared" si="69"/>
        <v>6392.2300000000014</v>
      </c>
    </row>
    <row r="4461" spans="1:7" x14ac:dyDescent="0.25">
      <c r="A4461" t="s">
        <v>41</v>
      </c>
      <c r="B4461">
        <v>6418.05</v>
      </c>
      <c r="C4461">
        <v>7828.24</v>
      </c>
      <c r="D4461" t="s">
        <v>109</v>
      </c>
      <c r="E4461" t="s">
        <v>116</v>
      </c>
      <c r="F4461" t="s">
        <v>4582</v>
      </c>
      <c r="G4461">
        <f t="shared" si="69"/>
        <v>1410.1899999999996</v>
      </c>
    </row>
    <row r="4462" spans="1:7" x14ac:dyDescent="0.25">
      <c r="A4462" t="s">
        <v>30</v>
      </c>
      <c r="B4462">
        <v>9765.58</v>
      </c>
      <c r="C4462">
        <v>9180.26</v>
      </c>
      <c r="D4462" t="s">
        <v>109</v>
      </c>
      <c r="E4462" t="s">
        <v>119</v>
      </c>
      <c r="F4462" t="s">
        <v>4583</v>
      </c>
      <c r="G4462">
        <f t="shared" si="69"/>
        <v>-585.31999999999971</v>
      </c>
    </row>
    <row r="4463" spans="1:7" x14ac:dyDescent="0.25">
      <c r="A4463" t="s">
        <v>101</v>
      </c>
      <c r="B4463">
        <v>16501.330000000002</v>
      </c>
      <c r="C4463">
        <v>19022.509999999998</v>
      </c>
      <c r="D4463" t="s">
        <v>109</v>
      </c>
      <c r="E4463" t="s">
        <v>110</v>
      </c>
      <c r="F4463" t="s">
        <v>4584</v>
      </c>
      <c r="G4463">
        <f t="shared" si="69"/>
        <v>2521.1799999999967</v>
      </c>
    </row>
    <row r="4464" spans="1:7" x14ac:dyDescent="0.25">
      <c r="A4464" t="s">
        <v>9</v>
      </c>
      <c r="B4464">
        <v>9493.74</v>
      </c>
      <c r="C4464">
        <v>7017.6</v>
      </c>
      <c r="D4464" t="s">
        <v>107</v>
      </c>
      <c r="E4464" t="s">
        <v>117</v>
      </c>
      <c r="F4464" t="s">
        <v>4585</v>
      </c>
      <c r="G4464">
        <f t="shared" si="69"/>
        <v>-2476.1399999999994</v>
      </c>
    </row>
    <row r="4465" spans="1:7" x14ac:dyDescent="0.25">
      <c r="A4465" t="s">
        <v>88</v>
      </c>
      <c r="B4465">
        <v>9286.02</v>
      </c>
      <c r="C4465">
        <v>13421.61</v>
      </c>
      <c r="D4465" t="s">
        <v>107</v>
      </c>
      <c r="E4465" t="s">
        <v>121</v>
      </c>
      <c r="F4465" t="s">
        <v>4586</v>
      </c>
      <c r="G4465">
        <f t="shared" si="69"/>
        <v>4135.59</v>
      </c>
    </row>
    <row r="4466" spans="1:7" x14ac:dyDescent="0.25">
      <c r="A4466" t="s">
        <v>36</v>
      </c>
      <c r="B4466">
        <v>6646.79</v>
      </c>
      <c r="C4466">
        <v>16770.990000000002</v>
      </c>
      <c r="D4466" t="s">
        <v>109</v>
      </c>
      <c r="E4466" t="s">
        <v>116</v>
      </c>
      <c r="F4466" t="s">
        <v>4587</v>
      </c>
      <c r="G4466">
        <f t="shared" si="69"/>
        <v>10124.200000000001</v>
      </c>
    </row>
    <row r="4467" spans="1:7" x14ac:dyDescent="0.25">
      <c r="A4467" t="s">
        <v>28</v>
      </c>
      <c r="B4467">
        <v>19915.189999999999</v>
      </c>
      <c r="C4467">
        <v>13841.84</v>
      </c>
      <c r="D4467" t="s">
        <v>106</v>
      </c>
      <c r="E4467" t="s">
        <v>119</v>
      </c>
      <c r="F4467" t="s">
        <v>4588</v>
      </c>
      <c r="G4467">
        <f t="shared" si="69"/>
        <v>-6073.3499999999985</v>
      </c>
    </row>
    <row r="4468" spans="1:7" x14ac:dyDescent="0.25">
      <c r="A4468" t="s">
        <v>73</v>
      </c>
      <c r="B4468">
        <v>9446.24</v>
      </c>
      <c r="C4468">
        <v>15728.47</v>
      </c>
      <c r="D4468" t="s">
        <v>106</v>
      </c>
      <c r="E4468" t="s">
        <v>120</v>
      </c>
      <c r="F4468" t="s">
        <v>4589</v>
      </c>
      <c r="G4468">
        <f t="shared" si="69"/>
        <v>6282.23</v>
      </c>
    </row>
    <row r="4469" spans="1:7" x14ac:dyDescent="0.25">
      <c r="A4469" t="s">
        <v>28</v>
      </c>
      <c r="B4469">
        <v>17914.53</v>
      </c>
      <c r="C4469">
        <v>13113.71</v>
      </c>
      <c r="D4469" t="s">
        <v>108</v>
      </c>
      <c r="E4469" t="s">
        <v>111</v>
      </c>
      <c r="F4469" t="s">
        <v>4590</v>
      </c>
      <c r="G4469">
        <f t="shared" si="69"/>
        <v>-4800.82</v>
      </c>
    </row>
    <row r="4470" spans="1:7" x14ac:dyDescent="0.25">
      <c r="A4470" t="s">
        <v>40</v>
      </c>
      <c r="B4470">
        <v>13461.5</v>
      </c>
      <c r="C4470">
        <v>12346.65</v>
      </c>
      <c r="D4470" t="s">
        <v>109</v>
      </c>
      <c r="E4470" t="s">
        <v>110</v>
      </c>
      <c r="F4470" t="s">
        <v>4591</v>
      </c>
      <c r="G4470">
        <f t="shared" si="69"/>
        <v>-1114.8500000000004</v>
      </c>
    </row>
    <row r="4471" spans="1:7" x14ac:dyDescent="0.25">
      <c r="A4471" t="s">
        <v>104</v>
      </c>
      <c r="B4471">
        <v>5481.86</v>
      </c>
      <c r="C4471">
        <v>10651.54</v>
      </c>
      <c r="D4471" t="s">
        <v>106</v>
      </c>
      <c r="E4471" t="s">
        <v>121</v>
      </c>
      <c r="F4471" t="s">
        <v>4592</v>
      </c>
      <c r="G4471">
        <f t="shared" si="69"/>
        <v>5169.6800000000012</v>
      </c>
    </row>
    <row r="4472" spans="1:7" x14ac:dyDescent="0.25">
      <c r="A4472" t="s">
        <v>57</v>
      </c>
      <c r="B4472">
        <v>19180.46</v>
      </c>
      <c r="C4472">
        <v>11678.63</v>
      </c>
      <c r="D4472" t="s">
        <v>108</v>
      </c>
      <c r="E4472" t="s">
        <v>112</v>
      </c>
      <c r="F4472" t="s">
        <v>4593</v>
      </c>
      <c r="G4472">
        <f t="shared" si="69"/>
        <v>-7501.83</v>
      </c>
    </row>
    <row r="4473" spans="1:7" x14ac:dyDescent="0.25">
      <c r="A4473" t="s">
        <v>97</v>
      </c>
      <c r="B4473">
        <v>9726.59</v>
      </c>
      <c r="C4473">
        <v>8874.0499999999993</v>
      </c>
      <c r="D4473" t="s">
        <v>106</v>
      </c>
      <c r="E4473" t="s">
        <v>115</v>
      </c>
      <c r="F4473" t="s">
        <v>4594</v>
      </c>
      <c r="G4473">
        <f t="shared" si="69"/>
        <v>-852.54000000000087</v>
      </c>
    </row>
    <row r="4474" spans="1:7" x14ac:dyDescent="0.25">
      <c r="A4474" t="s">
        <v>85</v>
      </c>
      <c r="B4474">
        <v>16846.7</v>
      </c>
      <c r="C4474">
        <v>13937.66</v>
      </c>
      <c r="D4474" t="s">
        <v>108</v>
      </c>
      <c r="E4474" t="s">
        <v>119</v>
      </c>
      <c r="F4474" t="s">
        <v>4595</v>
      </c>
      <c r="G4474">
        <f t="shared" si="69"/>
        <v>-2909.0400000000009</v>
      </c>
    </row>
    <row r="4475" spans="1:7" x14ac:dyDescent="0.25">
      <c r="A4475" t="s">
        <v>89</v>
      </c>
      <c r="B4475">
        <v>18341.7</v>
      </c>
      <c r="C4475">
        <v>4618.51</v>
      </c>
      <c r="D4475" t="s">
        <v>109</v>
      </c>
      <c r="E4475" t="s">
        <v>117</v>
      </c>
      <c r="F4475" t="s">
        <v>4596</v>
      </c>
      <c r="G4475">
        <f t="shared" si="69"/>
        <v>-13723.19</v>
      </c>
    </row>
    <row r="4476" spans="1:7" x14ac:dyDescent="0.25">
      <c r="A4476" t="s">
        <v>71</v>
      </c>
      <c r="B4476">
        <v>17160.740000000002</v>
      </c>
      <c r="C4476">
        <v>7585.38</v>
      </c>
      <c r="D4476" t="s">
        <v>107</v>
      </c>
      <c r="E4476" t="s">
        <v>117</v>
      </c>
      <c r="F4476" t="s">
        <v>4597</v>
      </c>
      <c r="G4476">
        <f t="shared" si="69"/>
        <v>-9575.36</v>
      </c>
    </row>
    <row r="4477" spans="1:7" x14ac:dyDescent="0.25">
      <c r="A4477" t="s">
        <v>91</v>
      </c>
      <c r="B4477">
        <v>9799.43</v>
      </c>
      <c r="C4477">
        <v>14512.5</v>
      </c>
      <c r="D4477" t="s">
        <v>109</v>
      </c>
      <c r="E4477" t="s">
        <v>121</v>
      </c>
      <c r="F4477" t="s">
        <v>4598</v>
      </c>
      <c r="G4477">
        <f t="shared" si="69"/>
        <v>4713.07</v>
      </c>
    </row>
    <row r="4478" spans="1:7" x14ac:dyDescent="0.25">
      <c r="A4478" t="s">
        <v>27</v>
      </c>
      <c r="B4478">
        <v>5405.06</v>
      </c>
      <c r="C4478">
        <v>8202.5499999999993</v>
      </c>
      <c r="D4478" t="s">
        <v>106</v>
      </c>
      <c r="E4478" t="s">
        <v>110</v>
      </c>
      <c r="F4478" t="s">
        <v>4599</v>
      </c>
      <c r="G4478">
        <f t="shared" si="69"/>
        <v>2797.4899999999989</v>
      </c>
    </row>
    <row r="4479" spans="1:7" x14ac:dyDescent="0.25">
      <c r="A4479" t="s">
        <v>62</v>
      </c>
      <c r="B4479">
        <v>16503.189999999999</v>
      </c>
      <c r="C4479">
        <v>15554.02</v>
      </c>
      <c r="D4479" t="s">
        <v>109</v>
      </c>
      <c r="E4479" t="s">
        <v>111</v>
      </c>
      <c r="F4479" t="s">
        <v>4600</v>
      </c>
      <c r="G4479">
        <f t="shared" si="69"/>
        <v>-949.16999999999825</v>
      </c>
    </row>
    <row r="4480" spans="1:7" x14ac:dyDescent="0.25">
      <c r="A4480" t="s">
        <v>23</v>
      </c>
      <c r="B4480">
        <v>13456.02</v>
      </c>
      <c r="C4480">
        <v>16227.58</v>
      </c>
      <c r="D4480" t="s">
        <v>108</v>
      </c>
      <c r="E4480" t="s">
        <v>120</v>
      </c>
      <c r="F4480" t="s">
        <v>4601</v>
      </c>
      <c r="G4480">
        <f t="shared" si="69"/>
        <v>2771.5599999999995</v>
      </c>
    </row>
    <row r="4481" spans="1:7" x14ac:dyDescent="0.25">
      <c r="A4481" t="s">
        <v>15</v>
      </c>
      <c r="B4481">
        <v>16596.87</v>
      </c>
      <c r="C4481">
        <v>18155.849999999999</v>
      </c>
      <c r="D4481" t="s">
        <v>109</v>
      </c>
      <c r="E4481" t="s">
        <v>120</v>
      </c>
      <c r="F4481" t="s">
        <v>4602</v>
      </c>
      <c r="G4481">
        <f t="shared" si="69"/>
        <v>1558.9799999999996</v>
      </c>
    </row>
    <row r="4482" spans="1:7" x14ac:dyDescent="0.25">
      <c r="A4482" t="s">
        <v>80</v>
      </c>
      <c r="B4482">
        <v>13308.62</v>
      </c>
      <c r="C4482">
        <v>15979.46</v>
      </c>
      <c r="D4482" t="s">
        <v>106</v>
      </c>
      <c r="E4482" t="s">
        <v>121</v>
      </c>
      <c r="F4482" t="s">
        <v>4603</v>
      </c>
      <c r="G4482">
        <f t="shared" ref="G4482:G4545" si="70">C4482-B4482</f>
        <v>2670.8399999999983</v>
      </c>
    </row>
    <row r="4483" spans="1:7" x14ac:dyDescent="0.25">
      <c r="A4483" t="s">
        <v>58</v>
      </c>
      <c r="B4483">
        <v>17715.64</v>
      </c>
      <c r="C4483">
        <v>19157.330000000002</v>
      </c>
      <c r="D4483" t="s">
        <v>108</v>
      </c>
      <c r="E4483" t="s">
        <v>120</v>
      </c>
      <c r="F4483" t="s">
        <v>4604</v>
      </c>
      <c r="G4483">
        <f t="shared" si="70"/>
        <v>1441.6900000000023</v>
      </c>
    </row>
    <row r="4484" spans="1:7" x14ac:dyDescent="0.25">
      <c r="A4484" t="s">
        <v>86</v>
      </c>
      <c r="B4484">
        <v>15826.9</v>
      </c>
      <c r="C4484">
        <v>18888.189999999999</v>
      </c>
      <c r="D4484" t="s">
        <v>108</v>
      </c>
      <c r="E4484" t="s">
        <v>121</v>
      </c>
      <c r="F4484" t="s">
        <v>4605</v>
      </c>
      <c r="G4484">
        <f t="shared" si="70"/>
        <v>3061.2899999999991</v>
      </c>
    </row>
    <row r="4485" spans="1:7" x14ac:dyDescent="0.25">
      <c r="A4485" t="s">
        <v>31</v>
      </c>
      <c r="B4485">
        <v>11772.95</v>
      </c>
      <c r="C4485">
        <v>11932.77</v>
      </c>
      <c r="D4485" t="s">
        <v>106</v>
      </c>
      <c r="E4485" t="s">
        <v>114</v>
      </c>
      <c r="F4485" t="s">
        <v>4606</v>
      </c>
      <c r="G4485">
        <f t="shared" si="70"/>
        <v>159.81999999999971</v>
      </c>
    </row>
    <row r="4486" spans="1:7" x14ac:dyDescent="0.25">
      <c r="A4486" t="s">
        <v>104</v>
      </c>
      <c r="B4486">
        <v>16447.060000000001</v>
      </c>
      <c r="C4486">
        <v>12115.73</v>
      </c>
      <c r="D4486" t="s">
        <v>108</v>
      </c>
      <c r="E4486" t="s">
        <v>114</v>
      </c>
      <c r="F4486" t="s">
        <v>4607</v>
      </c>
      <c r="G4486">
        <f t="shared" si="70"/>
        <v>-4331.3300000000017</v>
      </c>
    </row>
    <row r="4487" spans="1:7" x14ac:dyDescent="0.25">
      <c r="A4487" t="s">
        <v>42</v>
      </c>
      <c r="B4487">
        <v>8297.0400000000009</v>
      </c>
      <c r="C4487">
        <v>19631.740000000002</v>
      </c>
      <c r="D4487" t="s">
        <v>108</v>
      </c>
      <c r="E4487" t="s">
        <v>120</v>
      </c>
      <c r="F4487" t="s">
        <v>4608</v>
      </c>
      <c r="G4487">
        <f t="shared" si="70"/>
        <v>11334.7</v>
      </c>
    </row>
    <row r="4488" spans="1:7" x14ac:dyDescent="0.25">
      <c r="A4488" t="s">
        <v>43</v>
      </c>
      <c r="B4488">
        <v>16805.14</v>
      </c>
      <c r="C4488">
        <v>7880.17</v>
      </c>
      <c r="D4488" t="s">
        <v>107</v>
      </c>
      <c r="E4488" t="s">
        <v>118</v>
      </c>
      <c r="F4488" t="s">
        <v>4609</v>
      </c>
      <c r="G4488">
        <f t="shared" si="70"/>
        <v>-8924.9699999999993</v>
      </c>
    </row>
    <row r="4489" spans="1:7" x14ac:dyDescent="0.25">
      <c r="A4489" t="s">
        <v>96</v>
      </c>
      <c r="B4489">
        <v>5547.76</v>
      </c>
      <c r="C4489">
        <v>9854.2199999999993</v>
      </c>
      <c r="D4489" t="s">
        <v>108</v>
      </c>
      <c r="E4489" t="s">
        <v>113</v>
      </c>
      <c r="F4489" t="s">
        <v>4610</v>
      </c>
      <c r="G4489">
        <f t="shared" si="70"/>
        <v>4306.4599999999991</v>
      </c>
    </row>
    <row r="4490" spans="1:7" x14ac:dyDescent="0.25">
      <c r="A4490" t="s">
        <v>64</v>
      </c>
      <c r="B4490">
        <v>16084.57</v>
      </c>
      <c r="C4490">
        <v>9872.34</v>
      </c>
      <c r="D4490" t="s">
        <v>106</v>
      </c>
      <c r="E4490" t="s">
        <v>120</v>
      </c>
      <c r="F4490" t="s">
        <v>4611</v>
      </c>
      <c r="G4490">
        <f t="shared" si="70"/>
        <v>-6212.23</v>
      </c>
    </row>
    <row r="4491" spans="1:7" x14ac:dyDescent="0.25">
      <c r="A4491" t="s">
        <v>29</v>
      </c>
      <c r="B4491">
        <v>10806.29</v>
      </c>
      <c r="C4491">
        <v>7848.95</v>
      </c>
      <c r="D4491" t="s">
        <v>107</v>
      </c>
      <c r="E4491" t="s">
        <v>116</v>
      </c>
      <c r="F4491" t="s">
        <v>4612</v>
      </c>
      <c r="G4491">
        <f t="shared" si="70"/>
        <v>-2957.3400000000011</v>
      </c>
    </row>
    <row r="4492" spans="1:7" x14ac:dyDescent="0.25">
      <c r="A4492" t="s">
        <v>90</v>
      </c>
      <c r="B4492">
        <v>8872.3799999999992</v>
      </c>
      <c r="C4492">
        <v>6104.37</v>
      </c>
      <c r="D4492" t="s">
        <v>108</v>
      </c>
      <c r="E4492" t="s">
        <v>118</v>
      </c>
      <c r="F4492" t="s">
        <v>4613</v>
      </c>
      <c r="G4492">
        <f t="shared" si="70"/>
        <v>-2768.0099999999993</v>
      </c>
    </row>
    <row r="4493" spans="1:7" x14ac:dyDescent="0.25">
      <c r="A4493" t="s">
        <v>26</v>
      </c>
      <c r="B4493">
        <v>8636.75</v>
      </c>
      <c r="C4493">
        <v>10380.1</v>
      </c>
      <c r="D4493" t="s">
        <v>108</v>
      </c>
      <c r="E4493" t="s">
        <v>111</v>
      </c>
      <c r="F4493" t="s">
        <v>4614</v>
      </c>
      <c r="G4493">
        <f t="shared" si="70"/>
        <v>1743.3500000000004</v>
      </c>
    </row>
    <row r="4494" spans="1:7" x14ac:dyDescent="0.25">
      <c r="A4494" t="s">
        <v>83</v>
      </c>
      <c r="B4494">
        <v>12876.69</v>
      </c>
      <c r="C4494">
        <v>11880.13</v>
      </c>
      <c r="D4494" t="s">
        <v>108</v>
      </c>
      <c r="E4494" t="s">
        <v>111</v>
      </c>
      <c r="F4494" t="s">
        <v>4615</v>
      </c>
      <c r="G4494">
        <f t="shared" si="70"/>
        <v>-996.56000000000131</v>
      </c>
    </row>
    <row r="4495" spans="1:7" x14ac:dyDescent="0.25">
      <c r="A4495" t="s">
        <v>89</v>
      </c>
      <c r="B4495">
        <v>16076.42</v>
      </c>
      <c r="C4495">
        <v>15658.84</v>
      </c>
      <c r="D4495" t="s">
        <v>107</v>
      </c>
      <c r="E4495" t="s">
        <v>121</v>
      </c>
      <c r="F4495" t="s">
        <v>4616</v>
      </c>
      <c r="G4495">
        <f t="shared" si="70"/>
        <v>-417.57999999999993</v>
      </c>
    </row>
    <row r="4496" spans="1:7" x14ac:dyDescent="0.25">
      <c r="A4496" t="s">
        <v>96</v>
      </c>
      <c r="B4496">
        <v>16826.37</v>
      </c>
      <c r="C4496">
        <v>14790.81</v>
      </c>
      <c r="D4496" t="s">
        <v>108</v>
      </c>
      <c r="E4496" t="s">
        <v>111</v>
      </c>
      <c r="F4496" t="s">
        <v>4617</v>
      </c>
      <c r="G4496">
        <f t="shared" si="70"/>
        <v>-2035.5599999999995</v>
      </c>
    </row>
    <row r="4497" spans="1:7" x14ac:dyDescent="0.25">
      <c r="A4497" t="s">
        <v>78</v>
      </c>
      <c r="B4497">
        <v>6153.79</v>
      </c>
      <c r="C4497">
        <v>5904.35</v>
      </c>
      <c r="D4497" t="s">
        <v>108</v>
      </c>
      <c r="E4497" t="s">
        <v>122</v>
      </c>
      <c r="F4497" t="s">
        <v>4618</v>
      </c>
      <c r="G4497">
        <f t="shared" si="70"/>
        <v>-249.4399999999996</v>
      </c>
    </row>
    <row r="4498" spans="1:7" x14ac:dyDescent="0.25">
      <c r="A4498" t="s">
        <v>83</v>
      </c>
      <c r="B4498">
        <v>13487.26</v>
      </c>
      <c r="C4498">
        <v>6707.07</v>
      </c>
      <c r="D4498" t="s">
        <v>108</v>
      </c>
      <c r="E4498" t="s">
        <v>119</v>
      </c>
      <c r="F4498" t="s">
        <v>4619</v>
      </c>
      <c r="G4498">
        <f t="shared" si="70"/>
        <v>-6780.1900000000005</v>
      </c>
    </row>
    <row r="4499" spans="1:7" x14ac:dyDescent="0.25">
      <c r="A4499" t="s">
        <v>15</v>
      </c>
      <c r="B4499">
        <v>10775.4</v>
      </c>
      <c r="C4499">
        <v>12825.11</v>
      </c>
      <c r="D4499" t="s">
        <v>106</v>
      </c>
      <c r="E4499" t="s">
        <v>118</v>
      </c>
      <c r="F4499" t="s">
        <v>4620</v>
      </c>
      <c r="G4499">
        <f t="shared" si="70"/>
        <v>2049.7100000000009</v>
      </c>
    </row>
    <row r="4500" spans="1:7" x14ac:dyDescent="0.25">
      <c r="A4500" t="s">
        <v>15</v>
      </c>
      <c r="B4500">
        <v>7095.25</v>
      </c>
      <c r="C4500">
        <v>17702.330000000002</v>
      </c>
      <c r="D4500" t="s">
        <v>108</v>
      </c>
      <c r="E4500" t="s">
        <v>110</v>
      </c>
      <c r="F4500" t="s">
        <v>4621</v>
      </c>
      <c r="G4500">
        <f t="shared" si="70"/>
        <v>10607.080000000002</v>
      </c>
    </row>
    <row r="4501" spans="1:7" x14ac:dyDescent="0.25">
      <c r="A4501" t="s">
        <v>23</v>
      </c>
      <c r="B4501">
        <v>14733.13</v>
      </c>
      <c r="C4501">
        <v>6321.91</v>
      </c>
      <c r="D4501" t="s">
        <v>106</v>
      </c>
      <c r="E4501" t="s">
        <v>112</v>
      </c>
      <c r="F4501" t="s">
        <v>4622</v>
      </c>
      <c r="G4501">
        <f t="shared" si="70"/>
        <v>-8411.2199999999993</v>
      </c>
    </row>
    <row r="4502" spans="1:7" x14ac:dyDescent="0.25">
      <c r="A4502" t="s">
        <v>59</v>
      </c>
      <c r="B4502">
        <v>9735.61</v>
      </c>
      <c r="C4502">
        <v>7505.63</v>
      </c>
      <c r="D4502" t="s">
        <v>106</v>
      </c>
      <c r="E4502" t="s">
        <v>121</v>
      </c>
      <c r="F4502" t="s">
        <v>4623</v>
      </c>
      <c r="G4502">
        <f t="shared" si="70"/>
        <v>-2229.9800000000005</v>
      </c>
    </row>
    <row r="4503" spans="1:7" x14ac:dyDescent="0.25">
      <c r="A4503" t="s">
        <v>37</v>
      </c>
      <c r="B4503">
        <v>10621.81</v>
      </c>
      <c r="C4503">
        <v>20173.41</v>
      </c>
      <c r="D4503" t="s">
        <v>107</v>
      </c>
      <c r="E4503" t="s">
        <v>120</v>
      </c>
      <c r="F4503" t="s">
        <v>4624</v>
      </c>
      <c r="G4503">
        <f t="shared" si="70"/>
        <v>9551.6</v>
      </c>
    </row>
    <row r="4504" spans="1:7" x14ac:dyDescent="0.25">
      <c r="A4504" t="s">
        <v>105</v>
      </c>
      <c r="B4504">
        <v>6467.55</v>
      </c>
      <c r="C4504">
        <v>7730.63</v>
      </c>
      <c r="D4504" t="s">
        <v>109</v>
      </c>
      <c r="E4504" t="s">
        <v>120</v>
      </c>
      <c r="F4504" t="s">
        <v>4625</v>
      </c>
      <c r="G4504">
        <f t="shared" si="70"/>
        <v>1263.08</v>
      </c>
    </row>
    <row r="4505" spans="1:7" x14ac:dyDescent="0.25">
      <c r="A4505" t="s">
        <v>52</v>
      </c>
      <c r="B4505">
        <v>11642.42</v>
      </c>
      <c r="C4505">
        <v>10893.14</v>
      </c>
      <c r="D4505" t="s">
        <v>107</v>
      </c>
      <c r="E4505" t="s">
        <v>112</v>
      </c>
      <c r="F4505" t="s">
        <v>4626</v>
      </c>
      <c r="G4505">
        <f t="shared" si="70"/>
        <v>-749.28000000000065</v>
      </c>
    </row>
    <row r="4506" spans="1:7" x14ac:dyDescent="0.25">
      <c r="A4506" t="s">
        <v>26</v>
      </c>
      <c r="B4506">
        <v>8350.15</v>
      </c>
      <c r="C4506">
        <v>11472.56</v>
      </c>
      <c r="D4506" t="s">
        <v>106</v>
      </c>
      <c r="E4506" t="s">
        <v>122</v>
      </c>
      <c r="F4506" t="s">
        <v>4627</v>
      </c>
      <c r="G4506">
        <f t="shared" si="70"/>
        <v>3122.41</v>
      </c>
    </row>
    <row r="4507" spans="1:7" x14ac:dyDescent="0.25">
      <c r="A4507" t="s">
        <v>58</v>
      </c>
      <c r="B4507">
        <v>8738.68</v>
      </c>
      <c r="C4507">
        <v>11891.58</v>
      </c>
      <c r="D4507" t="s">
        <v>107</v>
      </c>
      <c r="E4507" t="s">
        <v>119</v>
      </c>
      <c r="F4507" t="s">
        <v>4628</v>
      </c>
      <c r="G4507">
        <f t="shared" si="70"/>
        <v>3152.8999999999996</v>
      </c>
    </row>
    <row r="4508" spans="1:7" x14ac:dyDescent="0.25">
      <c r="A4508" t="s">
        <v>26</v>
      </c>
      <c r="B4508">
        <v>17867.09</v>
      </c>
      <c r="C4508">
        <v>7997.89</v>
      </c>
      <c r="D4508" t="s">
        <v>107</v>
      </c>
      <c r="E4508" t="s">
        <v>117</v>
      </c>
      <c r="F4508" t="s">
        <v>4629</v>
      </c>
      <c r="G4508">
        <f t="shared" si="70"/>
        <v>-9869.2000000000007</v>
      </c>
    </row>
    <row r="4509" spans="1:7" x14ac:dyDescent="0.25">
      <c r="A4509" t="s">
        <v>48</v>
      </c>
      <c r="B4509">
        <v>18451.29</v>
      </c>
      <c r="C4509">
        <v>6259.14</v>
      </c>
      <c r="D4509" t="s">
        <v>109</v>
      </c>
      <c r="E4509" t="s">
        <v>117</v>
      </c>
      <c r="F4509" t="s">
        <v>4630</v>
      </c>
      <c r="G4509">
        <f t="shared" si="70"/>
        <v>-12192.150000000001</v>
      </c>
    </row>
    <row r="4510" spans="1:7" x14ac:dyDescent="0.25">
      <c r="A4510" t="s">
        <v>6</v>
      </c>
      <c r="B4510">
        <v>9215.07</v>
      </c>
      <c r="C4510">
        <v>13108.61</v>
      </c>
      <c r="D4510" t="s">
        <v>107</v>
      </c>
      <c r="E4510" t="s">
        <v>110</v>
      </c>
      <c r="F4510" t="s">
        <v>4631</v>
      </c>
      <c r="G4510">
        <f t="shared" si="70"/>
        <v>3893.5400000000009</v>
      </c>
    </row>
    <row r="4511" spans="1:7" x14ac:dyDescent="0.25">
      <c r="A4511" t="s">
        <v>17</v>
      </c>
      <c r="B4511">
        <v>18383.79</v>
      </c>
      <c r="C4511">
        <v>6765.82</v>
      </c>
      <c r="D4511" t="s">
        <v>109</v>
      </c>
      <c r="E4511" t="s">
        <v>111</v>
      </c>
      <c r="F4511" t="s">
        <v>4632</v>
      </c>
      <c r="G4511">
        <f t="shared" si="70"/>
        <v>-11617.970000000001</v>
      </c>
    </row>
    <row r="4512" spans="1:7" x14ac:dyDescent="0.25">
      <c r="A4512" t="s">
        <v>79</v>
      </c>
      <c r="B4512">
        <v>8886.5</v>
      </c>
      <c r="C4512">
        <v>11338.98</v>
      </c>
      <c r="D4512" t="s">
        <v>106</v>
      </c>
      <c r="E4512" t="s">
        <v>122</v>
      </c>
      <c r="F4512" t="s">
        <v>4633</v>
      </c>
      <c r="G4512">
        <f t="shared" si="70"/>
        <v>2452.4799999999996</v>
      </c>
    </row>
    <row r="4513" spans="1:7" x14ac:dyDescent="0.25">
      <c r="A4513" t="s">
        <v>56</v>
      </c>
      <c r="B4513">
        <v>17563.52</v>
      </c>
      <c r="C4513">
        <v>5470.76</v>
      </c>
      <c r="D4513" t="s">
        <v>109</v>
      </c>
      <c r="E4513" t="s">
        <v>112</v>
      </c>
      <c r="F4513" t="s">
        <v>4634</v>
      </c>
      <c r="G4513">
        <f t="shared" si="70"/>
        <v>-12092.76</v>
      </c>
    </row>
    <row r="4514" spans="1:7" x14ac:dyDescent="0.25">
      <c r="A4514" t="s">
        <v>20</v>
      </c>
      <c r="B4514">
        <v>12147.41</v>
      </c>
      <c r="C4514">
        <v>16112.75</v>
      </c>
      <c r="D4514" t="s">
        <v>107</v>
      </c>
      <c r="E4514" t="s">
        <v>120</v>
      </c>
      <c r="F4514" t="s">
        <v>4635</v>
      </c>
      <c r="G4514">
        <f t="shared" si="70"/>
        <v>3965.34</v>
      </c>
    </row>
    <row r="4515" spans="1:7" x14ac:dyDescent="0.25">
      <c r="A4515" t="s">
        <v>18</v>
      </c>
      <c r="B4515">
        <v>8180.4</v>
      </c>
      <c r="C4515">
        <v>19323.41</v>
      </c>
      <c r="D4515" t="s">
        <v>106</v>
      </c>
      <c r="E4515" t="s">
        <v>117</v>
      </c>
      <c r="F4515" t="s">
        <v>4636</v>
      </c>
      <c r="G4515">
        <f t="shared" si="70"/>
        <v>11143.01</v>
      </c>
    </row>
    <row r="4516" spans="1:7" x14ac:dyDescent="0.25">
      <c r="A4516" t="s">
        <v>32</v>
      </c>
      <c r="B4516">
        <v>9540.84</v>
      </c>
      <c r="C4516">
        <v>11184.91</v>
      </c>
      <c r="D4516" t="s">
        <v>107</v>
      </c>
      <c r="E4516" t="s">
        <v>121</v>
      </c>
      <c r="F4516" t="s">
        <v>4637</v>
      </c>
      <c r="G4516">
        <f t="shared" si="70"/>
        <v>1644.0699999999997</v>
      </c>
    </row>
    <row r="4517" spans="1:7" x14ac:dyDescent="0.25">
      <c r="A4517" t="s">
        <v>48</v>
      </c>
      <c r="B4517">
        <v>15392.16</v>
      </c>
      <c r="C4517">
        <v>11392.95</v>
      </c>
      <c r="D4517" t="s">
        <v>108</v>
      </c>
      <c r="E4517" t="s">
        <v>115</v>
      </c>
      <c r="F4517" t="s">
        <v>4638</v>
      </c>
      <c r="G4517">
        <f t="shared" si="70"/>
        <v>-3999.2099999999991</v>
      </c>
    </row>
    <row r="4518" spans="1:7" x14ac:dyDescent="0.25">
      <c r="A4518" t="s">
        <v>81</v>
      </c>
      <c r="B4518">
        <v>6932.52</v>
      </c>
      <c r="C4518">
        <v>9209.0499999999993</v>
      </c>
      <c r="D4518" t="s">
        <v>108</v>
      </c>
      <c r="E4518" t="s">
        <v>120</v>
      </c>
      <c r="F4518" t="s">
        <v>4639</v>
      </c>
      <c r="G4518">
        <f t="shared" si="70"/>
        <v>2276.5299999999988</v>
      </c>
    </row>
    <row r="4519" spans="1:7" x14ac:dyDescent="0.25">
      <c r="A4519" t="s">
        <v>69</v>
      </c>
      <c r="B4519">
        <v>19707.68</v>
      </c>
      <c r="C4519">
        <v>15546.73</v>
      </c>
      <c r="D4519" t="s">
        <v>107</v>
      </c>
      <c r="E4519" t="s">
        <v>121</v>
      </c>
      <c r="F4519" t="s">
        <v>4640</v>
      </c>
      <c r="G4519">
        <f t="shared" si="70"/>
        <v>-4160.9500000000007</v>
      </c>
    </row>
    <row r="4520" spans="1:7" x14ac:dyDescent="0.25">
      <c r="A4520" t="s">
        <v>94</v>
      </c>
      <c r="B4520">
        <v>6704.05</v>
      </c>
      <c r="C4520">
        <v>16907.59</v>
      </c>
      <c r="D4520" t="s">
        <v>107</v>
      </c>
      <c r="E4520" t="s">
        <v>118</v>
      </c>
      <c r="F4520" t="s">
        <v>4641</v>
      </c>
      <c r="G4520">
        <f t="shared" si="70"/>
        <v>10203.540000000001</v>
      </c>
    </row>
    <row r="4521" spans="1:7" x14ac:dyDescent="0.25">
      <c r="A4521" t="s">
        <v>49</v>
      </c>
      <c r="B4521">
        <v>15121.85</v>
      </c>
      <c r="C4521">
        <v>13303.11</v>
      </c>
      <c r="D4521" t="s">
        <v>108</v>
      </c>
      <c r="E4521" t="s">
        <v>111</v>
      </c>
      <c r="F4521" t="s">
        <v>4642</v>
      </c>
      <c r="G4521">
        <f t="shared" si="70"/>
        <v>-1818.7399999999998</v>
      </c>
    </row>
    <row r="4522" spans="1:7" x14ac:dyDescent="0.25">
      <c r="A4522" t="s">
        <v>56</v>
      </c>
      <c r="B4522">
        <v>12246.68</v>
      </c>
      <c r="C4522">
        <v>13900.1</v>
      </c>
      <c r="D4522" t="s">
        <v>107</v>
      </c>
      <c r="E4522" t="s">
        <v>119</v>
      </c>
      <c r="F4522" t="s">
        <v>4643</v>
      </c>
      <c r="G4522">
        <f t="shared" si="70"/>
        <v>1653.42</v>
      </c>
    </row>
    <row r="4523" spans="1:7" x14ac:dyDescent="0.25">
      <c r="A4523" t="s">
        <v>16</v>
      </c>
      <c r="B4523">
        <v>18480.419999999998</v>
      </c>
      <c r="C4523">
        <v>5904.38</v>
      </c>
      <c r="D4523" t="s">
        <v>107</v>
      </c>
      <c r="E4523" t="s">
        <v>119</v>
      </c>
      <c r="F4523" t="s">
        <v>4644</v>
      </c>
      <c r="G4523">
        <f t="shared" si="70"/>
        <v>-12576.039999999997</v>
      </c>
    </row>
    <row r="4524" spans="1:7" x14ac:dyDescent="0.25">
      <c r="A4524" t="s">
        <v>9</v>
      </c>
      <c r="B4524">
        <v>8119.37</v>
      </c>
      <c r="C4524">
        <v>14805.82</v>
      </c>
      <c r="D4524" t="s">
        <v>109</v>
      </c>
      <c r="E4524" t="s">
        <v>122</v>
      </c>
      <c r="F4524" t="s">
        <v>4645</v>
      </c>
      <c r="G4524">
        <f t="shared" si="70"/>
        <v>6686.45</v>
      </c>
    </row>
    <row r="4525" spans="1:7" x14ac:dyDescent="0.25">
      <c r="A4525" t="s">
        <v>18</v>
      </c>
      <c r="B4525">
        <v>12359.67</v>
      </c>
      <c r="C4525">
        <v>17520.02</v>
      </c>
      <c r="D4525" t="s">
        <v>109</v>
      </c>
      <c r="E4525" t="s">
        <v>117</v>
      </c>
      <c r="F4525" t="s">
        <v>4646</v>
      </c>
      <c r="G4525">
        <f t="shared" si="70"/>
        <v>5160.3500000000004</v>
      </c>
    </row>
    <row r="4526" spans="1:7" x14ac:dyDescent="0.25">
      <c r="A4526" t="s">
        <v>48</v>
      </c>
      <c r="B4526">
        <v>19118.599999999999</v>
      </c>
      <c r="C4526">
        <v>15761.4</v>
      </c>
      <c r="D4526" t="s">
        <v>109</v>
      </c>
      <c r="E4526" t="s">
        <v>111</v>
      </c>
      <c r="F4526" t="s">
        <v>4647</v>
      </c>
      <c r="G4526">
        <f t="shared" si="70"/>
        <v>-3357.1999999999989</v>
      </c>
    </row>
    <row r="4527" spans="1:7" x14ac:dyDescent="0.25">
      <c r="A4527" t="s">
        <v>97</v>
      </c>
      <c r="B4527">
        <v>7938.57</v>
      </c>
      <c r="C4527">
        <v>6687.67</v>
      </c>
      <c r="D4527" t="s">
        <v>106</v>
      </c>
      <c r="E4527" t="s">
        <v>116</v>
      </c>
      <c r="F4527" t="s">
        <v>4648</v>
      </c>
      <c r="G4527">
        <f t="shared" si="70"/>
        <v>-1250.8999999999996</v>
      </c>
    </row>
    <row r="4528" spans="1:7" x14ac:dyDescent="0.25">
      <c r="A4528" t="s">
        <v>17</v>
      </c>
      <c r="B4528">
        <v>17291.7</v>
      </c>
      <c r="C4528">
        <v>16530.89</v>
      </c>
      <c r="D4528" t="s">
        <v>108</v>
      </c>
      <c r="E4528" t="s">
        <v>118</v>
      </c>
      <c r="F4528" t="s">
        <v>4649</v>
      </c>
      <c r="G4528">
        <f t="shared" si="70"/>
        <v>-760.81000000000131</v>
      </c>
    </row>
    <row r="4529" spans="1:7" x14ac:dyDescent="0.25">
      <c r="A4529" t="s">
        <v>6</v>
      </c>
      <c r="B4529">
        <v>18902.55</v>
      </c>
      <c r="C4529">
        <v>7410.3</v>
      </c>
      <c r="D4529" t="s">
        <v>107</v>
      </c>
      <c r="E4529" t="s">
        <v>120</v>
      </c>
      <c r="F4529" t="s">
        <v>4650</v>
      </c>
      <c r="G4529">
        <f t="shared" si="70"/>
        <v>-11492.25</v>
      </c>
    </row>
    <row r="4530" spans="1:7" x14ac:dyDescent="0.25">
      <c r="A4530" t="s">
        <v>45</v>
      </c>
      <c r="B4530">
        <v>17523.02</v>
      </c>
      <c r="C4530">
        <v>18311.98</v>
      </c>
      <c r="D4530" t="s">
        <v>106</v>
      </c>
      <c r="E4530" t="s">
        <v>115</v>
      </c>
      <c r="F4530" t="s">
        <v>4651</v>
      </c>
      <c r="G4530">
        <f t="shared" si="70"/>
        <v>788.95999999999913</v>
      </c>
    </row>
    <row r="4531" spans="1:7" x14ac:dyDescent="0.25">
      <c r="A4531" t="s">
        <v>85</v>
      </c>
      <c r="B4531">
        <v>7918.45</v>
      </c>
      <c r="C4531">
        <v>19033.349999999999</v>
      </c>
      <c r="D4531" t="s">
        <v>107</v>
      </c>
      <c r="E4531" t="s">
        <v>120</v>
      </c>
      <c r="F4531" t="s">
        <v>4652</v>
      </c>
      <c r="G4531">
        <f t="shared" si="70"/>
        <v>11114.899999999998</v>
      </c>
    </row>
    <row r="4532" spans="1:7" x14ac:dyDescent="0.25">
      <c r="A4532" t="s">
        <v>34</v>
      </c>
      <c r="B4532">
        <v>6595.26</v>
      </c>
      <c r="C4532">
        <v>14361.32</v>
      </c>
      <c r="D4532" t="s">
        <v>106</v>
      </c>
      <c r="E4532" t="s">
        <v>122</v>
      </c>
      <c r="F4532" t="s">
        <v>4653</v>
      </c>
      <c r="G4532">
        <f t="shared" si="70"/>
        <v>7766.0599999999995</v>
      </c>
    </row>
    <row r="4533" spans="1:7" x14ac:dyDescent="0.25">
      <c r="A4533" t="s">
        <v>11</v>
      </c>
      <c r="B4533">
        <v>10141.17</v>
      </c>
      <c r="C4533">
        <v>9061.94</v>
      </c>
      <c r="D4533" t="s">
        <v>106</v>
      </c>
      <c r="E4533" t="s">
        <v>110</v>
      </c>
      <c r="F4533" t="s">
        <v>4654</v>
      </c>
      <c r="G4533">
        <f t="shared" si="70"/>
        <v>-1079.2299999999996</v>
      </c>
    </row>
    <row r="4534" spans="1:7" x14ac:dyDescent="0.25">
      <c r="A4534" t="s">
        <v>79</v>
      </c>
      <c r="B4534">
        <v>13682.8</v>
      </c>
      <c r="C4534">
        <v>8006.58</v>
      </c>
      <c r="D4534" t="s">
        <v>107</v>
      </c>
      <c r="E4534" t="s">
        <v>117</v>
      </c>
      <c r="F4534" t="s">
        <v>4655</v>
      </c>
      <c r="G4534">
        <f t="shared" si="70"/>
        <v>-5676.2199999999993</v>
      </c>
    </row>
    <row r="4535" spans="1:7" x14ac:dyDescent="0.25">
      <c r="A4535" t="s">
        <v>96</v>
      </c>
      <c r="B4535">
        <v>5927.93</v>
      </c>
      <c r="C4535">
        <v>17358.36</v>
      </c>
      <c r="D4535" t="s">
        <v>107</v>
      </c>
      <c r="E4535" t="s">
        <v>115</v>
      </c>
      <c r="F4535" t="s">
        <v>4656</v>
      </c>
      <c r="G4535">
        <f t="shared" si="70"/>
        <v>11430.43</v>
      </c>
    </row>
    <row r="4536" spans="1:7" x14ac:dyDescent="0.25">
      <c r="A4536" t="s">
        <v>83</v>
      </c>
      <c r="B4536">
        <v>17047.84</v>
      </c>
      <c r="C4536">
        <v>14829.54</v>
      </c>
      <c r="D4536" t="s">
        <v>109</v>
      </c>
      <c r="E4536" t="s">
        <v>121</v>
      </c>
      <c r="F4536" t="s">
        <v>4657</v>
      </c>
      <c r="G4536">
        <f t="shared" si="70"/>
        <v>-2218.2999999999993</v>
      </c>
    </row>
    <row r="4537" spans="1:7" x14ac:dyDescent="0.25">
      <c r="A4537" t="s">
        <v>37</v>
      </c>
      <c r="B4537">
        <v>19139.89</v>
      </c>
      <c r="C4537">
        <v>10312.27</v>
      </c>
      <c r="D4537" t="s">
        <v>109</v>
      </c>
      <c r="E4537" t="s">
        <v>119</v>
      </c>
      <c r="F4537" t="s">
        <v>4658</v>
      </c>
      <c r="G4537">
        <f t="shared" si="70"/>
        <v>-8827.619999999999</v>
      </c>
    </row>
    <row r="4538" spans="1:7" x14ac:dyDescent="0.25">
      <c r="A4538" t="s">
        <v>45</v>
      </c>
      <c r="B4538">
        <v>12213.51</v>
      </c>
      <c r="C4538">
        <v>15172.21</v>
      </c>
      <c r="D4538" t="s">
        <v>108</v>
      </c>
      <c r="E4538" t="s">
        <v>112</v>
      </c>
      <c r="F4538" t="s">
        <v>4659</v>
      </c>
      <c r="G4538">
        <f t="shared" si="70"/>
        <v>2958.6999999999989</v>
      </c>
    </row>
    <row r="4539" spans="1:7" x14ac:dyDescent="0.25">
      <c r="A4539" t="s">
        <v>86</v>
      </c>
      <c r="B4539">
        <v>6951.32</v>
      </c>
      <c r="C4539">
        <v>7509.51</v>
      </c>
      <c r="D4539" t="s">
        <v>107</v>
      </c>
      <c r="E4539" t="s">
        <v>114</v>
      </c>
      <c r="F4539" t="s">
        <v>4660</v>
      </c>
      <c r="G4539">
        <f t="shared" si="70"/>
        <v>558.19000000000051</v>
      </c>
    </row>
    <row r="4540" spans="1:7" x14ac:dyDescent="0.25">
      <c r="A4540" t="s">
        <v>52</v>
      </c>
      <c r="B4540">
        <v>11569.4</v>
      </c>
      <c r="C4540">
        <v>8129.83</v>
      </c>
      <c r="D4540" t="s">
        <v>109</v>
      </c>
      <c r="E4540" t="s">
        <v>114</v>
      </c>
      <c r="F4540" t="s">
        <v>4661</v>
      </c>
      <c r="G4540">
        <f t="shared" si="70"/>
        <v>-3439.5699999999997</v>
      </c>
    </row>
    <row r="4541" spans="1:7" x14ac:dyDescent="0.25">
      <c r="A4541" t="s">
        <v>61</v>
      </c>
      <c r="B4541">
        <v>5975.93</v>
      </c>
      <c r="C4541">
        <v>11038.65</v>
      </c>
      <c r="D4541" t="s">
        <v>109</v>
      </c>
      <c r="E4541" t="s">
        <v>117</v>
      </c>
      <c r="F4541" t="s">
        <v>4662</v>
      </c>
      <c r="G4541">
        <f t="shared" si="70"/>
        <v>5062.7199999999993</v>
      </c>
    </row>
    <row r="4542" spans="1:7" x14ac:dyDescent="0.25">
      <c r="A4542" t="s">
        <v>74</v>
      </c>
      <c r="B4542">
        <v>9994.82</v>
      </c>
      <c r="C4542">
        <v>19411.21</v>
      </c>
      <c r="D4542" t="s">
        <v>108</v>
      </c>
      <c r="E4542" t="s">
        <v>111</v>
      </c>
      <c r="F4542" t="s">
        <v>4663</v>
      </c>
      <c r="G4542">
        <f t="shared" si="70"/>
        <v>9416.39</v>
      </c>
    </row>
    <row r="4543" spans="1:7" x14ac:dyDescent="0.25">
      <c r="A4543" t="s">
        <v>104</v>
      </c>
      <c r="B4543">
        <v>7795.03</v>
      </c>
      <c r="C4543">
        <v>7041.98</v>
      </c>
      <c r="D4543" t="s">
        <v>109</v>
      </c>
      <c r="E4543" t="s">
        <v>111</v>
      </c>
      <c r="F4543" t="s">
        <v>4664</v>
      </c>
      <c r="G4543">
        <f t="shared" si="70"/>
        <v>-753.05000000000018</v>
      </c>
    </row>
    <row r="4544" spans="1:7" x14ac:dyDescent="0.25">
      <c r="A4544" t="s">
        <v>93</v>
      </c>
      <c r="B4544">
        <v>7667.79</v>
      </c>
      <c r="C4544">
        <v>9886.93</v>
      </c>
      <c r="D4544" t="s">
        <v>109</v>
      </c>
      <c r="E4544" t="s">
        <v>116</v>
      </c>
      <c r="F4544" t="s">
        <v>4665</v>
      </c>
      <c r="G4544">
        <f t="shared" si="70"/>
        <v>2219.1400000000003</v>
      </c>
    </row>
    <row r="4545" spans="1:7" x14ac:dyDescent="0.25">
      <c r="A4545" t="s">
        <v>63</v>
      </c>
      <c r="B4545">
        <v>13949.89</v>
      </c>
      <c r="C4545">
        <v>6820.2</v>
      </c>
      <c r="D4545" t="s">
        <v>106</v>
      </c>
      <c r="E4545" t="s">
        <v>112</v>
      </c>
      <c r="F4545" t="s">
        <v>4666</v>
      </c>
      <c r="G4545">
        <f t="shared" si="70"/>
        <v>-7129.69</v>
      </c>
    </row>
    <row r="4546" spans="1:7" x14ac:dyDescent="0.25">
      <c r="A4546" t="s">
        <v>43</v>
      </c>
      <c r="B4546">
        <v>10916.61</v>
      </c>
      <c r="C4546">
        <v>18325.68</v>
      </c>
      <c r="D4546" t="s">
        <v>107</v>
      </c>
      <c r="E4546" t="s">
        <v>110</v>
      </c>
      <c r="F4546" t="s">
        <v>4667</v>
      </c>
      <c r="G4546">
        <f t="shared" ref="G4546:G4609" si="71">C4546-B4546</f>
        <v>7409.07</v>
      </c>
    </row>
    <row r="4547" spans="1:7" x14ac:dyDescent="0.25">
      <c r="A4547" t="s">
        <v>49</v>
      </c>
      <c r="B4547">
        <v>17428.29</v>
      </c>
      <c r="C4547">
        <v>14146.65</v>
      </c>
      <c r="D4547" t="s">
        <v>106</v>
      </c>
      <c r="E4547" t="s">
        <v>116</v>
      </c>
      <c r="F4547" t="s">
        <v>4668</v>
      </c>
      <c r="G4547">
        <f t="shared" si="71"/>
        <v>-3281.6400000000012</v>
      </c>
    </row>
    <row r="4548" spans="1:7" x14ac:dyDescent="0.25">
      <c r="A4548" t="s">
        <v>105</v>
      </c>
      <c r="B4548">
        <v>13979.24</v>
      </c>
      <c r="C4548">
        <v>10311.94</v>
      </c>
      <c r="D4548" t="s">
        <v>106</v>
      </c>
      <c r="E4548" t="s">
        <v>120</v>
      </c>
      <c r="F4548" t="s">
        <v>4669</v>
      </c>
      <c r="G4548">
        <f t="shared" si="71"/>
        <v>-3667.2999999999993</v>
      </c>
    </row>
    <row r="4549" spans="1:7" x14ac:dyDescent="0.25">
      <c r="A4549" t="s">
        <v>87</v>
      </c>
      <c r="B4549">
        <v>7768.27</v>
      </c>
      <c r="C4549">
        <v>18888.61</v>
      </c>
      <c r="D4549" t="s">
        <v>109</v>
      </c>
      <c r="E4549" t="s">
        <v>114</v>
      </c>
      <c r="F4549" t="s">
        <v>4670</v>
      </c>
      <c r="G4549">
        <f t="shared" si="71"/>
        <v>11120.34</v>
      </c>
    </row>
    <row r="4550" spans="1:7" x14ac:dyDescent="0.25">
      <c r="A4550" t="s">
        <v>40</v>
      </c>
      <c r="B4550">
        <v>9652.6</v>
      </c>
      <c r="C4550">
        <v>19260.86</v>
      </c>
      <c r="D4550" t="s">
        <v>109</v>
      </c>
      <c r="E4550" t="s">
        <v>112</v>
      </c>
      <c r="F4550" t="s">
        <v>4671</v>
      </c>
      <c r="G4550">
        <f t="shared" si="71"/>
        <v>9608.26</v>
      </c>
    </row>
    <row r="4551" spans="1:7" x14ac:dyDescent="0.25">
      <c r="A4551" t="s">
        <v>28</v>
      </c>
      <c r="B4551">
        <v>12677.98</v>
      </c>
      <c r="C4551">
        <v>7941.64</v>
      </c>
      <c r="D4551" t="s">
        <v>108</v>
      </c>
      <c r="E4551" t="s">
        <v>115</v>
      </c>
      <c r="F4551" t="s">
        <v>4672</v>
      </c>
      <c r="G4551">
        <f t="shared" si="71"/>
        <v>-4736.3399999999992</v>
      </c>
    </row>
    <row r="4552" spans="1:7" x14ac:dyDescent="0.25">
      <c r="A4552" t="s">
        <v>64</v>
      </c>
      <c r="B4552">
        <v>10775.79</v>
      </c>
      <c r="C4552">
        <v>18635.41</v>
      </c>
      <c r="D4552" t="s">
        <v>107</v>
      </c>
      <c r="E4552" t="s">
        <v>121</v>
      </c>
      <c r="F4552" t="s">
        <v>4673</v>
      </c>
      <c r="G4552">
        <f t="shared" si="71"/>
        <v>7859.619999999999</v>
      </c>
    </row>
    <row r="4553" spans="1:7" x14ac:dyDescent="0.25">
      <c r="A4553" t="s">
        <v>20</v>
      </c>
      <c r="B4553">
        <v>8678.59</v>
      </c>
      <c r="C4553">
        <v>12059.83</v>
      </c>
      <c r="D4553" t="s">
        <v>107</v>
      </c>
      <c r="E4553" t="s">
        <v>114</v>
      </c>
      <c r="F4553" t="s">
        <v>4674</v>
      </c>
      <c r="G4553">
        <f t="shared" si="71"/>
        <v>3381.24</v>
      </c>
    </row>
    <row r="4554" spans="1:7" x14ac:dyDescent="0.25">
      <c r="A4554" t="s">
        <v>14</v>
      </c>
      <c r="B4554">
        <v>5212.07</v>
      </c>
      <c r="C4554">
        <v>7461.61</v>
      </c>
      <c r="D4554" t="s">
        <v>109</v>
      </c>
      <c r="E4554" t="s">
        <v>119</v>
      </c>
      <c r="F4554" t="s">
        <v>4675</v>
      </c>
      <c r="G4554">
        <f t="shared" si="71"/>
        <v>2249.54</v>
      </c>
    </row>
    <row r="4555" spans="1:7" x14ac:dyDescent="0.25">
      <c r="A4555" t="s">
        <v>62</v>
      </c>
      <c r="B4555">
        <v>15198.21</v>
      </c>
      <c r="C4555">
        <v>15053.36</v>
      </c>
      <c r="D4555" t="s">
        <v>108</v>
      </c>
      <c r="E4555" t="s">
        <v>116</v>
      </c>
      <c r="F4555" t="s">
        <v>4676</v>
      </c>
      <c r="G4555">
        <f t="shared" si="71"/>
        <v>-144.84999999999854</v>
      </c>
    </row>
    <row r="4556" spans="1:7" x14ac:dyDescent="0.25">
      <c r="A4556" t="s">
        <v>61</v>
      </c>
      <c r="B4556">
        <v>14743.96</v>
      </c>
      <c r="C4556">
        <v>17237.23</v>
      </c>
      <c r="D4556" t="s">
        <v>106</v>
      </c>
      <c r="E4556" t="s">
        <v>117</v>
      </c>
      <c r="F4556" t="s">
        <v>4677</v>
      </c>
      <c r="G4556">
        <f t="shared" si="71"/>
        <v>2493.2700000000004</v>
      </c>
    </row>
    <row r="4557" spans="1:7" x14ac:dyDescent="0.25">
      <c r="A4557" t="s">
        <v>105</v>
      </c>
      <c r="B4557">
        <v>8735</v>
      </c>
      <c r="C4557">
        <v>12559.58</v>
      </c>
      <c r="D4557" t="s">
        <v>106</v>
      </c>
      <c r="E4557" t="s">
        <v>120</v>
      </c>
      <c r="F4557" t="s">
        <v>4678</v>
      </c>
      <c r="G4557">
        <f t="shared" si="71"/>
        <v>3824.58</v>
      </c>
    </row>
    <row r="4558" spans="1:7" x14ac:dyDescent="0.25">
      <c r="A4558" t="s">
        <v>6</v>
      </c>
      <c r="B4558">
        <v>18223.650000000001</v>
      </c>
      <c r="C4558">
        <v>15700.51</v>
      </c>
      <c r="D4558" t="s">
        <v>106</v>
      </c>
      <c r="E4558" t="s">
        <v>117</v>
      </c>
      <c r="F4558" t="s">
        <v>4679</v>
      </c>
      <c r="G4558">
        <f t="shared" si="71"/>
        <v>-2523.1400000000012</v>
      </c>
    </row>
    <row r="4559" spans="1:7" x14ac:dyDescent="0.25">
      <c r="A4559" t="s">
        <v>18</v>
      </c>
      <c r="B4559">
        <v>11001.76</v>
      </c>
      <c r="C4559">
        <v>9174.56</v>
      </c>
      <c r="D4559" t="s">
        <v>106</v>
      </c>
      <c r="E4559" t="s">
        <v>122</v>
      </c>
      <c r="F4559" t="s">
        <v>4680</v>
      </c>
      <c r="G4559">
        <f t="shared" si="71"/>
        <v>-1827.2000000000007</v>
      </c>
    </row>
    <row r="4560" spans="1:7" x14ac:dyDescent="0.25">
      <c r="A4560" t="s">
        <v>10</v>
      </c>
      <c r="B4560">
        <v>7265.87</v>
      </c>
      <c r="C4560">
        <v>9983.9699999999993</v>
      </c>
      <c r="D4560" t="s">
        <v>108</v>
      </c>
      <c r="E4560" t="s">
        <v>110</v>
      </c>
      <c r="F4560" t="s">
        <v>4681</v>
      </c>
      <c r="G4560">
        <f t="shared" si="71"/>
        <v>2718.0999999999995</v>
      </c>
    </row>
    <row r="4561" spans="1:7" x14ac:dyDescent="0.25">
      <c r="A4561" t="s">
        <v>48</v>
      </c>
      <c r="B4561">
        <v>10487.49</v>
      </c>
      <c r="C4561">
        <v>14372.09</v>
      </c>
      <c r="D4561" t="s">
        <v>107</v>
      </c>
      <c r="E4561" t="s">
        <v>121</v>
      </c>
      <c r="F4561" t="s">
        <v>4682</v>
      </c>
      <c r="G4561">
        <f t="shared" si="71"/>
        <v>3884.6000000000004</v>
      </c>
    </row>
    <row r="4562" spans="1:7" x14ac:dyDescent="0.25">
      <c r="A4562" t="s">
        <v>46</v>
      </c>
      <c r="B4562">
        <v>8432.83</v>
      </c>
      <c r="C4562">
        <v>19295.93</v>
      </c>
      <c r="D4562" t="s">
        <v>106</v>
      </c>
      <c r="E4562" t="s">
        <v>116</v>
      </c>
      <c r="F4562" t="s">
        <v>4683</v>
      </c>
      <c r="G4562">
        <f t="shared" si="71"/>
        <v>10863.1</v>
      </c>
    </row>
    <row r="4563" spans="1:7" x14ac:dyDescent="0.25">
      <c r="A4563" t="s">
        <v>60</v>
      </c>
      <c r="B4563">
        <v>11015.73</v>
      </c>
      <c r="C4563">
        <v>10239.61</v>
      </c>
      <c r="D4563" t="s">
        <v>107</v>
      </c>
      <c r="E4563" t="s">
        <v>111</v>
      </c>
      <c r="F4563" t="s">
        <v>4684</v>
      </c>
      <c r="G4563">
        <f t="shared" si="71"/>
        <v>-776.11999999999898</v>
      </c>
    </row>
    <row r="4564" spans="1:7" x14ac:dyDescent="0.25">
      <c r="A4564" t="s">
        <v>78</v>
      </c>
      <c r="B4564">
        <v>12165.11</v>
      </c>
      <c r="C4564">
        <v>12597.86</v>
      </c>
      <c r="D4564" t="s">
        <v>108</v>
      </c>
      <c r="E4564" t="s">
        <v>120</v>
      </c>
      <c r="F4564" t="s">
        <v>4685</v>
      </c>
      <c r="G4564">
        <f t="shared" si="71"/>
        <v>432.75</v>
      </c>
    </row>
    <row r="4565" spans="1:7" x14ac:dyDescent="0.25">
      <c r="A4565" t="s">
        <v>73</v>
      </c>
      <c r="B4565">
        <v>19945.64</v>
      </c>
      <c r="C4565">
        <v>13494.78</v>
      </c>
      <c r="D4565" t="s">
        <v>108</v>
      </c>
      <c r="E4565" t="s">
        <v>114</v>
      </c>
      <c r="F4565" t="s">
        <v>4686</v>
      </c>
      <c r="G4565">
        <f t="shared" si="71"/>
        <v>-6450.8599999999988</v>
      </c>
    </row>
    <row r="4566" spans="1:7" x14ac:dyDescent="0.25">
      <c r="A4566" t="s">
        <v>18</v>
      </c>
      <c r="B4566">
        <v>14907.73</v>
      </c>
      <c r="C4566">
        <v>15983.25</v>
      </c>
      <c r="D4566" t="s">
        <v>106</v>
      </c>
      <c r="E4566" t="s">
        <v>118</v>
      </c>
      <c r="F4566" t="s">
        <v>4687</v>
      </c>
      <c r="G4566">
        <f t="shared" si="71"/>
        <v>1075.5200000000004</v>
      </c>
    </row>
    <row r="4567" spans="1:7" x14ac:dyDescent="0.25">
      <c r="A4567" t="s">
        <v>6</v>
      </c>
      <c r="B4567">
        <v>14964.74</v>
      </c>
      <c r="C4567">
        <v>9325.68</v>
      </c>
      <c r="D4567" t="s">
        <v>108</v>
      </c>
      <c r="E4567" t="s">
        <v>119</v>
      </c>
      <c r="F4567" t="s">
        <v>4688</v>
      </c>
      <c r="G4567">
        <f t="shared" si="71"/>
        <v>-5639.0599999999995</v>
      </c>
    </row>
    <row r="4568" spans="1:7" x14ac:dyDescent="0.25">
      <c r="A4568" t="s">
        <v>80</v>
      </c>
      <c r="B4568">
        <v>12536.13</v>
      </c>
      <c r="C4568">
        <v>18452.099999999999</v>
      </c>
      <c r="D4568" t="s">
        <v>109</v>
      </c>
      <c r="E4568" t="s">
        <v>121</v>
      </c>
      <c r="F4568" t="s">
        <v>4689</v>
      </c>
      <c r="G4568">
        <f t="shared" si="71"/>
        <v>5915.9699999999993</v>
      </c>
    </row>
    <row r="4569" spans="1:7" x14ac:dyDescent="0.25">
      <c r="A4569" t="s">
        <v>93</v>
      </c>
      <c r="B4569">
        <v>6345.18</v>
      </c>
      <c r="C4569">
        <v>6165.47</v>
      </c>
      <c r="D4569" t="s">
        <v>109</v>
      </c>
      <c r="E4569" t="s">
        <v>111</v>
      </c>
      <c r="F4569" t="s">
        <v>4690</v>
      </c>
      <c r="G4569">
        <f t="shared" si="71"/>
        <v>-179.71000000000004</v>
      </c>
    </row>
    <row r="4570" spans="1:7" x14ac:dyDescent="0.25">
      <c r="A4570" t="s">
        <v>66</v>
      </c>
      <c r="B4570">
        <v>12103.86</v>
      </c>
      <c r="C4570">
        <v>5579.76</v>
      </c>
      <c r="D4570" t="s">
        <v>106</v>
      </c>
      <c r="E4570" t="s">
        <v>116</v>
      </c>
      <c r="F4570" t="s">
        <v>4691</v>
      </c>
      <c r="G4570">
        <f t="shared" si="71"/>
        <v>-6524.1</v>
      </c>
    </row>
    <row r="4571" spans="1:7" x14ac:dyDescent="0.25">
      <c r="A4571" t="s">
        <v>96</v>
      </c>
      <c r="B4571">
        <v>9522.14</v>
      </c>
      <c r="C4571">
        <v>18703.740000000002</v>
      </c>
      <c r="D4571" t="s">
        <v>106</v>
      </c>
      <c r="E4571" t="s">
        <v>119</v>
      </c>
      <c r="F4571" t="s">
        <v>4692</v>
      </c>
      <c r="G4571">
        <f t="shared" si="71"/>
        <v>9181.6000000000022</v>
      </c>
    </row>
    <row r="4572" spans="1:7" x14ac:dyDescent="0.25">
      <c r="A4572" t="s">
        <v>56</v>
      </c>
      <c r="B4572">
        <v>12791.11</v>
      </c>
      <c r="C4572">
        <v>17097.16</v>
      </c>
      <c r="D4572" t="s">
        <v>109</v>
      </c>
      <c r="E4572" t="s">
        <v>122</v>
      </c>
      <c r="F4572" t="s">
        <v>4693</v>
      </c>
      <c r="G4572">
        <f t="shared" si="71"/>
        <v>4306.0499999999993</v>
      </c>
    </row>
    <row r="4573" spans="1:7" x14ac:dyDescent="0.25">
      <c r="A4573" t="s">
        <v>65</v>
      </c>
      <c r="B4573">
        <v>10222.43</v>
      </c>
      <c r="C4573">
        <v>19332.72</v>
      </c>
      <c r="D4573" t="s">
        <v>107</v>
      </c>
      <c r="E4573" t="s">
        <v>112</v>
      </c>
      <c r="F4573" t="s">
        <v>4694</v>
      </c>
      <c r="G4573">
        <f t="shared" si="71"/>
        <v>9110.2900000000009</v>
      </c>
    </row>
    <row r="4574" spans="1:7" x14ac:dyDescent="0.25">
      <c r="A4574" t="s">
        <v>101</v>
      </c>
      <c r="B4574">
        <v>17745.37</v>
      </c>
      <c r="C4574">
        <v>8869.31</v>
      </c>
      <c r="D4574" t="s">
        <v>108</v>
      </c>
      <c r="E4574" t="s">
        <v>111</v>
      </c>
      <c r="F4574" t="s">
        <v>4695</v>
      </c>
      <c r="G4574">
        <f t="shared" si="71"/>
        <v>-8876.06</v>
      </c>
    </row>
    <row r="4575" spans="1:7" x14ac:dyDescent="0.25">
      <c r="A4575" t="s">
        <v>9</v>
      </c>
      <c r="B4575">
        <v>6748.15</v>
      </c>
      <c r="C4575">
        <v>16193.84</v>
      </c>
      <c r="D4575" t="s">
        <v>107</v>
      </c>
      <c r="E4575" t="s">
        <v>110</v>
      </c>
      <c r="F4575" t="s">
        <v>4696</v>
      </c>
      <c r="G4575">
        <f t="shared" si="71"/>
        <v>9445.69</v>
      </c>
    </row>
    <row r="4576" spans="1:7" x14ac:dyDescent="0.25">
      <c r="A4576" t="s">
        <v>7</v>
      </c>
      <c r="B4576">
        <v>17392.22</v>
      </c>
      <c r="C4576">
        <v>7721.57</v>
      </c>
      <c r="D4576" t="s">
        <v>109</v>
      </c>
      <c r="E4576" t="s">
        <v>122</v>
      </c>
      <c r="F4576" t="s">
        <v>4697</v>
      </c>
      <c r="G4576">
        <f t="shared" si="71"/>
        <v>-9670.6500000000015</v>
      </c>
    </row>
    <row r="4577" spans="1:7" x14ac:dyDescent="0.25">
      <c r="A4577" t="s">
        <v>85</v>
      </c>
      <c r="B4577">
        <v>10676.28</v>
      </c>
      <c r="C4577">
        <v>11642</v>
      </c>
      <c r="D4577" t="s">
        <v>106</v>
      </c>
      <c r="E4577" t="s">
        <v>122</v>
      </c>
      <c r="F4577" t="s">
        <v>4698</v>
      </c>
      <c r="G4577">
        <f t="shared" si="71"/>
        <v>965.71999999999935</v>
      </c>
    </row>
    <row r="4578" spans="1:7" x14ac:dyDescent="0.25">
      <c r="A4578" t="s">
        <v>30</v>
      </c>
      <c r="B4578">
        <v>8911.57</v>
      </c>
      <c r="C4578">
        <v>14309.95</v>
      </c>
      <c r="D4578" t="s">
        <v>108</v>
      </c>
      <c r="E4578" t="s">
        <v>111</v>
      </c>
      <c r="F4578" t="s">
        <v>4699</v>
      </c>
      <c r="G4578">
        <f t="shared" si="71"/>
        <v>5398.380000000001</v>
      </c>
    </row>
    <row r="4579" spans="1:7" x14ac:dyDescent="0.25">
      <c r="A4579" t="s">
        <v>47</v>
      </c>
      <c r="B4579">
        <v>17913.14</v>
      </c>
      <c r="C4579">
        <v>19999.7</v>
      </c>
      <c r="D4579" t="s">
        <v>109</v>
      </c>
      <c r="E4579" t="s">
        <v>121</v>
      </c>
      <c r="F4579" t="s">
        <v>4700</v>
      </c>
      <c r="G4579">
        <f t="shared" si="71"/>
        <v>2086.5600000000013</v>
      </c>
    </row>
    <row r="4580" spans="1:7" x14ac:dyDescent="0.25">
      <c r="A4580" t="s">
        <v>39</v>
      </c>
      <c r="B4580">
        <v>5426.98</v>
      </c>
      <c r="C4580">
        <v>17972.86</v>
      </c>
      <c r="D4580" t="s">
        <v>107</v>
      </c>
      <c r="E4580" t="s">
        <v>119</v>
      </c>
      <c r="F4580" t="s">
        <v>4701</v>
      </c>
      <c r="G4580">
        <f t="shared" si="71"/>
        <v>12545.880000000001</v>
      </c>
    </row>
    <row r="4581" spans="1:7" x14ac:dyDescent="0.25">
      <c r="A4581" t="s">
        <v>13</v>
      </c>
      <c r="B4581">
        <v>8623.0400000000009</v>
      </c>
      <c r="C4581">
        <v>19607.68</v>
      </c>
      <c r="D4581" t="s">
        <v>107</v>
      </c>
      <c r="E4581" t="s">
        <v>119</v>
      </c>
      <c r="F4581" t="s">
        <v>4702</v>
      </c>
      <c r="G4581">
        <f t="shared" si="71"/>
        <v>10984.64</v>
      </c>
    </row>
    <row r="4582" spans="1:7" x14ac:dyDescent="0.25">
      <c r="A4582" t="s">
        <v>8</v>
      </c>
      <c r="B4582">
        <v>17161.32</v>
      </c>
      <c r="C4582">
        <v>16185.04</v>
      </c>
      <c r="D4582" t="s">
        <v>109</v>
      </c>
      <c r="E4582" t="s">
        <v>110</v>
      </c>
      <c r="F4582" t="s">
        <v>4703</v>
      </c>
      <c r="G4582">
        <f t="shared" si="71"/>
        <v>-976.27999999999884</v>
      </c>
    </row>
    <row r="4583" spans="1:7" x14ac:dyDescent="0.25">
      <c r="A4583" t="s">
        <v>105</v>
      </c>
      <c r="B4583">
        <v>11360.29</v>
      </c>
      <c r="C4583">
        <v>12269.7</v>
      </c>
      <c r="D4583" t="s">
        <v>109</v>
      </c>
      <c r="E4583" t="s">
        <v>114</v>
      </c>
      <c r="F4583" t="s">
        <v>4704</v>
      </c>
      <c r="G4583">
        <f t="shared" si="71"/>
        <v>909.40999999999985</v>
      </c>
    </row>
    <row r="4584" spans="1:7" x14ac:dyDescent="0.25">
      <c r="A4584" t="s">
        <v>70</v>
      </c>
      <c r="B4584">
        <v>15715.03</v>
      </c>
      <c r="C4584">
        <v>6378.58</v>
      </c>
      <c r="D4584" t="s">
        <v>107</v>
      </c>
      <c r="E4584" t="s">
        <v>119</v>
      </c>
      <c r="F4584" t="s">
        <v>4705</v>
      </c>
      <c r="G4584">
        <f t="shared" si="71"/>
        <v>-9336.4500000000007</v>
      </c>
    </row>
    <row r="4585" spans="1:7" x14ac:dyDescent="0.25">
      <c r="A4585" t="s">
        <v>7</v>
      </c>
      <c r="B4585">
        <v>13901.35</v>
      </c>
      <c r="C4585">
        <v>17627.05</v>
      </c>
      <c r="D4585" t="s">
        <v>108</v>
      </c>
      <c r="E4585" t="s">
        <v>116</v>
      </c>
      <c r="F4585" t="s">
        <v>4706</v>
      </c>
      <c r="G4585">
        <f t="shared" si="71"/>
        <v>3725.6999999999989</v>
      </c>
    </row>
    <row r="4586" spans="1:7" x14ac:dyDescent="0.25">
      <c r="A4586" t="s">
        <v>15</v>
      </c>
      <c r="B4586">
        <v>13110.34</v>
      </c>
      <c r="C4586">
        <v>17046.18</v>
      </c>
      <c r="D4586" t="s">
        <v>106</v>
      </c>
      <c r="E4586" t="s">
        <v>119</v>
      </c>
      <c r="F4586" t="s">
        <v>4707</v>
      </c>
      <c r="G4586">
        <f t="shared" si="71"/>
        <v>3935.84</v>
      </c>
    </row>
    <row r="4587" spans="1:7" x14ac:dyDescent="0.25">
      <c r="A4587" t="s">
        <v>11</v>
      </c>
      <c r="B4587">
        <v>6156.14</v>
      </c>
      <c r="C4587">
        <v>12062.46</v>
      </c>
      <c r="D4587" t="s">
        <v>109</v>
      </c>
      <c r="E4587" t="s">
        <v>116</v>
      </c>
      <c r="F4587" t="s">
        <v>4708</v>
      </c>
      <c r="G4587">
        <f t="shared" si="71"/>
        <v>5906.3199999999988</v>
      </c>
    </row>
    <row r="4588" spans="1:7" x14ac:dyDescent="0.25">
      <c r="A4588" t="s">
        <v>63</v>
      </c>
      <c r="B4588">
        <v>18281.8</v>
      </c>
      <c r="C4588">
        <v>14393.1</v>
      </c>
      <c r="D4588" t="s">
        <v>108</v>
      </c>
      <c r="E4588" t="s">
        <v>115</v>
      </c>
      <c r="F4588" t="s">
        <v>4709</v>
      </c>
      <c r="G4588">
        <f t="shared" si="71"/>
        <v>-3888.6999999999989</v>
      </c>
    </row>
    <row r="4589" spans="1:7" x14ac:dyDescent="0.25">
      <c r="A4589" t="s">
        <v>20</v>
      </c>
      <c r="B4589">
        <v>6449.81</v>
      </c>
      <c r="C4589">
        <v>5511.33</v>
      </c>
      <c r="D4589" t="s">
        <v>108</v>
      </c>
      <c r="E4589" t="s">
        <v>113</v>
      </c>
      <c r="F4589" t="s">
        <v>4710</v>
      </c>
      <c r="G4589">
        <f t="shared" si="71"/>
        <v>-938.48000000000047</v>
      </c>
    </row>
    <row r="4590" spans="1:7" x14ac:dyDescent="0.25">
      <c r="A4590" t="s">
        <v>84</v>
      </c>
      <c r="B4590">
        <v>19634.11</v>
      </c>
      <c r="C4590">
        <v>8263.31</v>
      </c>
      <c r="D4590" t="s">
        <v>107</v>
      </c>
      <c r="E4590" t="s">
        <v>118</v>
      </c>
      <c r="F4590" t="s">
        <v>4711</v>
      </c>
      <c r="G4590">
        <f t="shared" si="71"/>
        <v>-11370.800000000001</v>
      </c>
    </row>
    <row r="4591" spans="1:7" x14ac:dyDescent="0.25">
      <c r="A4591" t="s">
        <v>18</v>
      </c>
      <c r="B4591">
        <v>8395.5499999999993</v>
      </c>
      <c r="C4591">
        <v>17098.34</v>
      </c>
      <c r="D4591" t="s">
        <v>106</v>
      </c>
      <c r="E4591" t="s">
        <v>119</v>
      </c>
      <c r="F4591" t="s">
        <v>4712</v>
      </c>
      <c r="G4591">
        <f t="shared" si="71"/>
        <v>8702.7900000000009</v>
      </c>
    </row>
    <row r="4592" spans="1:7" x14ac:dyDescent="0.25">
      <c r="A4592" t="s">
        <v>9</v>
      </c>
      <c r="B4592">
        <v>19920.38</v>
      </c>
      <c r="C4592">
        <v>10136.299999999999</v>
      </c>
      <c r="D4592" t="s">
        <v>108</v>
      </c>
      <c r="E4592" t="s">
        <v>113</v>
      </c>
      <c r="F4592" t="s">
        <v>4713</v>
      </c>
      <c r="G4592">
        <f t="shared" si="71"/>
        <v>-9784.0800000000017</v>
      </c>
    </row>
    <row r="4593" spans="1:7" x14ac:dyDescent="0.25">
      <c r="A4593" t="s">
        <v>8</v>
      </c>
      <c r="B4593">
        <v>13578.81</v>
      </c>
      <c r="C4593">
        <v>9828.41</v>
      </c>
      <c r="D4593" t="s">
        <v>109</v>
      </c>
      <c r="E4593" t="s">
        <v>112</v>
      </c>
      <c r="F4593" t="s">
        <v>4714</v>
      </c>
      <c r="G4593">
        <f t="shared" si="71"/>
        <v>-3750.3999999999996</v>
      </c>
    </row>
    <row r="4594" spans="1:7" x14ac:dyDescent="0.25">
      <c r="A4594" t="s">
        <v>7</v>
      </c>
      <c r="B4594">
        <v>17193.36</v>
      </c>
      <c r="C4594">
        <v>18050.79</v>
      </c>
      <c r="D4594" t="s">
        <v>109</v>
      </c>
      <c r="E4594" t="s">
        <v>112</v>
      </c>
      <c r="F4594" t="s">
        <v>4715</v>
      </c>
      <c r="G4594">
        <f t="shared" si="71"/>
        <v>857.43000000000029</v>
      </c>
    </row>
    <row r="4595" spans="1:7" x14ac:dyDescent="0.25">
      <c r="A4595" t="s">
        <v>64</v>
      </c>
      <c r="B4595">
        <v>11104.52</v>
      </c>
      <c r="C4595">
        <v>8895.1299999999992</v>
      </c>
      <c r="D4595" t="s">
        <v>108</v>
      </c>
      <c r="E4595" t="s">
        <v>116</v>
      </c>
      <c r="F4595" t="s">
        <v>4716</v>
      </c>
      <c r="G4595">
        <f t="shared" si="71"/>
        <v>-2209.3900000000012</v>
      </c>
    </row>
    <row r="4596" spans="1:7" x14ac:dyDescent="0.25">
      <c r="A4596" t="s">
        <v>53</v>
      </c>
      <c r="B4596">
        <v>19566.23</v>
      </c>
      <c r="C4596">
        <v>10377.94</v>
      </c>
      <c r="D4596" t="s">
        <v>108</v>
      </c>
      <c r="E4596" t="s">
        <v>117</v>
      </c>
      <c r="F4596" t="s">
        <v>4717</v>
      </c>
      <c r="G4596">
        <f t="shared" si="71"/>
        <v>-9188.2899999999991</v>
      </c>
    </row>
    <row r="4597" spans="1:7" x14ac:dyDescent="0.25">
      <c r="A4597" t="s">
        <v>31</v>
      </c>
      <c r="B4597">
        <v>8027.41</v>
      </c>
      <c r="C4597">
        <v>14622.31</v>
      </c>
      <c r="D4597" t="s">
        <v>109</v>
      </c>
      <c r="E4597" t="s">
        <v>122</v>
      </c>
      <c r="F4597" t="s">
        <v>4718</v>
      </c>
      <c r="G4597">
        <f t="shared" si="71"/>
        <v>6594.9</v>
      </c>
    </row>
    <row r="4598" spans="1:7" x14ac:dyDescent="0.25">
      <c r="A4598" t="s">
        <v>20</v>
      </c>
      <c r="B4598">
        <v>9738.52</v>
      </c>
      <c r="C4598">
        <v>7411.42</v>
      </c>
      <c r="D4598" t="s">
        <v>109</v>
      </c>
      <c r="E4598" t="s">
        <v>116</v>
      </c>
      <c r="F4598" t="s">
        <v>4719</v>
      </c>
      <c r="G4598">
        <f t="shared" si="71"/>
        <v>-2327.1000000000004</v>
      </c>
    </row>
    <row r="4599" spans="1:7" x14ac:dyDescent="0.25">
      <c r="A4599" t="s">
        <v>16</v>
      </c>
      <c r="B4599">
        <v>12477.36</v>
      </c>
      <c r="C4599">
        <v>7188.61</v>
      </c>
      <c r="D4599" t="s">
        <v>108</v>
      </c>
      <c r="E4599" t="s">
        <v>116</v>
      </c>
      <c r="F4599" t="s">
        <v>4720</v>
      </c>
      <c r="G4599">
        <f t="shared" si="71"/>
        <v>-5288.7500000000009</v>
      </c>
    </row>
    <row r="4600" spans="1:7" x14ac:dyDescent="0.25">
      <c r="A4600" t="s">
        <v>60</v>
      </c>
      <c r="B4600">
        <v>7171.17</v>
      </c>
      <c r="C4600">
        <v>11381.93</v>
      </c>
      <c r="D4600" t="s">
        <v>109</v>
      </c>
      <c r="E4600" t="s">
        <v>122</v>
      </c>
      <c r="F4600" t="s">
        <v>4721</v>
      </c>
      <c r="G4600">
        <f t="shared" si="71"/>
        <v>4210.76</v>
      </c>
    </row>
    <row r="4601" spans="1:7" x14ac:dyDescent="0.25">
      <c r="A4601" t="s">
        <v>78</v>
      </c>
      <c r="B4601">
        <v>8697.39</v>
      </c>
      <c r="C4601">
        <v>10660.34</v>
      </c>
      <c r="D4601" t="s">
        <v>107</v>
      </c>
      <c r="E4601" t="s">
        <v>121</v>
      </c>
      <c r="F4601" t="s">
        <v>4722</v>
      </c>
      <c r="G4601">
        <f t="shared" si="71"/>
        <v>1962.9500000000007</v>
      </c>
    </row>
    <row r="4602" spans="1:7" x14ac:dyDescent="0.25">
      <c r="A4602" t="s">
        <v>16</v>
      </c>
      <c r="B4602">
        <v>16292.65</v>
      </c>
      <c r="C4602">
        <v>16545.25</v>
      </c>
      <c r="D4602" t="s">
        <v>109</v>
      </c>
      <c r="E4602" t="s">
        <v>115</v>
      </c>
      <c r="F4602" t="s">
        <v>4723</v>
      </c>
      <c r="G4602">
        <f t="shared" si="71"/>
        <v>252.60000000000036</v>
      </c>
    </row>
    <row r="4603" spans="1:7" x14ac:dyDescent="0.25">
      <c r="A4603" t="s">
        <v>88</v>
      </c>
      <c r="B4603">
        <v>7462.99</v>
      </c>
      <c r="C4603">
        <v>6836.49</v>
      </c>
      <c r="D4603" t="s">
        <v>107</v>
      </c>
      <c r="E4603" t="s">
        <v>122</v>
      </c>
      <c r="F4603" t="s">
        <v>4724</v>
      </c>
      <c r="G4603">
        <f t="shared" si="71"/>
        <v>-626.5</v>
      </c>
    </row>
    <row r="4604" spans="1:7" x14ac:dyDescent="0.25">
      <c r="A4604" t="s">
        <v>79</v>
      </c>
      <c r="B4604">
        <v>16931.37</v>
      </c>
      <c r="C4604">
        <v>17093.810000000001</v>
      </c>
      <c r="D4604" t="s">
        <v>106</v>
      </c>
      <c r="E4604" t="s">
        <v>114</v>
      </c>
      <c r="F4604" t="s">
        <v>4725</v>
      </c>
      <c r="G4604">
        <f t="shared" si="71"/>
        <v>162.44000000000233</v>
      </c>
    </row>
    <row r="4605" spans="1:7" x14ac:dyDescent="0.25">
      <c r="A4605" t="s">
        <v>52</v>
      </c>
      <c r="B4605">
        <v>17637.169999999998</v>
      </c>
      <c r="C4605">
        <v>11440.54</v>
      </c>
      <c r="D4605" t="s">
        <v>106</v>
      </c>
      <c r="E4605" t="s">
        <v>117</v>
      </c>
      <c r="F4605" t="s">
        <v>4726</v>
      </c>
      <c r="G4605">
        <f t="shared" si="71"/>
        <v>-6196.6299999999974</v>
      </c>
    </row>
    <row r="4606" spans="1:7" x14ac:dyDescent="0.25">
      <c r="A4606" t="s">
        <v>25</v>
      </c>
      <c r="B4606">
        <v>13849.19</v>
      </c>
      <c r="C4606">
        <v>5763.3</v>
      </c>
      <c r="D4606" t="s">
        <v>107</v>
      </c>
      <c r="E4606" t="s">
        <v>117</v>
      </c>
      <c r="F4606" t="s">
        <v>4727</v>
      </c>
      <c r="G4606">
        <f t="shared" si="71"/>
        <v>-8085.89</v>
      </c>
    </row>
    <row r="4607" spans="1:7" x14ac:dyDescent="0.25">
      <c r="A4607" t="s">
        <v>67</v>
      </c>
      <c r="B4607">
        <v>5508.41</v>
      </c>
      <c r="C4607">
        <v>4584.68</v>
      </c>
      <c r="D4607" t="s">
        <v>108</v>
      </c>
      <c r="E4607" t="s">
        <v>111</v>
      </c>
      <c r="F4607" t="s">
        <v>4728</v>
      </c>
      <c r="G4607">
        <f t="shared" si="71"/>
        <v>-923.72999999999956</v>
      </c>
    </row>
    <row r="4608" spans="1:7" x14ac:dyDescent="0.25">
      <c r="A4608" t="s">
        <v>22</v>
      </c>
      <c r="B4608">
        <v>7457.67</v>
      </c>
      <c r="C4608">
        <v>12759.37</v>
      </c>
      <c r="D4608" t="s">
        <v>109</v>
      </c>
      <c r="E4608" t="s">
        <v>116</v>
      </c>
      <c r="F4608" t="s">
        <v>4729</v>
      </c>
      <c r="G4608">
        <f t="shared" si="71"/>
        <v>5301.7000000000007</v>
      </c>
    </row>
    <row r="4609" spans="1:7" x14ac:dyDescent="0.25">
      <c r="A4609" t="s">
        <v>12</v>
      </c>
      <c r="B4609">
        <v>18083.62</v>
      </c>
      <c r="C4609">
        <v>16188.2</v>
      </c>
      <c r="D4609" t="s">
        <v>106</v>
      </c>
      <c r="E4609" t="s">
        <v>110</v>
      </c>
      <c r="F4609" t="s">
        <v>4730</v>
      </c>
      <c r="G4609">
        <f t="shared" si="71"/>
        <v>-1895.4199999999983</v>
      </c>
    </row>
    <row r="4610" spans="1:7" x14ac:dyDescent="0.25">
      <c r="A4610" t="s">
        <v>68</v>
      </c>
      <c r="B4610">
        <v>8384.5400000000009</v>
      </c>
      <c r="C4610">
        <v>8390.1</v>
      </c>
      <c r="D4610" t="s">
        <v>106</v>
      </c>
      <c r="E4610" t="s">
        <v>119</v>
      </c>
      <c r="F4610" t="s">
        <v>4731</v>
      </c>
      <c r="G4610">
        <f t="shared" ref="G4610:G4673" si="72">C4610-B4610</f>
        <v>5.5599999999994907</v>
      </c>
    </row>
    <row r="4611" spans="1:7" x14ac:dyDescent="0.25">
      <c r="A4611" t="s">
        <v>44</v>
      </c>
      <c r="B4611">
        <v>12219.38</v>
      </c>
      <c r="C4611">
        <v>17655.560000000001</v>
      </c>
      <c r="D4611" t="s">
        <v>109</v>
      </c>
      <c r="E4611" t="s">
        <v>110</v>
      </c>
      <c r="F4611" t="s">
        <v>4732</v>
      </c>
      <c r="G4611">
        <f t="shared" si="72"/>
        <v>5436.1800000000021</v>
      </c>
    </row>
    <row r="4612" spans="1:7" x14ac:dyDescent="0.25">
      <c r="A4612" t="s">
        <v>61</v>
      </c>
      <c r="B4612">
        <v>16029.82</v>
      </c>
      <c r="C4612">
        <v>19551.53</v>
      </c>
      <c r="D4612" t="s">
        <v>109</v>
      </c>
      <c r="E4612" t="s">
        <v>120</v>
      </c>
      <c r="F4612" t="s">
        <v>4733</v>
      </c>
      <c r="G4612">
        <f t="shared" si="72"/>
        <v>3521.7099999999991</v>
      </c>
    </row>
    <row r="4613" spans="1:7" x14ac:dyDescent="0.25">
      <c r="A4613" t="s">
        <v>103</v>
      </c>
      <c r="B4613">
        <v>11944.16</v>
      </c>
      <c r="C4613">
        <v>17141.32</v>
      </c>
      <c r="D4613" t="s">
        <v>109</v>
      </c>
      <c r="E4613" t="s">
        <v>111</v>
      </c>
      <c r="F4613" t="s">
        <v>4734</v>
      </c>
      <c r="G4613">
        <f t="shared" si="72"/>
        <v>5197.16</v>
      </c>
    </row>
    <row r="4614" spans="1:7" x14ac:dyDescent="0.25">
      <c r="A4614" t="s">
        <v>22</v>
      </c>
      <c r="B4614">
        <v>6067.18</v>
      </c>
      <c r="C4614">
        <v>6765.6</v>
      </c>
      <c r="D4614" t="s">
        <v>109</v>
      </c>
      <c r="E4614" t="s">
        <v>115</v>
      </c>
      <c r="F4614" t="s">
        <v>4735</v>
      </c>
      <c r="G4614">
        <f t="shared" si="72"/>
        <v>698.42000000000007</v>
      </c>
    </row>
    <row r="4615" spans="1:7" x14ac:dyDescent="0.25">
      <c r="A4615" t="s">
        <v>65</v>
      </c>
      <c r="B4615">
        <v>14316.33</v>
      </c>
      <c r="C4615">
        <v>14858.39</v>
      </c>
      <c r="D4615" t="s">
        <v>106</v>
      </c>
      <c r="E4615" t="s">
        <v>121</v>
      </c>
      <c r="F4615" t="s">
        <v>4736</v>
      </c>
      <c r="G4615">
        <f t="shared" si="72"/>
        <v>542.05999999999949</v>
      </c>
    </row>
    <row r="4616" spans="1:7" x14ac:dyDescent="0.25">
      <c r="A4616" t="s">
        <v>74</v>
      </c>
      <c r="B4616">
        <v>6202.7</v>
      </c>
      <c r="C4616">
        <v>19160.490000000002</v>
      </c>
      <c r="D4616" t="s">
        <v>109</v>
      </c>
      <c r="E4616" t="s">
        <v>121</v>
      </c>
      <c r="F4616" t="s">
        <v>4737</v>
      </c>
      <c r="G4616">
        <f t="shared" si="72"/>
        <v>12957.79</v>
      </c>
    </row>
    <row r="4617" spans="1:7" x14ac:dyDescent="0.25">
      <c r="A4617" t="s">
        <v>17</v>
      </c>
      <c r="B4617">
        <v>5505.47</v>
      </c>
      <c r="C4617">
        <v>18896.080000000002</v>
      </c>
      <c r="D4617" t="s">
        <v>108</v>
      </c>
      <c r="E4617" t="s">
        <v>119</v>
      </c>
      <c r="F4617" t="s">
        <v>4738</v>
      </c>
      <c r="G4617">
        <f t="shared" si="72"/>
        <v>13390.61</v>
      </c>
    </row>
    <row r="4618" spans="1:7" x14ac:dyDescent="0.25">
      <c r="A4618" t="s">
        <v>50</v>
      </c>
      <c r="B4618">
        <v>18794.259999999998</v>
      </c>
      <c r="C4618">
        <v>15563.82</v>
      </c>
      <c r="D4618" t="s">
        <v>108</v>
      </c>
      <c r="E4618" t="s">
        <v>115</v>
      </c>
      <c r="F4618" t="s">
        <v>4739</v>
      </c>
      <c r="G4618">
        <f t="shared" si="72"/>
        <v>-3230.4399999999987</v>
      </c>
    </row>
    <row r="4619" spans="1:7" x14ac:dyDescent="0.25">
      <c r="A4619" t="s">
        <v>9</v>
      </c>
      <c r="B4619">
        <v>19861.95</v>
      </c>
      <c r="C4619">
        <v>8268.7900000000009</v>
      </c>
      <c r="D4619" t="s">
        <v>109</v>
      </c>
      <c r="E4619" t="s">
        <v>120</v>
      </c>
      <c r="F4619" t="s">
        <v>4740</v>
      </c>
      <c r="G4619">
        <f t="shared" si="72"/>
        <v>-11593.16</v>
      </c>
    </row>
    <row r="4620" spans="1:7" x14ac:dyDescent="0.25">
      <c r="A4620" t="s">
        <v>51</v>
      </c>
      <c r="B4620">
        <v>5404.72</v>
      </c>
      <c r="C4620">
        <v>11991.7</v>
      </c>
      <c r="D4620" t="s">
        <v>106</v>
      </c>
      <c r="E4620" t="s">
        <v>119</v>
      </c>
      <c r="F4620" t="s">
        <v>4741</v>
      </c>
      <c r="G4620">
        <f t="shared" si="72"/>
        <v>6586.9800000000005</v>
      </c>
    </row>
    <row r="4621" spans="1:7" x14ac:dyDescent="0.25">
      <c r="A4621" t="s">
        <v>28</v>
      </c>
      <c r="B4621">
        <v>6180.21</v>
      </c>
      <c r="C4621">
        <v>18311.04</v>
      </c>
      <c r="D4621" t="s">
        <v>106</v>
      </c>
      <c r="E4621" t="s">
        <v>121</v>
      </c>
      <c r="F4621" t="s">
        <v>4742</v>
      </c>
      <c r="G4621">
        <f t="shared" si="72"/>
        <v>12130.830000000002</v>
      </c>
    </row>
    <row r="4622" spans="1:7" x14ac:dyDescent="0.25">
      <c r="A4622" t="s">
        <v>25</v>
      </c>
      <c r="B4622">
        <v>7444.92</v>
      </c>
      <c r="C4622">
        <v>8614.31</v>
      </c>
      <c r="D4622" t="s">
        <v>108</v>
      </c>
      <c r="E4622" t="s">
        <v>118</v>
      </c>
      <c r="F4622" t="s">
        <v>4743</v>
      </c>
      <c r="G4622">
        <f t="shared" si="72"/>
        <v>1169.3899999999994</v>
      </c>
    </row>
    <row r="4623" spans="1:7" x14ac:dyDescent="0.25">
      <c r="A4623" t="s">
        <v>40</v>
      </c>
      <c r="B4623">
        <v>8599.5300000000007</v>
      </c>
      <c r="C4623">
        <v>17343.66</v>
      </c>
      <c r="D4623" t="s">
        <v>106</v>
      </c>
      <c r="E4623" t="s">
        <v>112</v>
      </c>
      <c r="F4623" t="s">
        <v>4744</v>
      </c>
      <c r="G4623">
        <f t="shared" si="72"/>
        <v>8744.1299999999992</v>
      </c>
    </row>
    <row r="4624" spans="1:7" x14ac:dyDescent="0.25">
      <c r="A4624" t="s">
        <v>50</v>
      </c>
      <c r="B4624">
        <v>10641.48</v>
      </c>
      <c r="C4624">
        <v>5591.34</v>
      </c>
      <c r="D4624" t="s">
        <v>109</v>
      </c>
      <c r="E4624" t="s">
        <v>121</v>
      </c>
      <c r="F4624" t="s">
        <v>4745</v>
      </c>
      <c r="G4624">
        <f t="shared" si="72"/>
        <v>-5050.1399999999994</v>
      </c>
    </row>
    <row r="4625" spans="1:7" x14ac:dyDescent="0.25">
      <c r="A4625" t="s">
        <v>69</v>
      </c>
      <c r="B4625">
        <v>11709.32</v>
      </c>
      <c r="C4625">
        <v>20098.560000000001</v>
      </c>
      <c r="D4625" t="s">
        <v>107</v>
      </c>
      <c r="E4625" t="s">
        <v>114</v>
      </c>
      <c r="F4625" t="s">
        <v>4746</v>
      </c>
      <c r="G4625">
        <f t="shared" si="72"/>
        <v>8389.2400000000016</v>
      </c>
    </row>
    <row r="4626" spans="1:7" x14ac:dyDescent="0.25">
      <c r="A4626" t="s">
        <v>20</v>
      </c>
      <c r="B4626">
        <v>5403.29</v>
      </c>
      <c r="C4626">
        <v>15407.46</v>
      </c>
      <c r="D4626" t="s">
        <v>106</v>
      </c>
      <c r="E4626" t="s">
        <v>121</v>
      </c>
      <c r="F4626" t="s">
        <v>4747</v>
      </c>
      <c r="G4626">
        <f t="shared" si="72"/>
        <v>10004.169999999998</v>
      </c>
    </row>
    <row r="4627" spans="1:7" x14ac:dyDescent="0.25">
      <c r="A4627" t="s">
        <v>13</v>
      </c>
      <c r="B4627">
        <v>7089.96</v>
      </c>
      <c r="C4627">
        <v>9607.7999999999993</v>
      </c>
      <c r="D4627" t="s">
        <v>109</v>
      </c>
      <c r="E4627" t="s">
        <v>114</v>
      </c>
      <c r="F4627" t="s">
        <v>4748</v>
      </c>
      <c r="G4627">
        <f t="shared" si="72"/>
        <v>2517.8399999999992</v>
      </c>
    </row>
    <row r="4628" spans="1:7" x14ac:dyDescent="0.25">
      <c r="A4628" t="s">
        <v>17</v>
      </c>
      <c r="B4628">
        <v>11402.82</v>
      </c>
      <c r="C4628">
        <v>10870.09</v>
      </c>
      <c r="D4628" t="s">
        <v>107</v>
      </c>
      <c r="E4628" t="s">
        <v>117</v>
      </c>
      <c r="F4628" t="s">
        <v>4749</v>
      </c>
      <c r="G4628">
        <f t="shared" si="72"/>
        <v>-532.72999999999956</v>
      </c>
    </row>
    <row r="4629" spans="1:7" x14ac:dyDescent="0.25">
      <c r="A4629" t="s">
        <v>35</v>
      </c>
      <c r="B4629">
        <v>13470.31</v>
      </c>
      <c r="C4629">
        <v>5208.5200000000004</v>
      </c>
      <c r="D4629" t="s">
        <v>107</v>
      </c>
      <c r="E4629" t="s">
        <v>111</v>
      </c>
      <c r="F4629" t="s">
        <v>4750</v>
      </c>
      <c r="G4629">
        <f t="shared" si="72"/>
        <v>-8261.7899999999991</v>
      </c>
    </row>
    <row r="4630" spans="1:7" x14ac:dyDescent="0.25">
      <c r="A4630" t="s">
        <v>104</v>
      </c>
      <c r="B4630">
        <v>18236.02</v>
      </c>
      <c r="C4630">
        <v>15488.24</v>
      </c>
      <c r="D4630" t="s">
        <v>108</v>
      </c>
      <c r="E4630" t="s">
        <v>116</v>
      </c>
      <c r="F4630" t="s">
        <v>4751</v>
      </c>
      <c r="G4630">
        <f t="shared" si="72"/>
        <v>-2747.7800000000007</v>
      </c>
    </row>
    <row r="4631" spans="1:7" x14ac:dyDescent="0.25">
      <c r="A4631" t="s">
        <v>9</v>
      </c>
      <c r="B4631">
        <v>15210</v>
      </c>
      <c r="C4631">
        <v>12396.89</v>
      </c>
      <c r="D4631" t="s">
        <v>108</v>
      </c>
      <c r="E4631" t="s">
        <v>116</v>
      </c>
      <c r="F4631" t="s">
        <v>4752</v>
      </c>
      <c r="G4631">
        <f t="shared" si="72"/>
        <v>-2813.1100000000006</v>
      </c>
    </row>
    <row r="4632" spans="1:7" x14ac:dyDescent="0.25">
      <c r="A4632" t="s">
        <v>42</v>
      </c>
      <c r="B4632">
        <v>11983.36</v>
      </c>
      <c r="C4632">
        <v>8731.59</v>
      </c>
      <c r="D4632" t="s">
        <v>109</v>
      </c>
      <c r="E4632" t="s">
        <v>119</v>
      </c>
      <c r="F4632" t="s">
        <v>4753</v>
      </c>
      <c r="G4632">
        <f t="shared" si="72"/>
        <v>-3251.7700000000004</v>
      </c>
    </row>
    <row r="4633" spans="1:7" x14ac:dyDescent="0.25">
      <c r="A4633" t="s">
        <v>29</v>
      </c>
      <c r="B4633">
        <v>12453.22</v>
      </c>
      <c r="C4633">
        <v>16148.37</v>
      </c>
      <c r="D4633" t="s">
        <v>106</v>
      </c>
      <c r="E4633" t="s">
        <v>122</v>
      </c>
      <c r="F4633" t="s">
        <v>4754</v>
      </c>
      <c r="G4633">
        <f t="shared" si="72"/>
        <v>3695.1500000000015</v>
      </c>
    </row>
    <row r="4634" spans="1:7" x14ac:dyDescent="0.25">
      <c r="A4634" t="s">
        <v>55</v>
      </c>
      <c r="B4634">
        <v>12645.69</v>
      </c>
      <c r="C4634">
        <v>9959.5</v>
      </c>
      <c r="D4634" t="s">
        <v>109</v>
      </c>
      <c r="E4634" t="s">
        <v>112</v>
      </c>
      <c r="F4634" t="s">
        <v>4755</v>
      </c>
      <c r="G4634">
        <f t="shared" si="72"/>
        <v>-2686.1900000000005</v>
      </c>
    </row>
    <row r="4635" spans="1:7" x14ac:dyDescent="0.25">
      <c r="A4635" t="s">
        <v>27</v>
      </c>
      <c r="B4635">
        <v>13797.69</v>
      </c>
      <c r="C4635">
        <v>13653.41</v>
      </c>
      <c r="D4635" t="s">
        <v>107</v>
      </c>
      <c r="E4635" t="s">
        <v>110</v>
      </c>
      <c r="F4635" t="s">
        <v>4756</v>
      </c>
      <c r="G4635">
        <f t="shared" si="72"/>
        <v>-144.28000000000065</v>
      </c>
    </row>
    <row r="4636" spans="1:7" x14ac:dyDescent="0.25">
      <c r="A4636" t="s">
        <v>56</v>
      </c>
      <c r="B4636">
        <v>12417.34</v>
      </c>
      <c r="C4636">
        <v>16811.330000000002</v>
      </c>
      <c r="D4636" t="s">
        <v>106</v>
      </c>
      <c r="E4636" t="s">
        <v>119</v>
      </c>
      <c r="F4636" t="s">
        <v>4757</v>
      </c>
      <c r="G4636">
        <f t="shared" si="72"/>
        <v>4393.9900000000016</v>
      </c>
    </row>
    <row r="4637" spans="1:7" x14ac:dyDescent="0.25">
      <c r="A4637" t="s">
        <v>64</v>
      </c>
      <c r="B4637">
        <v>11596.52</v>
      </c>
      <c r="C4637">
        <v>5373.26</v>
      </c>
      <c r="D4637" t="s">
        <v>108</v>
      </c>
      <c r="E4637" t="s">
        <v>115</v>
      </c>
      <c r="F4637" t="s">
        <v>4758</v>
      </c>
      <c r="G4637">
        <f t="shared" si="72"/>
        <v>-6223.26</v>
      </c>
    </row>
    <row r="4638" spans="1:7" x14ac:dyDescent="0.25">
      <c r="A4638" t="s">
        <v>101</v>
      </c>
      <c r="B4638">
        <v>17651.45</v>
      </c>
      <c r="C4638">
        <v>15961.77</v>
      </c>
      <c r="D4638" t="s">
        <v>107</v>
      </c>
      <c r="E4638" t="s">
        <v>115</v>
      </c>
      <c r="F4638" t="s">
        <v>4759</v>
      </c>
      <c r="G4638">
        <f t="shared" si="72"/>
        <v>-1689.6800000000003</v>
      </c>
    </row>
    <row r="4639" spans="1:7" x14ac:dyDescent="0.25">
      <c r="A4639" t="s">
        <v>36</v>
      </c>
      <c r="B4639">
        <v>19774.900000000001</v>
      </c>
      <c r="C4639">
        <v>6576.56</v>
      </c>
      <c r="D4639" t="s">
        <v>106</v>
      </c>
      <c r="E4639" t="s">
        <v>118</v>
      </c>
      <c r="F4639" t="s">
        <v>4760</v>
      </c>
      <c r="G4639">
        <f t="shared" si="72"/>
        <v>-13198.34</v>
      </c>
    </row>
    <row r="4640" spans="1:7" x14ac:dyDescent="0.25">
      <c r="A4640" t="s">
        <v>10</v>
      </c>
      <c r="B4640">
        <v>16268.28</v>
      </c>
      <c r="C4640">
        <v>10793.96</v>
      </c>
      <c r="D4640" t="s">
        <v>107</v>
      </c>
      <c r="E4640" t="s">
        <v>119</v>
      </c>
      <c r="F4640" t="s">
        <v>4761</v>
      </c>
      <c r="G4640">
        <f t="shared" si="72"/>
        <v>-5474.3200000000015</v>
      </c>
    </row>
    <row r="4641" spans="1:7" x14ac:dyDescent="0.25">
      <c r="A4641" t="s">
        <v>104</v>
      </c>
      <c r="B4641">
        <v>16273.67</v>
      </c>
      <c r="C4641">
        <v>8974</v>
      </c>
      <c r="D4641" t="s">
        <v>108</v>
      </c>
      <c r="E4641" t="s">
        <v>120</v>
      </c>
      <c r="F4641" t="s">
        <v>4762</v>
      </c>
      <c r="G4641">
        <f t="shared" si="72"/>
        <v>-7299.67</v>
      </c>
    </row>
    <row r="4642" spans="1:7" x14ac:dyDescent="0.25">
      <c r="A4642" t="s">
        <v>44</v>
      </c>
      <c r="B4642">
        <v>18728.37</v>
      </c>
      <c r="C4642">
        <v>17107.34</v>
      </c>
      <c r="D4642" t="s">
        <v>106</v>
      </c>
      <c r="E4642" t="s">
        <v>112</v>
      </c>
      <c r="F4642" t="s">
        <v>4763</v>
      </c>
      <c r="G4642">
        <f t="shared" si="72"/>
        <v>-1621.0299999999988</v>
      </c>
    </row>
    <row r="4643" spans="1:7" x14ac:dyDescent="0.25">
      <c r="A4643" t="s">
        <v>23</v>
      </c>
      <c r="B4643">
        <v>13737.55</v>
      </c>
      <c r="C4643">
        <v>9384.64</v>
      </c>
      <c r="D4643" t="s">
        <v>108</v>
      </c>
      <c r="E4643" t="s">
        <v>115</v>
      </c>
      <c r="F4643" t="s">
        <v>4764</v>
      </c>
      <c r="G4643">
        <f t="shared" si="72"/>
        <v>-4352.91</v>
      </c>
    </row>
    <row r="4644" spans="1:7" x14ac:dyDescent="0.25">
      <c r="A4644" t="s">
        <v>56</v>
      </c>
      <c r="B4644">
        <v>18192.939999999999</v>
      </c>
      <c r="C4644">
        <v>13157.52</v>
      </c>
      <c r="D4644" t="s">
        <v>108</v>
      </c>
      <c r="E4644" t="s">
        <v>122</v>
      </c>
      <c r="F4644" t="s">
        <v>4765</v>
      </c>
      <c r="G4644">
        <f t="shared" si="72"/>
        <v>-5035.4199999999983</v>
      </c>
    </row>
    <row r="4645" spans="1:7" x14ac:dyDescent="0.25">
      <c r="A4645" t="s">
        <v>99</v>
      </c>
      <c r="B4645">
        <v>8493.94</v>
      </c>
      <c r="C4645">
        <v>18936.71</v>
      </c>
      <c r="D4645" t="s">
        <v>109</v>
      </c>
      <c r="E4645" t="s">
        <v>121</v>
      </c>
      <c r="F4645" t="s">
        <v>4766</v>
      </c>
      <c r="G4645">
        <f t="shared" si="72"/>
        <v>10442.769999999999</v>
      </c>
    </row>
    <row r="4646" spans="1:7" x14ac:dyDescent="0.25">
      <c r="A4646" t="s">
        <v>41</v>
      </c>
      <c r="B4646">
        <v>8724.39</v>
      </c>
      <c r="C4646">
        <v>6181.8</v>
      </c>
      <c r="D4646" t="s">
        <v>107</v>
      </c>
      <c r="E4646" t="s">
        <v>119</v>
      </c>
      <c r="F4646" t="s">
        <v>4767</v>
      </c>
      <c r="G4646">
        <f t="shared" si="72"/>
        <v>-2542.5899999999992</v>
      </c>
    </row>
    <row r="4647" spans="1:7" x14ac:dyDescent="0.25">
      <c r="A4647" t="s">
        <v>6</v>
      </c>
      <c r="B4647">
        <v>15595.51</v>
      </c>
      <c r="C4647">
        <v>9163.26</v>
      </c>
      <c r="D4647" t="s">
        <v>108</v>
      </c>
      <c r="E4647" t="s">
        <v>116</v>
      </c>
      <c r="F4647" t="s">
        <v>4768</v>
      </c>
      <c r="G4647">
        <f t="shared" si="72"/>
        <v>-6432.25</v>
      </c>
    </row>
    <row r="4648" spans="1:7" x14ac:dyDescent="0.25">
      <c r="A4648" t="s">
        <v>53</v>
      </c>
      <c r="B4648">
        <v>15715.48</v>
      </c>
      <c r="C4648">
        <v>16433.669999999998</v>
      </c>
      <c r="D4648" t="s">
        <v>109</v>
      </c>
      <c r="E4648" t="s">
        <v>117</v>
      </c>
      <c r="F4648" t="s">
        <v>4769</v>
      </c>
      <c r="G4648">
        <f t="shared" si="72"/>
        <v>718.18999999999869</v>
      </c>
    </row>
    <row r="4649" spans="1:7" x14ac:dyDescent="0.25">
      <c r="A4649" t="s">
        <v>73</v>
      </c>
      <c r="B4649">
        <v>12053.07</v>
      </c>
      <c r="C4649">
        <v>19577.169999999998</v>
      </c>
      <c r="D4649" t="s">
        <v>109</v>
      </c>
      <c r="E4649" t="s">
        <v>116</v>
      </c>
      <c r="F4649" t="s">
        <v>4770</v>
      </c>
      <c r="G4649">
        <f t="shared" si="72"/>
        <v>7524.0999999999985</v>
      </c>
    </row>
    <row r="4650" spans="1:7" x14ac:dyDescent="0.25">
      <c r="A4650" t="s">
        <v>90</v>
      </c>
      <c r="B4650">
        <v>16024.81</v>
      </c>
      <c r="C4650">
        <v>7849.67</v>
      </c>
      <c r="D4650" t="s">
        <v>106</v>
      </c>
      <c r="E4650" t="s">
        <v>122</v>
      </c>
      <c r="F4650" t="s">
        <v>4771</v>
      </c>
      <c r="G4650">
        <f t="shared" si="72"/>
        <v>-8175.1399999999994</v>
      </c>
    </row>
    <row r="4651" spans="1:7" x14ac:dyDescent="0.25">
      <c r="A4651" t="s">
        <v>37</v>
      </c>
      <c r="B4651">
        <v>8227.27</v>
      </c>
      <c r="C4651">
        <v>10498.23</v>
      </c>
      <c r="D4651" t="s">
        <v>107</v>
      </c>
      <c r="E4651" t="s">
        <v>114</v>
      </c>
      <c r="F4651" t="s">
        <v>4772</v>
      </c>
      <c r="G4651">
        <f t="shared" si="72"/>
        <v>2270.9599999999991</v>
      </c>
    </row>
    <row r="4652" spans="1:7" x14ac:dyDescent="0.25">
      <c r="A4652" t="s">
        <v>34</v>
      </c>
      <c r="B4652">
        <v>12700.36</v>
      </c>
      <c r="C4652">
        <v>5851.83</v>
      </c>
      <c r="D4652" t="s">
        <v>109</v>
      </c>
      <c r="E4652" t="s">
        <v>122</v>
      </c>
      <c r="F4652" t="s">
        <v>4773</v>
      </c>
      <c r="G4652">
        <f t="shared" si="72"/>
        <v>-6848.5300000000007</v>
      </c>
    </row>
    <row r="4653" spans="1:7" x14ac:dyDescent="0.25">
      <c r="A4653" t="s">
        <v>29</v>
      </c>
      <c r="B4653">
        <v>5605.62</v>
      </c>
      <c r="C4653">
        <v>6640.44</v>
      </c>
      <c r="D4653" t="s">
        <v>109</v>
      </c>
      <c r="E4653" t="s">
        <v>115</v>
      </c>
      <c r="F4653" t="s">
        <v>4774</v>
      </c>
      <c r="G4653">
        <f t="shared" si="72"/>
        <v>1034.8199999999997</v>
      </c>
    </row>
    <row r="4654" spans="1:7" x14ac:dyDescent="0.25">
      <c r="A4654" t="s">
        <v>34</v>
      </c>
      <c r="B4654">
        <v>9134.4699999999993</v>
      </c>
      <c r="C4654">
        <v>5802.49</v>
      </c>
      <c r="D4654" t="s">
        <v>108</v>
      </c>
      <c r="E4654" t="s">
        <v>121</v>
      </c>
      <c r="F4654" t="s">
        <v>4775</v>
      </c>
      <c r="G4654">
        <f t="shared" si="72"/>
        <v>-3331.9799999999996</v>
      </c>
    </row>
    <row r="4655" spans="1:7" x14ac:dyDescent="0.25">
      <c r="A4655" t="s">
        <v>88</v>
      </c>
      <c r="B4655">
        <v>10231.35</v>
      </c>
      <c r="C4655">
        <v>4690.9799999999996</v>
      </c>
      <c r="D4655" t="s">
        <v>109</v>
      </c>
      <c r="E4655" t="s">
        <v>121</v>
      </c>
      <c r="F4655" t="s">
        <v>4776</v>
      </c>
      <c r="G4655">
        <f t="shared" si="72"/>
        <v>-5540.3700000000008</v>
      </c>
    </row>
    <row r="4656" spans="1:7" x14ac:dyDescent="0.25">
      <c r="A4656" t="s">
        <v>24</v>
      </c>
      <c r="B4656">
        <v>8447.82</v>
      </c>
      <c r="C4656">
        <v>17269.240000000002</v>
      </c>
      <c r="D4656" t="s">
        <v>108</v>
      </c>
      <c r="E4656" t="s">
        <v>121</v>
      </c>
      <c r="F4656" t="s">
        <v>4777</v>
      </c>
      <c r="G4656">
        <f t="shared" si="72"/>
        <v>8821.4200000000019</v>
      </c>
    </row>
    <row r="4657" spans="1:7" x14ac:dyDescent="0.25">
      <c r="A4657" t="s">
        <v>69</v>
      </c>
      <c r="B4657">
        <v>11068.73</v>
      </c>
      <c r="C4657">
        <v>8969.85</v>
      </c>
      <c r="D4657" t="s">
        <v>109</v>
      </c>
      <c r="E4657" t="s">
        <v>111</v>
      </c>
      <c r="F4657" t="s">
        <v>4778</v>
      </c>
      <c r="G4657">
        <f t="shared" si="72"/>
        <v>-2098.8799999999992</v>
      </c>
    </row>
    <row r="4658" spans="1:7" x14ac:dyDescent="0.25">
      <c r="A4658" t="s">
        <v>28</v>
      </c>
      <c r="B4658">
        <v>16202.25</v>
      </c>
      <c r="C4658">
        <v>9117.18</v>
      </c>
      <c r="D4658" t="s">
        <v>106</v>
      </c>
      <c r="E4658" t="s">
        <v>117</v>
      </c>
      <c r="F4658" t="s">
        <v>4779</v>
      </c>
      <c r="G4658">
        <f t="shared" si="72"/>
        <v>-7085.07</v>
      </c>
    </row>
    <row r="4659" spans="1:7" x14ac:dyDescent="0.25">
      <c r="A4659" t="s">
        <v>31</v>
      </c>
      <c r="B4659">
        <v>10297.67</v>
      </c>
      <c r="C4659">
        <v>15658.61</v>
      </c>
      <c r="D4659" t="s">
        <v>106</v>
      </c>
      <c r="E4659" t="s">
        <v>117</v>
      </c>
      <c r="F4659" t="s">
        <v>4780</v>
      </c>
      <c r="G4659">
        <f t="shared" si="72"/>
        <v>5360.9400000000005</v>
      </c>
    </row>
    <row r="4660" spans="1:7" x14ac:dyDescent="0.25">
      <c r="A4660" t="s">
        <v>6</v>
      </c>
      <c r="B4660">
        <v>10525.23</v>
      </c>
      <c r="C4660">
        <v>17678.650000000001</v>
      </c>
      <c r="D4660" t="s">
        <v>106</v>
      </c>
      <c r="E4660" t="s">
        <v>120</v>
      </c>
      <c r="F4660" t="s">
        <v>4781</v>
      </c>
      <c r="G4660">
        <f t="shared" si="72"/>
        <v>7153.4200000000019</v>
      </c>
    </row>
    <row r="4661" spans="1:7" x14ac:dyDescent="0.25">
      <c r="A4661" t="s">
        <v>21</v>
      </c>
      <c r="B4661">
        <v>19578.14</v>
      </c>
      <c r="C4661">
        <v>5592.88</v>
      </c>
      <c r="D4661" t="s">
        <v>109</v>
      </c>
      <c r="E4661" t="s">
        <v>114</v>
      </c>
      <c r="F4661" t="s">
        <v>4782</v>
      </c>
      <c r="G4661">
        <f t="shared" si="72"/>
        <v>-13985.259999999998</v>
      </c>
    </row>
    <row r="4662" spans="1:7" x14ac:dyDescent="0.25">
      <c r="A4662" t="s">
        <v>89</v>
      </c>
      <c r="B4662">
        <v>17499.71</v>
      </c>
      <c r="C4662">
        <v>13903.11</v>
      </c>
      <c r="D4662" t="s">
        <v>108</v>
      </c>
      <c r="E4662" t="s">
        <v>113</v>
      </c>
      <c r="F4662" t="s">
        <v>4783</v>
      </c>
      <c r="G4662">
        <f t="shared" si="72"/>
        <v>-3596.5999999999985</v>
      </c>
    </row>
    <row r="4663" spans="1:7" x14ac:dyDescent="0.25">
      <c r="A4663" t="s">
        <v>86</v>
      </c>
      <c r="B4663">
        <v>14473.62</v>
      </c>
      <c r="C4663">
        <v>15361.1</v>
      </c>
      <c r="D4663" t="s">
        <v>108</v>
      </c>
      <c r="E4663" t="s">
        <v>114</v>
      </c>
      <c r="F4663" t="s">
        <v>4784</v>
      </c>
      <c r="G4663">
        <f t="shared" si="72"/>
        <v>887.47999999999956</v>
      </c>
    </row>
    <row r="4664" spans="1:7" x14ac:dyDescent="0.25">
      <c r="A4664" t="s">
        <v>29</v>
      </c>
      <c r="B4664">
        <v>11566.18</v>
      </c>
      <c r="C4664">
        <v>6992.2</v>
      </c>
      <c r="D4664" t="s">
        <v>106</v>
      </c>
      <c r="E4664" t="s">
        <v>120</v>
      </c>
      <c r="F4664" t="s">
        <v>4785</v>
      </c>
      <c r="G4664">
        <f t="shared" si="72"/>
        <v>-4573.9800000000005</v>
      </c>
    </row>
    <row r="4665" spans="1:7" x14ac:dyDescent="0.25">
      <c r="A4665" t="s">
        <v>53</v>
      </c>
      <c r="B4665">
        <v>15293.62</v>
      </c>
      <c r="C4665">
        <v>16797.490000000002</v>
      </c>
      <c r="D4665" t="s">
        <v>107</v>
      </c>
      <c r="E4665" t="s">
        <v>121</v>
      </c>
      <c r="F4665" t="s">
        <v>4786</v>
      </c>
      <c r="G4665">
        <f t="shared" si="72"/>
        <v>1503.8700000000008</v>
      </c>
    </row>
    <row r="4666" spans="1:7" x14ac:dyDescent="0.25">
      <c r="A4666" t="s">
        <v>64</v>
      </c>
      <c r="B4666">
        <v>12874.34</v>
      </c>
      <c r="C4666">
        <v>5907.64</v>
      </c>
      <c r="D4666" t="s">
        <v>108</v>
      </c>
      <c r="E4666" t="s">
        <v>112</v>
      </c>
      <c r="F4666" t="s">
        <v>4787</v>
      </c>
      <c r="G4666">
        <f t="shared" si="72"/>
        <v>-6966.7</v>
      </c>
    </row>
    <row r="4667" spans="1:7" x14ac:dyDescent="0.25">
      <c r="A4667" t="s">
        <v>39</v>
      </c>
      <c r="B4667">
        <v>17404.419999999998</v>
      </c>
      <c r="C4667">
        <v>13133.24</v>
      </c>
      <c r="D4667" t="s">
        <v>107</v>
      </c>
      <c r="E4667" t="s">
        <v>115</v>
      </c>
      <c r="F4667" t="s">
        <v>4788</v>
      </c>
      <c r="G4667">
        <f t="shared" si="72"/>
        <v>-4271.1799999999985</v>
      </c>
    </row>
    <row r="4668" spans="1:7" x14ac:dyDescent="0.25">
      <c r="A4668" t="s">
        <v>73</v>
      </c>
      <c r="B4668">
        <v>14270.19</v>
      </c>
      <c r="C4668">
        <v>18166.060000000001</v>
      </c>
      <c r="D4668" t="s">
        <v>108</v>
      </c>
      <c r="E4668" t="s">
        <v>118</v>
      </c>
      <c r="F4668" t="s">
        <v>4789</v>
      </c>
      <c r="G4668">
        <f t="shared" si="72"/>
        <v>3895.8700000000008</v>
      </c>
    </row>
    <row r="4669" spans="1:7" x14ac:dyDescent="0.25">
      <c r="A4669" t="s">
        <v>89</v>
      </c>
      <c r="B4669">
        <v>12917.18</v>
      </c>
      <c r="C4669">
        <v>18403.009999999998</v>
      </c>
      <c r="D4669" t="s">
        <v>106</v>
      </c>
      <c r="E4669" t="s">
        <v>112</v>
      </c>
      <c r="F4669" t="s">
        <v>4790</v>
      </c>
      <c r="G4669">
        <f t="shared" si="72"/>
        <v>5485.8299999999981</v>
      </c>
    </row>
    <row r="4670" spans="1:7" x14ac:dyDescent="0.25">
      <c r="A4670" t="s">
        <v>56</v>
      </c>
      <c r="B4670">
        <v>5225.6499999999996</v>
      </c>
      <c r="C4670">
        <v>16593.009999999998</v>
      </c>
      <c r="D4670" t="s">
        <v>109</v>
      </c>
      <c r="E4670" t="s">
        <v>115</v>
      </c>
      <c r="F4670" t="s">
        <v>4791</v>
      </c>
      <c r="G4670">
        <f t="shared" si="72"/>
        <v>11367.359999999999</v>
      </c>
    </row>
    <row r="4671" spans="1:7" x14ac:dyDescent="0.25">
      <c r="A4671" t="s">
        <v>84</v>
      </c>
      <c r="B4671">
        <v>5592.92</v>
      </c>
      <c r="C4671">
        <v>9543.9500000000007</v>
      </c>
      <c r="D4671" t="s">
        <v>107</v>
      </c>
      <c r="E4671" t="s">
        <v>118</v>
      </c>
      <c r="F4671" t="s">
        <v>4792</v>
      </c>
      <c r="G4671">
        <f t="shared" si="72"/>
        <v>3951.0300000000007</v>
      </c>
    </row>
    <row r="4672" spans="1:7" x14ac:dyDescent="0.25">
      <c r="A4672" t="s">
        <v>64</v>
      </c>
      <c r="B4672">
        <v>11054.21</v>
      </c>
      <c r="C4672">
        <v>11381.12</v>
      </c>
      <c r="D4672" t="s">
        <v>109</v>
      </c>
      <c r="E4672" t="s">
        <v>119</v>
      </c>
      <c r="F4672" t="s">
        <v>4793</v>
      </c>
      <c r="G4672">
        <f t="shared" si="72"/>
        <v>326.91000000000167</v>
      </c>
    </row>
    <row r="4673" spans="1:7" x14ac:dyDescent="0.25">
      <c r="A4673" t="s">
        <v>72</v>
      </c>
      <c r="B4673">
        <v>7733.46</v>
      </c>
      <c r="C4673">
        <v>11071.57</v>
      </c>
      <c r="D4673" t="s">
        <v>108</v>
      </c>
      <c r="E4673" t="s">
        <v>122</v>
      </c>
      <c r="F4673" t="s">
        <v>4794</v>
      </c>
      <c r="G4673">
        <f t="shared" si="72"/>
        <v>3338.1099999999997</v>
      </c>
    </row>
    <row r="4674" spans="1:7" x14ac:dyDescent="0.25">
      <c r="A4674" t="s">
        <v>44</v>
      </c>
      <c r="B4674">
        <v>12430.52</v>
      </c>
      <c r="C4674">
        <v>10365.799999999999</v>
      </c>
      <c r="D4674" t="s">
        <v>107</v>
      </c>
      <c r="E4674" t="s">
        <v>115</v>
      </c>
      <c r="F4674" t="s">
        <v>4795</v>
      </c>
      <c r="G4674">
        <f t="shared" ref="G4674:G4737" si="73">C4674-B4674</f>
        <v>-2064.7200000000012</v>
      </c>
    </row>
    <row r="4675" spans="1:7" x14ac:dyDescent="0.25">
      <c r="A4675" t="s">
        <v>81</v>
      </c>
      <c r="B4675">
        <v>16654.39</v>
      </c>
      <c r="C4675">
        <v>17383.97</v>
      </c>
      <c r="D4675" t="s">
        <v>109</v>
      </c>
      <c r="E4675" t="s">
        <v>116</v>
      </c>
      <c r="F4675" t="s">
        <v>4796</v>
      </c>
      <c r="G4675">
        <f t="shared" si="73"/>
        <v>729.58000000000175</v>
      </c>
    </row>
    <row r="4676" spans="1:7" x14ac:dyDescent="0.25">
      <c r="A4676" t="s">
        <v>30</v>
      </c>
      <c r="B4676">
        <v>6335.78</v>
      </c>
      <c r="C4676">
        <v>17339.57</v>
      </c>
      <c r="D4676" t="s">
        <v>106</v>
      </c>
      <c r="E4676" t="s">
        <v>115</v>
      </c>
      <c r="F4676" t="s">
        <v>4797</v>
      </c>
      <c r="G4676">
        <f t="shared" si="73"/>
        <v>11003.79</v>
      </c>
    </row>
    <row r="4677" spans="1:7" x14ac:dyDescent="0.25">
      <c r="A4677" t="s">
        <v>76</v>
      </c>
      <c r="B4677">
        <v>18859.7</v>
      </c>
      <c r="C4677">
        <v>6545.52</v>
      </c>
      <c r="D4677" t="s">
        <v>107</v>
      </c>
      <c r="E4677" t="s">
        <v>117</v>
      </c>
      <c r="F4677" t="s">
        <v>4798</v>
      </c>
      <c r="G4677">
        <f t="shared" si="73"/>
        <v>-12314.18</v>
      </c>
    </row>
    <row r="4678" spans="1:7" x14ac:dyDescent="0.25">
      <c r="A4678" t="s">
        <v>38</v>
      </c>
      <c r="B4678">
        <v>10415.07</v>
      </c>
      <c r="C4678">
        <v>8705.59</v>
      </c>
      <c r="D4678" t="s">
        <v>109</v>
      </c>
      <c r="E4678" t="s">
        <v>122</v>
      </c>
      <c r="F4678" t="s">
        <v>4799</v>
      </c>
      <c r="G4678">
        <f t="shared" si="73"/>
        <v>-1709.4799999999996</v>
      </c>
    </row>
    <row r="4679" spans="1:7" x14ac:dyDescent="0.25">
      <c r="A4679" t="s">
        <v>9</v>
      </c>
      <c r="B4679">
        <v>19952.02</v>
      </c>
      <c r="C4679">
        <v>7621.07</v>
      </c>
      <c r="D4679" t="s">
        <v>107</v>
      </c>
      <c r="E4679" t="s">
        <v>115</v>
      </c>
      <c r="F4679" t="s">
        <v>4800</v>
      </c>
      <c r="G4679">
        <f t="shared" si="73"/>
        <v>-12330.95</v>
      </c>
    </row>
    <row r="4680" spans="1:7" x14ac:dyDescent="0.25">
      <c r="A4680" t="s">
        <v>96</v>
      </c>
      <c r="B4680">
        <v>8922.41</v>
      </c>
      <c r="C4680">
        <v>16658.810000000001</v>
      </c>
      <c r="D4680" t="s">
        <v>108</v>
      </c>
      <c r="E4680" t="s">
        <v>110</v>
      </c>
      <c r="F4680" t="s">
        <v>4801</v>
      </c>
      <c r="G4680">
        <f t="shared" si="73"/>
        <v>7736.4000000000015</v>
      </c>
    </row>
    <row r="4681" spans="1:7" x14ac:dyDescent="0.25">
      <c r="A4681" t="s">
        <v>81</v>
      </c>
      <c r="B4681">
        <v>17095.060000000001</v>
      </c>
      <c r="C4681">
        <v>7874.05</v>
      </c>
      <c r="D4681" t="s">
        <v>107</v>
      </c>
      <c r="E4681" t="s">
        <v>115</v>
      </c>
      <c r="F4681" t="s">
        <v>4802</v>
      </c>
      <c r="G4681">
        <f t="shared" si="73"/>
        <v>-9221.010000000002</v>
      </c>
    </row>
    <row r="4682" spans="1:7" x14ac:dyDescent="0.25">
      <c r="A4682" t="s">
        <v>99</v>
      </c>
      <c r="B4682">
        <v>14935.57</v>
      </c>
      <c r="C4682">
        <v>12553.77</v>
      </c>
      <c r="D4682" t="s">
        <v>106</v>
      </c>
      <c r="E4682" t="s">
        <v>112</v>
      </c>
      <c r="F4682" t="s">
        <v>4803</v>
      </c>
      <c r="G4682">
        <f t="shared" si="73"/>
        <v>-2381.7999999999993</v>
      </c>
    </row>
    <row r="4683" spans="1:7" x14ac:dyDescent="0.25">
      <c r="A4683" t="s">
        <v>20</v>
      </c>
      <c r="B4683">
        <v>11618.85</v>
      </c>
      <c r="C4683">
        <v>19241.71</v>
      </c>
      <c r="D4683" t="s">
        <v>106</v>
      </c>
      <c r="E4683" t="s">
        <v>115</v>
      </c>
      <c r="F4683" t="s">
        <v>4804</v>
      </c>
      <c r="G4683">
        <f t="shared" si="73"/>
        <v>7622.8599999999988</v>
      </c>
    </row>
    <row r="4684" spans="1:7" x14ac:dyDescent="0.25">
      <c r="A4684" t="s">
        <v>31</v>
      </c>
      <c r="B4684">
        <v>14210.14</v>
      </c>
      <c r="C4684">
        <v>9030.06</v>
      </c>
      <c r="D4684" t="s">
        <v>107</v>
      </c>
      <c r="E4684" t="s">
        <v>114</v>
      </c>
      <c r="F4684" t="s">
        <v>4805</v>
      </c>
      <c r="G4684">
        <f t="shared" si="73"/>
        <v>-5180.08</v>
      </c>
    </row>
    <row r="4685" spans="1:7" x14ac:dyDescent="0.25">
      <c r="A4685" t="s">
        <v>10</v>
      </c>
      <c r="B4685">
        <v>17811.98</v>
      </c>
      <c r="C4685">
        <v>9456.83</v>
      </c>
      <c r="D4685" t="s">
        <v>106</v>
      </c>
      <c r="E4685" t="s">
        <v>110</v>
      </c>
      <c r="F4685" t="s">
        <v>4806</v>
      </c>
      <c r="G4685">
        <f t="shared" si="73"/>
        <v>-8355.15</v>
      </c>
    </row>
    <row r="4686" spans="1:7" x14ac:dyDescent="0.25">
      <c r="A4686" t="s">
        <v>99</v>
      </c>
      <c r="B4686">
        <v>14118.39</v>
      </c>
      <c r="C4686">
        <v>17346.8</v>
      </c>
      <c r="D4686" t="s">
        <v>109</v>
      </c>
      <c r="E4686" t="s">
        <v>121</v>
      </c>
      <c r="F4686" t="s">
        <v>4807</v>
      </c>
      <c r="G4686">
        <f t="shared" si="73"/>
        <v>3228.41</v>
      </c>
    </row>
    <row r="4687" spans="1:7" x14ac:dyDescent="0.25">
      <c r="A4687" t="s">
        <v>35</v>
      </c>
      <c r="B4687">
        <v>19829.64</v>
      </c>
      <c r="C4687">
        <v>18091.43</v>
      </c>
      <c r="D4687" t="s">
        <v>109</v>
      </c>
      <c r="E4687" t="s">
        <v>119</v>
      </c>
      <c r="F4687" t="s">
        <v>4808</v>
      </c>
      <c r="G4687">
        <f t="shared" si="73"/>
        <v>-1738.2099999999991</v>
      </c>
    </row>
    <row r="4688" spans="1:7" x14ac:dyDescent="0.25">
      <c r="A4688" t="s">
        <v>76</v>
      </c>
      <c r="B4688">
        <v>6051.5</v>
      </c>
      <c r="C4688">
        <v>9603.92</v>
      </c>
      <c r="D4688" t="s">
        <v>107</v>
      </c>
      <c r="E4688" t="s">
        <v>117</v>
      </c>
      <c r="F4688" t="s">
        <v>4809</v>
      </c>
      <c r="G4688">
        <f t="shared" si="73"/>
        <v>3552.42</v>
      </c>
    </row>
    <row r="4689" spans="1:7" x14ac:dyDescent="0.25">
      <c r="A4689" t="s">
        <v>90</v>
      </c>
      <c r="B4689">
        <v>11948.28</v>
      </c>
      <c r="C4689">
        <v>11087.27</v>
      </c>
      <c r="D4689" t="s">
        <v>107</v>
      </c>
      <c r="E4689" t="s">
        <v>118</v>
      </c>
      <c r="F4689" t="s">
        <v>4810</v>
      </c>
      <c r="G4689">
        <f t="shared" si="73"/>
        <v>-861.01000000000022</v>
      </c>
    </row>
    <row r="4690" spans="1:7" x14ac:dyDescent="0.25">
      <c r="A4690" t="s">
        <v>22</v>
      </c>
      <c r="B4690">
        <v>14164.97</v>
      </c>
      <c r="C4690">
        <v>9193.2900000000009</v>
      </c>
      <c r="D4690" t="s">
        <v>106</v>
      </c>
      <c r="E4690" t="s">
        <v>112</v>
      </c>
      <c r="F4690" t="s">
        <v>4811</v>
      </c>
      <c r="G4690">
        <f t="shared" si="73"/>
        <v>-4971.6799999999985</v>
      </c>
    </row>
    <row r="4691" spans="1:7" x14ac:dyDescent="0.25">
      <c r="A4691" t="s">
        <v>54</v>
      </c>
      <c r="B4691">
        <v>14800.33</v>
      </c>
      <c r="C4691">
        <v>16369.79</v>
      </c>
      <c r="D4691" t="s">
        <v>109</v>
      </c>
      <c r="E4691" t="s">
        <v>116</v>
      </c>
      <c r="F4691" t="s">
        <v>4812</v>
      </c>
      <c r="G4691">
        <f t="shared" si="73"/>
        <v>1569.4600000000009</v>
      </c>
    </row>
    <row r="4692" spans="1:7" x14ac:dyDescent="0.25">
      <c r="A4692" t="s">
        <v>79</v>
      </c>
      <c r="B4692">
        <v>10443.75</v>
      </c>
      <c r="C4692">
        <v>6901.54</v>
      </c>
      <c r="D4692" t="s">
        <v>108</v>
      </c>
      <c r="E4692" t="s">
        <v>112</v>
      </c>
      <c r="F4692" t="s">
        <v>4813</v>
      </c>
      <c r="G4692">
        <f t="shared" si="73"/>
        <v>-3542.21</v>
      </c>
    </row>
    <row r="4693" spans="1:7" x14ac:dyDescent="0.25">
      <c r="A4693" t="s">
        <v>105</v>
      </c>
      <c r="B4693">
        <v>14107.85</v>
      </c>
      <c r="C4693">
        <v>9275.64</v>
      </c>
      <c r="D4693" t="s">
        <v>108</v>
      </c>
      <c r="E4693" t="s">
        <v>114</v>
      </c>
      <c r="F4693" t="s">
        <v>4814</v>
      </c>
      <c r="G4693">
        <f t="shared" si="73"/>
        <v>-4832.2100000000009</v>
      </c>
    </row>
    <row r="4694" spans="1:7" x14ac:dyDescent="0.25">
      <c r="A4694" t="s">
        <v>81</v>
      </c>
      <c r="B4694">
        <v>16107.84</v>
      </c>
      <c r="C4694">
        <v>10782.56</v>
      </c>
      <c r="D4694" t="s">
        <v>107</v>
      </c>
      <c r="E4694" t="s">
        <v>117</v>
      </c>
      <c r="F4694" t="s">
        <v>4815</v>
      </c>
      <c r="G4694">
        <f t="shared" si="73"/>
        <v>-5325.2800000000007</v>
      </c>
    </row>
    <row r="4695" spans="1:7" x14ac:dyDescent="0.25">
      <c r="A4695" t="s">
        <v>43</v>
      </c>
      <c r="B4695">
        <v>14819.98</v>
      </c>
      <c r="C4695">
        <v>6370.46</v>
      </c>
      <c r="D4695" t="s">
        <v>106</v>
      </c>
      <c r="E4695" t="s">
        <v>116</v>
      </c>
      <c r="F4695" t="s">
        <v>4816</v>
      </c>
      <c r="G4695">
        <f t="shared" si="73"/>
        <v>-8449.52</v>
      </c>
    </row>
    <row r="4696" spans="1:7" x14ac:dyDescent="0.25">
      <c r="A4696" t="s">
        <v>94</v>
      </c>
      <c r="B4696">
        <v>12024.9</v>
      </c>
      <c r="C4696">
        <v>15731.63</v>
      </c>
      <c r="D4696" t="s">
        <v>108</v>
      </c>
      <c r="E4696" t="s">
        <v>122</v>
      </c>
      <c r="F4696" t="s">
        <v>4817</v>
      </c>
      <c r="G4696">
        <f t="shared" si="73"/>
        <v>3706.7299999999996</v>
      </c>
    </row>
    <row r="4697" spans="1:7" x14ac:dyDescent="0.25">
      <c r="A4697" t="s">
        <v>85</v>
      </c>
      <c r="B4697">
        <v>8912.76</v>
      </c>
      <c r="C4697">
        <v>15947.61</v>
      </c>
      <c r="D4697" t="s">
        <v>107</v>
      </c>
      <c r="E4697" t="s">
        <v>117</v>
      </c>
      <c r="F4697" t="s">
        <v>4818</v>
      </c>
      <c r="G4697">
        <f t="shared" si="73"/>
        <v>7034.85</v>
      </c>
    </row>
    <row r="4698" spans="1:7" x14ac:dyDescent="0.25">
      <c r="A4698" t="s">
        <v>34</v>
      </c>
      <c r="B4698">
        <v>9788.93</v>
      </c>
      <c r="C4698">
        <v>10550.73</v>
      </c>
      <c r="D4698" t="s">
        <v>108</v>
      </c>
      <c r="E4698" t="s">
        <v>116</v>
      </c>
      <c r="F4698" t="s">
        <v>4819</v>
      </c>
      <c r="G4698">
        <f t="shared" si="73"/>
        <v>761.79999999999927</v>
      </c>
    </row>
    <row r="4699" spans="1:7" x14ac:dyDescent="0.25">
      <c r="A4699" t="s">
        <v>81</v>
      </c>
      <c r="B4699">
        <v>16599.060000000001</v>
      </c>
      <c r="C4699">
        <v>8766.2000000000007</v>
      </c>
      <c r="D4699" t="s">
        <v>108</v>
      </c>
      <c r="E4699" t="s">
        <v>114</v>
      </c>
      <c r="F4699" t="s">
        <v>4820</v>
      </c>
      <c r="G4699">
        <f t="shared" si="73"/>
        <v>-7832.8600000000006</v>
      </c>
    </row>
    <row r="4700" spans="1:7" x14ac:dyDescent="0.25">
      <c r="A4700" t="s">
        <v>97</v>
      </c>
      <c r="B4700">
        <v>13406.34</v>
      </c>
      <c r="C4700">
        <v>7269.33</v>
      </c>
      <c r="D4700" t="s">
        <v>108</v>
      </c>
      <c r="E4700" t="s">
        <v>119</v>
      </c>
      <c r="F4700" t="s">
        <v>4821</v>
      </c>
      <c r="G4700">
        <f t="shared" si="73"/>
        <v>-6137.01</v>
      </c>
    </row>
    <row r="4701" spans="1:7" x14ac:dyDescent="0.25">
      <c r="A4701" t="s">
        <v>43</v>
      </c>
      <c r="B4701">
        <v>17116.98</v>
      </c>
      <c r="C4701">
        <v>18988.900000000001</v>
      </c>
      <c r="D4701" t="s">
        <v>107</v>
      </c>
      <c r="E4701" t="s">
        <v>115</v>
      </c>
      <c r="F4701" t="s">
        <v>4822</v>
      </c>
      <c r="G4701">
        <f t="shared" si="73"/>
        <v>1871.9200000000019</v>
      </c>
    </row>
    <row r="4702" spans="1:7" x14ac:dyDescent="0.25">
      <c r="A4702" t="s">
        <v>63</v>
      </c>
      <c r="B4702">
        <v>12942.08</v>
      </c>
      <c r="C4702">
        <v>19333.3</v>
      </c>
      <c r="D4702" t="s">
        <v>108</v>
      </c>
      <c r="E4702" t="s">
        <v>110</v>
      </c>
      <c r="F4702" t="s">
        <v>4823</v>
      </c>
      <c r="G4702">
        <f t="shared" si="73"/>
        <v>6391.2199999999993</v>
      </c>
    </row>
    <row r="4703" spans="1:7" x14ac:dyDescent="0.25">
      <c r="A4703" t="s">
        <v>7</v>
      </c>
      <c r="B4703">
        <v>8505.25</v>
      </c>
      <c r="C4703">
        <v>8933.39</v>
      </c>
      <c r="D4703" t="s">
        <v>109</v>
      </c>
      <c r="E4703" t="s">
        <v>115</v>
      </c>
      <c r="F4703" t="s">
        <v>4824</v>
      </c>
      <c r="G4703">
        <f t="shared" si="73"/>
        <v>428.13999999999942</v>
      </c>
    </row>
    <row r="4704" spans="1:7" x14ac:dyDescent="0.25">
      <c r="A4704" t="s">
        <v>83</v>
      </c>
      <c r="B4704">
        <v>10723.58</v>
      </c>
      <c r="C4704">
        <v>8250.91</v>
      </c>
      <c r="D4704" t="s">
        <v>106</v>
      </c>
      <c r="E4704" t="s">
        <v>114</v>
      </c>
      <c r="F4704" t="s">
        <v>4825</v>
      </c>
      <c r="G4704">
        <f t="shared" si="73"/>
        <v>-2472.67</v>
      </c>
    </row>
    <row r="4705" spans="1:7" x14ac:dyDescent="0.25">
      <c r="A4705" t="s">
        <v>33</v>
      </c>
      <c r="B4705">
        <v>6016.19</v>
      </c>
      <c r="C4705">
        <v>6740.79</v>
      </c>
      <c r="D4705" t="s">
        <v>107</v>
      </c>
      <c r="E4705" t="s">
        <v>117</v>
      </c>
      <c r="F4705" t="s">
        <v>4826</v>
      </c>
      <c r="G4705">
        <f t="shared" si="73"/>
        <v>724.60000000000036</v>
      </c>
    </row>
    <row r="4706" spans="1:7" x14ac:dyDescent="0.25">
      <c r="A4706" t="s">
        <v>66</v>
      </c>
      <c r="B4706">
        <v>10573.68</v>
      </c>
      <c r="C4706">
        <v>12937.98</v>
      </c>
      <c r="D4706" t="s">
        <v>108</v>
      </c>
      <c r="E4706" t="s">
        <v>116</v>
      </c>
      <c r="F4706" t="s">
        <v>4827</v>
      </c>
      <c r="G4706">
        <f t="shared" si="73"/>
        <v>2364.2999999999993</v>
      </c>
    </row>
    <row r="4707" spans="1:7" x14ac:dyDescent="0.25">
      <c r="A4707" t="s">
        <v>28</v>
      </c>
      <c r="B4707">
        <v>15994.3</v>
      </c>
      <c r="C4707">
        <v>6052.83</v>
      </c>
      <c r="D4707" t="s">
        <v>109</v>
      </c>
      <c r="E4707" t="s">
        <v>120</v>
      </c>
      <c r="F4707" t="s">
        <v>4828</v>
      </c>
      <c r="G4707">
        <f t="shared" si="73"/>
        <v>-9941.4699999999993</v>
      </c>
    </row>
    <row r="4708" spans="1:7" x14ac:dyDescent="0.25">
      <c r="A4708" t="s">
        <v>7</v>
      </c>
      <c r="B4708">
        <v>12355.96</v>
      </c>
      <c r="C4708">
        <v>6261.6</v>
      </c>
      <c r="D4708" t="s">
        <v>109</v>
      </c>
      <c r="E4708" t="s">
        <v>111</v>
      </c>
      <c r="F4708" t="s">
        <v>4829</v>
      </c>
      <c r="G4708">
        <f t="shared" si="73"/>
        <v>-6094.3599999999988</v>
      </c>
    </row>
    <row r="4709" spans="1:7" x14ac:dyDescent="0.25">
      <c r="A4709" t="s">
        <v>19</v>
      </c>
      <c r="B4709">
        <v>5279.98</v>
      </c>
      <c r="C4709">
        <v>15818.67</v>
      </c>
      <c r="D4709" t="s">
        <v>108</v>
      </c>
      <c r="E4709" t="s">
        <v>112</v>
      </c>
      <c r="F4709" t="s">
        <v>4830</v>
      </c>
      <c r="G4709">
        <f t="shared" si="73"/>
        <v>10538.69</v>
      </c>
    </row>
    <row r="4710" spans="1:7" x14ac:dyDescent="0.25">
      <c r="A4710" t="s">
        <v>61</v>
      </c>
      <c r="B4710">
        <v>8411.94</v>
      </c>
      <c r="C4710">
        <v>19811.23</v>
      </c>
      <c r="D4710" t="s">
        <v>107</v>
      </c>
      <c r="E4710" t="s">
        <v>114</v>
      </c>
      <c r="F4710" t="s">
        <v>4831</v>
      </c>
      <c r="G4710">
        <f t="shared" si="73"/>
        <v>11399.289999999999</v>
      </c>
    </row>
    <row r="4711" spans="1:7" x14ac:dyDescent="0.25">
      <c r="A4711" t="s">
        <v>9</v>
      </c>
      <c r="B4711">
        <v>5132.72</v>
      </c>
      <c r="C4711">
        <v>15060.53</v>
      </c>
      <c r="D4711" t="s">
        <v>109</v>
      </c>
      <c r="E4711" t="s">
        <v>111</v>
      </c>
      <c r="F4711" t="s">
        <v>4832</v>
      </c>
      <c r="G4711">
        <f t="shared" si="73"/>
        <v>9927.8100000000013</v>
      </c>
    </row>
    <row r="4712" spans="1:7" x14ac:dyDescent="0.25">
      <c r="A4712" t="s">
        <v>42</v>
      </c>
      <c r="B4712">
        <v>18311.21</v>
      </c>
      <c r="C4712">
        <v>7243</v>
      </c>
      <c r="D4712" t="s">
        <v>106</v>
      </c>
      <c r="E4712" t="s">
        <v>115</v>
      </c>
      <c r="F4712" t="s">
        <v>4833</v>
      </c>
      <c r="G4712">
        <f t="shared" si="73"/>
        <v>-11068.21</v>
      </c>
    </row>
    <row r="4713" spans="1:7" x14ac:dyDescent="0.25">
      <c r="A4713" t="s">
        <v>17</v>
      </c>
      <c r="B4713">
        <v>6484.67</v>
      </c>
      <c r="C4713">
        <v>6477.1</v>
      </c>
      <c r="D4713" t="s">
        <v>106</v>
      </c>
      <c r="E4713" t="s">
        <v>115</v>
      </c>
      <c r="F4713" t="s">
        <v>4834</v>
      </c>
      <c r="G4713">
        <f t="shared" si="73"/>
        <v>-7.569999999999709</v>
      </c>
    </row>
    <row r="4714" spans="1:7" x14ac:dyDescent="0.25">
      <c r="A4714" t="s">
        <v>30</v>
      </c>
      <c r="B4714">
        <v>5838.72</v>
      </c>
      <c r="C4714">
        <v>17056.810000000001</v>
      </c>
      <c r="D4714" t="s">
        <v>108</v>
      </c>
      <c r="E4714" t="s">
        <v>112</v>
      </c>
      <c r="F4714" t="s">
        <v>4835</v>
      </c>
      <c r="G4714">
        <f t="shared" si="73"/>
        <v>11218.09</v>
      </c>
    </row>
    <row r="4715" spans="1:7" x14ac:dyDescent="0.25">
      <c r="A4715" t="s">
        <v>38</v>
      </c>
      <c r="B4715">
        <v>7318.55</v>
      </c>
      <c r="C4715">
        <v>17460.060000000001</v>
      </c>
      <c r="D4715" t="s">
        <v>107</v>
      </c>
      <c r="E4715" t="s">
        <v>113</v>
      </c>
      <c r="F4715" t="s">
        <v>4836</v>
      </c>
      <c r="G4715">
        <f t="shared" si="73"/>
        <v>10141.510000000002</v>
      </c>
    </row>
    <row r="4716" spans="1:7" x14ac:dyDescent="0.25">
      <c r="A4716" t="s">
        <v>85</v>
      </c>
      <c r="B4716">
        <v>6208.92</v>
      </c>
      <c r="C4716">
        <v>7909.43</v>
      </c>
      <c r="D4716" t="s">
        <v>106</v>
      </c>
      <c r="E4716" t="s">
        <v>112</v>
      </c>
      <c r="F4716" t="s">
        <v>4837</v>
      </c>
      <c r="G4716">
        <f t="shared" si="73"/>
        <v>1700.5100000000002</v>
      </c>
    </row>
    <row r="4717" spans="1:7" x14ac:dyDescent="0.25">
      <c r="A4717" t="s">
        <v>31</v>
      </c>
      <c r="B4717">
        <v>18674.28</v>
      </c>
      <c r="C4717">
        <v>12750.58</v>
      </c>
      <c r="D4717" t="s">
        <v>108</v>
      </c>
      <c r="E4717" t="s">
        <v>111</v>
      </c>
      <c r="F4717" t="s">
        <v>4838</v>
      </c>
      <c r="G4717">
        <f t="shared" si="73"/>
        <v>-5923.6999999999989</v>
      </c>
    </row>
    <row r="4718" spans="1:7" x14ac:dyDescent="0.25">
      <c r="A4718" t="s">
        <v>33</v>
      </c>
      <c r="B4718">
        <v>5258.94</v>
      </c>
      <c r="C4718">
        <v>15515</v>
      </c>
      <c r="D4718" t="s">
        <v>108</v>
      </c>
      <c r="E4718" t="s">
        <v>112</v>
      </c>
      <c r="F4718" t="s">
        <v>4839</v>
      </c>
      <c r="G4718">
        <f t="shared" si="73"/>
        <v>10256.060000000001</v>
      </c>
    </row>
    <row r="4719" spans="1:7" x14ac:dyDescent="0.25">
      <c r="A4719" t="s">
        <v>51</v>
      </c>
      <c r="B4719">
        <v>10112.39</v>
      </c>
      <c r="C4719">
        <v>6900.15</v>
      </c>
      <c r="D4719" t="s">
        <v>107</v>
      </c>
      <c r="E4719" t="s">
        <v>114</v>
      </c>
      <c r="F4719" t="s">
        <v>4840</v>
      </c>
      <c r="G4719">
        <f t="shared" si="73"/>
        <v>-3212.24</v>
      </c>
    </row>
    <row r="4720" spans="1:7" x14ac:dyDescent="0.25">
      <c r="A4720" t="s">
        <v>78</v>
      </c>
      <c r="B4720">
        <v>14355.6</v>
      </c>
      <c r="C4720">
        <v>19666.599999999999</v>
      </c>
      <c r="D4720" t="s">
        <v>107</v>
      </c>
      <c r="E4720" t="s">
        <v>116</v>
      </c>
      <c r="F4720" t="s">
        <v>4841</v>
      </c>
      <c r="G4720">
        <f t="shared" si="73"/>
        <v>5310.9999999999982</v>
      </c>
    </row>
    <row r="4721" spans="1:7" x14ac:dyDescent="0.25">
      <c r="A4721" t="s">
        <v>13</v>
      </c>
      <c r="B4721">
        <v>5513.56</v>
      </c>
      <c r="C4721">
        <v>18450.57</v>
      </c>
      <c r="D4721" t="s">
        <v>106</v>
      </c>
      <c r="E4721" t="s">
        <v>119</v>
      </c>
      <c r="F4721" t="s">
        <v>4842</v>
      </c>
      <c r="G4721">
        <f t="shared" si="73"/>
        <v>12937.009999999998</v>
      </c>
    </row>
    <row r="4722" spans="1:7" x14ac:dyDescent="0.25">
      <c r="A4722" t="s">
        <v>28</v>
      </c>
      <c r="B4722">
        <v>16213.64</v>
      </c>
      <c r="C4722">
        <v>15622.92</v>
      </c>
      <c r="D4722" t="s">
        <v>106</v>
      </c>
      <c r="E4722" t="s">
        <v>119</v>
      </c>
      <c r="F4722" t="s">
        <v>4843</v>
      </c>
      <c r="G4722">
        <f t="shared" si="73"/>
        <v>-590.71999999999935</v>
      </c>
    </row>
    <row r="4723" spans="1:7" x14ac:dyDescent="0.25">
      <c r="A4723" t="s">
        <v>61</v>
      </c>
      <c r="B4723">
        <v>19193.37</v>
      </c>
      <c r="C4723">
        <v>5878.13</v>
      </c>
      <c r="D4723" t="s">
        <v>108</v>
      </c>
      <c r="E4723" t="s">
        <v>114</v>
      </c>
      <c r="F4723" t="s">
        <v>4844</v>
      </c>
      <c r="G4723">
        <f t="shared" si="73"/>
        <v>-13315.239999999998</v>
      </c>
    </row>
    <row r="4724" spans="1:7" x14ac:dyDescent="0.25">
      <c r="A4724" t="s">
        <v>47</v>
      </c>
      <c r="B4724">
        <v>14105.71</v>
      </c>
      <c r="C4724">
        <v>19178.080000000002</v>
      </c>
      <c r="D4724" t="s">
        <v>109</v>
      </c>
      <c r="E4724" t="s">
        <v>112</v>
      </c>
      <c r="F4724" t="s">
        <v>4845</v>
      </c>
      <c r="G4724">
        <f t="shared" si="73"/>
        <v>5072.3700000000026</v>
      </c>
    </row>
    <row r="4725" spans="1:7" x14ac:dyDescent="0.25">
      <c r="A4725" t="s">
        <v>75</v>
      </c>
      <c r="B4725">
        <v>8212.74</v>
      </c>
      <c r="C4725">
        <v>9677.9</v>
      </c>
      <c r="D4725" t="s">
        <v>108</v>
      </c>
      <c r="E4725" t="s">
        <v>119</v>
      </c>
      <c r="F4725" t="s">
        <v>4846</v>
      </c>
      <c r="G4725">
        <f t="shared" si="73"/>
        <v>1465.1599999999999</v>
      </c>
    </row>
    <row r="4726" spans="1:7" x14ac:dyDescent="0.25">
      <c r="A4726" t="s">
        <v>105</v>
      </c>
      <c r="B4726">
        <v>12755.81</v>
      </c>
      <c r="C4726">
        <v>13869.14</v>
      </c>
      <c r="D4726" t="s">
        <v>107</v>
      </c>
      <c r="E4726" t="s">
        <v>112</v>
      </c>
      <c r="F4726" t="s">
        <v>4847</v>
      </c>
      <c r="G4726">
        <f t="shared" si="73"/>
        <v>1113.33</v>
      </c>
    </row>
    <row r="4727" spans="1:7" x14ac:dyDescent="0.25">
      <c r="A4727" t="s">
        <v>49</v>
      </c>
      <c r="B4727">
        <v>18818.77</v>
      </c>
      <c r="C4727">
        <v>16593.29</v>
      </c>
      <c r="D4727" t="s">
        <v>106</v>
      </c>
      <c r="E4727" t="s">
        <v>112</v>
      </c>
      <c r="F4727" t="s">
        <v>4848</v>
      </c>
      <c r="G4727">
        <f t="shared" si="73"/>
        <v>-2225.4799999999996</v>
      </c>
    </row>
    <row r="4728" spans="1:7" x14ac:dyDescent="0.25">
      <c r="A4728" t="s">
        <v>48</v>
      </c>
      <c r="B4728">
        <v>7591.47</v>
      </c>
      <c r="C4728">
        <v>9898.99</v>
      </c>
      <c r="D4728" t="s">
        <v>109</v>
      </c>
      <c r="E4728" t="s">
        <v>111</v>
      </c>
      <c r="F4728" t="s">
        <v>4849</v>
      </c>
      <c r="G4728">
        <f t="shared" si="73"/>
        <v>2307.5199999999995</v>
      </c>
    </row>
    <row r="4729" spans="1:7" x14ac:dyDescent="0.25">
      <c r="A4729" t="s">
        <v>35</v>
      </c>
      <c r="B4729">
        <v>12732.45</v>
      </c>
      <c r="C4729">
        <v>18728.73</v>
      </c>
      <c r="D4729" t="s">
        <v>107</v>
      </c>
      <c r="E4729" t="s">
        <v>114</v>
      </c>
      <c r="F4729" t="s">
        <v>4850</v>
      </c>
      <c r="G4729">
        <f t="shared" si="73"/>
        <v>5996.2799999999988</v>
      </c>
    </row>
    <row r="4730" spans="1:7" x14ac:dyDescent="0.25">
      <c r="A4730" t="s">
        <v>65</v>
      </c>
      <c r="B4730">
        <v>10710.85</v>
      </c>
      <c r="C4730">
        <v>7133.84</v>
      </c>
      <c r="D4730" t="s">
        <v>107</v>
      </c>
      <c r="E4730" t="s">
        <v>119</v>
      </c>
      <c r="F4730" t="s">
        <v>4851</v>
      </c>
      <c r="G4730">
        <f t="shared" si="73"/>
        <v>-3577.01</v>
      </c>
    </row>
    <row r="4731" spans="1:7" x14ac:dyDescent="0.25">
      <c r="A4731" t="s">
        <v>60</v>
      </c>
      <c r="B4731">
        <v>10956.27</v>
      </c>
      <c r="C4731">
        <v>10409.98</v>
      </c>
      <c r="D4731" t="s">
        <v>109</v>
      </c>
      <c r="E4731" t="s">
        <v>116</v>
      </c>
      <c r="F4731" t="s">
        <v>4852</v>
      </c>
      <c r="G4731">
        <f t="shared" si="73"/>
        <v>-546.29000000000087</v>
      </c>
    </row>
    <row r="4732" spans="1:7" x14ac:dyDescent="0.25">
      <c r="A4732" t="s">
        <v>11</v>
      </c>
      <c r="B4732">
        <v>9959.52</v>
      </c>
      <c r="C4732">
        <v>9189.2900000000009</v>
      </c>
      <c r="D4732" t="s">
        <v>106</v>
      </c>
      <c r="E4732" t="s">
        <v>115</v>
      </c>
      <c r="F4732" t="s">
        <v>4853</v>
      </c>
      <c r="G4732">
        <f t="shared" si="73"/>
        <v>-770.22999999999956</v>
      </c>
    </row>
    <row r="4733" spans="1:7" x14ac:dyDescent="0.25">
      <c r="A4733" t="s">
        <v>105</v>
      </c>
      <c r="B4733">
        <v>7545.14</v>
      </c>
      <c r="C4733">
        <v>19078.669999999998</v>
      </c>
      <c r="D4733" t="s">
        <v>108</v>
      </c>
      <c r="E4733" t="s">
        <v>121</v>
      </c>
      <c r="F4733" t="s">
        <v>4854</v>
      </c>
      <c r="G4733">
        <f t="shared" si="73"/>
        <v>11533.529999999999</v>
      </c>
    </row>
    <row r="4734" spans="1:7" x14ac:dyDescent="0.25">
      <c r="A4734" t="s">
        <v>34</v>
      </c>
      <c r="B4734">
        <v>17431.27</v>
      </c>
      <c r="C4734">
        <v>7907.39</v>
      </c>
      <c r="D4734" t="s">
        <v>106</v>
      </c>
      <c r="E4734" t="s">
        <v>122</v>
      </c>
      <c r="F4734" t="s">
        <v>4855</v>
      </c>
      <c r="G4734">
        <f t="shared" si="73"/>
        <v>-9523.880000000001</v>
      </c>
    </row>
    <row r="4735" spans="1:7" x14ac:dyDescent="0.25">
      <c r="A4735" t="s">
        <v>77</v>
      </c>
      <c r="B4735">
        <v>6690.96</v>
      </c>
      <c r="C4735">
        <v>12363.19</v>
      </c>
      <c r="D4735" t="s">
        <v>106</v>
      </c>
      <c r="E4735" t="s">
        <v>112</v>
      </c>
      <c r="F4735" t="s">
        <v>4856</v>
      </c>
      <c r="G4735">
        <f t="shared" si="73"/>
        <v>5672.2300000000005</v>
      </c>
    </row>
    <row r="4736" spans="1:7" x14ac:dyDescent="0.25">
      <c r="A4736" t="s">
        <v>48</v>
      </c>
      <c r="B4736">
        <v>8511.9500000000007</v>
      </c>
      <c r="C4736">
        <v>10528.76</v>
      </c>
      <c r="D4736" t="s">
        <v>107</v>
      </c>
      <c r="E4736" t="s">
        <v>120</v>
      </c>
      <c r="F4736" t="s">
        <v>4857</v>
      </c>
      <c r="G4736">
        <f t="shared" si="73"/>
        <v>2016.8099999999995</v>
      </c>
    </row>
    <row r="4737" spans="1:7" x14ac:dyDescent="0.25">
      <c r="A4737" t="s">
        <v>53</v>
      </c>
      <c r="B4737">
        <v>6769.16</v>
      </c>
      <c r="C4737">
        <v>14323.92</v>
      </c>
      <c r="D4737" t="s">
        <v>109</v>
      </c>
      <c r="E4737" t="s">
        <v>122</v>
      </c>
      <c r="F4737" t="s">
        <v>4858</v>
      </c>
      <c r="G4737">
        <f t="shared" si="73"/>
        <v>7554.76</v>
      </c>
    </row>
    <row r="4738" spans="1:7" x14ac:dyDescent="0.25">
      <c r="A4738" t="s">
        <v>73</v>
      </c>
      <c r="B4738">
        <v>12963.59</v>
      </c>
      <c r="C4738">
        <v>5801.51</v>
      </c>
      <c r="D4738" t="s">
        <v>106</v>
      </c>
      <c r="E4738" t="s">
        <v>116</v>
      </c>
      <c r="F4738" t="s">
        <v>4859</v>
      </c>
      <c r="G4738">
        <f t="shared" ref="G4738:G4801" si="74">C4738-B4738</f>
        <v>-7162.08</v>
      </c>
    </row>
    <row r="4739" spans="1:7" x14ac:dyDescent="0.25">
      <c r="A4739" t="s">
        <v>83</v>
      </c>
      <c r="B4739">
        <v>9251.15</v>
      </c>
      <c r="C4739">
        <v>5489.44</v>
      </c>
      <c r="D4739" t="s">
        <v>109</v>
      </c>
      <c r="E4739" t="s">
        <v>119</v>
      </c>
      <c r="F4739" t="s">
        <v>4860</v>
      </c>
      <c r="G4739">
        <f t="shared" si="74"/>
        <v>-3761.71</v>
      </c>
    </row>
    <row r="4740" spans="1:7" x14ac:dyDescent="0.25">
      <c r="A4740" t="s">
        <v>35</v>
      </c>
      <c r="B4740">
        <v>10202.56</v>
      </c>
      <c r="C4740">
        <v>16557.740000000002</v>
      </c>
      <c r="D4740" t="s">
        <v>106</v>
      </c>
      <c r="E4740" t="s">
        <v>112</v>
      </c>
      <c r="F4740" t="s">
        <v>4861</v>
      </c>
      <c r="G4740">
        <f t="shared" si="74"/>
        <v>6355.1800000000021</v>
      </c>
    </row>
    <row r="4741" spans="1:7" x14ac:dyDescent="0.25">
      <c r="A4741" t="s">
        <v>13</v>
      </c>
      <c r="B4741">
        <v>12980.17</v>
      </c>
      <c r="C4741">
        <v>8110.16</v>
      </c>
      <c r="D4741" t="s">
        <v>107</v>
      </c>
      <c r="E4741" t="s">
        <v>116</v>
      </c>
      <c r="F4741" t="s">
        <v>4862</v>
      </c>
      <c r="G4741">
        <f t="shared" si="74"/>
        <v>-4870.01</v>
      </c>
    </row>
    <row r="4742" spans="1:7" x14ac:dyDescent="0.25">
      <c r="A4742" t="s">
        <v>12</v>
      </c>
      <c r="B4742">
        <v>9158.5400000000009</v>
      </c>
      <c r="C4742">
        <v>8882.67</v>
      </c>
      <c r="D4742" t="s">
        <v>106</v>
      </c>
      <c r="E4742" t="s">
        <v>121</v>
      </c>
      <c r="F4742" t="s">
        <v>4863</v>
      </c>
      <c r="G4742">
        <f t="shared" si="74"/>
        <v>-275.8700000000008</v>
      </c>
    </row>
    <row r="4743" spans="1:7" x14ac:dyDescent="0.25">
      <c r="A4743" t="s">
        <v>79</v>
      </c>
      <c r="B4743">
        <v>10344.290000000001</v>
      </c>
      <c r="C4743">
        <v>7710.8</v>
      </c>
      <c r="D4743" t="s">
        <v>108</v>
      </c>
      <c r="E4743" t="s">
        <v>111</v>
      </c>
      <c r="F4743" t="s">
        <v>4864</v>
      </c>
      <c r="G4743">
        <f t="shared" si="74"/>
        <v>-2633.4900000000007</v>
      </c>
    </row>
    <row r="4744" spans="1:7" x14ac:dyDescent="0.25">
      <c r="A4744" t="s">
        <v>47</v>
      </c>
      <c r="B4744">
        <v>10523.97</v>
      </c>
      <c r="C4744">
        <v>15291.44</v>
      </c>
      <c r="D4744" t="s">
        <v>107</v>
      </c>
      <c r="E4744" t="s">
        <v>120</v>
      </c>
      <c r="F4744" t="s">
        <v>4865</v>
      </c>
      <c r="G4744">
        <f t="shared" si="74"/>
        <v>4767.4700000000012</v>
      </c>
    </row>
    <row r="4745" spans="1:7" x14ac:dyDescent="0.25">
      <c r="A4745" t="s">
        <v>21</v>
      </c>
      <c r="B4745">
        <v>5049.8500000000004</v>
      </c>
      <c r="C4745">
        <v>6957.44</v>
      </c>
      <c r="D4745" t="s">
        <v>106</v>
      </c>
      <c r="E4745" t="s">
        <v>122</v>
      </c>
      <c r="F4745" t="s">
        <v>4866</v>
      </c>
      <c r="G4745">
        <f t="shared" si="74"/>
        <v>1907.5899999999992</v>
      </c>
    </row>
    <row r="4746" spans="1:7" x14ac:dyDescent="0.25">
      <c r="A4746" t="s">
        <v>101</v>
      </c>
      <c r="B4746">
        <v>19079.810000000001</v>
      </c>
      <c r="C4746">
        <v>8815.66</v>
      </c>
      <c r="D4746" t="s">
        <v>107</v>
      </c>
      <c r="E4746" t="s">
        <v>115</v>
      </c>
      <c r="F4746" t="s">
        <v>4867</v>
      </c>
      <c r="G4746">
        <f t="shared" si="74"/>
        <v>-10264.150000000001</v>
      </c>
    </row>
    <row r="4747" spans="1:7" x14ac:dyDescent="0.25">
      <c r="A4747" t="s">
        <v>82</v>
      </c>
      <c r="B4747">
        <v>14031.93</v>
      </c>
      <c r="C4747">
        <v>18941.47</v>
      </c>
      <c r="D4747" t="s">
        <v>107</v>
      </c>
      <c r="E4747" t="s">
        <v>116</v>
      </c>
      <c r="F4747" t="s">
        <v>4868</v>
      </c>
      <c r="G4747">
        <f t="shared" si="74"/>
        <v>4909.5400000000009</v>
      </c>
    </row>
    <row r="4748" spans="1:7" x14ac:dyDescent="0.25">
      <c r="A4748" t="s">
        <v>85</v>
      </c>
      <c r="B4748">
        <v>15864.29</v>
      </c>
      <c r="C4748">
        <v>13938.13</v>
      </c>
      <c r="D4748" t="s">
        <v>106</v>
      </c>
      <c r="E4748" t="s">
        <v>119</v>
      </c>
      <c r="F4748" t="s">
        <v>4869</v>
      </c>
      <c r="G4748">
        <f t="shared" si="74"/>
        <v>-1926.1600000000017</v>
      </c>
    </row>
    <row r="4749" spans="1:7" x14ac:dyDescent="0.25">
      <c r="A4749" t="s">
        <v>27</v>
      </c>
      <c r="B4749">
        <v>6925.19</v>
      </c>
      <c r="C4749">
        <v>11322.39</v>
      </c>
      <c r="D4749" t="s">
        <v>107</v>
      </c>
      <c r="E4749" t="s">
        <v>117</v>
      </c>
      <c r="F4749" t="s">
        <v>4870</v>
      </c>
      <c r="G4749">
        <f t="shared" si="74"/>
        <v>4397.2</v>
      </c>
    </row>
    <row r="4750" spans="1:7" x14ac:dyDescent="0.25">
      <c r="A4750" t="s">
        <v>38</v>
      </c>
      <c r="B4750">
        <v>5725.13</v>
      </c>
      <c r="C4750">
        <v>7243.59</v>
      </c>
      <c r="D4750" t="s">
        <v>106</v>
      </c>
      <c r="E4750" t="s">
        <v>116</v>
      </c>
      <c r="F4750" t="s">
        <v>4871</v>
      </c>
      <c r="G4750">
        <f t="shared" si="74"/>
        <v>1518.46</v>
      </c>
    </row>
    <row r="4751" spans="1:7" x14ac:dyDescent="0.25">
      <c r="A4751" t="s">
        <v>12</v>
      </c>
      <c r="B4751">
        <v>10938.13</v>
      </c>
      <c r="C4751">
        <v>7930.1</v>
      </c>
      <c r="D4751" t="s">
        <v>109</v>
      </c>
      <c r="E4751" t="s">
        <v>121</v>
      </c>
      <c r="F4751" t="s">
        <v>4872</v>
      </c>
      <c r="G4751">
        <f t="shared" si="74"/>
        <v>-3008.0299999999988</v>
      </c>
    </row>
    <row r="4752" spans="1:7" x14ac:dyDescent="0.25">
      <c r="A4752" t="s">
        <v>74</v>
      </c>
      <c r="B4752">
        <v>8756.27</v>
      </c>
      <c r="C4752">
        <v>7691.73</v>
      </c>
      <c r="D4752" t="s">
        <v>109</v>
      </c>
      <c r="E4752" t="s">
        <v>119</v>
      </c>
      <c r="F4752" t="s">
        <v>4873</v>
      </c>
      <c r="G4752">
        <f t="shared" si="74"/>
        <v>-1064.5400000000009</v>
      </c>
    </row>
    <row r="4753" spans="1:7" x14ac:dyDescent="0.25">
      <c r="A4753" t="s">
        <v>65</v>
      </c>
      <c r="B4753">
        <v>5435.27</v>
      </c>
      <c r="C4753">
        <v>9654.14</v>
      </c>
      <c r="D4753" t="s">
        <v>106</v>
      </c>
      <c r="E4753" t="s">
        <v>111</v>
      </c>
      <c r="F4753" t="s">
        <v>4874</v>
      </c>
      <c r="G4753">
        <f t="shared" si="74"/>
        <v>4218.869999999999</v>
      </c>
    </row>
    <row r="4754" spans="1:7" x14ac:dyDescent="0.25">
      <c r="A4754" t="s">
        <v>74</v>
      </c>
      <c r="B4754">
        <v>9359.0400000000009</v>
      </c>
      <c r="C4754">
        <v>11222.64</v>
      </c>
      <c r="D4754" t="s">
        <v>108</v>
      </c>
      <c r="E4754" t="s">
        <v>118</v>
      </c>
      <c r="F4754" t="s">
        <v>4875</v>
      </c>
      <c r="G4754">
        <f t="shared" si="74"/>
        <v>1863.5999999999985</v>
      </c>
    </row>
    <row r="4755" spans="1:7" x14ac:dyDescent="0.25">
      <c r="A4755" t="s">
        <v>41</v>
      </c>
      <c r="B4755">
        <v>17195.97</v>
      </c>
      <c r="C4755">
        <v>13045.34</v>
      </c>
      <c r="D4755" t="s">
        <v>108</v>
      </c>
      <c r="E4755" t="s">
        <v>119</v>
      </c>
      <c r="F4755" t="s">
        <v>4876</v>
      </c>
      <c r="G4755">
        <f t="shared" si="74"/>
        <v>-4150.630000000001</v>
      </c>
    </row>
    <row r="4756" spans="1:7" x14ac:dyDescent="0.25">
      <c r="A4756" t="s">
        <v>45</v>
      </c>
      <c r="B4756">
        <v>13993.51</v>
      </c>
      <c r="C4756">
        <v>6916.97</v>
      </c>
      <c r="D4756" t="s">
        <v>109</v>
      </c>
      <c r="E4756" t="s">
        <v>118</v>
      </c>
      <c r="F4756" t="s">
        <v>4877</v>
      </c>
      <c r="G4756">
        <f t="shared" si="74"/>
        <v>-7076.54</v>
      </c>
    </row>
    <row r="4757" spans="1:7" x14ac:dyDescent="0.25">
      <c r="A4757" t="s">
        <v>68</v>
      </c>
      <c r="B4757">
        <v>18399.95</v>
      </c>
      <c r="C4757">
        <v>16467.27</v>
      </c>
      <c r="D4757" t="s">
        <v>109</v>
      </c>
      <c r="E4757" t="s">
        <v>116</v>
      </c>
      <c r="F4757" t="s">
        <v>4878</v>
      </c>
      <c r="G4757">
        <f t="shared" si="74"/>
        <v>-1932.6800000000003</v>
      </c>
    </row>
    <row r="4758" spans="1:7" x14ac:dyDescent="0.25">
      <c r="A4758" t="s">
        <v>22</v>
      </c>
      <c r="B4758">
        <v>19071.32</v>
      </c>
      <c r="C4758">
        <v>16727.259999999998</v>
      </c>
      <c r="D4758" t="s">
        <v>107</v>
      </c>
      <c r="E4758" t="s">
        <v>121</v>
      </c>
      <c r="F4758" t="s">
        <v>4879</v>
      </c>
      <c r="G4758">
        <f t="shared" si="74"/>
        <v>-2344.0600000000013</v>
      </c>
    </row>
    <row r="4759" spans="1:7" x14ac:dyDescent="0.25">
      <c r="A4759" t="s">
        <v>14</v>
      </c>
      <c r="B4759">
        <v>9522.73</v>
      </c>
      <c r="C4759">
        <v>15472.1</v>
      </c>
      <c r="D4759" t="s">
        <v>109</v>
      </c>
      <c r="E4759" t="s">
        <v>116</v>
      </c>
      <c r="F4759" t="s">
        <v>4880</v>
      </c>
      <c r="G4759">
        <f t="shared" si="74"/>
        <v>5949.3700000000008</v>
      </c>
    </row>
    <row r="4760" spans="1:7" x14ac:dyDescent="0.25">
      <c r="A4760" t="s">
        <v>89</v>
      </c>
      <c r="B4760">
        <v>13532.94</v>
      </c>
      <c r="C4760">
        <v>14457.67</v>
      </c>
      <c r="D4760" t="s">
        <v>108</v>
      </c>
      <c r="E4760" t="s">
        <v>114</v>
      </c>
      <c r="F4760" t="s">
        <v>4881</v>
      </c>
      <c r="G4760">
        <f t="shared" si="74"/>
        <v>924.72999999999956</v>
      </c>
    </row>
    <row r="4761" spans="1:7" x14ac:dyDescent="0.25">
      <c r="A4761" t="s">
        <v>12</v>
      </c>
      <c r="B4761">
        <v>15476.4</v>
      </c>
      <c r="C4761">
        <v>8163.3</v>
      </c>
      <c r="D4761" t="s">
        <v>109</v>
      </c>
      <c r="E4761" t="s">
        <v>110</v>
      </c>
      <c r="F4761" t="s">
        <v>4882</v>
      </c>
      <c r="G4761">
        <f t="shared" si="74"/>
        <v>-7313.0999999999995</v>
      </c>
    </row>
    <row r="4762" spans="1:7" x14ac:dyDescent="0.25">
      <c r="A4762" t="s">
        <v>82</v>
      </c>
      <c r="B4762">
        <v>5901.59</v>
      </c>
      <c r="C4762">
        <v>16391.03</v>
      </c>
      <c r="D4762" t="s">
        <v>108</v>
      </c>
      <c r="E4762" t="s">
        <v>119</v>
      </c>
      <c r="F4762" t="s">
        <v>4883</v>
      </c>
      <c r="G4762">
        <f t="shared" si="74"/>
        <v>10489.439999999999</v>
      </c>
    </row>
    <row r="4763" spans="1:7" x14ac:dyDescent="0.25">
      <c r="A4763" t="s">
        <v>29</v>
      </c>
      <c r="B4763">
        <v>11119.11</v>
      </c>
      <c r="C4763">
        <v>5769.8</v>
      </c>
      <c r="D4763" t="s">
        <v>108</v>
      </c>
      <c r="E4763" t="s">
        <v>111</v>
      </c>
      <c r="F4763" t="s">
        <v>4884</v>
      </c>
      <c r="G4763">
        <f t="shared" si="74"/>
        <v>-5349.31</v>
      </c>
    </row>
    <row r="4764" spans="1:7" x14ac:dyDescent="0.25">
      <c r="A4764" t="s">
        <v>49</v>
      </c>
      <c r="B4764">
        <v>15563.77</v>
      </c>
      <c r="C4764">
        <v>13261.58</v>
      </c>
      <c r="D4764" t="s">
        <v>109</v>
      </c>
      <c r="E4764" t="s">
        <v>110</v>
      </c>
      <c r="F4764" t="s">
        <v>4885</v>
      </c>
      <c r="G4764">
        <f t="shared" si="74"/>
        <v>-2302.1900000000005</v>
      </c>
    </row>
    <row r="4765" spans="1:7" x14ac:dyDescent="0.25">
      <c r="A4765" t="s">
        <v>38</v>
      </c>
      <c r="B4765">
        <v>10815.62</v>
      </c>
      <c r="C4765">
        <v>7087.53</v>
      </c>
      <c r="D4765" t="s">
        <v>108</v>
      </c>
      <c r="E4765" t="s">
        <v>110</v>
      </c>
      <c r="F4765" t="s">
        <v>4886</v>
      </c>
      <c r="G4765">
        <f t="shared" si="74"/>
        <v>-3728.0900000000011</v>
      </c>
    </row>
    <row r="4766" spans="1:7" x14ac:dyDescent="0.25">
      <c r="A4766" t="s">
        <v>103</v>
      </c>
      <c r="B4766">
        <v>5164.08</v>
      </c>
      <c r="C4766">
        <v>14533.41</v>
      </c>
      <c r="D4766" t="s">
        <v>108</v>
      </c>
      <c r="E4766" t="s">
        <v>118</v>
      </c>
      <c r="F4766" t="s">
        <v>4887</v>
      </c>
      <c r="G4766">
        <f t="shared" si="74"/>
        <v>9369.33</v>
      </c>
    </row>
    <row r="4767" spans="1:7" x14ac:dyDescent="0.25">
      <c r="A4767" t="s">
        <v>54</v>
      </c>
      <c r="B4767">
        <v>5317.17</v>
      </c>
      <c r="C4767">
        <v>9589.1</v>
      </c>
      <c r="D4767" t="s">
        <v>109</v>
      </c>
      <c r="E4767" t="s">
        <v>119</v>
      </c>
      <c r="F4767" t="s">
        <v>4888</v>
      </c>
      <c r="G4767">
        <f t="shared" si="74"/>
        <v>4271.93</v>
      </c>
    </row>
    <row r="4768" spans="1:7" x14ac:dyDescent="0.25">
      <c r="A4768" t="s">
        <v>92</v>
      </c>
      <c r="B4768">
        <v>17254.099999999999</v>
      </c>
      <c r="C4768">
        <v>18432.990000000002</v>
      </c>
      <c r="D4768" t="s">
        <v>107</v>
      </c>
      <c r="E4768" t="s">
        <v>117</v>
      </c>
      <c r="F4768" t="s">
        <v>4889</v>
      </c>
      <c r="G4768">
        <f t="shared" si="74"/>
        <v>1178.8900000000031</v>
      </c>
    </row>
    <row r="4769" spans="1:7" x14ac:dyDescent="0.25">
      <c r="A4769" t="s">
        <v>6</v>
      </c>
      <c r="B4769">
        <v>11131.28</v>
      </c>
      <c r="C4769">
        <v>10219.31</v>
      </c>
      <c r="D4769" t="s">
        <v>109</v>
      </c>
      <c r="E4769" t="s">
        <v>117</v>
      </c>
      <c r="F4769" t="s">
        <v>4890</v>
      </c>
      <c r="G4769">
        <f t="shared" si="74"/>
        <v>-911.97000000000116</v>
      </c>
    </row>
    <row r="4770" spans="1:7" x14ac:dyDescent="0.25">
      <c r="A4770" t="s">
        <v>53</v>
      </c>
      <c r="B4770">
        <v>11439.31</v>
      </c>
      <c r="C4770">
        <v>18469.54</v>
      </c>
      <c r="D4770" t="s">
        <v>107</v>
      </c>
      <c r="E4770" t="s">
        <v>119</v>
      </c>
      <c r="F4770" t="s">
        <v>4891</v>
      </c>
      <c r="G4770">
        <f t="shared" si="74"/>
        <v>7030.2300000000014</v>
      </c>
    </row>
    <row r="4771" spans="1:7" x14ac:dyDescent="0.25">
      <c r="A4771" t="s">
        <v>20</v>
      </c>
      <c r="B4771">
        <v>5665.67</v>
      </c>
      <c r="C4771">
        <v>8805.4</v>
      </c>
      <c r="D4771" t="s">
        <v>107</v>
      </c>
      <c r="E4771" t="s">
        <v>122</v>
      </c>
      <c r="F4771" t="s">
        <v>4892</v>
      </c>
      <c r="G4771">
        <f t="shared" si="74"/>
        <v>3139.7299999999996</v>
      </c>
    </row>
    <row r="4772" spans="1:7" x14ac:dyDescent="0.25">
      <c r="A4772" t="s">
        <v>80</v>
      </c>
      <c r="B4772">
        <v>7261.84</v>
      </c>
      <c r="C4772">
        <v>8189.61</v>
      </c>
      <c r="D4772" t="s">
        <v>109</v>
      </c>
      <c r="E4772" t="s">
        <v>112</v>
      </c>
      <c r="F4772" t="s">
        <v>4893</v>
      </c>
      <c r="G4772">
        <f t="shared" si="74"/>
        <v>927.76999999999953</v>
      </c>
    </row>
    <row r="4773" spans="1:7" x14ac:dyDescent="0.25">
      <c r="A4773" t="s">
        <v>12</v>
      </c>
      <c r="B4773">
        <v>12151.58</v>
      </c>
      <c r="C4773">
        <v>15188.23</v>
      </c>
      <c r="D4773" t="s">
        <v>108</v>
      </c>
      <c r="E4773" t="s">
        <v>116</v>
      </c>
      <c r="F4773" t="s">
        <v>4894</v>
      </c>
      <c r="G4773">
        <f t="shared" si="74"/>
        <v>3036.6499999999996</v>
      </c>
    </row>
    <row r="4774" spans="1:7" x14ac:dyDescent="0.25">
      <c r="A4774" t="s">
        <v>52</v>
      </c>
      <c r="B4774">
        <v>14452.27</v>
      </c>
      <c r="C4774">
        <v>16206.93</v>
      </c>
      <c r="D4774" t="s">
        <v>109</v>
      </c>
      <c r="E4774" t="s">
        <v>120</v>
      </c>
      <c r="F4774" t="s">
        <v>4895</v>
      </c>
      <c r="G4774">
        <f t="shared" si="74"/>
        <v>1754.6599999999999</v>
      </c>
    </row>
    <row r="4775" spans="1:7" x14ac:dyDescent="0.25">
      <c r="A4775" t="s">
        <v>63</v>
      </c>
      <c r="B4775">
        <v>19683.490000000002</v>
      </c>
      <c r="C4775">
        <v>10337.530000000001</v>
      </c>
      <c r="D4775" t="s">
        <v>106</v>
      </c>
      <c r="E4775" t="s">
        <v>121</v>
      </c>
      <c r="F4775" t="s">
        <v>4896</v>
      </c>
      <c r="G4775">
        <f t="shared" si="74"/>
        <v>-9345.9600000000009</v>
      </c>
    </row>
    <row r="4776" spans="1:7" x14ac:dyDescent="0.25">
      <c r="A4776" t="s">
        <v>42</v>
      </c>
      <c r="B4776">
        <v>17821.77</v>
      </c>
      <c r="C4776">
        <v>7661.76</v>
      </c>
      <c r="D4776" t="s">
        <v>107</v>
      </c>
      <c r="E4776" t="s">
        <v>115</v>
      </c>
      <c r="F4776" t="s">
        <v>4897</v>
      </c>
      <c r="G4776">
        <f t="shared" si="74"/>
        <v>-10160.01</v>
      </c>
    </row>
    <row r="4777" spans="1:7" x14ac:dyDescent="0.25">
      <c r="A4777" t="s">
        <v>31</v>
      </c>
      <c r="B4777">
        <v>7162.19</v>
      </c>
      <c r="C4777">
        <v>12253.32</v>
      </c>
      <c r="D4777" t="s">
        <v>106</v>
      </c>
      <c r="E4777" t="s">
        <v>119</v>
      </c>
      <c r="F4777" t="s">
        <v>4898</v>
      </c>
      <c r="G4777">
        <f t="shared" si="74"/>
        <v>5091.13</v>
      </c>
    </row>
    <row r="4778" spans="1:7" x14ac:dyDescent="0.25">
      <c r="A4778" t="s">
        <v>61</v>
      </c>
      <c r="B4778">
        <v>9479.43</v>
      </c>
      <c r="C4778">
        <v>10629.72</v>
      </c>
      <c r="D4778" t="s">
        <v>108</v>
      </c>
      <c r="E4778" t="s">
        <v>110</v>
      </c>
      <c r="F4778" t="s">
        <v>4899</v>
      </c>
      <c r="G4778">
        <f t="shared" si="74"/>
        <v>1150.2899999999991</v>
      </c>
    </row>
    <row r="4779" spans="1:7" x14ac:dyDescent="0.25">
      <c r="A4779" t="s">
        <v>17</v>
      </c>
      <c r="B4779">
        <v>7638.04</v>
      </c>
      <c r="C4779">
        <v>11290.37</v>
      </c>
      <c r="D4779" t="s">
        <v>106</v>
      </c>
      <c r="E4779" t="s">
        <v>111</v>
      </c>
      <c r="F4779" t="s">
        <v>4900</v>
      </c>
      <c r="G4779">
        <f t="shared" si="74"/>
        <v>3652.3300000000008</v>
      </c>
    </row>
    <row r="4780" spans="1:7" x14ac:dyDescent="0.25">
      <c r="A4780" t="s">
        <v>54</v>
      </c>
      <c r="B4780">
        <v>6960.79</v>
      </c>
      <c r="C4780">
        <v>18547.59</v>
      </c>
      <c r="D4780" t="s">
        <v>107</v>
      </c>
      <c r="E4780" t="s">
        <v>119</v>
      </c>
      <c r="F4780" t="s">
        <v>4901</v>
      </c>
      <c r="G4780">
        <f t="shared" si="74"/>
        <v>11586.8</v>
      </c>
    </row>
    <row r="4781" spans="1:7" x14ac:dyDescent="0.25">
      <c r="A4781" t="s">
        <v>35</v>
      </c>
      <c r="B4781">
        <v>6665.98</v>
      </c>
      <c r="C4781">
        <v>9772.5499999999993</v>
      </c>
      <c r="D4781" t="s">
        <v>106</v>
      </c>
      <c r="E4781" t="s">
        <v>120</v>
      </c>
      <c r="F4781" t="s">
        <v>4902</v>
      </c>
      <c r="G4781">
        <f t="shared" si="74"/>
        <v>3106.5699999999997</v>
      </c>
    </row>
    <row r="4782" spans="1:7" x14ac:dyDescent="0.25">
      <c r="A4782" t="s">
        <v>91</v>
      </c>
      <c r="B4782">
        <v>6591.96</v>
      </c>
      <c r="C4782">
        <v>18967</v>
      </c>
      <c r="D4782" t="s">
        <v>109</v>
      </c>
      <c r="E4782" t="s">
        <v>119</v>
      </c>
      <c r="F4782" t="s">
        <v>4903</v>
      </c>
      <c r="G4782">
        <f t="shared" si="74"/>
        <v>12375.04</v>
      </c>
    </row>
    <row r="4783" spans="1:7" x14ac:dyDescent="0.25">
      <c r="A4783" t="s">
        <v>23</v>
      </c>
      <c r="B4783">
        <v>12914.93</v>
      </c>
      <c r="C4783">
        <v>17087.009999999998</v>
      </c>
      <c r="D4783" t="s">
        <v>108</v>
      </c>
      <c r="E4783" t="s">
        <v>114</v>
      </c>
      <c r="F4783" t="s">
        <v>4904</v>
      </c>
      <c r="G4783">
        <f t="shared" si="74"/>
        <v>4172.0799999999981</v>
      </c>
    </row>
    <row r="4784" spans="1:7" x14ac:dyDescent="0.25">
      <c r="A4784" t="s">
        <v>87</v>
      </c>
      <c r="B4784">
        <v>12953.73</v>
      </c>
      <c r="C4784">
        <v>9356.06</v>
      </c>
      <c r="D4784" t="s">
        <v>108</v>
      </c>
      <c r="E4784" t="s">
        <v>119</v>
      </c>
      <c r="F4784" t="s">
        <v>4905</v>
      </c>
      <c r="G4784">
        <f t="shared" si="74"/>
        <v>-3597.67</v>
      </c>
    </row>
    <row r="4785" spans="1:7" x14ac:dyDescent="0.25">
      <c r="A4785" t="s">
        <v>77</v>
      </c>
      <c r="B4785">
        <v>6921.51</v>
      </c>
      <c r="C4785">
        <v>13314.33</v>
      </c>
      <c r="D4785" t="s">
        <v>109</v>
      </c>
      <c r="E4785" t="s">
        <v>121</v>
      </c>
      <c r="F4785" t="s">
        <v>4906</v>
      </c>
      <c r="G4785">
        <f t="shared" si="74"/>
        <v>6392.82</v>
      </c>
    </row>
    <row r="4786" spans="1:7" x14ac:dyDescent="0.25">
      <c r="A4786" t="s">
        <v>50</v>
      </c>
      <c r="B4786">
        <v>11574.89</v>
      </c>
      <c r="C4786">
        <v>10302.36</v>
      </c>
      <c r="D4786" t="s">
        <v>107</v>
      </c>
      <c r="E4786" t="s">
        <v>121</v>
      </c>
      <c r="F4786" t="s">
        <v>4907</v>
      </c>
      <c r="G4786">
        <f t="shared" si="74"/>
        <v>-1272.5299999999988</v>
      </c>
    </row>
    <row r="4787" spans="1:7" x14ac:dyDescent="0.25">
      <c r="A4787" t="s">
        <v>99</v>
      </c>
      <c r="B4787">
        <v>18088.93</v>
      </c>
      <c r="C4787">
        <v>11465.88</v>
      </c>
      <c r="D4787" t="s">
        <v>108</v>
      </c>
      <c r="E4787" t="s">
        <v>114</v>
      </c>
      <c r="F4787" t="s">
        <v>4908</v>
      </c>
      <c r="G4787">
        <f t="shared" si="74"/>
        <v>-6623.0500000000011</v>
      </c>
    </row>
    <row r="4788" spans="1:7" x14ac:dyDescent="0.25">
      <c r="A4788" t="s">
        <v>93</v>
      </c>
      <c r="B4788">
        <v>9856.18</v>
      </c>
      <c r="C4788">
        <v>17964.45</v>
      </c>
      <c r="D4788" t="s">
        <v>108</v>
      </c>
      <c r="E4788" t="s">
        <v>113</v>
      </c>
      <c r="F4788" t="s">
        <v>4909</v>
      </c>
      <c r="G4788">
        <f t="shared" si="74"/>
        <v>8108.27</v>
      </c>
    </row>
    <row r="4789" spans="1:7" x14ac:dyDescent="0.25">
      <c r="A4789" t="s">
        <v>40</v>
      </c>
      <c r="B4789">
        <v>17645.78</v>
      </c>
      <c r="C4789">
        <v>15227.73</v>
      </c>
      <c r="D4789" t="s">
        <v>106</v>
      </c>
      <c r="E4789" t="s">
        <v>122</v>
      </c>
      <c r="F4789" t="s">
        <v>4910</v>
      </c>
      <c r="G4789">
        <f t="shared" si="74"/>
        <v>-2418.0499999999993</v>
      </c>
    </row>
    <row r="4790" spans="1:7" x14ac:dyDescent="0.25">
      <c r="A4790" t="s">
        <v>98</v>
      </c>
      <c r="B4790">
        <v>19017.919999999998</v>
      </c>
      <c r="C4790">
        <v>16645.080000000002</v>
      </c>
      <c r="D4790" t="s">
        <v>107</v>
      </c>
      <c r="E4790" t="s">
        <v>114</v>
      </c>
      <c r="F4790" t="s">
        <v>4911</v>
      </c>
      <c r="G4790">
        <f t="shared" si="74"/>
        <v>-2372.8399999999965</v>
      </c>
    </row>
    <row r="4791" spans="1:7" x14ac:dyDescent="0.25">
      <c r="A4791" t="s">
        <v>50</v>
      </c>
      <c r="B4791">
        <v>7442.74</v>
      </c>
      <c r="C4791">
        <v>6865.58</v>
      </c>
      <c r="D4791" t="s">
        <v>109</v>
      </c>
      <c r="E4791" t="s">
        <v>115</v>
      </c>
      <c r="F4791" t="s">
        <v>4912</v>
      </c>
      <c r="G4791">
        <f t="shared" si="74"/>
        <v>-577.15999999999985</v>
      </c>
    </row>
    <row r="4792" spans="1:7" x14ac:dyDescent="0.25">
      <c r="A4792" t="s">
        <v>70</v>
      </c>
      <c r="B4792">
        <v>9475.36</v>
      </c>
      <c r="C4792">
        <v>17903.63</v>
      </c>
      <c r="D4792" t="s">
        <v>107</v>
      </c>
      <c r="E4792" t="s">
        <v>115</v>
      </c>
      <c r="F4792" t="s">
        <v>4913</v>
      </c>
      <c r="G4792">
        <f t="shared" si="74"/>
        <v>8428.27</v>
      </c>
    </row>
    <row r="4793" spans="1:7" x14ac:dyDescent="0.25">
      <c r="A4793" t="s">
        <v>72</v>
      </c>
      <c r="B4793">
        <v>19826.52</v>
      </c>
      <c r="C4793">
        <v>15468.67</v>
      </c>
      <c r="D4793" t="s">
        <v>107</v>
      </c>
      <c r="E4793" t="s">
        <v>119</v>
      </c>
      <c r="F4793" t="s">
        <v>4914</v>
      </c>
      <c r="G4793">
        <f t="shared" si="74"/>
        <v>-4357.8500000000004</v>
      </c>
    </row>
    <row r="4794" spans="1:7" x14ac:dyDescent="0.25">
      <c r="A4794" t="s">
        <v>88</v>
      </c>
      <c r="B4794">
        <v>7818.85</v>
      </c>
      <c r="C4794">
        <v>5277.46</v>
      </c>
      <c r="D4794" t="s">
        <v>107</v>
      </c>
      <c r="E4794" t="s">
        <v>110</v>
      </c>
      <c r="F4794" t="s">
        <v>4915</v>
      </c>
      <c r="G4794">
        <f t="shared" si="74"/>
        <v>-2541.3900000000003</v>
      </c>
    </row>
    <row r="4795" spans="1:7" x14ac:dyDescent="0.25">
      <c r="A4795" t="s">
        <v>102</v>
      </c>
      <c r="B4795">
        <v>19837.060000000001</v>
      </c>
      <c r="C4795">
        <v>4934.67</v>
      </c>
      <c r="D4795" t="s">
        <v>106</v>
      </c>
      <c r="E4795" t="s">
        <v>116</v>
      </c>
      <c r="F4795" t="s">
        <v>4916</v>
      </c>
      <c r="G4795">
        <f t="shared" si="74"/>
        <v>-14902.390000000001</v>
      </c>
    </row>
    <row r="4796" spans="1:7" x14ac:dyDescent="0.25">
      <c r="A4796" t="s">
        <v>35</v>
      </c>
      <c r="B4796">
        <v>9069.5499999999993</v>
      </c>
      <c r="C4796">
        <v>11165.37</v>
      </c>
      <c r="D4796" t="s">
        <v>108</v>
      </c>
      <c r="E4796" t="s">
        <v>122</v>
      </c>
      <c r="F4796" t="s">
        <v>4917</v>
      </c>
      <c r="G4796">
        <f t="shared" si="74"/>
        <v>2095.8200000000015</v>
      </c>
    </row>
    <row r="4797" spans="1:7" x14ac:dyDescent="0.25">
      <c r="A4797" t="s">
        <v>35</v>
      </c>
      <c r="B4797">
        <v>12730.26</v>
      </c>
      <c r="C4797">
        <v>7118.54</v>
      </c>
      <c r="D4797" t="s">
        <v>109</v>
      </c>
      <c r="E4797" t="s">
        <v>112</v>
      </c>
      <c r="F4797" t="s">
        <v>4918</v>
      </c>
      <c r="G4797">
        <f t="shared" si="74"/>
        <v>-5611.72</v>
      </c>
    </row>
    <row r="4798" spans="1:7" x14ac:dyDescent="0.25">
      <c r="A4798" t="s">
        <v>71</v>
      </c>
      <c r="B4798">
        <v>11607.08</v>
      </c>
      <c r="C4798">
        <v>10156.209999999999</v>
      </c>
      <c r="D4798" t="s">
        <v>109</v>
      </c>
      <c r="E4798" t="s">
        <v>122</v>
      </c>
      <c r="F4798" t="s">
        <v>4919</v>
      </c>
      <c r="G4798">
        <f t="shared" si="74"/>
        <v>-1450.8700000000008</v>
      </c>
    </row>
    <row r="4799" spans="1:7" x14ac:dyDescent="0.25">
      <c r="A4799" t="s">
        <v>72</v>
      </c>
      <c r="B4799">
        <v>10566.29</v>
      </c>
      <c r="C4799">
        <v>14559.73</v>
      </c>
      <c r="D4799" t="s">
        <v>106</v>
      </c>
      <c r="E4799" t="s">
        <v>117</v>
      </c>
      <c r="F4799" t="s">
        <v>4920</v>
      </c>
      <c r="G4799">
        <f t="shared" si="74"/>
        <v>3993.4399999999987</v>
      </c>
    </row>
    <row r="4800" spans="1:7" x14ac:dyDescent="0.25">
      <c r="A4800" t="s">
        <v>65</v>
      </c>
      <c r="B4800">
        <v>16847.95</v>
      </c>
      <c r="C4800">
        <v>17811.63</v>
      </c>
      <c r="D4800" t="s">
        <v>107</v>
      </c>
      <c r="E4800" t="s">
        <v>119</v>
      </c>
      <c r="F4800" t="s">
        <v>4921</v>
      </c>
      <c r="G4800">
        <f t="shared" si="74"/>
        <v>963.68000000000029</v>
      </c>
    </row>
    <row r="4801" spans="1:7" x14ac:dyDescent="0.25">
      <c r="A4801" t="s">
        <v>57</v>
      </c>
      <c r="B4801">
        <v>6795.65</v>
      </c>
      <c r="C4801">
        <v>7714.99</v>
      </c>
      <c r="D4801" t="s">
        <v>109</v>
      </c>
      <c r="E4801" t="s">
        <v>119</v>
      </c>
      <c r="F4801" t="s">
        <v>4922</v>
      </c>
      <c r="G4801">
        <f t="shared" si="74"/>
        <v>919.34000000000015</v>
      </c>
    </row>
    <row r="4802" spans="1:7" x14ac:dyDescent="0.25">
      <c r="A4802" t="s">
        <v>27</v>
      </c>
      <c r="B4802">
        <v>14183.84</v>
      </c>
      <c r="C4802">
        <v>9365.52</v>
      </c>
      <c r="D4802" t="s">
        <v>108</v>
      </c>
      <c r="E4802" t="s">
        <v>110</v>
      </c>
      <c r="F4802" t="s">
        <v>4923</v>
      </c>
      <c r="G4802">
        <f t="shared" ref="G4802:G4865" si="75">C4802-B4802</f>
        <v>-4818.32</v>
      </c>
    </row>
    <row r="4803" spans="1:7" x14ac:dyDescent="0.25">
      <c r="A4803" t="s">
        <v>47</v>
      </c>
      <c r="B4803">
        <v>14978.99</v>
      </c>
      <c r="C4803">
        <v>8454.5499999999993</v>
      </c>
      <c r="D4803" t="s">
        <v>107</v>
      </c>
      <c r="E4803" t="s">
        <v>121</v>
      </c>
      <c r="F4803" t="s">
        <v>4924</v>
      </c>
      <c r="G4803">
        <f t="shared" si="75"/>
        <v>-6524.4400000000005</v>
      </c>
    </row>
    <row r="4804" spans="1:7" x14ac:dyDescent="0.25">
      <c r="A4804" t="s">
        <v>103</v>
      </c>
      <c r="B4804">
        <v>19616.38</v>
      </c>
      <c r="C4804">
        <v>15750.68</v>
      </c>
      <c r="D4804" t="s">
        <v>108</v>
      </c>
      <c r="E4804" t="s">
        <v>114</v>
      </c>
      <c r="F4804" t="s">
        <v>4925</v>
      </c>
      <c r="G4804">
        <f t="shared" si="75"/>
        <v>-3865.7000000000007</v>
      </c>
    </row>
    <row r="4805" spans="1:7" x14ac:dyDescent="0.25">
      <c r="A4805" t="s">
        <v>93</v>
      </c>
      <c r="B4805">
        <v>15953.66</v>
      </c>
      <c r="C4805">
        <v>4318.07</v>
      </c>
      <c r="D4805" t="s">
        <v>108</v>
      </c>
      <c r="E4805" t="s">
        <v>111</v>
      </c>
      <c r="F4805" t="s">
        <v>4926</v>
      </c>
      <c r="G4805">
        <f t="shared" si="75"/>
        <v>-11635.59</v>
      </c>
    </row>
    <row r="4806" spans="1:7" x14ac:dyDescent="0.25">
      <c r="A4806" t="s">
        <v>104</v>
      </c>
      <c r="B4806">
        <v>6953.19</v>
      </c>
      <c r="C4806">
        <v>17621.32</v>
      </c>
      <c r="D4806" t="s">
        <v>108</v>
      </c>
      <c r="E4806" t="s">
        <v>122</v>
      </c>
      <c r="F4806" t="s">
        <v>4927</v>
      </c>
      <c r="G4806">
        <f t="shared" si="75"/>
        <v>10668.130000000001</v>
      </c>
    </row>
    <row r="4807" spans="1:7" x14ac:dyDescent="0.25">
      <c r="A4807" t="s">
        <v>8</v>
      </c>
      <c r="B4807">
        <v>13975.95</v>
      </c>
      <c r="C4807">
        <v>10796.54</v>
      </c>
      <c r="D4807" t="s">
        <v>107</v>
      </c>
      <c r="E4807" t="s">
        <v>113</v>
      </c>
      <c r="F4807" t="s">
        <v>4928</v>
      </c>
      <c r="G4807">
        <f t="shared" si="75"/>
        <v>-3179.41</v>
      </c>
    </row>
    <row r="4808" spans="1:7" x14ac:dyDescent="0.25">
      <c r="A4808" t="s">
        <v>92</v>
      </c>
      <c r="B4808">
        <v>13144.98</v>
      </c>
      <c r="C4808">
        <v>6201.08</v>
      </c>
      <c r="D4808" t="s">
        <v>107</v>
      </c>
      <c r="E4808" t="s">
        <v>116</v>
      </c>
      <c r="F4808" t="s">
        <v>4929</v>
      </c>
      <c r="G4808">
        <f t="shared" si="75"/>
        <v>-6943.9</v>
      </c>
    </row>
    <row r="4809" spans="1:7" x14ac:dyDescent="0.25">
      <c r="A4809" t="s">
        <v>10</v>
      </c>
      <c r="B4809">
        <v>12685.04</v>
      </c>
      <c r="C4809">
        <v>20523.310000000001</v>
      </c>
      <c r="D4809" t="s">
        <v>106</v>
      </c>
      <c r="E4809" t="s">
        <v>116</v>
      </c>
      <c r="F4809" t="s">
        <v>4930</v>
      </c>
      <c r="G4809">
        <f t="shared" si="75"/>
        <v>7838.27</v>
      </c>
    </row>
    <row r="4810" spans="1:7" x14ac:dyDescent="0.25">
      <c r="A4810" t="s">
        <v>54</v>
      </c>
      <c r="B4810">
        <v>18653.14</v>
      </c>
      <c r="C4810">
        <v>6669.21</v>
      </c>
      <c r="D4810" t="s">
        <v>107</v>
      </c>
      <c r="E4810" t="s">
        <v>118</v>
      </c>
      <c r="F4810" t="s">
        <v>4931</v>
      </c>
      <c r="G4810">
        <f t="shared" si="75"/>
        <v>-11983.93</v>
      </c>
    </row>
    <row r="4811" spans="1:7" x14ac:dyDescent="0.25">
      <c r="A4811" t="s">
        <v>16</v>
      </c>
      <c r="B4811">
        <v>15393.35</v>
      </c>
      <c r="C4811">
        <v>9066.32</v>
      </c>
      <c r="D4811" t="s">
        <v>108</v>
      </c>
      <c r="E4811" t="s">
        <v>112</v>
      </c>
      <c r="F4811" t="s">
        <v>4932</v>
      </c>
      <c r="G4811">
        <f t="shared" si="75"/>
        <v>-6327.0300000000007</v>
      </c>
    </row>
    <row r="4812" spans="1:7" x14ac:dyDescent="0.25">
      <c r="A4812" t="s">
        <v>58</v>
      </c>
      <c r="B4812">
        <v>7990.64</v>
      </c>
      <c r="C4812">
        <v>13569.42</v>
      </c>
      <c r="D4812" t="s">
        <v>109</v>
      </c>
      <c r="E4812" t="s">
        <v>116</v>
      </c>
      <c r="F4812" t="s">
        <v>4933</v>
      </c>
      <c r="G4812">
        <f t="shared" si="75"/>
        <v>5578.78</v>
      </c>
    </row>
    <row r="4813" spans="1:7" x14ac:dyDescent="0.25">
      <c r="A4813" t="s">
        <v>37</v>
      </c>
      <c r="B4813">
        <v>14548.5</v>
      </c>
      <c r="C4813">
        <v>18437.189999999999</v>
      </c>
      <c r="D4813" t="s">
        <v>109</v>
      </c>
      <c r="E4813" t="s">
        <v>113</v>
      </c>
      <c r="F4813" t="s">
        <v>4934</v>
      </c>
      <c r="G4813">
        <f t="shared" si="75"/>
        <v>3888.6899999999987</v>
      </c>
    </row>
    <row r="4814" spans="1:7" x14ac:dyDescent="0.25">
      <c r="A4814" t="s">
        <v>51</v>
      </c>
      <c r="B4814">
        <v>17159.84</v>
      </c>
      <c r="C4814">
        <v>13346.76</v>
      </c>
      <c r="D4814" t="s">
        <v>106</v>
      </c>
      <c r="E4814" t="s">
        <v>111</v>
      </c>
      <c r="F4814" t="s">
        <v>4935</v>
      </c>
      <c r="G4814">
        <f t="shared" si="75"/>
        <v>-3813.08</v>
      </c>
    </row>
    <row r="4815" spans="1:7" x14ac:dyDescent="0.25">
      <c r="A4815" t="s">
        <v>101</v>
      </c>
      <c r="B4815">
        <v>11272.08</v>
      </c>
      <c r="C4815">
        <v>15090.21</v>
      </c>
      <c r="D4815" t="s">
        <v>107</v>
      </c>
      <c r="E4815" t="s">
        <v>112</v>
      </c>
      <c r="F4815" t="s">
        <v>4936</v>
      </c>
      <c r="G4815">
        <f t="shared" si="75"/>
        <v>3818.1299999999992</v>
      </c>
    </row>
    <row r="4816" spans="1:7" x14ac:dyDescent="0.25">
      <c r="A4816" t="s">
        <v>21</v>
      </c>
      <c r="B4816">
        <v>11444.92</v>
      </c>
      <c r="C4816">
        <v>15051.79</v>
      </c>
      <c r="D4816" t="s">
        <v>107</v>
      </c>
      <c r="E4816" t="s">
        <v>121</v>
      </c>
      <c r="F4816" t="s">
        <v>4937</v>
      </c>
      <c r="G4816">
        <f t="shared" si="75"/>
        <v>3606.8700000000008</v>
      </c>
    </row>
    <row r="4817" spans="1:7" x14ac:dyDescent="0.25">
      <c r="A4817" t="s">
        <v>27</v>
      </c>
      <c r="B4817">
        <v>15898.13</v>
      </c>
      <c r="C4817">
        <v>5352.18</v>
      </c>
      <c r="D4817" t="s">
        <v>108</v>
      </c>
      <c r="E4817" t="s">
        <v>110</v>
      </c>
      <c r="F4817" t="s">
        <v>4938</v>
      </c>
      <c r="G4817">
        <f t="shared" si="75"/>
        <v>-10545.949999999999</v>
      </c>
    </row>
    <row r="4818" spans="1:7" x14ac:dyDescent="0.25">
      <c r="A4818" t="s">
        <v>10</v>
      </c>
      <c r="B4818">
        <v>7199.07</v>
      </c>
      <c r="C4818">
        <v>10875.86</v>
      </c>
      <c r="D4818" t="s">
        <v>109</v>
      </c>
      <c r="E4818" t="s">
        <v>111</v>
      </c>
      <c r="F4818" t="s">
        <v>4939</v>
      </c>
      <c r="G4818">
        <f t="shared" si="75"/>
        <v>3676.7900000000009</v>
      </c>
    </row>
    <row r="4819" spans="1:7" x14ac:dyDescent="0.25">
      <c r="A4819" t="s">
        <v>30</v>
      </c>
      <c r="B4819">
        <v>18341.060000000001</v>
      </c>
      <c r="C4819">
        <v>5737.56</v>
      </c>
      <c r="D4819" t="s">
        <v>109</v>
      </c>
      <c r="E4819" t="s">
        <v>116</v>
      </c>
      <c r="F4819" t="s">
        <v>4940</v>
      </c>
      <c r="G4819">
        <f t="shared" si="75"/>
        <v>-12603.5</v>
      </c>
    </row>
    <row r="4820" spans="1:7" x14ac:dyDescent="0.25">
      <c r="A4820" t="s">
        <v>105</v>
      </c>
      <c r="B4820">
        <v>6803.62</v>
      </c>
      <c r="C4820">
        <v>17994.77</v>
      </c>
      <c r="D4820" t="s">
        <v>109</v>
      </c>
      <c r="E4820" t="s">
        <v>111</v>
      </c>
      <c r="F4820" t="s">
        <v>4941</v>
      </c>
      <c r="G4820">
        <f t="shared" si="75"/>
        <v>11191.150000000001</v>
      </c>
    </row>
    <row r="4821" spans="1:7" x14ac:dyDescent="0.25">
      <c r="A4821" t="s">
        <v>98</v>
      </c>
      <c r="B4821">
        <v>16524.2</v>
      </c>
      <c r="C4821">
        <v>11391.04</v>
      </c>
      <c r="D4821" t="s">
        <v>106</v>
      </c>
      <c r="E4821" t="s">
        <v>112</v>
      </c>
      <c r="F4821" t="s">
        <v>4942</v>
      </c>
      <c r="G4821">
        <f t="shared" si="75"/>
        <v>-5133.16</v>
      </c>
    </row>
    <row r="4822" spans="1:7" x14ac:dyDescent="0.25">
      <c r="A4822" t="s">
        <v>14</v>
      </c>
      <c r="B4822">
        <v>15904.81</v>
      </c>
      <c r="C4822">
        <v>10673.22</v>
      </c>
      <c r="D4822" t="s">
        <v>109</v>
      </c>
      <c r="E4822" t="s">
        <v>117</v>
      </c>
      <c r="F4822" t="s">
        <v>4943</v>
      </c>
      <c r="G4822">
        <f t="shared" si="75"/>
        <v>-5231.59</v>
      </c>
    </row>
    <row r="4823" spans="1:7" x14ac:dyDescent="0.25">
      <c r="A4823" t="s">
        <v>86</v>
      </c>
      <c r="B4823">
        <v>7769.22</v>
      </c>
      <c r="C4823">
        <v>5322.91</v>
      </c>
      <c r="D4823" t="s">
        <v>108</v>
      </c>
      <c r="E4823" t="s">
        <v>119</v>
      </c>
      <c r="F4823" t="s">
        <v>4944</v>
      </c>
      <c r="G4823">
        <f t="shared" si="75"/>
        <v>-2446.3100000000004</v>
      </c>
    </row>
    <row r="4824" spans="1:7" x14ac:dyDescent="0.25">
      <c r="A4824" t="s">
        <v>54</v>
      </c>
      <c r="B4824">
        <v>5542.36</v>
      </c>
      <c r="C4824">
        <v>13070.9</v>
      </c>
      <c r="D4824" t="s">
        <v>107</v>
      </c>
      <c r="E4824" t="s">
        <v>117</v>
      </c>
      <c r="F4824" t="s">
        <v>4945</v>
      </c>
      <c r="G4824">
        <f t="shared" si="75"/>
        <v>7528.54</v>
      </c>
    </row>
    <row r="4825" spans="1:7" x14ac:dyDescent="0.25">
      <c r="A4825" t="s">
        <v>79</v>
      </c>
      <c r="B4825">
        <v>16670.41</v>
      </c>
      <c r="C4825">
        <v>7907.48</v>
      </c>
      <c r="D4825" t="s">
        <v>106</v>
      </c>
      <c r="E4825" t="s">
        <v>120</v>
      </c>
      <c r="F4825" t="s">
        <v>4946</v>
      </c>
      <c r="G4825">
        <f t="shared" si="75"/>
        <v>-8762.93</v>
      </c>
    </row>
    <row r="4826" spans="1:7" x14ac:dyDescent="0.25">
      <c r="A4826" t="s">
        <v>59</v>
      </c>
      <c r="B4826">
        <v>6593.74</v>
      </c>
      <c r="C4826">
        <v>10641.44</v>
      </c>
      <c r="D4826" t="s">
        <v>108</v>
      </c>
      <c r="E4826" t="s">
        <v>115</v>
      </c>
      <c r="F4826" t="s">
        <v>4947</v>
      </c>
      <c r="G4826">
        <f t="shared" si="75"/>
        <v>4047.7000000000007</v>
      </c>
    </row>
    <row r="4827" spans="1:7" x14ac:dyDescent="0.25">
      <c r="A4827" t="s">
        <v>14</v>
      </c>
      <c r="B4827">
        <v>14723.35</v>
      </c>
      <c r="C4827">
        <v>14657.5</v>
      </c>
      <c r="D4827" t="s">
        <v>106</v>
      </c>
      <c r="E4827" t="s">
        <v>114</v>
      </c>
      <c r="F4827" t="s">
        <v>4948</v>
      </c>
      <c r="G4827">
        <f t="shared" si="75"/>
        <v>-65.850000000000364</v>
      </c>
    </row>
    <row r="4828" spans="1:7" x14ac:dyDescent="0.25">
      <c r="A4828" t="s">
        <v>62</v>
      </c>
      <c r="B4828">
        <v>11007.83</v>
      </c>
      <c r="C4828">
        <v>10302.59</v>
      </c>
      <c r="D4828" t="s">
        <v>106</v>
      </c>
      <c r="E4828" t="s">
        <v>116</v>
      </c>
      <c r="F4828" t="s">
        <v>4949</v>
      </c>
      <c r="G4828">
        <f t="shared" si="75"/>
        <v>-705.23999999999978</v>
      </c>
    </row>
    <row r="4829" spans="1:7" x14ac:dyDescent="0.25">
      <c r="A4829" t="s">
        <v>55</v>
      </c>
      <c r="B4829">
        <v>19113.36</v>
      </c>
      <c r="C4829">
        <v>11366.86</v>
      </c>
      <c r="D4829" t="s">
        <v>108</v>
      </c>
      <c r="E4829" t="s">
        <v>110</v>
      </c>
      <c r="F4829" t="s">
        <v>4950</v>
      </c>
      <c r="G4829">
        <f t="shared" si="75"/>
        <v>-7746.5</v>
      </c>
    </row>
    <row r="4830" spans="1:7" x14ac:dyDescent="0.25">
      <c r="A4830" t="s">
        <v>82</v>
      </c>
      <c r="B4830">
        <v>16470.509999999998</v>
      </c>
      <c r="C4830">
        <v>7958.9</v>
      </c>
      <c r="D4830" t="s">
        <v>107</v>
      </c>
      <c r="E4830" t="s">
        <v>118</v>
      </c>
      <c r="F4830" t="s">
        <v>4951</v>
      </c>
      <c r="G4830">
        <f t="shared" si="75"/>
        <v>-8511.6099999999988</v>
      </c>
    </row>
    <row r="4831" spans="1:7" x14ac:dyDescent="0.25">
      <c r="A4831" t="s">
        <v>57</v>
      </c>
      <c r="B4831">
        <v>13552.84</v>
      </c>
      <c r="C4831">
        <v>11254.54</v>
      </c>
      <c r="D4831" t="s">
        <v>106</v>
      </c>
      <c r="E4831" t="s">
        <v>110</v>
      </c>
      <c r="F4831" t="s">
        <v>4952</v>
      </c>
      <c r="G4831">
        <f t="shared" si="75"/>
        <v>-2298.2999999999993</v>
      </c>
    </row>
    <row r="4832" spans="1:7" x14ac:dyDescent="0.25">
      <c r="A4832" t="s">
        <v>57</v>
      </c>
      <c r="B4832">
        <v>11087.58</v>
      </c>
      <c r="C4832">
        <v>6754.23</v>
      </c>
      <c r="D4832" t="s">
        <v>109</v>
      </c>
      <c r="E4832" t="s">
        <v>114</v>
      </c>
      <c r="F4832" t="s">
        <v>4953</v>
      </c>
      <c r="G4832">
        <f t="shared" si="75"/>
        <v>-4333.3500000000004</v>
      </c>
    </row>
    <row r="4833" spans="1:7" x14ac:dyDescent="0.25">
      <c r="A4833" t="s">
        <v>31</v>
      </c>
      <c r="B4833">
        <v>19276.53</v>
      </c>
      <c r="C4833">
        <v>18504.52</v>
      </c>
      <c r="D4833" t="s">
        <v>108</v>
      </c>
      <c r="E4833" t="s">
        <v>115</v>
      </c>
      <c r="F4833" t="s">
        <v>4954</v>
      </c>
      <c r="G4833">
        <f t="shared" si="75"/>
        <v>-772.0099999999984</v>
      </c>
    </row>
    <row r="4834" spans="1:7" x14ac:dyDescent="0.25">
      <c r="A4834" t="s">
        <v>103</v>
      </c>
      <c r="B4834">
        <v>16601.560000000001</v>
      </c>
      <c r="C4834">
        <v>11012.51</v>
      </c>
      <c r="D4834" t="s">
        <v>109</v>
      </c>
      <c r="E4834" t="s">
        <v>116</v>
      </c>
      <c r="F4834" t="s">
        <v>4955</v>
      </c>
      <c r="G4834">
        <f t="shared" si="75"/>
        <v>-5589.0500000000011</v>
      </c>
    </row>
    <row r="4835" spans="1:7" x14ac:dyDescent="0.25">
      <c r="A4835" t="s">
        <v>80</v>
      </c>
      <c r="B4835">
        <v>5396.36</v>
      </c>
      <c r="C4835">
        <v>15215.46</v>
      </c>
      <c r="D4835" t="s">
        <v>109</v>
      </c>
      <c r="E4835" t="s">
        <v>114</v>
      </c>
      <c r="F4835" t="s">
        <v>4956</v>
      </c>
      <c r="G4835">
        <f t="shared" si="75"/>
        <v>9819.0999999999985</v>
      </c>
    </row>
    <row r="4836" spans="1:7" x14ac:dyDescent="0.25">
      <c r="A4836" t="s">
        <v>58</v>
      </c>
      <c r="B4836">
        <v>14131.73</v>
      </c>
      <c r="C4836">
        <v>16135.25</v>
      </c>
      <c r="D4836" t="s">
        <v>108</v>
      </c>
      <c r="E4836" t="s">
        <v>120</v>
      </c>
      <c r="F4836" t="s">
        <v>4957</v>
      </c>
      <c r="G4836">
        <f t="shared" si="75"/>
        <v>2003.5200000000004</v>
      </c>
    </row>
    <row r="4837" spans="1:7" x14ac:dyDescent="0.25">
      <c r="A4837" t="s">
        <v>100</v>
      </c>
      <c r="B4837">
        <v>11321.21</v>
      </c>
      <c r="C4837">
        <v>8899.41</v>
      </c>
      <c r="D4837" t="s">
        <v>108</v>
      </c>
      <c r="E4837" t="s">
        <v>117</v>
      </c>
      <c r="F4837" t="s">
        <v>4958</v>
      </c>
      <c r="G4837">
        <f t="shared" si="75"/>
        <v>-2421.7999999999993</v>
      </c>
    </row>
    <row r="4838" spans="1:7" x14ac:dyDescent="0.25">
      <c r="A4838" t="s">
        <v>99</v>
      </c>
      <c r="B4838">
        <v>16457.689999999999</v>
      </c>
      <c r="C4838">
        <v>18859.98</v>
      </c>
      <c r="D4838" t="s">
        <v>107</v>
      </c>
      <c r="E4838" t="s">
        <v>114</v>
      </c>
      <c r="F4838" t="s">
        <v>4959</v>
      </c>
      <c r="G4838">
        <f t="shared" si="75"/>
        <v>2402.2900000000009</v>
      </c>
    </row>
    <row r="4839" spans="1:7" x14ac:dyDescent="0.25">
      <c r="A4839" t="s">
        <v>45</v>
      </c>
      <c r="B4839">
        <v>6347.92</v>
      </c>
      <c r="C4839">
        <v>6694.27</v>
      </c>
      <c r="D4839" t="s">
        <v>107</v>
      </c>
      <c r="E4839" t="s">
        <v>110</v>
      </c>
      <c r="F4839" t="s">
        <v>4960</v>
      </c>
      <c r="G4839">
        <f t="shared" si="75"/>
        <v>346.35000000000036</v>
      </c>
    </row>
    <row r="4840" spans="1:7" x14ac:dyDescent="0.25">
      <c r="A4840" t="s">
        <v>32</v>
      </c>
      <c r="B4840">
        <v>5149.97</v>
      </c>
      <c r="C4840">
        <v>11152.98</v>
      </c>
      <c r="D4840" t="s">
        <v>106</v>
      </c>
      <c r="E4840" t="s">
        <v>122</v>
      </c>
      <c r="F4840" t="s">
        <v>4961</v>
      </c>
      <c r="G4840">
        <f t="shared" si="75"/>
        <v>6003.0099999999993</v>
      </c>
    </row>
    <row r="4841" spans="1:7" x14ac:dyDescent="0.25">
      <c r="A4841" t="s">
        <v>9</v>
      </c>
      <c r="B4841">
        <v>16772.169999999998</v>
      </c>
      <c r="C4841">
        <v>9766.51</v>
      </c>
      <c r="D4841" t="s">
        <v>109</v>
      </c>
      <c r="E4841" t="s">
        <v>119</v>
      </c>
      <c r="F4841" t="s">
        <v>4962</v>
      </c>
      <c r="G4841">
        <f t="shared" si="75"/>
        <v>-7005.659999999998</v>
      </c>
    </row>
    <row r="4842" spans="1:7" x14ac:dyDescent="0.25">
      <c r="A4842" t="s">
        <v>26</v>
      </c>
      <c r="B4842">
        <v>9275.19</v>
      </c>
      <c r="C4842">
        <v>11729.5</v>
      </c>
      <c r="D4842" t="s">
        <v>109</v>
      </c>
      <c r="E4842" t="s">
        <v>115</v>
      </c>
      <c r="F4842" t="s">
        <v>4963</v>
      </c>
      <c r="G4842">
        <f t="shared" si="75"/>
        <v>2454.3099999999995</v>
      </c>
    </row>
    <row r="4843" spans="1:7" x14ac:dyDescent="0.25">
      <c r="A4843" t="s">
        <v>9</v>
      </c>
      <c r="B4843">
        <v>13440.03</v>
      </c>
      <c r="C4843">
        <v>10370.379999999999</v>
      </c>
      <c r="D4843" t="s">
        <v>109</v>
      </c>
      <c r="E4843" t="s">
        <v>114</v>
      </c>
      <c r="F4843" t="s">
        <v>4964</v>
      </c>
      <c r="G4843">
        <f t="shared" si="75"/>
        <v>-3069.6500000000015</v>
      </c>
    </row>
    <row r="4844" spans="1:7" x14ac:dyDescent="0.25">
      <c r="A4844" t="s">
        <v>77</v>
      </c>
      <c r="B4844">
        <v>7504.06</v>
      </c>
      <c r="C4844">
        <v>6424</v>
      </c>
      <c r="D4844" t="s">
        <v>109</v>
      </c>
      <c r="E4844" t="s">
        <v>114</v>
      </c>
      <c r="F4844" t="s">
        <v>4965</v>
      </c>
      <c r="G4844">
        <f t="shared" si="75"/>
        <v>-1080.0600000000004</v>
      </c>
    </row>
    <row r="4845" spans="1:7" x14ac:dyDescent="0.25">
      <c r="A4845" t="s">
        <v>96</v>
      </c>
      <c r="B4845">
        <v>7688.49</v>
      </c>
      <c r="C4845">
        <v>8764.82</v>
      </c>
      <c r="D4845" t="s">
        <v>107</v>
      </c>
      <c r="E4845" t="s">
        <v>119</v>
      </c>
      <c r="F4845" t="s">
        <v>4966</v>
      </c>
      <c r="G4845">
        <f t="shared" si="75"/>
        <v>1076.33</v>
      </c>
    </row>
    <row r="4846" spans="1:7" x14ac:dyDescent="0.25">
      <c r="A4846" t="s">
        <v>20</v>
      </c>
      <c r="B4846">
        <v>10262.86</v>
      </c>
      <c r="C4846">
        <v>10552.24</v>
      </c>
      <c r="D4846" t="s">
        <v>106</v>
      </c>
      <c r="E4846" t="s">
        <v>117</v>
      </c>
      <c r="F4846" t="s">
        <v>4967</v>
      </c>
      <c r="G4846">
        <f t="shared" si="75"/>
        <v>289.3799999999992</v>
      </c>
    </row>
    <row r="4847" spans="1:7" x14ac:dyDescent="0.25">
      <c r="A4847" t="s">
        <v>99</v>
      </c>
      <c r="B4847">
        <v>7777.68</v>
      </c>
      <c r="C4847">
        <v>13367.04</v>
      </c>
      <c r="D4847" t="s">
        <v>106</v>
      </c>
      <c r="E4847" t="s">
        <v>121</v>
      </c>
      <c r="F4847" t="s">
        <v>4968</v>
      </c>
      <c r="G4847">
        <f t="shared" si="75"/>
        <v>5589.3600000000006</v>
      </c>
    </row>
    <row r="4848" spans="1:7" x14ac:dyDescent="0.25">
      <c r="A4848" t="s">
        <v>73</v>
      </c>
      <c r="B4848">
        <v>17403.3</v>
      </c>
      <c r="C4848">
        <v>6268.35</v>
      </c>
      <c r="D4848" t="s">
        <v>109</v>
      </c>
      <c r="E4848" t="s">
        <v>113</v>
      </c>
      <c r="F4848" t="s">
        <v>4969</v>
      </c>
      <c r="G4848">
        <f t="shared" si="75"/>
        <v>-11134.949999999999</v>
      </c>
    </row>
    <row r="4849" spans="1:7" x14ac:dyDescent="0.25">
      <c r="A4849" t="s">
        <v>96</v>
      </c>
      <c r="B4849">
        <v>8383.73</v>
      </c>
      <c r="C4849">
        <v>17930.36</v>
      </c>
      <c r="D4849" t="s">
        <v>107</v>
      </c>
      <c r="E4849" t="s">
        <v>119</v>
      </c>
      <c r="F4849" t="s">
        <v>4970</v>
      </c>
      <c r="G4849">
        <f t="shared" si="75"/>
        <v>9546.630000000001</v>
      </c>
    </row>
    <row r="4850" spans="1:7" x14ac:dyDescent="0.25">
      <c r="A4850" t="s">
        <v>36</v>
      </c>
      <c r="B4850">
        <v>8171.11</v>
      </c>
      <c r="C4850">
        <v>18959.46</v>
      </c>
      <c r="D4850" t="s">
        <v>109</v>
      </c>
      <c r="E4850" t="s">
        <v>117</v>
      </c>
      <c r="F4850" t="s">
        <v>4971</v>
      </c>
      <c r="G4850">
        <f t="shared" si="75"/>
        <v>10788.349999999999</v>
      </c>
    </row>
    <row r="4851" spans="1:7" x14ac:dyDescent="0.25">
      <c r="A4851" t="s">
        <v>77</v>
      </c>
      <c r="B4851">
        <v>13769.68</v>
      </c>
      <c r="C4851">
        <v>11609.62</v>
      </c>
      <c r="D4851" t="s">
        <v>106</v>
      </c>
      <c r="E4851" t="s">
        <v>114</v>
      </c>
      <c r="F4851" t="s">
        <v>4972</v>
      </c>
      <c r="G4851">
        <f t="shared" si="75"/>
        <v>-2160.0599999999995</v>
      </c>
    </row>
    <row r="4852" spans="1:7" x14ac:dyDescent="0.25">
      <c r="A4852" t="s">
        <v>40</v>
      </c>
      <c r="B4852">
        <v>12656.08</v>
      </c>
      <c r="C4852">
        <v>16722.12</v>
      </c>
      <c r="D4852" t="s">
        <v>107</v>
      </c>
      <c r="E4852" t="s">
        <v>120</v>
      </c>
      <c r="F4852" t="s">
        <v>4973</v>
      </c>
      <c r="G4852">
        <f t="shared" si="75"/>
        <v>4066.0399999999991</v>
      </c>
    </row>
    <row r="4853" spans="1:7" x14ac:dyDescent="0.25">
      <c r="A4853" t="s">
        <v>70</v>
      </c>
      <c r="B4853">
        <v>12988.21</v>
      </c>
      <c r="C4853">
        <v>19143.29</v>
      </c>
      <c r="D4853" t="s">
        <v>109</v>
      </c>
      <c r="E4853" t="s">
        <v>117</v>
      </c>
      <c r="F4853" t="s">
        <v>4974</v>
      </c>
      <c r="G4853">
        <f t="shared" si="75"/>
        <v>6155.0800000000017</v>
      </c>
    </row>
    <row r="4854" spans="1:7" x14ac:dyDescent="0.25">
      <c r="A4854" t="s">
        <v>75</v>
      </c>
      <c r="B4854">
        <v>5639.03</v>
      </c>
      <c r="C4854">
        <v>8380.3700000000008</v>
      </c>
      <c r="D4854" t="s">
        <v>107</v>
      </c>
      <c r="E4854" t="s">
        <v>122</v>
      </c>
      <c r="F4854" t="s">
        <v>4975</v>
      </c>
      <c r="G4854">
        <f t="shared" si="75"/>
        <v>2741.3400000000011</v>
      </c>
    </row>
    <row r="4855" spans="1:7" x14ac:dyDescent="0.25">
      <c r="A4855" t="s">
        <v>37</v>
      </c>
      <c r="B4855">
        <v>13410.48</v>
      </c>
      <c r="C4855">
        <v>18249.39</v>
      </c>
      <c r="D4855" t="s">
        <v>106</v>
      </c>
      <c r="E4855" t="s">
        <v>110</v>
      </c>
      <c r="F4855" t="s">
        <v>4976</v>
      </c>
      <c r="G4855">
        <f t="shared" si="75"/>
        <v>4838.91</v>
      </c>
    </row>
    <row r="4856" spans="1:7" x14ac:dyDescent="0.25">
      <c r="A4856" t="s">
        <v>44</v>
      </c>
      <c r="B4856">
        <v>10042.93</v>
      </c>
      <c r="C4856">
        <v>20531.21</v>
      </c>
      <c r="D4856" t="s">
        <v>107</v>
      </c>
      <c r="E4856" t="s">
        <v>115</v>
      </c>
      <c r="F4856" t="s">
        <v>4977</v>
      </c>
      <c r="G4856">
        <f t="shared" si="75"/>
        <v>10488.279999999999</v>
      </c>
    </row>
    <row r="4857" spans="1:7" x14ac:dyDescent="0.25">
      <c r="A4857" t="s">
        <v>54</v>
      </c>
      <c r="B4857">
        <v>14498.94</v>
      </c>
      <c r="C4857">
        <v>17064.52</v>
      </c>
      <c r="D4857" t="s">
        <v>109</v>
      </c>
      <c r="E4857" t="s">
        <v>116</v>
      </c>
      <c r="F4857" t="s">
        <v>4978</v>
      </c>
      <c r="G4857">
        <f t="shared" si="75"/>
        <v>2565.58</v>
      </c>
    </row>
    <row r="4858" spans="1:7" x14ac:dyDescent="0.25">
      <c r="A4858" t="s">
        <v>26</v>
      </c>
      <c r="B4858">
        <v>17483.669999999998</v>
      </c>
      <c r="C4858">
        <v>12935.39</v>
      </c>
      <c r="D4858" t="s">
        <v>108</v>
      </c>
      <c r="E4858" t="s">
        <v>120</v>
      </c>
      <c r="F4858" t="s">
        <v>4979</v>
      </c>
      <c r="G4858">
        <f t="shared" si="75"/>
        <v>-4548.2799999999988</v>
      </c>
    </row>
    <row r="4859" spans="1:7" x14ac:dyDescent="0.25">
      <c r="A4859" t="s">
        <v>93</v>
      </c>
      <c r="B4859">
        <v>18113.009999999998</v>
      </c>
      <c r="C4859">
        <v>17740.21</v>
      </c>
      <c r="D4859" t="s">
        <v>106</v>
      </c>
      <c r="E4859" t="s">
        <v>120</v>
      </c>
      <c r="F4859" t="s">
        <v>4980</v>
      </c>
      <c r="G4859">
        <f t="shared" si="75"/>
        <v>-372.79999999999927</v>
      </c>
    </row>
    <row r="4860" spans="1:7" x14ac:dyDescent="0.25">
      <c r="A4860" t="s">
        <v>39</v>
      </c>
      <c r="B4860">
        <v>8645.3700000000008</v>
      </c>
      <c r="C4860">
        <v>17195.75</v>
      </c>
      <c r="D4860" t="s">
        <v>108</v>
      </c>
      <c r="E4860" t="s">
        <v>119</v>
      </c>
      <c r="F4860" t="s">
        <v>4981</v>
      </c>
      <c r="G4860">
        <f t="shared" si="75"/>
        <v>8550.3799999999992</v>
      </c>
    </row>
    <row r="4861" spans="1:7" x14ac:dyDescent="0.25">
      <c r="A4861" t="s">
        <v>9</v>
      </c>
      <c r="B4861">
        <v>11128.71</v>
      </c>
      <c r="C4861">
        <v>6350.05</v>
      </c>
      <c r="D4861" t="s">
        <v>106</v>
      </c>
      <c r="E4861" t="s">
        <v>119</v>
      </c>
      <c r="F4861" t="s">
        <v>4982</v>
      </c>
      <c r="G4861">
        <f t="shared" si="75"/>
        <v>-4778.6599999999989</v>
      </c>
    </row>
    <row r="4862" spans="1:7" x14ac:dyDescent="0.25">
      <c r="A4862" t="s">
        <v>14</v>
      </c>
      <c r="B4862">
        <v>12096.75</v>
      </c>
      <c r="C4862">
        <v>5981.66</v>
      </c>
      <c r="D4862" t="s">
        <v>108</v>
      </c>
      <c r="E4862" t="s">
        <v>117</v>
      </c>
      <c r="F4862" t="s">
        <v>4983</v>
      </c>
      <c r="G4862">
        <f t="shared" si="75"/>
        <v>-6115.09</v>
      </c>
    </row>
    <row r="4863" spans="1:7" x14ac:dyDescent="0.25">
      <c r="A4863" t="s">
        <v>57</v>
      </c>
      <c r="B4863">
        <v>14594.14</v>
      </c>
      <c r="C4863">
        <v>16766.91</v>
      </c>
      <c r="D4863" t="s">
        <v>109</v>
      </c>
      <c r="E4863" t="s">
        <v>117</v>
      </c>
      <c r="F4863" t="s">
        <v>4984</v>
      </c>
      <c r="G4863">
        <f t="shared" si="75"/>
        <v>2172.7700000000004</v>
      </c>
    </row>
    <row r="4864" spans="1:7" x14ac:dyDescent="0.25">
      <c r="A4864" t="s">
        <v>64</v>
      </c>
      <c r="B4864">
        <v>10485.1</v>
      </c>
      <c r="C4864">
        <v>15759.31</v>
      </c>
      <c r="D4864" t="s">
        <v>108</v>
      </c>
      <c r="E4864" t="s">
        <v>117</v>
      </c>
      <c r="F4864" t="s">
        <v>4985</v>
      </c>
      <c r="G4864">
        <f t="shared" si="75"/>
        <v>5274.2099999999991</v>
      </c>
    </row>
    <row r="4865" spans="1:7" x14ac:dyDescent="0.25">
      <c r="A4865" t="s">
        <v>78</v>
      </c>
      <c r="B4865">
        <v>8721.43</v>
      </c>
      <c r="C4865">
        <v>12461.75</v>
      </c>
      <c r="D4865" t="s">
        <v>107</v>
      </c>
      <c r="E4865" t="s">
        <v>112</v>
      </c>
      <c r="F4865" t="s">
        <v>4986</v>
      </c>
      <c r="G4865">
        <f t="shared" si="75"/>
        <v>3740.3199999999997</v>
      </c>
    </row>
    <row r="4866" spans="1:7" x14ac:dyDescent="0.25">
      <c r="A4866" t="s">
        <v>76</v>
      </c>
      <c r="B4866">
        <v>11298.96</v>
      </c>
      <c r="C4866">
        <v>7515.05</v>
      </c>
      <c r="D4866" t="s">
        <v>106</v>
      </c>
      <c r="E4866" t="s">
        <v>119</v>
      </c>
      <c r="F4866" t="s">
        <v>4987</v>
      </c>
      <c r="G4866">
        <f t="shared" ref="G4866:G4929" si="76">C4866-B4866</f>
        <v>-3783.9099999999989</v>
      </c>
    </row>
    <row r="4867" spans="1:7" x14ac:dyDescent="0.25">
      <c r="A4867" t="s">
        <v>71</v>
      </c>
      <c r="B4867">
        <v>14339.74</v>
      </c>
      <c r="C4867">
        <v>13143.8</v>
      </c>
      <c r="D4867" t="s">
        <v>109</v>
      </c>
      <c r="E4867" t="s">
        <v>116</v>
      </c>
      <c r="F4867" t="s">
        <v>4988</v>
      </c>
      <c r="G4867">
        <f t="shared" si="76"/>
        <v>-1195.9400000000005</v>
      </c>
    </row>
    <row r="4868" spans="1:7" x14ac:dyDescent="0.25">
      <c r="A4868" t="s">
        <v>104</v>
      </c>
      <c r="B4868">
        <v>19031.91</v>
      </c>
      <c r="C4868">
        <v>6103.05</v>
      </c>
      <c r="D4868" t="s">
        <v>108</v>
      </c>
      <c r="E4868" t="s">
        <v>116</v>
      </c>
      <c r="F4868" t="s">
        <v>4989</v>
      </c>
      <c r="G4868">
        <f t="shared" si="76"/>
        <v>-12928.86</v>
      </c>
    </row>
    <row r="4869" spans="1:7" x14ac:dyDescent="0.25">
      <c r="A4869" t="s">
        <v>90</v>
      </c>
      <c r="B4869">
        <v>19454.66</v>
      </c>
      <c r="C4869">
        <v>7308.17</v>
      </c>
      <c r="D4869" t="s">
        <v>107</v>
      </c>
      <c r="E4869" t="s">
        <v>116</v>
      </c>
      <c r="F4869" t="s">
        <v>4990</v>
      </c>
      <c r="G4869">
        <f t="shared" si="76"/>
        <v>-12146.49</v>
      </c>
    </row>
    <row r="4870" spans="1:7" x14ac:dyDescent="0.25">
      <c r="A4870" t="s">
        <v>54</v>
      </c>
      <c r="B4870">
        <v>15065.28</v>
      </c>
      <c r="C4870">
        <v>6100.37</v>
      </c>
      <c r="D4870" t="s">
        <v>106</v>
      </c>
      <c r="E4870" t="s">
        <v>110</v>
      </c>
      <c r="F4870" t="s">
        <v>4991</v>
      </c>
      <c r="G4870">
        <f t="shared" si="76"/>
        <v>-8964.91</v>
      </c>
    </row>
    <row r="4871" spans="1:7" x14ac:dyDescent="0.25">
      <c r="A4871" t="s">
        <v>39</v>
      </c>
      <c r="B4871">
        <v>19015.48</v>
      </c>
      <c r="C4871">
        <v>16862.330000000002</v>
      </c>
      <c r="D4871" t="s">
        <v>108</v>
      </c>
      <c r="E4871" t="s">
        <v>122</v>
      </c>
      <c r="F4871" t="s">
        <v>4992</v>
      </c>
      <c r="G4871">
        <f t="shared" si="76"/>
        <v>-2153.1499999999978</v>
      </c>
    </row>
    <row r="4872" spans="1:7" x14ac:dyDescent="0.25">
      <c r="A4872" t="s">
        <v>51</v>
      </c>
      <c r="B4872">
        <v>16787.62</v>
      </c>
      <c r="C4872">
        <v>8610.31</v>
      </c>
      <c r="D4872" t="s">
        <v>108</v>
      </c>
      <c r="E4872" t="s">
        <v>114</v>
      </c>
      <c r="F4872" t="s">
        <v>4993</v>
      </c>
      <c r="G4872">
        <f t="shared" si="76"/>
        <v>-8177.3099999999995</v>
      </c>
    </row>
    <row r="4873" spans="1:7" x14ac:dyDescent="0.25">
      <c r="A4873" t="s">
        <v>81</v>
      </c>
      <c r="B4873">
        <v>18881.07</v>
      </c>
      <c r="C4873">
        <v>6127.79</v>
      </c>
      <c r="D4873" t="s">
        <v>108</v>
      </c>
      <c r="E4873" t="s">
        <v>116</v>
      </c>
      <c r="F4873" t="s">
        <v>4994</v>
      </c>
      <c r="G4873">
        <f t="shared" si="76"/>
        <v>-12753.279999999999</v>
      </c>
    </row>
    <row r="4874" spans="1:7" x14ac:dyDescent="0.25">
      <c r="A4874" t="s">
        <v>27</v>
      </c>
      <c r="B4874">
        <v>15924.5</v>
      </c>
      <c r="C4874">
        <v>13729.84</v>
      </c>
      <c r="D4874" t="s">
        <v>107</v>
      </c>
      <c r="E4874" t="s">
        <v>116</v>
      </c>
      <c r="F4874" t="s">
        <v>4995</v>
      </c>
      <c r="G4874">
        <f t="shared" si="76"/>
        <v>-2194.66</v>
      </c>
    </row>
    <row r="4875" spans="1:7" x14ac:dyDescent="0.25">
      <c r="A4875" t="s">
        <v>31</v>
      </c>
      <c r="B4875">
        <v>6528.56</v>
      </c>
      <c r="C4875">
        <v>12290.18</v>
      </c>
      <c r="D4875" t="s">
        <v>109</v>
      </c>
      <c r="E4875" t="s">
        <v>112</v>
      </c>
      <c r="F4875" t="s">
        <v>4996</v>
      </c>
      <c r="G4875">
        <f t="shared" si="76"/>
        <v>5761.62</v>
      </c>
    </row>
    <row r="4876" spans="1:7" x14ac:dyDescent="0.25">
      <c r="A4876" t="s">
        <v>78</v>
      </c>
      <c r="B4876">
        <v>15997.49</v>
      </c>
      <c r="C4876">
        <v>14422.57</v>
      </c>
      <c r="D4876" t="s">
        <v>106</v>
      </c>
      <c r="E4876" t="s">
        <v>112</v>
      </c>
      <c r="F4876" t="s">
        <v>4997</v>
      </c>
      <c r="G4876">
        <f t="shared" si="76"/>
        <v>-1574.92</v>
      </c>
    </row>
    <row r="4877" spans="1:7" x14ac:dyDescent="0.25">
      <c r="A4877" t="s">
        <v>9</v>
      </c>
      <c r="B4877">
        <v>6100.43</v>
      </c>
      <c r="C4877">
        <v>12202.18</v>
      </c>
      <c r="D4877" t="s">
        <v>109</v>
      </c>
      <c r="E4877" t="s">
        <v>122</v>
      </c>
      <c r="F4877" t="s">
        <v>4998</v>
      </c>
      <c r="G4877">
        <f t="shared" si="76"/>
        <v>6101.75</v>
      </c>
    </row>
    <row r="4878" spans="1:7" x14ac:dyDescent="0.25">
      <c r="A4878" t="s">
        <v>54</v>
      </c>
      <c r="B4878">
        <v>17251.68</v>
      </c>
      <c r="C4878">
        <v>11643.22</v>
      </c>
      <c r="D4878" t="s">
        <v>108</v>
      </c>
      <c r="E4878" t="s">
        <v>111</v>
      </c>
      <c r="F4878" t="s">
        <v>4999</v>
      </c>
      <c r="G4878">
        <f t="shared" si="76"/>
        <v>-5608.4600000000009</v>
      </c>
    </row>
    <row r="4879" spans="1:7" x14ac:dyDescent="0.25">
      <c r="A4879" t="s">
        <v>33</v>
      </c>
      <c r="B4879">
        <v>18946.87</v>
      </c>
      <c r="C4879">
        <v>17439.21</v>
      </c>
      <c r="D4879" t="s">
        <v>107</v>
      </c>
      <c r="E4879" t="s">
        <v>119</v>
      </c>
      <c r="F4879" t="s">
        <v>5000</v>
      </c>
      <c r="G4879">
        <f t="shared" si="76"/>
        <v>-1507.6599999999999</v>
      </c>
    </row>
    <row r="4880" spans="1:7" x14ac:dyDescent="0.25">
      <c r="A4880" t="s">
        <v>32</v>
      </c>
      <c r="B4880">
        <v>13903.8</v>
      </c>
      <c r="C4880">
        <v>8095.4</v>
      </c>
      <c r="D4880" t="s">
        <v>106</v>
      </c>
      <c r="E4880" t="s">
        <v>122</v>
      </c>
      <c r="F4880" t="s">
        <v>5001</v>
      </c>
      <c r="G4880">
        <f t="shared" si="76"/>
        <v>-5808.4</v>
      </c>
    </row>
    <row r="4881" spans="1:7" x14ac:dyDescent="0.25">
      <c r="A4881" t="s">
        <v>80</v>
      </c>
      <c r="B4881">
        <v>12851.36</v>
      </c>
      <c r="C4881">
        <v>8310.73</v>
      </c>
      <c r="D4881" t="s">
        <v>108</v>
      </c>
      <c r="E4881" t="s">
        <v>116</v>
      </c>
      <c r="F4881" t="s">
        <v>5002</v>
      </c>
      <c r="G4881">
        <f t="shared" si="76"/>
        <v>-4540.630000000001</v>
      </c>
    </row>
    <row r="4882" spans="1:7" x14ac:dyDescent="0.25">
      <c r="A4882" t="s">
        <v>49</v>
      </c>
      <c r="B4882">
        <v>8188.79</v>
      </c>
      <c r="C4882">
        <v>13354.59</v>
      </c>
      <c r="D4882" t="s">
        <v>109</v>
      </c>
      <c r="E4882" t="s">
        <v>114</v>
      </c>
      <c r="F4882" t="s">
        <v>5003</v>
      </c>
      <c r="G4882">
        <f t="shared" si="76"/>
        <v>5165.8</v>
      </c>
    </row>
    <row r="4883" spans="1:7" x14ac:dyDescent="0.25">
      <c r="A4883" t="s">
        <v>80</v>
      </c>
      <c r="B4883">
        <v>16010.29</v>
      </c>
      <c r="C4883">
        <v>13695.46</v>
      </c>
      <c r="D4883" t="s">
        <v>109</v>
      </c>
      <c r="E4883" t="s">
        <v>120</v>
      </c>
      <c r="F4883" t="s">
        <v>5004</v>
      </c>
      <c r="G4883">
        <f t="shared" si="76"/>
        <v>-2314.8300000000017</v>
      </c>
    </row>
    <row r="4884" spans="1:7" x14ac:dyDescent="0.25">
      <c r="A4884" t="s">
        <v>96</v>
      </c>
      <c r="B4884">
        <v>17572.689999999999</v>
      </c>
      <c r="C4884">
        <v>16250.33</v>
      </c>
      <c r="D4884" t="s">
        <v>106</v>
      </c>
      <c r="E4884" t="s">
        <v>119</v>
      </c>
      <c r="F4884" t="s">
        <v>5005</v>
      </c>
      <c r="G4884">
        <f t="shared" si="76"/>
        <v>-1322.3599999999988</v>
      </c>
    </row>
    <row r="4885" spans="1:7" x14ac:dyDescent="0.25">
      <c r="A4885" t="s">
        <v>67</v>
      </c>
      <c r="B4885">
        <v>7457.51</v>
      </c>
      <c r="C4885">
        <v>18888.87</v>
      </c>
      <c r="D4885" t="s">
        <v>107</v>
      </c>
      <c r="E4885" t="s">
        <v>121</v>
      </c>
      <c r="F4885" t="s">
        <v>5006</v>
      </c>
      <c r="G4885">
        <f t="shared" si="76"/>
        <v>11431.359999999999</v>
      </c>
    </row>
    <row r="4886" spans="1:7" x14ac:dyDescent="0.25">
      <c r="A4886" t="s">
        <v>104</v>
      </c>
      <c r="B4886">
        <v>13181.19</v>
      </c>
      <c r="C4886">
        <v>16097.32</v>
      </c>
      <c r="D4886" t="s">
        <v>106</v>
      </c>
      <c r="E4886" t="s">
        <v>116</v>
      </c>
      <c r="F4886" t="s">
        <v>5007</v>
      </c>
      <c r="G4886">
        <f t="shared" si="76"/>
        <v>2916.1299999999992</v>
      </c>
    </row>
    <row r="4887" spans="1:7" x14ac:dyDescent="0.25">
      <c r="A4887" t="s">
        <v>96</v>
      </c>
      <c r="B4887">
        <v>13812.62</v>
      </c>
      <c r="C4887">
        <v>4669.9799999999996</v>
      </c>
      <c r="D4887" t="s">
        <v>109</v>
      </c>
      <c r="E4887" t="s">
        <v>115</v>
      </c>
      <c r="F4887" t="s">
        <v>5008</v>
      </c>
      <c r="G4887">
        <f t="shared" si="76"/>
        <v>-9142.6400000000012</v>
      </c>
    </row>
    <row r="4888" spans="1:7" x14ac:dyDescent="0.25">
      <c r="A4888" t="s">
        <v>27</v>
      </c>
      <c r="B4888">
        <v>17471.82</v>
      </c>
      <c r="C4888">
        <v>17571.41</v>
      </c>
      <c r="D4888" t="s">
        <v>107</v>
      </c>
      <c r="E4888" t="s">
        <v>121</v>
      </c>
      <c r="F4888" t="s">
        <v>5009</v>
      </c>
      <c r="G4888">
        <f t="shared" si="76"/>
        <v>99.590000000000146</v>
      </c>
    </row>
    <row r="4889" spans="1:7" x14ac:dyDescent="0.25">
      <c r="A4889" t="s">
        <v>47</v>
      </c>
      <c r="B4889">
        <v>6642.31</v>
      </c>
      <c r="C4889">
        <v>10873.23</v>
      </c>
      <c r="D4889" t="s">
        <v>108</v>
      </c>
      <c r="E4889" t="s">
        <v>116</v>
      </c>
      <c r="F4889" t="s">
        <v>5010</v>
      </c>
      <c r="G4889">
        <f t="shared" si="76"/>
        <v>4230.9199999999992</v>
      </c>
    </row>
    <row r="4890" spans="1:7" x14ac:dyDescent="0.25">
      <c r="A4890" t="s">
        <v>84</v>
      </c>
      <c r="B4890">
        <v>17952.97</v>
      </c>
      <c r="C4890">
        <v>18716.47</v>
      </c>
      <c r="D4890" t="s">
        <v>106</v>
      </c>
      <c r="E4890" t="s">
        <v>117</v>
      </c>
      <c r="F4890" t="s">
        <v>5011</v>
      </c>
      <c r="G4890">
        <f t="shared" si="76"/>
        <v>763.5</v>
      </c>
    </row>
    <row r="4891" spans="1:7" x14ac:dyDescent="0.25">
      <c r="A4891" t="s">
        <v>88</v>
      </c>
      <c r="B4891">
        <v>15686.99</v>
      </c>
      <c r="C4891">
        <v>14855.9</v>
      </c>
      <c r="D4891" t="s">
        <v>106</v>
      </c>
      <c r="E4891" t="s">
        <v>116</v>
      </c>
      <c r="F4891" t="s">
        <v>5012</v>
      </c>
      <c r="G4891">
        <f t="shared" si="76"/>
        <v>-831.09000000000015</v>
      </c>
    </row>
    <row r="4892" spans="1:7" x14ac:dyDescent="0.25">
      <c r="A4892" t="s">
        <v>13</v>
      </c>
      <c r="B4892">
        <v>14361.3</v>
      </c>
      <c r="C4892">
        <v>12830.07</v>
      </c>
      <c r="D4892" t="s">
        <v>108</v>
      </c>
      <c r="E4892" t="s">
        <v>117</v>
      </c>
      <c r="F4892" t="s">
        <v>5013</v>
      </c>
      <c r="G4892">
        <f t="shared" si="76"/>
        <v>-1531.2299999999996</v>
      </c>
    </row>
    <row r="4893" spans="1:7" x14ac:dyDescent="0.25">
      <c r="A4893" t="s">
        <v>98</v>
      </c>
      <c r="B4893">
        <v>13214.46</v>
      </c>
      <c r="C4893">
        <v>9792.74</v>
      </c>
      <c r="D4893" t="s">
        <v>109</v>
      </c>
      <c r="E4893" t="s">
        <v>110</v>
      </c>
      <c r="F4893" t="s">
        <v>5014</v>
      </c>
      <c r="G4893">
        <f t="shared" si="76"/>
        <v>-3421.7199999999993</v>
      </c>
    </row>
    <row r="4894" spans="1:7" x14ac:dyDescent="0.25">
      <c r="A4894" t="s">
        <v>9</v>
      </c>
      <c r="B4894">
        <v>10137.030000000001</v>
      </c>
      <c r="C4894">
        <v>6768.4</v>
      </c>
      <c r="D4894" t="s">
        <v>109</v>
      </c>
      <c r="E4894" t="s">
        <v>117</v>
      </c>
      <c r="F4894" t="s">
        <v>5015</v>
      </c>
      <c r="G4894">
        <f t="shared" si="76"/>
        <v>-3368.630000000001</v>
      </c>
    </row>
    <row r="4895" spans="1:7" x14ac:dyDescent="0.25">
      <c r="A4895" t="s">
        <v>101</v>
      </c>
      <c r="B4895">
        <v>12248.77</v>
      </c>
      <c r="C4895">
        <v>13133.85</v>
      </c>
      <c r="D4895" t="s">
        <v>109</v>
      </c>
      <c r="E4895" t="s">
        <v>119</v>
      </c>
      <c r="F4895" t="s">
        <v>5016</v>
      </c>
      <c r="G4895">
        <f t="shared" si="76"/>
        <v>885.07999999999993</v>
      </c>
    </row>
    <row r="4896" spans="1:7" x14ac:dyDescent="0.25">
      <c r="A4896" t="s">
        <v>66</v>
      </c>
      <c r="B4896">
        <v>10944.71</v>
      </c>
      <c r="C4896">
        <v>6639.42</v>
      </c>
      <c r="D4896" t="s">
        <v>107</v>
      </c>
      <c r="E4896" t="s">
        <v>111</v>
      </c>
      <c r="F4896" t="s">
        <v>5017</v>
      </c>
      <c r="G4896">
        <f t="shared" si="76"/>
        <v>-4305.2899999999991</v>
      </c>
    </row>
    <row r="4897" spans="1:7" x14ac:dyDescent="0.25">
      <c r="A4897" t="s">
        <v>85</v>
      </c>
      <c r="B4897">
        <v>6781.89</v>
      </c>
      <c r="C4897">
        <v>14301.8</v>
      </c>
      <c r="D4897" t="s">
        <v>106</v>
      </c>
      <c r="E4897" t="s">
        <v>115</v>
      </c>
      <c r="F4897" t="s">
        <v>5018</v>
      </c>
      <c r="G4897">
        <f t="shared" si="76"/>
        <v>7519.9099999999989</v>
      </c>
    </row>
    <row r="4898" spans="1:7" x14ac:dyDescent="0.25">
      <c r="A4898" t="s">
        <v>87</v>
      </c>
      <c r="B4898">
        <v>9398.18</v>
      </c>
      <c r="C4898">
        <v>6257.46</v>
      </c>
      <c r="D4898" t="s">
        <v>108</v>
      </c>
      <c r="E4898" t="s">
        <v>117</v>
      </c>
      <c r="F4898" t="s">
        <v>5019</v>
      </c>
      <c r="G4898">
        <f t="shared" si="76"/>
        <v>-3140.7200000000003</v>
      </c>
    </row>
    <row r="4899" spans="1:7" x14ac:dyDescent="0.25">
      <c r="A4899" t="s">
        <v>65</v>
      </c>
      <c r="B4899">
        <v>15795.01</v>
      </c>
      <c r="C4899">
        <v>12403.08</v>
      </c>
      <c r="D4899" t="s">
        <v>109</v>
      </c>
      <c r="E4899" t="s">
        <v>110</v>
      </c>
      <c r="F4899" t="s">
        <v>5020</v>
      </c>
      <c r="G4899">
        <f t="shared" si="76"/>
        <v>-3391.9300000000003</v>
      </c>
    </row>
    <row r="4900" spans="1:7" x14ac:dyDescent="0.25">
      <c r="A4900" t="s">
        <v>55</v>
      </c>
      <c r="B4900">
        <v>7160.85</v>
      </c>
      <c r="C4900">
        <v>10219.1</v>
      </c>
      <c r="D4900" t="s">
        <v>106</v>
      </c>
      <c r="E4900" t="s">
        <v>112</v>
      </c>
      <c r="F4900" t="s">
        <v>5021</v>
      </c>
      <c r="G4900">
        <f t="shared" si="76"/>
        <v>3058.25</v>
      </c>
    </row>
    <row r="4901" spans="1:7" x14ac:dyDescent="0.25">
      <c r="A4901" t="s">
        <v>99</v>
      </c>
      <c r="B4901">
        <v>14409.35</v>
      </c>
      <c r="C4901">
        <v>10682.15</v>
      </c>
      <c r="D4901" t="s">
        <v>107</v>
      </c>
      <c r="E4901" t="s">
        <v>112</v>
      </c>
      <c r="F4901" t="s">
        <v>5022</v>
      </c>
      <c r="G4901">
        <f t="shared" si="76"/>
        <v>-3727.2000000000007</v>
      </c>
    </row>
    <row r="4902" spans="1:7" x14ac:dyDescent="0.25">
      <c r="A4902" t="s">
        <v>41</v>
      </c>
      <c r="B4902">
        <v>7861.86</v>
      </c>
      <c r="C4902">
        <v>17376.37</v>
      </c>
      <c r="D4902" t="s">
        <v>107</v>
      </c>
      <c r="E4902" t="s">
        <v>117</v>
      </c>
      <c r="F4902" t="s">
        <v>5023</v>
      </c>
      <c r="G4902">
        <f t="shared" si="76"/>
        <v>9514.5099999999984</v>
      </c>
    </row>
    <row r="4903" spans="1:7" x14ac:dyDescent="0.25">
      <c r="A4903" t="s">
        <v>28</v>
      </c>
      <c r="B4903">
        <v>18261.830000000002</v>
      </c>
      <c r="C4903">
        <v>14270.08</v>
      </c>
      <c r="D4903" t="s">
        <v>107</v>
      </c>
      <c r="E4903" t="s">
        <v>119</v>
      </c>
      <c r="F4903" t="s">
        <v>5024</v>
      </c>
      <c r="G4903">
        <f t="shared" si="76"/>
        <v>-3991.7500000000018</v>
      </c>
    </row>
    <row r="4904" spans="1:7" x14ac:dyDescent="0.25">
      <c r="A4904" t="s">
        <v>86</v>
      </c>
      <c r="B4904">
        <v>16609.52</v>
      </c>
      <c r="C4904">
        <v>17694.25</v>
      </c>
      <c r="D4904" t="s">
        <v>107</v>
      </c>
      <c r="E4904" t="s">
        <v>119</v>
      </c>
      <c r="F4904" t="s">
        <v>5025</v>
      </c>
      <c r="G4904">
        <f t="shared" si="76"/>
        <v>1084.7299999999996</v>
      </c>
    </row>
    <row r="4905" spans="1:7" x14ac:dyDescent="0.25">
      <c r="A4905" t="s">
        <v>25</v>
      </c>
      <c r="B4905">
        <v>16098.76</v>
      </c>
      <c r="C4905">
        <v>6131.82</v>
      </c>
      <c r="D4905" t="s">
        <v>108</v>
      </c>
      <c r="E4905" t="s">
        <v>121</v>
      </c>
      <c r="F4905" t="s">
        <v>5026</v>
      </c>
      <c r="G4905">
        <f t="shared" si="76"/>
        <v>-9966.94</v>
      </c>
    </row>
    <row r="4906" spans="1:7" x14ac:dyDescent="0.25">
      <c r="A4906" t="s">
        <v>18</v>
      </c>
      <c r="B4906">
        <v>10471.469999999999</v>
      </c>
      <c r="C4906">
        <v>19987.91</v>
      </c>
      <c r="D4906" t="s">
        <v>108</v>
      </c>
      <c r="E4906" t="s">
        <v>114</v>
      </c>
      <c r="F4906" t="s">
        <v>5027</v>
      </c>
      <c r="G4906">
        <f t="shared" si="76"/>
        <v>9516.44</v>
      </c>
    </row>
    <row r="4907" spans="1:7" x14ac:dyDescent="0.25">
      <c r="A4907" t="s">
        <v>28</v>
      </c>
      <c r="B4907">
        <v>11319.72</v>
      </c>
      <c r="C4907">
        <v>16655.23</v>
      </c>
      <c r="D4907" t="s">
        <v>109</v>
      </c>
      <c r="E4907" t="s">
        <v>119</v>
      </c>
      <c r="F4907" t="s">
        <v>5028</v>
      </c>
      <c r="G4907">
        <f t="shared" si="76"/>
        <v>5335.51</v>
      </c>
    </row>
    <row r="4908" spans="1:7" x14ac:dyDescent="0.25">
      <c r="A4908" t="s">
        <v>46</v>
      </c>
      <c r="B4908">
        <v>14934.91</v>
      </c>
      <c r="C4908">
        <v>10915.75</v>
      </c>
      <c r="D4908" t="s">
        <v>108</v>
      </c>
      <c r="E4908" t="s">
        <v>121</v>
      </c>
      <c r="F4908" t="s">
        <v>5029</v>
      </c>
      <c r="G4908">
        <f t="shared" si="76"/>
        <v>-4019.16</v>
      </c>
    </row>
    <row r="4909" spans="1:7" x14ac:dyDescent="0.25">
      <c r="A4909" t="s">
        <v>8</v>
      </c>
      <c r="B4909">
        <v>8796.35</v>
      </c>
      <c r="C4909">
        <v>18732.63</v>
      </c>
      <c r="D4909" t="s">
        <v>106</v>
      </c>
      <c r="E4909" t="s">
        <v>117</v>
      </c>
      <c r="F4909" t="s">
        <v>5030</v>
      </c>
      <c r="G4909">
        <f t="shared" si="76"/>
        <v>9936.2800000000007</v>
      </c>
    </row>
    <row r="4910" spans="1:7" x14ac:dyDescent="0.25">
      <c r="A4910" t="s">
        <v>84</v>
      </c>
      <c r="B4910">
        <v>19488.79</v>
      </c>
      <c r="C4910">
        <v>9130.24</v>
      </c>
      <c r="D4910" t="s">
        <v>109</v>
      </c>
      <c r="E4910" t="s">
        <v>112</v>
      </c>
      <c r="F4910" t="s">
        <v>5031</v>
      </c>
      <c r="G4910">
        <f t="shared" si="76"/>
        <v>-10358.550000000001</v>
      </c>
    </row>
    <row r="4911" spans="1:7" x14ac:dyDescent="0.25">
      <c r="A4911" t="s">
        <v>7</v>
      </c>
      <c r="B4911">
        <v>5548.49</v>
      </c>
      <c r="C4911">
        <v>6087.83</v>
      </c>
      <c r="D4911" t="s">
        <v>108</v>
      </c>
      <c r="E4911" t="s">
        <v>110</v>
      </c>
      <c r="F4911" t="s">
        <v>5032</v>
      </c>
      <c r="G4911">
        <f t="shared" si="76"/>
        <v>539.34000000000015</v>
      </c>
    </row>
    <row r="4912" spans="1:7" x14ac:dyDescent="0.25">
      <c r="A4912" t="s">
        <v>96</v>
      </c>
      <c r="B4912">
        <v>17046.080000000002</v>
      </c>
      <c r="C4912">
        <v>4201.6499999999996</v>
      </c>
      <c r="D4912" t="s">
        <v>109</v>
      </c>
      <c r="E4912" t="s">
        <v>111</v>
      </c>
      <c r="F4912" t="s">
        <v>5033</v>
      </c>
      <c r="G4912">
        <f t="shared" si="76"/>
        <v>-12844.430000000002</v>
      </c>
    </row>
    <row r="4913" spans="1:7" x14ac:dyDescent="0.25">
      <c r="A4913" t="s">
        <v>14</v>
      </c>
      <c r="B4913">
        <v>11271.94</v>
      </c>
      <c r="C4913">
        <v>15539.89</v>
      </c>
      <c r="D4913" t="s">
        <v>106</v>
      </c>
      <c r="E4913" t="s">
        <v>112</v>
      </c>
      <c r="F4913" t="s">
        <v>5034</v>
      </c>
      <c r="G4913">
        <f t="shared" si="76"/>
        <v>4267.9499999999989</v>
      </c>
    </row>
    <row r="4914" spans="1:7" x14ac:dyDescent="0.25">
      <c r="A4914" t="s">
        <v>33</v>
      </c>
      <c r="B4914">
        <v>17581.93</v>
      </c>
      <c r="C4914">
        <v>12225.25</v>
      </c>
      <c r="D4914" t="s">
        <v>107</v>
      </c>
      <c r="E4914" t="s">
        <v>111</v>
      </c>
      <c r="F4914" t="s">
        <v>5035</v>
      </c>
      <c r="G4914">
        <f t="shared" si="76"/>
        <v>-5356.68</v>
      </c>
    </row>
    <row r="4915" spans="1:7" x14ac:dyDescent="0.25">
      <c r="A4915" t="s">
        <v>85</v>
      </c>
      <c r="B4915">
        <v>11422.9</v>
      </c>
      <c r="C4915">
        <v>14747.16</v>
      </c>
      <c r="D4915" t="s">
        <v>107</v>
      </c>
      <c r="E4915" t="s">
        <v>111</v>
      </c>
      <c r="F4915" t="s">
        <v>5036</v>
      </c>
      <c r="G4915">
        <f t="shared" si="76"/>
        <v>3324.26</v>
      </c>
    </row>
    <row r="4916" spans="1:7" x14ac:dyDescent="0.25">
      <c r="A4916" t="s">
        <v>92</v>
      </c>
      <c r="B4916">
        <v>19062.830000000002</v>
      </c>
      <c r="C4916">
        <v>12752.85</v>
      </c>
      <c r="D4916" t="s">
        <v>107</v>
      </c>
      <c r="E4916" t="s">
        <v>116</v>
      </c>
      <c r="F4916" t="s">
        <v>5037</v>
      </c>
      <c r="G4916">
        <f t="shared" si="76"/>
        <v>-6309.9800000000014</v>
      </c>
    </row>
    <row r="4917" spans="1:7" x14ac:dyDescent="0.25">
      <c r="A4917" t="s">
        <v>40</v>
      </c>
      <c r="B4917">
        <v>13826.37</v>
      </c>
      <c r="C4917">
        <v>17307.009999999998</v>
      </c>
      <c r="D4917" t="s">
        <v>108</v>
      </c>
      <c r="E4917" t="s">
        <v>110</v>
      </c>
      <c r="F4917" t="s">
        <v>5038</v>
      </c>
      <c r="G4917">
        <f t="shared" si="76"/>
        <v>3480.6399999999976</v>
      </c>
    </row>
    <row r="4918" spans="1:7" x14ac:dyDescent="0.25">
      <c r="A4918" t="s">
        <v>98</v>
      </c>
      <c r="B4918">
        <v>6997.45</v>
      </c>
      <c r="C4918">
        <v>15385.93</v>
      </c>
      <c r="D4918" t="s">
        <v>109</v>
      </c>
      <c r="E4918" t="s">
        <v>120</v>
      </c>
      <c r="F4918" t="s">
        <v>5039</v>
      </c>
      <c r="G4918">
        <f t="shared" si="76"/>
        <v>8388.48</v>
      </c>
    </row>
    <row r="4919" spans="1:7" x14ac:dyDescent="0.25">
      <c r="A4919" t="s">
        <v>105</v>
      </c>
      <c r="B4919">
        <v>16079.57</v>
      </c>
      <c r="C4919">
        <v>17286.099999999999</v>
      </c>
      <c r="D4919" t="s">
        <v>106</v>
      </c>
      <c r="E4919" t="s">
        <v>116</v>
      </c>
      <c r="F4919" t="s">
        <v>5040</v>
      </c>
      <c r="G4919">
        <f t="shared" si="76"/>
        <v>1206.5299999999988</v>
      </c>
    </row>
    <row r="4920" spans="1:7" x14ac:dyDescent="0.25">
      <c r="A4920" t="s">
        <v>98</v>
      </c>
      <c r="B4920">
        <v>12921.36</v>
      </c>
      <c r="C4920">
        <v>7336.45</v>
      </c>
      <c r="D4920" t="s">
        <v>106</v>
      </c>
      <c r="E4920" t="s">
        <v>118</v>
      </c>
      <c r="F4920" t="s">
        <v>5041</v>
      </c>
      <c r="G4920">
        <f t="shared" si="76"/>
        <v>-5584.9100000000008</v>
      </c>
    </row>
    <row r="4921" spans="1:7" x14ac:dyDescent="0.25">
      <c r="A4921" t="s">
        <v>65</v>
      </c>
      <c r="B4921">
        <v>17814.919999999998</v>
      </c>
      <c r="C4921">
        <v>13907.39</v>
      </c>
      <c r="D4921" t="s">
        <v>109</v>
      </c>
      <c r="E4921" t="s">
        <v>120</v>
      </c>
      <c r="F4921" t="s">
        <v>5042</v>
      </c>
      <c r="G4921">
        <f t="shared" si="76"/>
        <v>-3907.5299999999988</v>
      </c>
    </row>
    <row r="4922" spans="1:7" x14ac:dyDescent="0.25">
      <c r="A4922" t="s">
        <v>27</v>
      </c>
      <c r="B4922">
        <v>11126.75</v>
      </c>
      <c r="C4922">
        <v>14864.53</v>
      </c>
      <c r="D4922" t="s">
        <v>106</v>
      </c>
      <c r="E4922" t="s">
        <v>120</v>
      </c>
      <c r="F4922" t="s">
        <v>5043</v>
      </c>
      <c r="G4922">
        <f t="shared" si="76"/>
        <v>3737.7800000000007</v>
      </c>
    </row>
    <row r="4923" spans="1:7" x14ac:dyDescent="0.25">
      <c r="A4923" t="s">
        <v>84</v>
      </c>
      <c r="B4923">
        <v>8942.89</v>
      </c>
      <c r="C4923">
        <v>18741.72</v>
      </c>
      <c r="D4923" t="s">
        <v>108</v>
      </c>
      <c r="E4923" t="s">
        <v>121</v>
      </c>
      <c r="F4923" t="s">
        <v>5044</v>
      </c>
      <c r="G4923">
        <f t="shared" si="76"/>
        <v>9798.8300000000017</v>
      </c>
    </row>
    <row r="4924" spans="1:7" x14ac:dyDescent="0.25">
      <c r="A4924" t="s">
        <v>91</v>
      </c>
      <c r="B4924">
        <v>15922.07</v>
      </c>
      <c r="C4924">
        <v>19137.96</v>
      </c>
      <c r="D4924" t="s">
        <v>109</v>
      </c>
      <c r="E4924" t="s">
        <v>110</v>
      </c>
      <c r="F4924" t="s">
        <v>5045</v>
      </c>
      <c r="G4924">
        <f t="shared" si="76"/>
        <v>3215.8899999999994</v>
      </c>
    </row>
    <row r="4925" spans="1:7" x14ac:dyDescent="0.25">
      <c r="A4925" t="s">
        <v>84</v>
      </c>
      <c r="B4925">
        <v>19036.2</v>
      </c>
      <c r="C4925">
        <v>9822.4500000000007</v>
      </c>
      <c r="D4925" t="s">
        <v>107</v>
      </c>
      <c r="E4925" t="s">
        <v>117</v>
      </c>
      <c r="F4925" t="s">
        <v>5046</v>
      </c>
      <c r="G4925">
        <f t="shared" si="76"/>
        <v>-9213.75</v>
      </c>
    </row>
    <row r="4926" spans="1:7" x14ac:dyDescent="0.25">
      <c r="A4926" t="s">
        <v>103</v>
      </c>
      <c r="B4926">
        <v>9365.5400000000009</v>
      </c>
      <c r="C4926">
        <v>12603.35</v>
      </c>
      <c r="D4926" t="s">
        <v>108</v>
      </c>
      <c r="E4926" t="s">
        <v>121</v>
      </c>
      <c r="F4926" t="s">
        <v>5047</v>
      </c>
      <c r="G4926">
        <f t="shared" si="76"/>
        <v>3237.8099999999995</v>
      </c>
    </row>
    <row r="4927" spans="1:7" x14ac:dyDescent="0.25">
      <c r="A4927" t="s">
        <v>86</v>
      </c>
      <c r="B4927">
        <v>9307.31</v>
      </c>
      <c r="C4927">
        <v>10974.6</v>
      </c>
      <c r="D4927" t="s">
        <v>106</v>
      </c>
      <c r="E4927" t="s">
        <v>121</v>
      </c>
      <c r="F4927" t="s">
        <v>5048</v>
      </c>
      <c r="G4927">
        <f t="shared" si="76"/>
        <v>1667.2900000000009</v>
      </c>
    </row>
    <row r="4928" spans="1:7" x14ac:dyDescent="0.25">
      <c r="A4928" t="s">
        <v>60</v>
      </c>
      <c r="B4928">
        <v>18427.47</v>
      </c>
      <c r="C4928">
        <v>11904.12</v>
      </c>
      <c r="D4928" t="s">
        <v>107</v>
      </c>
      <c r="E4928" t="s">
        <v>118</v>
      </c>
      <c r="F4928" t="s">
        <v>5049</v>
      </c>
      <c r="G4928">
        <f t="shared" si="76"/>
        <v>-6523.35</v>
      </c>
    </row>
    <row r="4929" spans="1:7" x14ac:dyDescent="0.25">
      <c r="A4929" t="s">
        <v>6</v>
      </c>
      <c r="B4929">
        <v>18161.84</v>
      </c>
      <c r="C4929">
        <v>11808.81</v>
      </c>
      <c r="D4929" t="s">
        <v>108</v>
      </c>
      <c r="E4929" t="s">
        <v>120</v>
      </c>
      <c r="F4929" t="s">
        <v>5050</v>
      </c>
      <c r="G4929">
        <f t="shared" si="76"/>
        <v>-6353.0300000000007</v>
      </c>
    </row>
    <row r="4930" spans="1:7" x14ac:dyDescent="0.25">
      <c r="A4930" t="s">
        <v>98</v>
      </c>
      <c r="B4930">
        <v>5882.23</v>
      </c>
      <c r="C4930">
        <v>7323.32</v>
      </c>
      <c r="D4930" t="s">
        <v>108</v>
      </c>
      <c r="E4930" t="s">
        <v>117</v>
      </c>
      <c r="F4930" t="s">
        <v>5051</v>
      </c>
      <c r="G4930">
        <f t="shared" ref="G4930:G4993" si="77">C4930-B4930</f>
        <v>1441.0900000000001</v>
      </c>
    </row>
    <row r="4931" spans="1:7" x14ac:dyDescent="0.25">
      <c r="A4931" t="s">
        <v>83</v>
      </c>
      <c r="B4931">
        <v>12149.37</v>
      </c>
      <c r="C4931">
        <v>13581</v>
      </c>
      <c r="D4931" t="s">
        <v>106</v>
      </c>
      <c r="E4931" t="s">
        <v>121</v>
      </c>
      <c r="F4931" t="s">
        <v>5052</v>
      </c>
      <c r="G4931">
        <f t="shared" si="77"/>
        <v>1431.6299999999992</v>
      </c>
    </row>
    <row r="4932" spans="1:7" x14ac:dyDescent="0.25">
      <c r="A4932" t="s">
        <v>83</v>
      </c>
      <c r="B4932">
        <v>6944.09</v>
      </c>
      <c r="C4932">
        <v>17119.23</v>
      </c>
      <c r="D4932" t="s">
        <v>107</v>
      </c>
      <c r="E4932" t="s">
        <v>115</v>
      </c>
      <c r="F4932" t="s">
        <v>5053</v>
      </c>
      <c r="G4932">
        <f t="shared" si="77"/>
        <v>10175.14</v>
      </c>
    </row>
    <row r="4933" spans="1:7" x14ac:dyDescent="0.25">
      <c r="A4933" t="s">
        <v>83</v>
      </c>
      <c r="B4933">
        <v>16622.759999999998</v>
      </c>
      <c r="C4933">
        <v>12225.65</v>
      </c>
      <c r="D4933" t="s">
        <v>107</v>
      </c>
      <c r="E4933" t="s">
        <v>121</v>
      </c>
      <c r="F4933" t="s">
        <v>5054</v>
      </c>
      <c r="G4933">
        <f t="shared" si="77"/>
        <v>-4397.1099999999988</v>
      </c>
    </row>
    <row r="4934" spans="1:7" x14ac:dyDescent="0.25">
      <c r="A4934" t="s">
        <v>105</v>
      </c>
      <c r="B4934">
        <v>8351.23</v>
      </c>
      <c r="C4934">
        <v>15969.23</v>
      </c>
      <c r="D4934" t="s">
        <v>106</v>
      </c>
      <c r="E4934" t="s">
        <v>119</v>
      </c>
      <c r="F4934" t="s">
        <v>5055</v>
      </c>
      <c r="G4934">
        <f t="shared" si="77"/>
        <v>7618</v>
      </c>
    </row>
    <row r="4935" spans="1:7" x14ac:dyDescent="0.25">
      <c r="A4935" t="s">
        <v>29</v>
      </c>
      <c r="B4935">
        <v>19172.169999999998</v>
      </c>
      <c r="C4935">
        <v>14470.39</v>
      </c>
      <c r="D4935" t="s">
        <v>106</v>
      </c>
      <c r="E4935" t="s">
        <v>110</v>
      </c>
      <c r="F4935" t="s">
        <v>5056</v>
      </c>
      <c r="G4935">
        <f t="shared" si="77"/>
        <v>-4701.7799999999988</v>
      </c>
    </row>
    <row r="4936" spans="1:7" x14ac:dyDescent="0.25">
      <c r="A4936" t="s">
        <v>55</v>
      </c>
      <c r="B4936">
        <v>16230.25</v>
      </c>
      <c r="C4936">
        <v>17561.39</v>
      </c>
      <c r="D4936" t="s">
        <v>109</v>
      </c>
      <c r="E4936" t="s">
        <v>119</v>
      </c>
      <c r="F4936" t="s">
        <v>5057</v>
      </c>
      <c r="G4936">
        <f t="shared" si="77"/>
        <v>1331.1399999999994</v>
      </c>
    </row>
    <row r="4937" spans="1:7" x14ac:dyDescent="0.25">
      <c r="A4937" t="s">
        <v>31</v>
      </c>
      <c r="B4937">
        <v>6200.97</v>
      </c>
      <c r="C4937">
        <v>13313.33</v>
      </c>
      <c r="D4937" t="s">
        <v>107</v>
      </c>
      <c r="E4937" t="s">
        <v>111</v>
      </c>
      <c r="F4937" t="s">
        <v>5058</v>
      </c>
      <c r="G4937">
        <f t="shared" si="77"/>
        <v>7112.36</v>
      </c>
    </row>
    <row r="4938" spans="1:7" x14ac:dyDescent="0.25">
      <c r="A4938" t="s">
        <v>8</v>
      </c>
      <c r="B4938">
        <v>7950.62</v>
      </c>
      <c r="C4938">
        <v>8960.2000000000007</v>
      </c>
      <c r="D4938" t="s">
        <v>109</v>
      </c>
      <c r="E4938" t="s">
        <v>121</v>
      </c>
      <c r="F4938" t="s">
        <v>5059</v>
      </c>
      <c r="G4938">
        <f t="shared" si="77"/>
        <v>1009.5800000000008</v>
      </c>
    </row>
    <row r="4939" spans="1:7" x14ac:dyDescent="0.25">
      <c r="A4939" t="s">
        <v>21</v>
      </c>
      <c r="B4939">
        <v>18971.419999999998</v>
      </c>
      <c r="C4939">
        <v>19436.73</v>
      </c>
      <c r="D4939" t="s">
        <v>106</v>
      </c>
      <c r="E4939" t="s">
        <v>121</v>
      </c>
      <c r="F4939" t="s">
        <v>5060</v>
      </c>
      <c r="G4939">
        <f t="shared" si="77"/>
        <v>465.31000000000131</v>
      </c>
    </row>
    <row r="4940" spans="1:7" x14ac:dyDescent="0.25">
      <c r="A4940" t="s">
        <v>90</v>
      </c>
      <c r="B4940">
        <v>17426.990000000002</v>
      </c>
      <c r="C4940">
        <v>13277.75</v>
      </c>
      <c r="D4940" t="s">
        <v>109</v>
      </c>
      <c r="E4940" t="s">
        <v>111</v>
      </c>
      <c r="F4940" t="s">
        <v>5061</v>
      </c>
      <c r="G4940">
        <f t="shared" si="77"/>
        <v>-4149.2400000000016</v>
      </c>
    </row>
    <row r="4941" spans="1:7" x14ac:dyDescent="0.25">
      <c r="A4941" t="s">
        <v>37</v>
      </c>
      <c r="B4941">
        <v>10288.1</v>
      </c>
      <c r="C4941">
        <v>10630.14</v>
      </c>
      <c r="D4941" t="s">
        <v>108</v>
      </c>
      <c r="E4941" t="s">
        <v>112</v>
      </c>
      <c r="F4941" t="s">
        <v>5062</v>
      </c>
      <c r="G4941">
        <f t="shared" si="77"/>
        <v>342.03999999999905</v>
      </c>
    </row>
    <row r="4942" spans="1:7" x14ac:dyDescent="0.25">
      <c r="A4942" t="s">
        <v>28</v>
      </c>
      <c r="B4942">
        <v>19461.07</v>
      </c>
      <c r="C4942">
        <v>15853.1</v>
      </c>
      <c r="D4942" t="s">
        <v>106</v>
      </c>
      <c r="E4942" t="s">
        <v>112</v>
      </c>
      <c r="F4942" t="s">
        <v>5063</v>
      </c>
      <c r="G4942">
        <f t="shared" si="77"/>
        <v>-3607.9699999999993</v>
      </c>
    </row>
    <row r="4943" spans="1:7" x14ac:dyDescent="0.25">
      <c r="A4943" t="s">
        <v>26</v>
      </c>
      <c r="B4943">
        <v>5308.41</v>
      </c>
      <c r="C4943">
        <v>5246.23</v>
      </c>
      <c r="D4943" t="s">
        <v>107</v>
      </c>
      <c r="E4943" t="s">
        <v>116</v>
      </c>
      <c r="F4943" t="s">
        <v>5064</v>
      </c>
      <c r="G4943">
        <f t="shared" si="77"/>
        <v>-62.180000000000291</v>
      </c>
    </row>
    <row r="4944" spans="1:7" x14ac:dyDescent="0.25">
      <c r="A4944" t="s">
        <v>57</v>
      </c>
      <c r="B4944">
        <v>6633.81</v>
      </c>
      <c r="C4944">
        <v>14271.05</v>
      </c>
      <c r="D4944" t="s">
        <v>109</v>
      </c>
      <c r="E4944" t="s">
        <v>112</v>
      </c>
      <c r="F4944" t="s">
        <v>5065</v>
      </c>
      <c r="G4944">
        <f t="shared" si="77"/>
        <v>7637.2399999999989</v>
      </c>
    </row>
    <row r="4945" spans="1:7" x14ac:dyDescent="0.25">
      <c r="A4945" t="s">
        <v>23</v>
      </c>
      <c r="B4945">
        <v>14215.9</v>
      </c>
      <c r="C4945">
        <v>10692.93</v>
      </c>
      <c r="D4945" t="s">
        <v>106</v>
      </c>
      <c r="E4945" t="s">
        <v>117</v>
      </c>
      <c r="F4945" t="s">
        <v>5066</v>
      </c>
      <c r="G4945">
        <f t="shared" si="77"/>
        <v>-3522.9699999999993</v>
      </c>
    </row>
    <row r="4946" spans="1:7" x14ac:dyDescent="0.25">
      <c r="A4946" t="s">
        <v>57</v>
      </c>
      <c r="B4946">
        <v>12566.74</v>
      </c>
      <c r="C4946">
        <v>10080.39</v>
      </c>
      <c r="D4946" t="s">
        <v>106</v>
      </c>
      <c r="E4946" t="s">
        <v>118</v>
      </c>
      <c r="F4946" t="s">
        <v>5067</v>
      </c>
      <c r="G4946">
        <f t="shared" si="77"/>
        <v>-2486.3500000000004</v>
      </c>
    </row>
    <row r="4947" spans="1:7" x14ac:dyDescent="0.25">
      <c r="A4947" t="s">
        <v>95</v>
      </c>
      <c r="B4947">
        <v>18899.63</v>
      </c>
      <c r="C4947">
        <v>9972.02</v>
      </c>
      <c r="D4947" t="s">
        <v>107</v>
      </c>
      <c r="E4947" t="s">
        <v>122</v>
      </c>
      <c r="F4947" t="s">
        <v>5068</v>
      </c>
      <c r="G4947">
        <f t="shared" si="77"/>
        <v>-8927.61</v>
      </c>
    </row>
    <row r="4948" spans="1:7" x14ac:dyDescent="0.25">
      <c r="A4948" t="s">
        <v>55</v>
      </c>
      <c r="B4948">
        <v>18554.88</v>
      </c>
      <c r="C4948">
        <v>13938.97</v>
      </c>
      <c r="D4948" t="s">
        <v>108</v>
      </c>
      <c r="E4948" t="s">
        <v>115</v>
      </c>
      <c r="F4948" t="s">
        <v>5069</v>
      </c>
      <c r="G4948">
        <f t="shared" si="77"/>
        <v>-4615.9100000000017</v>
      </c>
    </row>
    <row r="4949" spans="1:7" x14ac:dyDescent="0.25">
      <c r="A4949" t="s">
        <v>53</v>
      </c>
      <c r="B4949">
        <v>8327.7000000000007</v>
      </c>
      <c r="C4949">
        <v>12852.36</v>
      </c>
      <c r="D4949" t="s">
        <v>107</v>
      </c>
      <c r="E4949" t="s">
        <v>121</v>
      </c>
      <c r="F4949" t="s">
        <v>5070</v>
      </c>
      <c r="G4949">
        <f t="shared" si="77"/>
        <v>4524.66</v>
      </c>
    </row>
    <row r="4950" spans="1:7" x14ac:dyDescent="0.25">
      <c r="A4950" t="s">
        <v>76</v>
      </c>
      <c r="B4950">
        <v>5236.7299999999996</v>
      </c>
      <c r="C4950">
        <v>7453.04</v>
      </c>
      <c r="D4950" t="s">
        <v>109</v>
      </c>
      <c r="E4950" t="s">
        <v>114</v>
      </c>
      <c r="F4950" t="s">
        <v>5071</v>
      </c>
      <c r="G4950">
        <f t="shared" si="77"/>
        <v>2216.3100000000004</v>
      </c>
    </row>
    <row r="4951" spans="1:7" x14ac:dyDescent="0.25">
      <c r="A4951" t="s">
        <v>101</v>
      </c>
      <c r="B4951">
        <v>10012.89</v>
      </c>
      <c r="C4951">
        <v>10946.22</v>
      </c>
      <c r="D4951" t="s">
        <v>106</v>
      </c>
      <c r="E4951" t="s">
        <v>116</v>
      </c>
      <c r="F4951" t="s">
        <v>5072</v>
      </c>
      <c r="G4951">
        <f t="shared" si="77"/>
        <v>933.32999999999993</v>
      </c>
    </row>
    <row r="4952" spans="1:7" x14ac:dyDescent="0.25">
      <c r="A4952" t="s">
        <v>12</v>
      </c>
      <c r="B4952">
        <v>19720.18</v>
      </c>
      <c r="C4952">
        <v>6695.34</v>
      </c>
      <c r="D4952" t="s">
        <v>109</v>
      </c>
      <c r="E4952" t="s">
        <v>119</v>
      </c>
      <c r="F4952" t="s">
        <v>5073</v>
      </c>
      <c r="G4952">
        <f t="shared" si="77"/>
        <v>-13024.84</v>
      </c>
    </row>
    <row r="4953" spans="1:7" x14ac:dyDescent="0.25">
      <c r="A4953" t="s">
        <v>66</v>
      </c>
      <c r="B4953">
        <v>19666.46</v>
      </c>
      <c r="C4953">
        <v>15084.19</v>
      </c>
      <c r="D4953" t="s">
        <v>108</v>
      </c>
      <c r="E4953" t="s">
        <v>112</v>
      </c>
      <c r="F4953" t="s">
        <v>5074</v>
      </c>
      <c r="G4953">
        <f t="shared" si="77"/>
        <v>-4582.2699999999986</v>
      </c>
    </row>
    <row r="4954" spans="1:7" x14ac:dyDescent="0.25">
      <c r="A4954" t="s">
        <v>90</v>
      </c>
      <c r="B4954">
        <v>9620.34</v>
      </c>
      <c r="C4954">
        <v>18046.939999999999</v>
      </c>
      <c r="D4954" t="s">
        <v>107</v>
      </c>
      <c r="E4954" t="s">
        <v>113</v>
      </c>
      <c r="F4954" t="s">
        <v>5075</v>
      </c>
      <c r="G4954">
        <f t="shared" si="77"/>
        <v>8426.5999999999985</v>
      </c>
    </row>
    <row r="4955" spans="1:7" x14ac:dyDescent="0.25">
      <c r="A4955" t="s">
        <v>30</v>
      </c>
      <c r="B4955">
        <v>18813.37</v>
      </c>
      <c r="C4955">
        <v>9766.86</v>
      </c>
      <c r="D4955" t="s">
        <v>108</v>
      </c>
      <c r="E4955" t="s">
        <v>122</v>
      </c>
      <c r="F4955" t="s">
        <v>5076</v>
      </c>
      <c r="G4955">
        <f t="shared" si="77"/>
        <v>-9046.5099999999984</v>
      </c>
    </row>
    <row r="4956" spans="1:7" x14ac:dyDescent="0.25">
      <c r="A4956" t="s">
        <v>39</v>
      </c>
      <c r="B4956">
        <v>11050.43</v>
      </c>
      <c r="C4956">
        <v>8857.73</v>
      </c>
      <c r="D4956" t="s">
        <v>106</v>
      </c>
      <c r="E4956" t="s">
        <v>114</v>
      </c>
      <c r="F4956" t="s">
        <v>5077</v>
      </c>
      <c r="G4956">
        <f t="shared" si="77"/>
        <v>-2192.7000000000007</v>
      </c>
    </row>
    <row r="4957" spans="1:7" x14ac:dyDescent="0.25">
      <c r="A4957" t="s">
        <v>66</v>
      </c>
      <c r="B4957">
        <v>13639.48</v>
      </c>
      <c r="C4957">
        <v>12999.33</v>
      </c>
      <c r="D4957" t="s">
        <v>108</v>
      </c>
      <c r="E4957" t="s">
        <v>111</v>
      </c>
      <c r="F4957" t="s">
        <v>5078</v>
      </c>
      <c r="G4957">
        <f t="shared" si="77"/>
        <v>-640.14999999999964</v>
      </c>
    </row>
    <row r="4958" spans="1:7" x14ac:dyDescent="0.25">
      <c r="A4958" t="s">
        <v>24</v>
      </c>
      <c r="B4958">
        <v>6521.04</v>
      </c>
      <c r="C4958">
        <v>11861.14</v>
      </c>
      <c r="D4958" t="s">
        <v>107</v>
      </c>
      <c r="E4958" t="s">
        <v>112</v>
      </c>
      <c r="F4958" t="s">
        <v>5079</v>
      </c>
      <c r="G4958">
        <f t="shared" si="77"/>
        <v>5340.0999999999995</v>
      </c>
    </row>
    <row r="4959" spans="1:7" x14ac:dyDescent="0.25">
      <c r="A4959" t="s">
        <v>40</v>
      </c>
      <c r="B4959">
        <v>8178.97</v>
      </c>
      <c r="C4959">
        <v>13506.19</v>
      </c>
      <c r="D4959" t="s">
        <v>109</v>
      </c>
      <c r="E4959" t="s">
        <v>121</v>
      </c>
      <c r="F4959" t="s">
        <v>5080</v>
      </c>
      <c r="G4959">
        <f t="shared" si="77"/>
        <v>5327.22</v>
      </c>
    </row>
    <row r="4960" spans="1:7" x14ac:dyDescent="0.25">
      <c r="A4960" t="s">
        <v>66</v>
      </c>
      <c r="B4960">
        <v>5280.29</v>
      </c>
      <c r="C4960">
        <v>17740.77</v>
      </c>
      <c r="D4960" t="s">
        <v>109</v>
      </c>
      <c r="E4960" t="s">
        <v>120</v>
      </c>
      <c r="F4960" t="s">
        <v>5081</v>
      </c>
      <c r="G4960">
        <f t="shared" si="77"/>
        <v>12460.48</v>
      </c>
    </row>
    <row r="4961" spans="1:7" x14ac:dyDescent="0.25">
      <c r="A4961" t="s">
        <v>42</v>
      </c>
      <c r="B4961">
        <v>7321.52</v>
      </c>
      <c r="C4961">
        <v>9245.83</v>
      </c>
      <c r="D4961" t="s">
        <v>107</v>
      </c>
      <c r="E4961" t="s">
        <v>117</v>
      </c>
      <c r="F4961" t="s">
        <v>5082</v>
      </c>
      <c r="G4961">
        <f t="shared" si="77"/>
        <v>1924.3099999999995</v>
      </c>
    </row>
    <row r="4962" spans="1:7" x14ac:dyDescent="0.25">
      <c r="A4962" t="s">
        <v>35</v>
      </c>
      <c r="B4962">
        <v>10081.299999999999</v>
      </c>
      <c r="C4962">
        <v>13580.39</v>
      </c>
      <c r="D4962" t="s">
        <v>108</v>
      </c>
      <c r="E4962" t="s">
        <v>120</v>
      </c>
      <c r="F4962" t="s">
        <v>5083</v>
      </c>
      <c r="G4962">
        <f t="shared" si="77"/>
        <v>3499.09</v>
      </c>
    </row>
    <row r="4963" spans="1:7" x14ac:dyDescent="0.25">
      <c r="A4963" t="s">
        <v>42</v>
      </c>
      <c r="B4963">
        <v>6637.73</v>
      </c>
      <c r="C4963">
        <v>12935.11</v>
      </c>
      <c r="D4963" t="s">
        <v>106</v>
      </c>
      <c r="E4963" t="s">
        <v>116</v>
      </c>
      <c r="F4963" t="s">
        <v>5084</v>
      </c>
      <c r="G4963">
        <f t="shared" si="77"/>
        <v>6297.380000000001</v>
      </c>
    </row>
    <row r="4964" spans="1:7" x14ac:dyDescent="0.25">
      <c r="A4964" t="s">
        <v>79</v>
      </c>
      <c r="B4964">
        <v>18881.97</v>
      </c>
      <c r="C4964">
        <v>17751.7</v>
      </c>
      <c r="D4964" t="s">
        <v>109</v>
      </c>
      <c r="E4964" t="s">
        <v>122</v>
      </c>
      <c r="F4964" t="s">
        <v>5085</v>
      </c>
      <c r="G4964">
        <f t="shared" si="77"/>
        <v>-1130.2700000000004</v>
      </c>
    </row>
    <row r="4965" spans="1:7" x14ac:dyDescent="0.25">
      <c r="A4965" t="s">
        <v>46</v>
      </c>
      <c r="B4965">
        <v>10284.84</v>
      </c>
      <c r="C4965">
        <v>18023.650000000001</v>
      </c>
      <c r="D4965" t="s">
        <v>109</v>
      </c>
      <c r="E4965" t="s">
        <v>110</v>
      </c>
      <c r="F4965" t="s">
        <v>5086</v>
      </c>
      <c r="G4965">
        <f t="shared" si="77"/>
        <v>7738.8100000000013</v>
      </c>
    </row>
    <row r="4966" spans="1:7" x14ac:dyDescent="0.25">
      <c r="A4966" t="s">
        <v>69</v>
      </c>
      <c r="B4966">
        <v>9955.1299999999992</v>
      </c>
      <c r="C4966">
        <v>19778.37</v>
      </c>
      <c r="D4966" t="s">
        <v>109</v>
      </c>
      <c r="E4966" t="s">
        <v>111</v>
      </c>
      <c r="F4966" t="s">
        <v>5087</v>
      </c>
      <c r="G4966">
        <f t="shared" si="77"/>
        <v>9823.24</v>
      </c>
    </row>
    <row r="4967" spans="1:7" x14ac:dyDescent="0.25">
      <c r="A4967" t="s">
        <v>77</v>
      </c>
      <c r="B4967">
        <v>11962.06</v>
      </c>
      <c r="C4967">
        <v>14309.45</v>
      </c>
      <c r="D4967" t="s">
        <v>109</v>
      </c>
      <c r="E4967" t="s">
        <v>111</v>
      </c>
      <c r="F4967" t="s">
        <v>5088</v>
      </c>
      <c r="G4967">
        <f t="shared" si="77"/>
        <v>2347.3900000000012</v>
      </c>
    </row>
    <row r="4968" spans="1:7" x14ac:dyDescent="0.25">
      <c r="A4968" t="s">
        <v>17</v>
      </c>
      <c r="B4968">
        <v>17363.04</v>
      </c>
      <c r="C4968">
        <v>7812.91</v>
      </c>
      <c r="D4968" t="s">
        <v>107</v>
      </c>
      <c r="E4968" t="s">
        <v>115</v>
      </c>
      <c r="F4968" t="s">
        <v>5089</v>
      </c>
      <c r="G4968">
        <f t="shared" si="77"/>
        <v>-9550.130000000001</v>
      </c>
    </row>
    <row r="4969" spans="1:7" x14ac:dyDescent="0.25">
      <c r="A4969" t="s">
        <v>46</v>
      </c>
      <c r="B4969">
        <v>6367.19</v>
      </c>
      <c r="C4969">
        <v>15966.76</v>
      </c>
      <c r="D4969" t="s">
        <v>107</v>
      </c>
      <c r="E4969" t="s">
        <v>112</v>
      </c>
      <c r="F4969" t="s">
        <v>5090</v>
      </c>
      <c r="G4969">
        <f t="shared" si="77"/>
        <v>9599.57</v>
      </c>
    </row>
    <row r="4970" spans="1:7" x14ac:dyDescent="0.25">
      <c r="A4970" t="s">
        <v>21</v>
      </c>
      <c r="B4970">
        <v>16749.13</v>
      </c>
      <c r="C4970">
        <v>8406.5300000000007</v>
      </c>
      <c r="D4970" t="s">
        <v>107</v>
      </c>
      <c r="E4970" t="s">
        <v>122</v>
      </c>
      <c r="F4970" t="s">
        <v>5091</v>
      </c>
      <c r="G4970">
        <f t="shared" si="77"/>
        <v>-8342.6</v>
      </c>
    </row>
    <row r="4971" spans="1:7" x14ac:dyDescent="0.25">
      <c r="A4971" t="s">
        <v>57</v>
      </c>
      <c r="B4971">
        <v>8682.89</v>
      </c>
      <c r="C4971">
        <v>20245.04</v>
      </c>
      <c r="D4971" t="s">
        <v>108</v>
      </c>
      <c r="E4971" t="s">
        <v>122</v>
      </c>
      <c r="F4971" t="s">
        <v>5092</v>
      </c>
      <c r="G4971">
        <f t="shared" si="77"/>
        <v>11562.150000000001</v>
      </c>
    </row>
    <row r="4972" spans="1:7" x14ac:dyDescent="0.25">
      <c r="A4972" t="s">
        <v>24</v>
      </c>
      <c r="B4972">
        <v>16521.02</v>
      </c>
      <c r="C4972">
        <v>17639.419999999998</v>
      </c>
      <c r="D4972" t="s">
        <v>109</v>
      </c>
      <c r="E4972" t="s">
        <v>111</v>
      </c>
      <c r="F4972" t="s">
        <v>5093</v>
      </c>
      <c r="G4972">
        <f t="shared" si="77"/>
        <v>1118.3999999999978</v>
      </c>
    </row>
    <row r="4973" spans="1:7" x14ac:dyDescent="0.25">
      <c r="A4973" t="s">
        <v>20</v>
      </c>
      <c r="B4973">
        <v>8027.9</v>
      </c>
      <c r="C4973">
        <v>15463.35</v>
      </c>
      <c r="D4973" t="s">
        <v>107</v>
      </c>
      <c r="E4973" t="s">
        <v>116</v>
      </c>
      <c r="F4973" t="s">
        <v>5094</v>
      </c>
      <c r="G4973">
        <f t="shared" si="77"/>
        <v>7435.4500000000007</v>
      </c>
    </row>
    <row r="4974" spans="1:7" x14ac:dyDescent="0.25">
      <c r="A4974" t="s">
        <v>73</v>
      </c>
      <c r="B4974">
        <v>6980.92</v>
      </c>
      <c r="C4974">
        <v>17664.38</v>
      </c>
      <c r="D4974" t="s">
        <v>107</v>
      </c>
      <c r="E4974" t="s">
        <v>120</v>
      </c>
      <c r="F4974" t="s">
        <v>5095</v>
      </c>
      <c r="G4974">
        <f t="shared" si="77"/>
        <v>10683.460000000001</v>
      </c>
    </row>
    <row r="4975" spans="1:7" x14ac:dyDescent="0.25">
      <c r="A4975" t="s">
        <v>93</v>
      </c>
      <c r="B4975">
        <v>11626.37</v>
      </c>
      <c r="C4975">
        <v>7483.4</v>
      </c>
      <c r="D4975" t="s">
        <v>107</v>
      </c>
      <c r="E4975" t="s">
        <v>119</v>
      </c>
      <c r="F4975" t="s">
        <v>5096</v>
      </c>
      <c r="G4975">
        <f t="shared" si="77"/>
        <v>-4142.9700000000012</v>
      </c>
    </row>
    <row r="4976" spans="1:7" x14ac:dyDescent="0.25">
      <c r="A4976" t="s">
        <v>69</v>
      </c>
      <c r="B4976">
        <v>13706.58</v>
      </c>
      <c r="C4976">
        <v>11122.19</v>
      </c>
      <c r="D4976" t="s">
        <v>108</v>
      </c>
      <c r="E4976" t="s">
        <v>119</v>
      </c>
      <c r="F4976" t="s">
        <v>5097</v>
      </c>
      <c r="G4976">
        <f t="shared" si="77"/>
        <v>-2584.3899999999994</v>
      </c>
    </row>
    <row r="4977" spans="1:7" x14ac:dyDescent="0.25">
      <c r="A4977" t="s">
        <v>38</v>
      </c>
      <c r="B4977">
        <v>12315.08</v>
      </c>
      <c r="C4977">
        <v>10460.57</v>
      </c>
      <c r="D4977" t="s">
        <v>109</v>
      </c>
      <c r="E4977" t="s">
        <v>110</v>
      </c>
      <c r="F4977" t="s">
        <v>5098</v>
      </c>
      <c r="G4977">
        <f t="shared" si="77"/>
        <v>-1854.5100000000002</v>
      </c>
    </row>
    <row r="4978" spans="1:7" x14ac:dyDescent="0.25">
      <c r="A4978" t="s">
        <v>94</v>
      </c>
      <c r="B4978">
        <v>8133.95</v>
      </c>
      <c r="C4978">
        <v>17115.02</v>
      </c>
      <c r="D4978" t="s">
        <v>107</v>
      </c>
      <c r="E4978" t="s">
        <v>120</v>
      </c>
      <c r="F4978" t="s">
        <v>5099</v>
      </c>
      <c r="G4978">
        <f t="shared" si="77"/>
        <v>8981.07</v>
      </c>
    </row>
    <row r="4979" spans="1:7" x14ac:dyDescent="0.25">
      <c r="A4979" t="s">
        <v>49</v>
      </c>
      <c r="B4979">
        <v>11142.52</v>
      </c>
      <c r="C4979">
        <v>6800.39</v>
      </c>
      <c r="D4979" t="s">
        <v>107</v>
      </c>
      <c r="E4979" t="s">
        <v>114</v>
      </c>
      <c r="F4979" t="s">
        <v>5100</v>
      </c>
      <c r="G4979">
        <f t="shared" si="77"/>
        <v>-4342.13</v>
      </c>
    </row>
    <row r="4980" spans="1:7" x14ac:dyDescent="0.25">
      <c r="A4980" t="s">
        <v>89</v>
      </c>
      <c r="B4980">
        <v>11519.52</v>
      </c>
      <c r="C4980">
        <v>13749.58</v>
      </c>
      <c r="D4980" t="s">
        <v>107</v>
      </c>
      <c r="E4980" t="s">
        <v>118</v>
      </c>
      <c r="F4980" t="s">
        <v>5101</v>
      </c>
      <c r="G4980">
        <f t="shared" si="77"/>
        <v>2230.0599999999995</v>
      </c>
    </row>
    <row r="4981" spans="1:7" x14ac:dyDescent="0.25">
      <c r="A4981" t="s">
        <v>73</v>
      </c>
      <c r="B4981">
        <v>14449.33</v>
      </c>
      <c r="C4981">
        <v>16324.85</v>
      </c>
      <c r="D4981" t="s">
        <v>109</v>
      </c>
      <c r="E4981" t="s">
        <v>113</v>
      </c>
      <c r="F4981" t="s">
        <v>5102</v>
      </c>
      <c r="G4981">
        <f t="shared" si="77"/>
        <v>1875.5200000000004</v>
      </c>
    </row>
    <row r="4982" spans="1:7" x14ac:dyDescent="0.25">
      <c r="A4982" t="s">
        <v>57</v>
      </c>
      <c r="B4982">
        <v>18133.439999999999</v>
      </c>
      <c r="C4982">
        <v>16702.89</v>
      </c>
      <c r="D4982" t="s">
        <v>106</v>
      </c>
      <c r="E4982" t="s">
        <v>118</v>
      </c>
      <c r="F4982" t="s">
        <v>5103</v>
      </c>
      <c r="G4982">
        <f t="shared" si="77"/>
        <v>-1430.5499999999993</v>
      </c>
    </row>
    <row r="4983" spans="1:7" x14ac:dyDescent="0.25">
      <c r="A4983" t="s">
        <v>9</v>
      </c>
      <c r="B4983">
        <v>19374.96</v>
      </c>
      <c r="C4983">
        <v>19791.95</v>
      </c>
      <c r="D4983" t="s">
        <v>109</v>
      </c>
      <c r="E4983" t="s">
        <v>114</v>
      </c>
      <c r="F4983" t="s">
        <v>5104</v>
      </c>
      <c r="G4983">
        <f t="shared" si="77"/>
        <v>416.9900000000016</v>
      </c>
    </row>
    <row r="4984" spans="1:7" x14ac:dyDescent="0.25">
      <c r="A4984" t="s">
        <v>90</v>
      </c>
      <c r="B4984">
        <v>15344</v>
      </c>
      <c r="C4984">
        <v>17452.03</v>
      </c>
      <c r="D4984" t="s">
        <v>108</v>
      </c>
      <c r="E4984" t="s">
        <v>114</v>
      </c>
      <c r="F4984" t="s">
        <v>5105</v>
      </c>
      <c r="G4984">
        <f t="shared" si="77"/>
        <v>2108.0299999999988</v>
      </c>
    </row>
    <row r="4985" spans="1:7" x14ac:dyDescent="0.25">
      <c r="A4985" t="s">
        <v>105</v>
      </c>
      <c r="B4985">
        <v>15830.9</v>
      </c>
      <c r="C4985">
        <v>17584.95</v>
      </c>
      <c r="D4985" t="s">
        <v>109</v>
      </c>
      <c r="E4985" t="s">
        <v>118</v>
      </c>
      <c r="F4985" t="s">
        <v>5106</v>
      </c>
      <c r="G4985">
        <f t="shared" si="77"/>
        <v>1754.0500000000011</v>
      </c>
    </row>
    <row r="4986" spans="1:7" x14ac:dyDescent="0.25">
      <c r="A4986" t="s">
        <v>69</v>
      </c>
      <c r="B4986">
        <v>11468.82</v>
      </c>
      <c r="C4986">
        <v>12778.32</v>
      </c>
      <c r="D4986" t="s">
        <v>108</v>
      </c>
      <c r="E4986" t="s">
        <v>119</v>
      </c>
      <c r="F4986" t="s">
        <v>5107</v>
      </c>
      <c r="G4986">
        <f t="shared" si="77"/>
        <v>1309.5</v>
      </c>
    </row>
    <row r="4987" spans="1:7" x14ac:dyDescent="0.25">
      <c r="A4987" t="s">
        <v>75</v>
      </c>
      <c r="B4987">
        <v>11586.21</v>
      </c>
      <c r="C4987">
        <v>10718.61</v>
      </c>
      <c r="D4987" t="s">
        <v>106</v>
      </c>
      <c r="E4987" t="s">
        <v>116</v>
      </c>
      <c r="F4987" t="s">
        <v>5108</v>
      </c>
      <c r="G4987">
        <f t="shared" si="77"/>
        <v>-867.59999999999854</v>
      </c>
    </row>
    <row r="4988" spans="1:7" x14ac:dyDescent="0.25">
      <c r="A4988" t="s">
        <v>69</v>
      </c>
      <c r="B4988">
        <v>11361.43</v>
      </c>
      <c r="C4988">
        <v>8376.2199999999993</v>
      </c>
      <c r="D4988" t="s">
        <v>109</v>
      </c>
      <c r="E4988" t="s">
        <v>112</v>
      </c>
      <c r="F4988" t="s">
        <v>5109</v>
      </c>
      <c r="G4988">
        <f t="shared" si="77"/>
        <v>-2985.2100000000009</v>
      </c>
    </row>
    <row r="4989" spans="1:7" x14ac:dyDescent="0.25">
      <c r="A4989" t="s">
        <v>46</v>
      </c>
      <c r="B4989">
        <v>15977.45</v>
      </c>
      <c r="C4989">
        <v>19864.55</v>
      </c>
      <c r="D4989" t="s">
        <v>108</v>
      </c>
      <c r="E4989" t="s">
        <v>122</v>
      </c>
      <c r="F4989" t="s">
        <v>5110</v>
      </c>
      <c r="G4989">
        <f t="shared" si="77"/>
        <v>3887.0999999999985</v>
      </c>
    </row>
    <row r="4990" spans="1:7" x14ac:dyDescent="0.25">
      <c r="A4990" t="s">
        <v>52</v>
      </c>
      <c r="B4990">
        <v>7025.96</v>
      </c>
      <c r="C4990">
        <v>12656.03</v>
      </c>
      <c r="D4990" t="s">
        <v>106</v>
      </c>
      <c r="E4990" t="s">
        <v>117</v>
      </c>
      <c r="F4990" t="s">
        <v>5111</v>
      </c>
      <c r="G4990">
        <f t="shared" si="77"/>
        <v>5630.0700000000006</v>
      </c>
    </row>
    <row r="4991" spans="1:7" x14ac:dyDescent="0.25">
      <c r="A4991" t="s">
        <v>50</v>
      </c>
      <c r="B4991">
        <v>11358.5</v>
      </c>
      <c r="C4991">
        <v>7293.8</v>
      </c>
      <c r="D4991" t="s">
        <v>109</v>
      </c>
      <c r="E4991" t="s">
        <v>114</v>
      </c>
      <c r="F4991" t="s">
        <v>5112</v>
      </c>
      <c r="G4991">
        <f t="shared" si="77"/>
        <v>-4064.7</v>
      </c>
    </row>
    <row r="4992" spans="1:7" x14ac:dyDescent="0.25">
      <c r="A4992" t="s">
        <v>26</v>
      </c>
      <c r="B4992">
        <v>14532.52</v>
      </c>
      <c r="C4992">
        <v>14738.92</v>
      </c>
      <c r="D4992" t="s">
        <v>106</v>
      </c>
      <c r="E4992" t="s">
        <v>119</v>
      </c>
      <c r="F4992" t="s">
        <v>5113</v>
      </c>
      <c r="G4992">
        <f t="shared" si="77"/>
        <v>206.39999999999964</v>
      </c>
    </row>
    <row r="4993" spans="1:7" x14ac:dyDescent="0.25">
      <c r="A4993" t="s">
        <v>38</v>
      </c>
      <c r="B4993">
        <v>10257.780000000001</v>
      </c>
      <c r="C4993">
        <v>6658.51</v>
      </c>
      <c r="D4993" t="s">
        <v>107</v>
      </c>
      <c r="E4993" t="s">
        <v>120</v>
      </c>
      <c r="F4993" t="s">
        <v>5114</v>
      </c>
      <c r="G4993">
        <f t="shared" si="77"/>
        <v>-3599.2700000000004</v>
      </c>
    </row>
    <row r="4994" spans="1:7" x14ac:dyDescent="0.25">
      <c r="A4994" t="s">
        <v>22</v>
      </c>
      <c r="B4994">
        <v>11369.58</v>
      </c>
      <c r="C4994">
        <v>11344.42</v>
      </c>
      <c r="D4994" t="s">
        <v>108</v>
      </c>
      <c r="E4994" t="s">
        <v>121</v>
      </c>
      <c r="F4994" t="s">
        <v>5115</v>
      </c>
      <c r="G4994">
        <f t="shared" ref="G4994:G5001" si="78">C4994-B4994</f>
        <v>-25.159999999999854</v>
      </c>
    </row>
    <row r="4995" spans="1:7" x14ac:dyDescent="0.25">
      <c r="A4995" t="s">
        <v>9</v>
      </c>
      <c r="B4995">
        <v>15920.58</v>
      </c>
      <c r="C4995">
        <v>8320.17</v>
      </c>
      <c r="D4995" t="s">
        <v>106</v>
      </c>
      <c r="E4995" t="s">
        <v>119</v>
      </c>
      <c r="F4995" t="s">
        <v>5116</v>
      </c>
      <c r="G4995">
        <f t="shared" si="78"/>
        <v>-7600.41</v>
      </c>
    </row>
    <row r="4996" spans="1:7" x14ac:dyDescent="0.25">
      <c r="A4996" t="s">
        <v>81</v>
      </c>
      <c r="B4996">
        <v>16429.990000000002</v>
      </c>
      <c r="C4996">
        <v>18775.28</v>
      </c>
      <c r="D4996" t="s">
        <v>108</v>
      </c>
      <c r="E4996" t="s">
        <v>122</v>
      </c>
      <c r="F4996" t="s">
        <v>5117</v>
      </c>
      <c r="G4996">
        <f t="shared" si="78"/>
        <v>2345.2899999999972</v>
      </c>
    </row>
    <row r="4997" spans="1:7" x14ac:dyDescent="0.25">
      <c r="A4997" t="s">
        <v>27</v>
      </c>
      <c r="B4997">
        <v>5727.12</v>
      </c>
      <c r="C4997">
        <v>4786.74</v>
      </c>
      <c r="D4997" t="s">
        <v>106</v>
      </c>
      <c r="E4997" t="s">
        <v>114</v>
      </c>
      <c r="F4997" t="s">
        <v>5118</v>
      </c>
      <c r="G4997">
        <f t="shared" si="78"/>
        <v>-940.38000000000011</v>
      </c>
    </row>
    <row r="4998" spans="1:7" x14ac:dyDescent="0.25">
      <c r="A4998" t="s">
        <v>18</v>
      </c>
      <c r="B4998">
        <v>8677.6299999999992</v>
      </c>
      <c r="C4998">
        <v>20296.169999999998</v>
      </c>
      <c r="D4998" t="s">
        <v>109</v>
      </c>
      <c r="E4998" t="s">
        <v>117</v>
      </c>
      <c r="F4998" t="s">
        <v>5119</v>
      </c>
      <c r="G4998">
        <f t="shared" si="78"/>
        <v>11618.539999999999</v>
      </c>
    </row>
    <row r="4999" spans="1:7" x14ac:dyDescent="0.25">
      <c r="A4999" t="s">
        <v>47</v>
      </c>
      <c r="B4999">
        <v>9139.5499999999993</v>
      </c>
      <c r="C4999">
        <v>9991.1299999999992</v>
      </c>
      <c r="D4999" t="s">
        <v>108</v>
      </c>
      <c r="E4999" t="s">
        <v>114</v>
      </c>
      <c r="F4999" t="s">
        <v>5120</v>
      </c>
      <c r="G4999">
        <f t="shared" si="78"/>
        <v>851.57999999999993</v>
      </c>
    </row>
    <row r="5000" spans="1:7" x14ac:dyDescent="0.25">
      <c r="A5000" t="s">
        <v>12</v>
      </c>
      <c r="B5000">
        <v>13469.27</v>
      </c>
      <c r="C5000">
        <v>16750.38</v>
      </c>
      <c r="D5000" t="s">
        <v>108</v>
      </c>
      <c r="E5000" t="s">
        <v>111</v>
      </c>
      <c r="F5000" t="s">
        <v>5121</v>
      </c>
      <c r="G5000">
        <f t="shared" si="78"/>
        <v>3281.1100000000006</v>
      </c>
    </row>
    <row r="5001" spans="1:7" x14ac:dyDescent="0.25">
      <c r="A5001" t="s">
        <v>15</v>
      </c>
      <c r="B5001">
        <v>19198.18</v>
      </c>
      <c r="C5001">
        <v>16765.919999999998</v>
      </c>
      <c r="D5001" t="s">
        <v>106</v>
      </c>
      <c r="E5001" t="s">
        <v>119</v>
      </c>
      <c r="F5001" t="s">
        <v>5122</v>
      </c>
      <c r="G5001">
        <f t="shared" si="78"/>
        <v>-2432.260000000002</v>
      </c>
    </row>
  </sheetData>
  <conditionalFormatting sqref="G1:G1048576">
    <cfRule type="cellIs" dxfId="10" priority="1" operator="greaterThan">
      <formula>0</formula>
    </cfRule>
    <cfRule type="cellIs" dxfId="9" priority="2" operator="lessThan">
      <formula>0</formula>
    </cfRule>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DFFB0-4154-4C8B-9438-34464EC65784}">
  <dimension ref="A1:G8"/>
  <sheetViews>
    <sheetView workbookViewId="0">
      <selection activeCell="E10" sqref="E10"/>
    </sheetView>
  </sheetViews>
  <sheetFormatPr defaultRowHeight="15" x14ac:dyDescent="0.25"/>
  <cols>
    <col min="1" max="1" width="19.85546875" bestFit="1" customWidth="1"/>
    <col min="2" max="2" width="14.42578125" bestFit="1" customWidth="1"/>
    <col min="3" max="3" width="10.28515625" bestFit="1" customWidth="1"/>
    <col min="4" max="4" width="19.5703125" bestFit="1" customWidth="1"/>
    <col min="5" max="5" width="19" bestFit="1" customWidth="1"/>
    <col min="6" max="6" width="14.140625" bestFit="1" customWidth="1"/>
  </cols>
  <sheetData>
    <row r="1" spans="1:7" x14ac:dyDescent="0.25">
      <c r="A1" s="11"/>
      <c r="B1" s="17" t="s">
        <v>5137</v>
      </c>
      <c r="C1" s="17" t="s">
        <v>5179</v>
      </c>
      <c r="D1" s="17" t="s">
        <v>5192</v>
      </c>
      <c r="E1" s="17" t="s">
        <v>5193</v>
      </c>
      <c r="F1" s="17" t="s">
        <v>5136</v>
      </c>
      <c r="G1" s="16" t="s">
        <v>5130</v>
      </c>
    </row>
    <row r="2" spans="1:7" x14ac:dyDescent="0.25">
      <c r="A2" s="17" t="s">
        <v>0</v>
      </c>
      <c r="B2" s="11">
        <v>0</v>
      </c>
      <c r="C2" s="11">
        <v>0</v>
      </c>
      <c r="D2" s="11">
        <v>5000</v>
      </c>
      <c r="E2" s="11">
        <v>6</v>
      </c>
      <c r="F2" s="11">
        <v>100</v>
      </c>
      <c r="G2" s="11"/>
    </row>
    <row r="3" spans="1:7" x14ac:dyDescent="0.25">
      <c r="A3" s="17" t="s">
        <v>1</v>
      </c>
      <c r="B3" s="11">
        <v>0</v>
      </c>
      <c r="C3" s="11">
        <v>0</v>
      </c>
      <c r="D3" s="11">
        <v>5000</v>
      </c>
      <c r="E3" s="11">
        <v>6</v>
      </c>
      <c r="F3" s="11">
        <v>4990</v>
      </c>
      <c r="G3" s="18">
        <f>SUM(Table2[Budgeted Expense])</f>
        <v>62367957.030000053</v>
      </c>
    </row>
    <row r="4" spans="1:7" x14ac:dyDescent="0.25">
      <c r="A4" s="17" t="s">
        <v>2</v>
      </c>
      <c r="B4" s="11">
        <v>0</v>
      </c>
      <c r="C4" s="11">
        <v>0</v>
      </c>
      <c r="D4" s="11">
        <v>5000</v>
      </c>
      <c r="E4" s="11">
        <v>6</v>
      </c>
      <c r="F4" s="11">
        <v>4995</v>
      </c>
      <c r="G4" s="11">
        <f>SUM(Table2[Actual Expense])</f>
        <v>62644036.569999792</v>
      </c>
    </row>
    <row r="5" spans="1:7" x14ac:dyDescent="0.25">
      <c r="A5" s="17" t="s">
        <v>3</v>
      </c>
      <c r="B5" s="11">
        <v>0</v>
      </c>
      <c r="C5" s="11">
        <v>0</v>
      </c>
      <c r="D5" s="11">
        <v>5000</v>
      </c>
      <c r="E5" s="11">
        <v>6</v>
      </c>
      <c r="F5" s="11">
        <v>4</v>
      </c>
      <c r="G5" s="11"/>
    </row>
    <row r="6" spans="1:7" x14ac:dyDescent="0.25">
      <c r="A6" s="17" t="s">
        <v>4</v>
      </c>
      <c r="B6" s="11">
        <v>0</v>
      </c>
      <c r="C6" s="11">
        <v>0</v>
      </c>
      <c r="D6" s="11">
        <v>5000</v>
      </c>
      <c r="E6" s="11">
        <v>6</v>
      </c>
      <c r="F6" s="11">
        <v>13</v>
      </c>
      <c r="G6" s="11"/>
    </row>
    <row r="7" spans="1:7" x14ac:dyDescent="0.25">
      <c r="A7" s="17" t="s">
        <v>5</v>
      </c>
      <c r="B7" s="11">
        <v>0</v>
      </c>
      <c r="C7" s="11">
        <v>0</v>
      </c>
      <c r="D7" s="11">
        <v>5000</v>
      </c>
      <c r="E7" s="11">
        <v>6</v>
      </c>
      <c r="F7" s="11">
        <v>5000</v>
      </c>
      <c r="G7" s="11"/>
    </row>
    <row r="8" spans="1:7" x14ac:dyDescent="0.25">
      <c r="A8" s="9"/>
      <c r="B8" s="9"/>
      <c r="C8" s="9"/>
      <c r="D8" s="9"/>
      <c r="E8" s="9"/>
      <c r="F8" s="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778D58-4145-4698-80B0-D48850F8100D}">
  <dimension ref="A1:D11"/>
  <sheetViews>
    <sheetView workbookViewId="0">
      <selection sqref="A1:C9"/>
    </sheetView>
  </sheetViews>
  <sheetFormatPr defaultRowHeight="15" x14ac:dyDescent="0.25"/>
  <cols>
    <col min="1" max="1" width="13.140625" bestFit="1" customWidth="1"/>
    <col min="2" max="2" width="15.42578125" bestFit="1" customWidth="1"/>
    <col min="3" max="4" width="21.42578125" bestFit="1" customWidth="1"/>
  </cols>
  <sheetData>
    <row r="1" spans="1:4" ht="30" x14ac:dyDescent="0.25">
      <c r="A1" s="12" t="s">
        <v>5128</v>
      </c>
      <c r="B1" s="12" t="s">
        <v>1</v>
      </c>
      <c r="C1" s="12" t="s">
        <v>2</v>
      </c>
      <c r="D1" s="9"/>
    </row>
    <row r="2" spans="1:4" x14ac:dyDescent="0.25">
      <c r="A2" s="13" t="s">
        <v>5129</v>
      </c>
      <c r="B2" s="14">
        <f>COUNT(Sheet1!B2:B5001)</f>
        <v>5000</v>
      </c>
      <c r="C2" s="14">
        <f>COUNT(Sheet1!C2:C5001)</f>
        <v>5000</v>
      </c>
      <c r="D2" s="9"/>
    </row>
    <row r="3" spans="1:4" x14ac:dyDescent="0.25">
      <c r="A3" s="13" t="s">
        <v>5130</v>
      </c>
      <c r="B3" s="15">
        <f>SUM(Sheet1!B2:B5001)</f>
        <v>62367957.030000053</v>
      </c>
      <c r="C3" s="15">
        <f>SUM(Sheet1!C2:C5001)</f>
        <v>62644036.569999792</v>
      </c>
      <c r="D3" s="9"/>
    </row>
    <row r="4" spans="1:4" x14ac:dyDescent="0.25">
      <c r="A4" s="13" t="s">
        <v>5131</v>
      </c>
      <c r="B4" s="15">
        <f>AVERAGE(Sheet1!B2:B5001)</f>
        <v>12473.59140600001</v>
      </c>
      <c r="C4" s="15">
        <f>AVERAGE(Sheet1!C2:C5001)</f>
        <v>12528.807313999958</v>
      </c>
      <c r="D4" s="9"/>
    </row>
    <row r="5" spans="1:4" x14ac:dyDescent="0.25">
      <c r="A5" s="13" t="s">
        <v>5132</v>
      </c>
      <c r="B5" s="15">
        <f>MEDIAN(Sheet1!B2:B5001)</f>
        <v>12481.875</v>
      </c>
      <c r="C5" s="15">
        <f>MEDIAN(Sheet1!C2:C5001)</f>
        <v>12615.72</v>
      </c>
      <c r="D5" s="9"/>
    </row>
    <row r="6" spans="1:4" x14ac:dyDescent="0.25">
      <c r="A6" s="13" t="s">
        <v>5133</v>
      </c>
      <c r="B6" s="15">
        <f>MIN(Sheet1!B2:B5001)</f>
        <v>5002.07</v>
      </c>
      <c r="C6" s="15">
        <f>MIN(Sheet1!C2:C5001)</f>
        <v>4159.28</v>
      </c>
      <c r="D6" s="9"/>
    </row>
    <row r="7" spans="1:4" x14ac:dyDescent="0.25">
      <c r="A7" s="13" t="s">
        <v>5134</v>
      </c>
      <c r="B7" s="15">
        <f>MAX(Sheet1!B2:B5001)</f>
        <v>19996.79</v>
      </c>
      <c r="C7" s="15">
        <f>MAX(Sheet1!C2:C5001)</f>
        <v>20923.48</v>
      </c>
      <c r="D7" s="9"/>
    </row>
    <row r="8" spans="1:4" ht="30" x14ac:dyDescent="0.25">
      <c r="A8" s="13" t="s">
        <v>5135</v>
      </c>
      <c r="B8" s="15">
        <f>STDEV(Sheet1!B2:B5001)</f>
        <v>4335.4845067447714</v>
      </c>
      <c r="C8" s="15">
        <f>STDEV(Sheet1!C2:C5001)</f>
        <v>4388.1251992529487</v>
      </c>
      <c r="D8" s="9"/>
    </row>
    <row r="9" spans="1:4" x14ac:dyDescent="0.25">
      <c r="A9" s="16" t="s">
        <v>5123</v>
      </c>
      <c r="B9" s="11">
        <f>VAR(Table2[Budgeted Expense])</f>
        <v>18796425.908223953</v>
      </c>
      <c r="C9" s="11">
        <f>VAR(Table2[Actual Expense])</f>
        <v>19255642.764318734</v>
      </c>
      <c r="D9" s="9"/>
    </row>
    <row r="10" spans="1:4" x14ac:dyDescent="0.25">
      <c r="A10" s="9"/>
      <c r="B10" s="9"/>
      <c r="C10" s="9"/>
      <c r="D10" s="9"/>
    </row>
    <row r="11" spans="1:4" x14ac:dyDescent="0.25">
      <c r="A11" s="9"/>
      <c r="B11" s="9"/>
      <c r="C11" s="9"/>
      <c r="D11" s="9"/>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BACD6-F00B-4C0E-A24E-1E5B970F5BDC}">
  <dimension ref="A1:H9"/>
  <sheetViews>
    <sheetView workbookViewId="0">
      <selection sqref="A1:D7"/>
    </sheetView>
  </sheetViews>
  <sheetFormatPr defaultRowHeight="15" x14ac:dyDescent="0.25"/>
  <cols>
    <col min="1" max="1" width="19.85546875" bestFit="1" customWidth="1"/>
    <col min="2" max="2" width="14.140625" bestFit="1" customWidth="1"/>
    <col min="3" max="3" width="14.42578125" bestFit="1" customWidth="1"/>
    <col min="4" max="4" width="27.28515625" bestFit="1" customWidth="1"/>
  </cols>
  <sheetData>
    <row r="1" spans="1:8" x14ac:dyDescent="0.25">
      <c r="A1" s="11"/>
      <c r="B1" s="17" t="s">
        <v>5136</v>
      </c>
      <c r="C1" s="17" t="s">
        <v>5137</v>
      </c>
      <c r="D1" s="17" t="s">
        <v>5181</v>
      </c>
      <c r="E1" s="8"/>
      <c r="F1" s="8"/>
      <c r="G1" s="8"/>
      <c r="H1" s="8"/>
    </row>
    <row r="2" spans="1:8" x14ac:dyDescent="0.25">
      <c r="A2" s="17" t="s">
        <v>0</v>
      </c>
      <c r="B2" s="11">
        <v>100</v>
      </c>
      <c r="C2" s="11">
        <f>COUNTBLANK(Sheet1!A2:A5001)</f>
        <v>0</v>
      </c>
      <c r="D2" s="11" t="s">
        <v>9</v>
      </c>
      <c r="E2" s="9"/>
      <c r="F2" s="9"/>
      <c r="G2" s="9"/>
      <c r="H2" s="9"/>
    </row>
    <row r="3" spans="1:8" x14ac:dyDescent="0.25">
      <c r="A3" s="17" t="s">
        <v>1</v>
      </c>
      <c r="B3" s="11">
        <v>4990</v>
      </c>
      <c r="C3" s="11">
        <f>COUNTBLANK(Sheet1!B2:B5001)</f>
        <v>0</v>
      </c>
      <c r="D3" s="11">
        <f>MODE(Table2[Budgeted Expense])</f>
        <v>18153.34</v>
      </c>
    </row>
    <row r="4" spans="1:8" x14ac:dyDescent="0.25">
      <c r="A4" s="17" t="s">
        <v>2</v>
      </c>
      <c r="B4" s="11">
        <v>4995</v>
      </c>
      <c r="C4" s="11">
        <f>COUNTBLANK(Sheet1!C2:C5001)</f>
        <v>0</v>
      </c>
      <c r="D4" s="11">
        <f>MODE(Table2[Actual Expense])</f>
        <v>16018.04</v>
      </c>
    </row>
    <row r="5" spans="1:8" x14ac:dyDescent="0.25">
      <c r="A5" s="17" t="s">
        <v>3</v>
      </c>
      <c r="B5" s="11">
        <v>4</v>
      </c>
      <c r="C5" s="11">
        <f>COUNTBLANK(Sheet1!C2:C5001)</f>
        <v>0</v>
      </c>
      <c r="D5" s="11" t="s">
        <v>107</v>
      </c>
    </row>
    <row r="6" spans="1:8" x14ac:dyDescent="0.25">
      <c r="A6" s="17" t="s">
        <v>4</v>
      </c>
      <c r="B6" s="11">
        <v>13</v>
      </c>
      <c r="C6" s="11">
        <f>COUNTBLANK(Sheet1!E2:E5001)</f>
        <v>0</v>
      </c>
      <c r="D6" s="11" t="s">
        <v>119</v>
      </c>
    </row>
    <row r="7" spans="1:8" x14ac:dyDescent="0.25">
      <c r="A7" s="17" t="s">
        <v>5</v>
      </c>
      <c r="B7" s="11">
        <v>5000</v>
      </c>
      <c r="C7" s="11">
        <f>COUNTBLANK(Sheet1!F2:F5001)</f>
        <v>0</v>
      </c>
      <c r="D7" s="11"/>
    </row>
    <row r="8" spans="1:8" x14ac:dyDescent="0.25">
      <c r="A8" s="9"/>
      <c r="B8" s="9"/>
      <c r="C8" s="9"/>
      <c r="D8" s="9"/>
    </row>
    <row r="9" spans="1:8" x14ac:dyDescent="0.25">
      <c r="A9" s="9"/>
      <c r="B9" s="9"/>
      <c r="C9" s="9"/>
      <c r="D9" s="9"/>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3E2CA-C7D5-4EFD-B534-2534198FBFF8}">
  <dimension ref="A1:D2"/>
  <sheetViews>
    <sheetView workbookViewId="0">
      <selection sqref="A1:D2"/>
    </sheetView>
  </sheetViews>
  <sheetFormatPr defaultRowHeight="15" x14ac:dyDescent="0.25"/>
  <cols>
    <col min="1" max="1" width="16" bestFit="1" customWidth="1"/>
    <col min="2" max="2" width="15.5703125" bestFit="1" customWidth="1"/>
    <col min="3" max="3" width="24.42578125" bestFit="1" customWidth="1"/>
    <col min="4" max="4" width="25.85546875" bestFit="1" customWidth="1"/>
  </cols>
  <sheetData>
    <row r="1" spans="1:4" x14ac:dyDescent="0.25">
      <c r="A1" s="17" t="s">
        <v>5194</v>
      </c>
      <c r="B1" s="17" t="s">
        <v>5195</v>
      </c>
      <c r="C1" s="17" t="s">
        <v>5196</v>
      </c>
      <c r="D1" s="17" t="s">
        <v>5197</v>
      </c>
    </row>
    <row r="2" spans="1:4" x14ac:dyDescent="0.25">
      <c r="A2" s="11">
        <f>MAX(Sheet1!G2:G5001)</f>
        <v>15226.96</v>
      </c>
      <c r="B2" s="11">
        <f>MIN(Sheet1!G2:G5001)</f>
        <v>-15567.259999999998</v>
      </c>
      <c r="C2" s="11">
        <v>100</v>
      </c>
      <c r="D2" s="11">
        <v>100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4E5EB-4035-479B-895C-02F831FE762E}">
  <dimension ref="A3:C143"/>
  <sheetViews>
    <sheetView topLeftCell="A70" workbookViewId="0">
      <selection activeCell="A76" sqref="A76:B81"/>
    </sheetView>
  </sheetViews>
  <sheetFormatPr defaultRowHeight="15" x14ac:dyDescent="0.25"/>
  <cols>
    <col min="1" max="1" width="13.140625" bestFit="1" customWidth="1"/>
    <col min="2" max="2" width="24.42578125" bestFit="1" customWidth="1"/>
    <col min="3" max="3" width="28" bestFit="1" customWidth="1"/>
    <col min="8" max="8" width="13.140625" bestFit="1" customWidth="1"/>
    <col min="9" max="9" width="24.42578125" bestFit="1" customWidth="1"/>
  </cols>
  <sheetData>
    <row r="3" spans="1:2" x14ac:dyDescent="0.25">
      <c r="A3" s="2" t="s">
        <v>5182</v>
      </c>
    </row>
    <row r="4" spans="1:2" x14ac:dyDescent="0.25">
      <c r="A4" s="3" t="s">
        <v>5126</v>
      </c>
      <c r="B4" s="4">
        <v>62367957.030000053</v>
      </c>
    </row>
    <row r="5" spans="1:2" x14ac:dyDescent="0.25">
      <c r="A5" s="3" t="s">
        <v>5183</v>
      </c>
      <c r="B5" s="4">
        <v>276079.53999973834</v>
      </c>
    </row>
    <row r="6" spans="1:2" x14ac:dyDescent="0.25">
      <c r="A6" s="3" t="s">
        <v>5184</v>
      </c>
      <c r="B6" s="4">
        <v>4.4266247147863869E-3</v>
      </c>
    </row>
    <row r="15" spans="1:2" x14ac:dyDescent="0.25">
      <c r="A15" s="2" t="s">
        <v>5124</v>
      </c>
      <c r="B15" t="s">
        <v>5185</v>
      </c>
    </row>
    <row r="16" spans="1:2" x14ac:dyDescent="0.25">
      <c r="A16" s="3" t="s">
        <v>5163</v>
      </c>
      <c r="B16" s="4">
        <v>12538.027476555837</v>
      </c>
    </row>
    <row r="17" spans="1:2" x14ac:dyDescent="0.25">
      <c r="A17" s="3" t="s">
        <v>5166</v>
      </c>
      <c r="B17" s="4">
        <v>12493.670698234346</v>
      </c>
    </row>
    <row r="18" spans="1:2" x14ac:dyDescent="0.25">
      <c r="A18" s="3" t="s">
        <v>5169</v>
      </c>
      <c r="B18" s="4">
        <v>12366.308597320733</v>
      </c>
    </row>
    <row r="19" spans="1:2" x14ac:dyDescent="0.25">
      <c r="A19" s="3" t="s">
        <v>5173</v>
      </c>
      <c r="B19" s="4">
        <v>12711.105975609767</v>
      </c>
    </row>
    <row r="20" spans="1:2" x14ac:dyDescent="0.25">
      <c r="A20" s="3" t="s">
        <v>5125</v>
      </c>
      <c r="B20" s="4">
        <v>12528.80731399996</v>
      </c>
    </row>
    <row r="30" spans="1:2" x14ac:dyDescent="0.25">
      <c r="A30" s="2" t="s">
        <v>5124</v>
      </c>
      <c r="B30" t="s">
        <v>5126</v>
      </c>
    </row>
    <row r="31" spans="1:2" x14ac:dyDescent="0.25">
      <c r="A31" s="7" t="s">
        <v>5178</v>
      </c>
      <c r="B31" s="4">
        <v>4930921.8299999973</v>
      </c>
    </row>
    <row r="32" spans="1:2" x14ac:dyDescent="0.25">
      <c r="A32" s="7" t="s">
        <v>5164</v>
      </c>
      <c r="B32" s="4">
        <v>4471617.809999994</v>
      </c>
    </row>
    <row r="33" spans="1:3" x14ac:dyDescent="0.25">
      <c r="A33" s="7" t="s">
        <v>5165</v>
      </c>
      <c r="B33" s="4">
        <v>4990715.8199999975</v>
      </c>
    </row>
    <row r="34" spans="1:3" x14ac:dyDescent="0.25">
      <c r="A34" s="7" t="s">
        <v>5167</v>
      </c>
      <c r="B34" s="4">
        <v>5366619.6600000029</v>
      </c>
    </row>
    <row r="35" spans="1:3" x14ac:dyDescent="0.25">
      <c r="A35" s="7" t="s">
        <v>5145</v>
      </c>
      <c r="B35" s="4">
        <v>5303356.7600000082</v>
      </c>
    </row>
    <row r="36" spans="1:3" x14ac:dyDescent="0.25">
      <c r="A36" s="7" t="s">
        <v>5168</v>
      </c>
      <c r="B36" s="4">
        <v>4947610.3499999987</v>
      </c>
    </row>
    <row r="37" spans="1:3" x14ac:dyDescent="0.25">
      <c r="A37" s="7" t="s">
        <v>5170</v>
      </c>
      <c r="B37" s="4">
        <v>5404212.1300000027</v>
      </c>
    </row>
    <row r="38" spans="1:3" x14ac:dyDescent="0.25">
      <c r="A38" s="7" t="s">
        <v>5171</v>
      </c>
      <c r="B38" s="4">
        <v>5520482.5699999975</v>
      </c>
    </row>
    <row r="39" spans="1:3" x14ac:dyDescent="0.25">
      <c r="A39" s="7" t="s">
        <v>5172</v>
      </c>
      <c r="B39" s="4">
        <v>4914777.8700000038</v>
      </c>
    </row>
    <row r="40" spans="1:3" x14ac:dyDescent="0.25">
      <c r="A40" s="7" t="s">
        <v>5174</v>
      </c>
      <c r="B40" s="4">
        <v>6008929.6499999929</v>
      </c>
    </row>
    <row r="41" spans="1:3" x14ac:dyDescent="0.25">
      <c r="A41" s="7" t="s">
        <v>5175</v>
      </c>
      <c r="B41" s="4">
        <v>5109743.37</v>
      </c>
    </row>
    <row r="42" spans="1:3" x14ac:dyDescent="0.25">
      <c r="A42" s="7" t="s">
        <v>5176</v>
      </c>
      <c r="B42" s="4">
        <v>5398969.209999999</v>
      </c>
    </row>
    <row r="43" spans="1:3" x14ac:dyDescent="0.25">
      <c r="A43" s="7" t="s">
        <v>5125</v>
      </c>
      <c r="B43" s="4">
        <v>62367957.029999994</v>
      </c>
    </row>
    <row r="45" spans="1:3" x14ac:dyDescent="0.25">
      <c r="A45" s="2" t="s">
        <v>5124</v>
      </c>
      <c r="B45" t="s">
        <v>5185</v>
      </c>
      <c r="C45" t="s">
        <v>5186</v>
      </c>
    </row>
    <row r="46" spans="1:3" x14ac:dyDescent="0.25">
      <c r="A46" s="3" t="s">
        <v>109</v>
      </c>
      <c r="B46" s="4">
        <v>12417.219880095918</v>
      </c>
      <c r="C46" s="4">
        <v>12340.651111111107</v>
      </c>
    </row>
    <row r="47" spans="1:3" x14ac:dyDescent="0.25">
      <c r="A47" s="3" t="s">
        <v>108</v>
      </c>
      <c r="B47" s="4">
        <v>12768.785680327872</v>
      </c>
      <c r="C47" s="4">
        <v>12637.431459016394</v>
      </c>
    </row>
    <row r="48" spans="1:3" x14ac:dyDescent="0.25">
      <c r="A48" s="3" t="s">
        <v>107</v>
      </c>
      <c r="B48" s="4">
        <v>12462.07329976763</v>
      </c>
      <c r="C48" s="4">
        <v>12483.658512780776</v>
      </c>
    </row>
    <row r="49" spans="1:3" x14ac:dyDescent="0.25">
      <c r="A49" s="3" t="s">
        <v>106</v>
      </c>
      <c r="B49" s="4">
        <v>12474.668287560578</v>
      </c>
      <c r="C49" s="4">
        <v>12435.971704361855</v>
      </c>
    </row>
    <row r="50" spans="1:3" x14ac:dyDescent="0.25">
      <c r="A50" s="3" t="s">
        <v>5125</v>
      </c>
      <c r="B50" s="4">
        <v>12528.807313999963</v>
      </c>
      <c r="C50" s="4">
        <v>12473.591406000009</v>
      </c>
    </row>
    <row r="60" spans="1:3" x14ac:dyDescent="0.25">
      <c r="A60" s="2" t="s">
        <v>5124</v>
      </c>
      <c r="B60" t="s">
        <v>5183</v>
      </c>
    </row>
    <row r="61" spans="1:3" x14ac:dyDescent="0.25">
      <c r="A61" s="3" t="s">
        <v>5163</v>
      </c>
      <c r="B61" s="4">
        <v>313850.77000002749</v>
      </c>
    </row>
    <row r="62" spans="1:3" x14ac:dyDescent="0.25">
      <c r="A62" s="3" t="s">
        <v>5166</v>
      </c>
      <c r="B62" s="4">
        <v>-50473.079999994487</v>
      </c>
    </row>
    <row r="63" spans="1:3" x14ac:dyDescent="0.25">
      <c r="A63" s="3" t="s">
        <v>5169</v>
      </c>
      <c r="B63" s="4">
        <v>-146626.95999998413</v>
      </c>
    </row>
    <row r="64" spans="1:3" x14ac:dyDescent="0.25">
      <c r="A64" s="3" t="s">
        <v>5173</v>
      </c>
      <c r="B64" s="4">
        <v>159328.8100000117</v>
      </c>
    </row>
    <row r="65" spans="1:2" x14ac:dyDescent="0.25">
      <c r="A65" s="3" t="s">
        <v>5125</v>
      </c>
      <c r="B65" s="4">
        <v>276079.53999975324</v>
      </c>
    </row>
    <row r="76" spans="1:2" x14ac:dyDescent="0.25">
      <c r="A76" s="2" t="s">
        <v>5124</v>
      </c>
      <c r="B76" t="s">
        <v>5187</v>
      </c>
    </row>
    <row r="77" spans="1:2" x14ac:dyDescent="0.25">
      <c r="A77" s="3" t="s">
        <v>109</v>
      </c>
      <c r="B77" s="4">
        <v>95787.529999999329</v>
      </c>
    </row>
    <row r="78" spans="1:2" x14ac:dyDescent="0.25">
      <c r="A78" s="3" t="s">
        <v>108</v>
      </c>
      <c r="B78" s="4">
        <v>160252.15000000224</v>
      </c>
    </row>
    <row r="79" spans="1:2" x14ac:dyDescent="0.25">
      <c r="A79" s="3" t="s">
        <v>107</v>
      </c>
      <c r="B79" s="4">
        <v>-27866.509999971837</v>
      </c>
    </row>
    <row r="80" spans="1:2" x14ac:dyDescent="0.25">
      <c r="A80" s="3" t="s">
        <v>106</v>
      </c>
      <c r="B80" s="4">
        <v>47906.37000001967</v>
      </c>
    </row>
    <row r="81" spans="1:2" x14ac:dyDescent="0.25">
      <c r="A81" s="3" t="s">
        <v>5125</v>
      </c>
      <c r="B81" s="4">
        <v>276079.53999976814</v>
      </c>
    </row>
    <row r="92" spans="1:2" x14ac:dyDescent="0.25">
      <c r="A92" s="2" t="s">
        <v>5124</v>
      </c>
      <c r="B92" t="s">
        <v>5180</v>
      </c>
    </row>
    <row r="93" spans="1:2" x14ac:dyDescent="0.25">
      <c r="A93" s="7" t="s">
        <v>5178</v>
      </c>
      <c r="B93" s="4">
        <v>407</v>
      </c>
    </row>
    <row r="94" spans="1:2" x14ac:dyDescent="0.25">
      <c r="A94" s="7" t="s">
        <v>5164</v>
      </c>
      <c r="B94" s="4">
        <v>368</v>
      </c>
    </row>
    <row r="95" spans="1:2" x14ac:dyDescent="0.25">
      <c r="A95" s="7" t="s">
        <v>5165</v>
      </c>
      <c r="B95" s="4">
        <v>398</v>
      </c>
    </row>
    <row r="96" spans="1:2" x14ac:dyDescent="0.25">
      <c r="A96" s="7" t="s">
        <v>5167</v>
      </c>
      <c r="B96" s="4">
        <v>427</v>
      </c>
    </row>
    <row r="97" spans="1:2" x14ac:dyDescent="0.25">
      <c r="A97" s="7" t="s">
        <v>5145</v>
      </c>
      <c r="B97" s="4">
        <v>425</v>
      </c>
    </row>
    <row r="98" spans="1:2" x14ac:dyDescent="0.25">
      <c r="A98" s="7" t="s">
        <v>5168</v>
      </c>
      <c r="B98" s="4">
        <v>394</v>
      </c>
    </row>
    <row r="99" spans="1:2" x14ac:dyDescent="0.25">
      <c r="A99" s="7" t="s">
        <v>5170</v>
      </c>
      <c r="B99" s="4">
        <v>429</v>
      </c>
    </row>
    <row r="100" spans="1:2" x14ac:dyDescent="0.25">
      <c r="A100" s="7" t="s">
        <v>5171</v>
      </c>
      <c r="B100" s="4">
        <v>442</v>
      </c>
    </row>
    <row r="101" spans="1:2" x14ac:dyDescent="0.25">
      <c r="A101" s="7" t="s">
        <v>5172</v>
      </c>
      <c r="B101" s="4">
        <v>398</v>
      </c>
    </row>
    <row r="102" spans="1:2" x14ac:dyDescent="0.25">
      <c r="A102" s="7" t="s">
        <v>5174</v>
      </c>
      <c r="B102" s="4">
        <v>480</v>
      </c>
    </row>
    <row r="103" spans="1:2" x14ac:dyDescent="0.25">
      <c r="A103" s="7" t="s">
        <v>5175</v>
      </c>
      <c r="B103" s="4">
        <v>399</v>
      </c>
    </row>
    <row r="104" spans="1:2" x14ac:dyDescent="0.25">
      <c r="A104" s="7" t="s">
        <v>5176</v>
      </c>
      <c r="B104" s="4">
        <v>433</v>
      </c>
    </row>
    <row r="105" spans="1:2" x14ac:dyDescent="0.25">
      <c r="A105" s="7" t="s">
        <v>5125</v>
      </c>
      <c r="B105" s="4">
        <v>5000</v>
      </c>
    </row>
    <row r="109" spans="1:2" x14ac:dyDescent="0.25">
      <c r="A109" s="2" t="s">
        <v>5124</v>
      </c>
      <c r="B109" t="s">
        <v>5126</v>
      </c>
    </row>
    <row r="110" spans="1:2" x14ac:dyDescent="0.25">
      <c r="A110" s="3" t="s">
        <v>5144</v>
      </c>
      <c r="B110" s="4">
        <v>10313747.079999991</v>
      </c>
    </row>
    <row r="111" spans="1:2" x14ac:dyDescent="0.25">
      <c r="A111" s="3" t="s">
        <v>5151</v>
      </c>
      <c r="B111" s="4">
        <v>10770831.790000001</v>
      </c>
    </row>
    <row r="112" spans="1:2" x14ac:dyDescent="0.25">
      <c r="A112" s="3" t="s">
        <v>5158</v>
      </c>
      <c r="B112" s="4">
        <v>6008929.6499999929</v>
      </c>
    </row>
    <row r="113" spans="1:2" x14ac:dyDescent="0.25">
      <c r="A113" s="3" t="s">
        <v>5146</v>
      </c>
      <c r="B113" s="4">
        <v>10234278.589999987</v>
      </c>
    </row>
    <row r="114" spans="1:2" x14ac:dyDescent="0.25">
      <c r="A114" s="3" t="s">
        <v>5154</v>
      </c>
      <c r="B114" s="4">
        <v>8137736.6500000069</v>
      </c>
    </row>
    <row r="115" spans="1:2" x14ac:dyDescent="0.25">
      <c r="A115" s="3" t="s">
        <v>5156</v>
      </c>
      <c r="B115" s="4">
        <v>10100459.189999996</v>
      </c>
    </row>
    <row r="116" spans="1:2" x14ac:dyDescent="0.25">
      <c r="A116" s="3" t="s">
        <v>5149</v>
      </c>
      <c r="B116" s="4">
        <v>6801974.0800000019</v>
      </c>
    </row>
    <row r="117" spans="1:2" x14ac:dyDescent="0.25">
      <c r="A117" s="3" t="s">
        <v>5125</v>
      </c>
      <c r="B117" s="4">
        <v>62367957.029999971</v>
      </c>
    </row>
    <row r="127" spans="1:2" x14ac:dyDescent="0.25">
      <c r="A127" s="2" t="s">
        <v>5124</v>
      </c>
      <c r="B127" t="s">
        <v>5127</v>
      </c>
    </row>
    <row r="128" spans="1:2" x14ac:dyDescent="0.25">
      <c r="A128" s="3">
        <v>1</v>
      </c>
      <c r="B128" s="4">
        <v>14707106.229999997</v>
      </c>
    </row>
    <row r="129" spans="1:3" x14ac:dyDescent="0.25">
      <c r="A129" s="3">
        <v>2</v>
      </c>
      <c r="B129" s="4">
        <v>15567113.689999994</v>
      </c>
    </row>
    <row r="130" spans="1:3" x14ac:dyDescent="0.25">
      <c r="A130" s="3">
        <v>3</v>
      </c>
      <c r="B130" s="4">
        <v>15692845.610000009</v>
      </c>
    </row>
    <row r="131" spans="1:3" x14ac:dyDescent="0.25">
      <c r="A131" s="3">
        <v>4</v>
      </c>
      <c r="B131" s="4">
        <v>16676971.040000014</v>
      </c>
    </row>
    <row r="132" spans="1:3" x14ac:dyDescent="0.25">
      <c r="A132" s="3" t="s">
        <v>5125</v>
      </c>
      <c r="B132" s="4">
        <v>62644036.570000015</v>
      </c>
    </row>
    <row r="140" spans="1:3" x14ac:dyDescent="0.25">
      <c r="A140" s="2" t="s">
        <v>5124</v>
      </c>
      <c r="B140" t="s">
        <v>5186</v>
      </c>
      <c r="C140" t="s">
        <v>5185</v>
      </c>
    </row>
    <row r="141" spans="1:3" x14ac:dyDescent="0.25">
      <c r="A141" s="3" t="s">
        <v>5162</v>
      </c>
      <c r="B141" s="4">
        <v>12515.800826390452</v>
      </c>
      <c r="C141" s="4">
        <v>12551.652064850225</v>
      </c>
    </row>
    <row r="142" spans="1:3" x14ac:dyDescent="0.25">
      <c r="A142" s="3" t="s">
        <v>5177</v>
      </c>
      <c r="B142" s="4">
        <v>12138.256815742399</v>
      </c>
      <c r="C142" s="4">
        <v>12347.316189624333</v>
      </c>
    </row>
    <row r="143" spans="1:3" x14ac:dyDescent="0.25">
      <c r="A143" s="3" t="s">
        <v>5125</v>
      </c>
      <c r="B143" s="4">
        <v>12473.591405999996</v>
      </c>
      <c r="C143" s="4">
        <v>12528.807313999949</v>
      </c>
    </row>
  </sheetData>
  <pageMargins left="0.7" right="0.7" top="0.75" bottom="0.75" header="0.3" footer="0.3"/>
  <drawing r:id="rId1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AEC50-9C4A-4208-95FB-24B5BFECDE92}">
  <dimension ref="A1:B4"/>
  <sheetViews>
    <sheetView workbookViewId="0">
      <selection activeCell="D17" sqref="D17"/>
    </sheetView>
  </sheetViews>
  <sheetFormatPr defaultRowHeight="15" x14ac:dyDescent="0.25"/>
  <cols>
    <col min="2" max="2" width="77.28515625" bestFit="1" customWidth="1"/>
  </cols>
  <sheetData>
    <row r="1" spans="1:2" x14ac:dyDescent="0.25">
      <c r="A1" s="9"/>
      <c r="B1" s="10" t="s">
        <v>5191</v>
      </c>
    </row>
    <row r="2" spans="1:2" x14ac:dyDescent="0.25">
      <c r="A2" s="10">
        <v>1</v>
      </c>
      <c r="B2" s="9" t="s">
        <v>5190</v>
      </c>
    </row>
    <row r="3" spans="1:2" x14ac:dyDescent="0.25">
      <c r="A3" s="10">
        <v>2</v>
      </c>
      <c r="B3" s="9" t="s">
        <v>5189</v>
      </c>
    </row>
    <row r="4" spans="1:2" x14ac:dyDescent="0.25">
      <c r="A4" s="10">
        <v>3</v>
      </c>
      <c r="B4" s="9" t="s">
        <v>5188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E2357-B505-4F00-A432-5387F146D648}">
  <dimension ref="A1:K5001"/>
  <sheetViews>
    <sheetView topLeftCell="D1" workbookViewId="0">
      <selection activeCell="M2" sqref="M2"/>
    </sheetView>
  </sheetViews>
  <sheetFormatPr defaultRowHeight="15" x14ac:dyDescent="0.25"/>
  <cols>
    <col min="1" max="1" width="16.42578125" bestFit="1" customWidth="1"/>
    <col min="2" max="2" width="20" bestFit="1" customWidth="1"/>
    <col min="3" max="3" width="16.85546875" bestFit="1" customWidth="1"/>
    <col min="4" max="4" width="15.5703125" bestFit="1" customWidth="1"/>
    <col min="5" max="5" width="9.7109375" bestFit="1" customWidth="1"/>
    <col min="6" max="6" width="51.140625" bestFit="1" customWidth="1"/>
    <col min="7" max="7" width="7.28515625" bestFit="1" customWidth="1"/>
    <col min="8" max="8" width="15" bestFit="1" customWidth="1"/>
    <col min="9" max="9" width="10.140625" bestFit="1" customWidth="1"/>
    <col min="10" max="10" width="15.42578125" bestFit="1" customWidth="1"/>
    <col min="11" max="11" width="12.28515625" bestFit="1" customWidth="1"/>
  </cols>
  <sheetData>
    <row r="1" spans="1:11" x14ac:dyDescent="0.25">
      <c r="A1" t="s">
        <v>0</v>
      </c>
      <c r="B1" t="s">
        <v>1</v>
      </c>
      <c r="C1" t="s">
        <v>2</v>
      </c>
      <c r="D1" t="s">
        <v>3</v>
      </c>
      <c r="E1" t="s">
        <v>4</v>
      </c>
      <c r="F1" t="s">
        <v>5</v>
      </c>
      <c r="G1" t="s">
        <v>5138</v>
      </c>
      <c r="H1" t="s">
        <v>5139</v>
      </c>
      <c r="I1" t="s">
        <v>5140</v>
      </c>
      <c r="J1" t="s">
        <v>5141</v>
      </c>
      <c r="K1" t="s">
        <v>5142</v>
      </c>
    </row>
    <row r="2" spans="1:11" x14ac:dyDescent="0.25">
      <c r="A2" s="4" t="s">
        <v>6</v>
      </c>
      <c r="B2">
        <v>6722.68</v>
      </c>
      <c r="C2">
        <v>15711.05</v>
      </c>
      <c r="D2" s="4" t="s">
        <v>106</v>
      </c>
      <c r="E2" s="6">
        <v>45536</v>
      </c>
      <c r="F2" s="4" t="s">
        <v>123</v>
      </c>
      <c r="G2">
        <v>2024</v>
      </c>
      <c r="H2" s="4" t="s">
        <v>5143</v>
      </c>
      <c r="I2">
        <v>3</v>
      </c>
      <c r="J2">
        <v>36</v>
      </c>
      <c r="K2" s="4" t="s">
        <v>5144</v>
      </c>
    </row>
    <row r="3" spans="1:11" x14ac:dyDescent="0.25">
      <c r="A3" s="4" t="s">
        <v>7</v>
      </c>
      <c r="B3">
        <v>10482.469999999999</v>
      </c>
      <c r="C3">
        <v>6790.17</v>
      </c>
      <c r="D3" s="4" t="s">
        <v>107</v>
      </c>
      <c r="E3" s="6">
        <v>45413</v>
      </c>
      <c r="F3" s="4" t="s">
        <v>124</v>
      </c>
      <c r="G3">
        <v>2024</v>
      </c>
      <c r="H3" s="4" t="s">
        <v>5145</v>
      </c>
      <c r="I3">
        <v>2</v>
      </c>
      <c r="J3">
        <v>18</v>
      </c>
      <c r="K3" s="4" t="s">
        <v>5146</v>
      </c>
    </row>
    <row r="4" spans="1:11" x14ac:dyDescent="0.25">
      <c r="A4" s="4" t="s">
        <v>8</v>
      </c>
      <c r="B4">
        <v>5036.34</v>
      </c>
      <c r="C4">
        <v>18471.55</v>
      </c>
      <c r="D4" s="4" t="s">
        <v>108</v>
      </c>
      <c r="E4" s="6">
        <v>45627</v>
      </c>
      <c r="F4" s="4" t="s">
        <v>125</v>
      </c>
      <c r="G4">
        <v>2024</v>
      </c>
      <c r="H4" s="4" t="s">
        <v>5147</v>
      </c>
      <c r="I4">
        <v>4</v>
      </c>
      <c r="J4">
        <v>49</v>
      </c>
      <c r="K4" s="4" t="s">
        <v>5144</v>
      </c>
    </row>
    <row r="5" spans="1:11" x14ac:dyDescent="0.25">
      <c r="A5" s="4" t="s">
        <v>9</v>
      </c>
      <c r="B5">
        <v>16862.93</v>
      </c>
      <c r="C5">
        <v>14271.15</v>
      </c>
      <c r="D5" s="4" t="s">
        <v>107</v>
      </c>
      <c r="E5" s="6">
        <v>45536</v>
      </c>
      <c r="F5" s="4" t="s">
        <v>126</v>
      </c>
      <c r="G5">
        <v>2024</v>
      </c>
      <c r="H5" s="4" t="s">
        <v>5143</v>
      </c>
      <c r="I5">
        <v>3</v>
      </c>
      <c r="J5">
        <v>36</v>
      </c>
      <c r="K5" s="4" t="s">
        <v>5144</v>
      </c>
    </row>
    <row r="6" spans="1:11" x14ac:dyDescent="0.25">
      <c r="A6" s="4" t="s">
        <v>10</v>
      </c>
      <c r="B6">
        <v>11169.21</v>
      </c>
      <c r="C6">
        <v>16335.5</v>
      </c>
      <c r="D6" s="4" t="s">
        <v>108</v>
      </c>
      <c r="E6" s="6">
        <v>45689</v>
      </c>
      <c r="F6" s="4" t="s">
        <v>127</v>
      </c>
      <c r="G6">
        <v>2025</v>
      </c>
      <c r="H6" s="4" t="s">
        <v>5148</v>
      </c>
      <c r="I6">
        <v>1</v>
      </c>
      <c r="J6">
        <v>5</v>
      </c>
      <c r="K6" s="4" t="s">
        <v>5149</v>
      </c>
    </row>
    <row r="7" spans="1:11" x14ac:dyDescent="0.25">
      <c r="A7" s="4" t="s">
        <v>11</v>
      </c>
      <c r="B7">
        <v>17179.13</v>
      </c>
      <c r="C7">
        <v>12616.97</v>
      </c>
      <c r="D7" s="4" t="s">
        <v>109</v>
      </c>
      <c r="E7" s="6">
        <v>45536</v>
      </c>
      <c r="F7" s="4" t="s">
        <v>128</v>
      </c>
      <c r="G7">
        <v>2024</v>
      </c>
      <c r="H7" s="4" t="s">
        <v>5143</v>
      </c>
      <c r="I7">
        <v>3</v>
      </c>
      <c r="J7">
        <v>36</v>
      </c>
      <c r="K7" s="4" t="s">
        <v>5144</v>
      </c>
    </row>
    <row r="8" spans="1:11" x14ac:dyDescent="0.25">
      <c r="A8" s="4" t="s">
        <v>12</v>
      </c>
      <c r="B8">
        <v>6987.44</v>
      </c>
      <c r="C8">
        <v>13950.01</v>
      </c>
      <c r="D8" s="4" t="s">
        <v>109</v>
      </c>
      <c r="E8" s="6">
        <v>45383</v>
      </c>
      <c r="F8" s="4" t="s">
        <v>129</v>
      </c>
      <c r="G8">
        <v>2024</v>
      </c>
      <c r="H8" s="4" t="s">
        <v>5150</v>
      </c>
      <c r="I8">
        <v>2</v>
      </c>
      <c r="J8">
        <v>14</v>
      </c>
      <c r="K8" s="4" t="s">
        <v>5151</v>
      </c>
    </row>
    <row r="9" spans="1:11" x14ac:dyDescent="0.25">
      <c r="A9" s="4" t="s">
        <v>13</v>
      </c>
      <c r="B9">
        <v>10063.27</v>
      </c>
      <c r="C9">
        <v>12862.53</v>
      </c>
      <c r="D9" s="4" t="s">
        <v>106</v>
      </c>
      <c r="E9" s="6">
        <v>45658</v>
      </c>
      <c r="F9" s="4" t="s">
        <v>130</v>
      </c>
      <c r="G9">
        <v>2025</v>
      </c>
      <c r="H9" s="4" t="s">
        <v>5152</v>
      </c>
      <c r="I9">
        <v>1</v>
      </c>
      <c r="J9">
        <v>1</v>
      </c>
      <c r="K9" s="4" t="s">
        <v>5146</v>
      </c>
    </row>
    <row r="10" spans="1:11" x14ac:dyDescent="0.25">
      <c r="A10" s="4" t="s">
        <v>14</v>
      </c>
      <c r="B10">
        <v>9469.7999999999993</v>
      </c>
      <c r="C10">
        <v>16195.62</v>
      </c>
      <c r="D10" s="4" t="s">
        <v>108</v>
      </c>
      <c r="E10" s="6">
        <v>45505</v>
      </c>
      <c r="F10" s="4" t="s">
        <v>131</v>
      </c>
      <c r="G10">
        <v>2024</v>
      </c>
      <c r="H10" s="4" t="s">
        <v>5153</v>
      </c>
      <c r="I10">
        <v>3</v>
      </c>
      <c r="J10">
        <v>31</v>
      </c>
      <c r="K10" s="4" t="s">
        <v>5154</v>
      </c>
    </row>
    <row r="11" spans="1:11" x14ac:dyDescent="0.25">
      <c r="A11" s="4" t="s">
        <v>15</v>
      </c>
      <c r="B11">
        <v>5449.83</v>
      </c>
      <c r="C11">
        <v>13468.96</v>
      </c>
      <c r="D11" s="4" t="s">
        <v>106</v>
      </c>
      <c r="E11" s="6">
        <v>45383</v>
      </c>
      <c r="F11" s="4" t="s">
        <v>132</v>
      </c>
      <c r="G11">
        <v>2024</v>
      </c>
      <c r="H11" s="4" t="s">
        <v>5150</v>
      </c>
      <c r="I11">
        <v>2</v>
      </c>
      <c r="J11">
        <v>14</v>
      </c>
      <c r="K11" s="4" t="s">
        <v>5151</v>
      </c>
    </row>
    <row r="12" spans="1:11" x14ac:dyDescent="0.25">
      <c r="A12" s="4" t="s">
        <v>16</v>
      </c>
      <c r="B12">
        <v>10056.790000000001</v>
      </c>
      <c r="C12">
        <v>9081.2800000000007</v>
      </c>
      <c r="D12" s="4" t="s">
        <v>108</v>
      </c>
      <c r="E12" s="6">
        <v>45383</v>
      </c>
      <c r="F12" s="4" t="s">
        <v>133</v>
      </c>
      <c r="G12">
        <v>2024</v>
      </c>
      <c r="H12" s="4" t="s">
        <v>5150</v>
      </c>
      <c r="I12">
        <v>2</v>
      </c>
      <c r="J12">
        <v>14</v>
      </c>
      <c r="K12" s="4" t="s">
        <v>5151</v>
      </c>
    </row>
    <row r="13" spans="1:11" x14ac:dyDescent="0.25">
      <c r="A13" s="4" t="s">
        <v>17</v>
      </c>
      <c r="B13">
        <v>6968.05</v>
      </c>
      <c r="C13">
        <v>20165.57</v>
      </c>
      <c r="D13" s="4" t="s">
        <v>108</v>
      </c>
      <c r="E13" s="6">
        <v>45597</v>
      </c>
      <c r="F13" s="4" t="s">
        <v>134</v>
      </c>
      <c r="G13">
        <v>2024</v>
      </c>
      <c r="H13" s="4" t="s">
        <v>5155</v>
      </c>
      <c r="I13">
        <v>4</v>
      </c>
      <c r="J13">
        <v>44</v>
      </c>
      <c r="K13" s="4" t="s">
        <v>5156</v>
      </c>
    </row>
    <row r="14" spans="1:11" x14ac:dyDescent="0.25">
      <c r="A14" s="4" t="s">
        <v>17</v>
      </c>
      <c r="B14">
        <v>5880.01</v>
      </c>
      <c r="C14">
        <v>15161.2</v>
      </c>
      <c r="D14" s="4" t="s">
        <v>106</v>
      </c>
      <c r="E14" s="6">
        <v>45323</v>
      </c>
      <c r="F14" s="4" t="s">
        <v>135</v>
      </c>
      <c r="G14">
        <v>2024</v>
      </c>
      <c r="H14" s="4" t="s">
        <v>5148</v>
      </c>
      <c r="I14">
        <v>1</v>
      </c>
      <c r="J14">
        <v>5</v>
      </c>
      <c r="K14" s="4" t="s">
        <v>5154</v>
      </c>
    </row>
    <row r="15" spans="1:11" x14ac:dyDescent="0.25">
      <c r="A15" s="4" t="s">
        <v>18</v>
      </c>
      <c r="B15">
        <v>10068.9</v>
      </c>
      <c r="C15">
        <v>9207.33</v>
      </c>
      <c r="D15" s="4" t="s">
        <v>107</v>
      </c>
      <c r="E15" s="6">
        <v>45566</v>
      </c>
      <c r="F15" s="4" t="s">
        <v>136</v>
      </c>
      <c r="G15">
        <v>2024</v>
      </c>
      <c r="H15" s="4" t="s">
        <v>5157</v>
      </c>
      <c r="I15">
        <v>4</v>
      </c>
      <c r="J15">
        <v>40</v>
      </c>
      <c r="K15" s="4" t="s">
        <v>5158</v>
      </c>
    </row>
    <row r="16" spans="1:11" x14ac:dyDescent="0.25">
      <c r="A16" s="4" t="s">
        <v>19</v>
      </c>
      <c r="B16">
        <v>5444.14</v>
      </c>
      <c r="C16">
        <v>12046.8</v>
      </c>
      <c r="D16" s="4" t="s">
        <v>107</v>
      </c>
      <c r="E16" s="6">
        <v>45444</v>
      </c>
      <c r="F16" s="4" t="s">
        <v>137</v>
      </c>
      <c r="G16">
        <v>2024</v>
      </c>
      <c r="H16" s="4" t="s">
        <v>5159</v>
      </c>
      <c r="I16">
        <v>2</v>
      </c>
      <c r="J16">
        <v>22</v>
      </c>
      <c r="K16" s="4" t="s">
        <v>5149</v>
      </c>
    </row>
    <row r="17" spans="1:11" x14ac:dyDescent="0.25">
      <c r="A17" s="4" t="s">
        <v>20</v>
      </c>
      <c r="B17">
        <v>10918.15</v>
      </c>
      <c r="C17">
        <v>11891.22</v>
      </c>
      <c r="D17" s="4" t="s">
        <v>108</v>
      </c>
      <c r="E17" s="6">
        <v>45444</v>
      </c>
      <c r="F17" s="4" t="s">
        <v>138</v>
      </c>
      <c r="G17">
        <v>2024</v>
      </c>
      <c r="H17" s="4" t="s">
        <v>5159</v>
      </c>
      <c r="I17">
        <v>2</v>
      </c>
      <c r="J17">
        <v>22</v>
      </c>
      <c r="K17" s="4" t="s">
        <v>5149</v>
      </c>
    </row>
    <row r="18" spans="1:11" x14ac:dyDescent="0.25">
      <c r="A18" s="4" t="s">
        <v>21</v>
      </c>
      <c r="B18">
        <v>16765.95</v>
      </c>
      <c r="C18">
        <v>18418.75</v>
      </c>
      <c r="D18" s="4" t="s">
        <v>108</v>
      </c>
      <c r="E18" s="6">
        <v>45566</v>
      </c>
      <c r="F18" s="4" t="s">
        <v>139</v>
      </c>
      <c r="G18">
        <v>2024</v>
      </c>
      <c r="H18" s="4" t="s">
        <v>5157</v>
      </c>
      <c r="I18">
        <v>4</v>
      </c>
      <c r="J18">
        <v>40</v>
      </c>
      <c r="K18" s="4" t="s">
        <v>5158</v>
      </c>
    </row>
    <row r="19" spans="1:11" x14ac:dyDescent="0.25">
      <c r="A19" s="4" t="s">
        <v>22</v>
      </c>
      <c r="B19">
        <v>7926.03</v>
      </c>
      <c r="C19">
        <v>8737.82</v>
      </c>
      <c r="D19" s="4" t="s">
        <v>108</v>
      </c>
      <c r="E19" s="6">
        <v>45383</v>
      </c>
      <c r="F19" s="4" t="s">
        <v>140</v>
      </c>
      <c r="G19">
        <v>2024</v>
      </c>
      <c r="H19" s="4" t="s">
        <v>5150</v>
      </c>
      <c r="I19">
        <v>2</v>
      </c>
      <c r="J19">
        <v>14</v>
      </c>
      <c r="K19" s="4" t="s">
        <v>5151</v>
      </c>
    </row>
    <row r="20" spans="1:11" x14ac:dyDescent="0.25">
      <c r="A20" s="4" t="s">
        <v>17</v>
      </c>
      <c r="B20">
        <v>14140.31</v>
      </c>
      <c r="C20">
        <v>7780.41</v>
      </c>
      <c r="D20" s="4" t="s">
        <v>108</v>
      </c>
      <c r="E20" s="6">
        <v>45352</v>
      </c>
      <c r="F20" s="4" t="s">
        <v>141</v>
      </c>
      <c r="G20">
        <v>2024</v>
      </c>
      <c r="H20" s="4" t="s">
        <v>5160</v>
      </c>
      <c r="I20">
        <v>1</v>
      </c>
      <c r="J20">
        <v>9</v>
      </c>
      <c r="K20" s="4" t="s">
        <v>5156</v>
      </c>
    </row>
    <row r="21" spans="1:11" x14ac:dyDescent="0.25">
      <c r="A21" s="4" t="s">
        <v>23</v>
      </c>
      <c r="B21">
        <v>15455.13</v>
      </c>
      <c r="C21">
        <v>13850.15</v>
      </c>
      <c r="D21" s="4" t="s">
        <v>106</v>
      </c>
      <c r="E21" s="6">
        <v>45444</v>
      </c>
      <c r="F21" s="4" t="s">
        <v>142</v>
      </c>
      <c r="G21">
        <v>2024</v>
      </c>
      <c r="H21" s="4" t="s">
        <v>5159</v>
      </c>
      <c r="I21">
        <v>2</v>
      </c>
      <c r="J21">
        <v>22</v>
      </c>
      <c r="K21" s="4" t="s">
        <v>5149</v>
      </c>
    </row>
    <row r="22" spans="1:11" x14ac:dyDescent="0.25">
      <c r="A22" s="4" t="s">
        <v>24</v>
      </c>
      <c r="B22">
        <v>9390.99</v>
      </c>
      <c r="C22">
        <v>19214.12</v>
      </c>
      <c r="D22" s="4" t="s">
        <v>107</v>
      </c>
      <c r="E22" s="6">
        <v>45536</v>
      </c>
      <c r="F22" s="4" t="s">
        <v>143</v>
      </c>
      <c r="G22">
        <v>2024</v>
      </c>
      <c r="H22" s="4" t="s">
        <v>5143</v>
      </c>
      <c r="I22">
        <v>3</v>
      </c>
      <c r="J22">
        <v>36</v>
      </c>
      <c r="K22" s="4" t="s">
        <v>5144</v>
      </c>
    </row>
    <row r="23" spans="1:11" x14ac:dyDescent="0.25">
      <c r="A23" s="4" t="s">
        <v>25</v>
      </c>
      <c r="B23">
        <v>18184.2</v>
      </c>
      <c r="C23">
        <v>12769.01</v>
      </c>
      <c r="D23" s="4" t="s">
        <v>106</v>
      </c>
      <c r="E23" s="6">
        <v>45505</v>
      </c>
      <c r="F23" s="4" t="s">
        <v>144</v>
      </c>
      <c r="G23">
        <v>2024</v>
      </c>
      <c r="H23" s="4" t="s">
        <v>5153</v>
      </c>
      <c r="I23">
        <v>3</v>
      </c>
      <c r="J23">
        <v>31</v>
      </c>
      <c r="K23" s="4" t="s">
        <v>5154</v>
      </c>
    </row>
    <row r="24" spans="1:11" x14ac:dyDescent="0.25">
      <c r="A24" s="4" t="s">
        <v>10</v>
      </c>
      <c r="B24">
        <v>15197.43</v>
      </c>
      <c r="C24">
        <v>12234.43</v>
      </c>
      <c r="D24" s="4" t="s">
        <v>109</v>
      </c>
      <c r="E24" s="6">
        <v>45413</v>
      </c>
      <c r="F24" s="4" t="s">
        <v>145</v>
      </c>
      <c r="G24">
        <v>2024</v>
      </c>
      <c r="H24" s="4" t="s">
        <v>5145</v>
      </c>
      <c r="I24">
        <v>2</v>
      </c>
      <c r="J24">
        <v>18</v>
      </c>
      <c r="K24" s="4" t="s">
        <v>5146</v>
      </c>
    </row>
    <row r="25" spans="1:11" x14ac:dyDescent="0.25">
      <c r="A25" s="4" t="s">
        <v>26</v>
      </c>
      <c r="B25">
        <v>14731.36</v>
      </c>
      <c r="C25">
        <v>5966.52</v>
      </c>
      <c r="D25" s="4" t="s">
        <v>109</v>
      </c>
      <c r="E25" s="6">
        <v>45474</v>
      </c>
      <c r="F25" s="4" t="s">
        <v>146</v>
      </c>
      <c r="G25">
        <v>2024</v>
      </c>
      <c r="H25" s="4" t="s">
        <v>5161</v>
      </c>
      <c r="I25">
        <v>3</v>
      </c>
      <c r="J25">
        <v>27</v>
      </c>
      <c r="K25" s="4" t="s">
        <v>5151</v>
      </c>
    </row>
    <row r="26" spans="1:11" x14ac:dyDescent="0.25">
      <c r="A26" s="4" t="s">
        <v>27</v>
      </c>
      <c r="B26">
        <v>13236.77</v>
      </c>
      <c r="C26">
        <v>10147.799999999999</v>
      </c>
      <c r="D26" s="4" t="s">
        <v>109</v>
      </c>
      <c r="E26" s="6">
        <v>45597</v>
      </c>
      <c r="F26" s="4" t="s">
        <v>147</v>
      </c>
      <c r="G26">
        <v>2024</v>
      </c>
      <c r="H26" s="4" t="s">
        <v>5155</v>
      </c>
      <c r="I26">
        <v>4</v>
      </c>
      <c r="J26">
        <v>44</v>
      </c>
      <c r="K26" s="4" t="s">
        <v>5156</v>
      </c>
    </row>
    <row r="27" spans="1:11" x14ac:dyDescent="0.25">
      <c r="A27" s="4" t="s">
        <v>16</v>
      </c>
      <c r="B27">
        <v>5345.94</v>
      </c>
      <c r="C27">
        <v>14774.48</v>
      </c>
      <c r="D27" s="4" t="s">
        <v>106</v>
      </c>
      <c r="E27" s="6">
        <v>45597</v>
      </c>
      <c r="F27" s="4" t="s">
        <v>148</v>
      </c>
      <c r="G27">
        <v>2024</v>
      </c>
      <c r="H27" s="4" t="s">
        <v>5155</v>
      </c>
      <c r="I27">
        <v>4</v>
      </c>
      <c r="J27">
        <v>44</v>
      </c>
      <c r="K27" s="4" t="s">
        <v>5156</v>
      </c>
    </row>
    <row r="28" spans="1:11" x14ac:dyDescent="0.25">
      <c r="A28" s="4" t="s">
        <v>28</v>
      </c>
      <c r="B28">
        <v>8152.7</v>
      </c>
      <c r="C28">
        <v>9050.09</v>
      </c>
      <c r="D28" s="4" t="s">
        <v>108</v>
      </c>
      <c r="E28" s="6">
        <v>45658</v>
      </c>
      <c r="F28" s="4" t="s">
        <v>149</v>
      </c>
      <c r="G28">
        <v>2025</v>
      </c>
      <c r="H28" s="4" t="s">
        <v>5152</v>
      </c>
      <c r="I28">
        <v>1</v>
      </c>
      <c r="J28">
        <v>1</v>
      </c>
      <c r="K28" s="4" t="s">
        <v>5146</v>
      </c>
    </row>
    <row r="29" spans="1:11" x14ac:dyDescent="0.25">
      <c r="A29" s="4" t="s">
        <v>10</v>
      </c>
      <c r="B29">
        <v>9813.18</v>
      </c>
      <c r="C29">
        <v>13396.7</v>
      </c>
      <c r="D29" s="4" t="s">
        <v>106</v>
      </c>
      <c r="E29" s="6">
        <v>45383</v>
      </c>
      <c r="F29" s="4" t="s">
        <v>150</v>
      </c>
      <c r="G29">
        <v>2024</v>
      </c>
      <c r="H29" s="4" t="s">
        <v>5150</v>
      </c>
      <c r="I29">
        <v>2</v>
      </c>
      <c r="J29">
        <v>14</v>
      </c>
      <c r="K29" s="4" t="s">
        <v>5151</v>
      </c>
    </row>
    <row r="30" spans="1:11" x14ac:dyDescent="0.25">
      <c r="A30" s="4" t="s">
        <v>29</v>
      </c>
      <c r="B30">
        <v>10824.96</v>
      </c>
      <c r="C30">
        <v>18646.39</v>
      </c>
      <c r="D30" s="4" t="s">
        <v>106</v>
      </c>
      <c r="E30" s="6">
        <v>45658</v>
      </c>
      <c r="F30" s="4" t="s">
        <v>151</v>
      </c>
      <c r="G30">
        <v>2025</v>
      </c>
      <c r="H30" s="4" t="s">
        <v>5152</v>
      </c>
      <c r="I30">
        <v>1</v>
      </c>
      <c r="J30">
        <v>1</v>
      </c>
      <c r="K30" s="4" t="s">
        <v>5146</v>
      </c>
    </row>
    <row r="31" spans="1:11" x14ac:dyDescent="0.25">
      <c r="A31" s="4" t="s">
        <v>30</v>
      </c>
      <c r="B31">
        <v>16206.83</v>
      </c>
      <c r="C31">
        <v>9721.74</v>
      </c>
      <c r="D31" s="4" t="s">
        <v>109</v>
      </c>
      <c r="E31" s="6">
        <v>45658</v>
      </c>
      <c r="F31" s="4" t="s">
        <v>152</v>
      </c>
      <c r="G31">
        <v>2025</v>
      </c>
      <c r="H31" s="4" t="s">
        <v>5152</v>
      </c>
      <c r="I31">
        <v>1</v>
      </c>
      <c r="J31">
        <v>1</v>
      </c>
      <c r="K31" s="4" t="s">
        <v>5146</v>
      </c>
    </row>
    <row r="32" spans="1:11" x14ac:dyDescent="0.25">
      <c r="A32" s="4" t="s">
        <v>31</v>
      </c>
      <c r="B32">
        <v>7475.72</v>
      </c>
      <c r="C32">
        <v>10182.83</v>
      </c>
      <c r="D32" s="4" t="s">
        <v>109</v>
      </c>
      <c r="E32" s="6">
        <v>45658</v>
      </c>
      <c r="F32" s="4" t="s">
        <v>153</v>
      </c>
      <c r="G32">
        <v>2025</v>
      </c>
      <c r="H32" s="4" t="s">
        <v>5152</v>
      </c>
      <c r="I32">
        <v>1</v>
      </c>
      <c r="J32">
        <v>1</v>
      </c>
      <c r="K32" s="4" t="s">
        <v>5146</v>
      </c>
    </row>
    <row r="33" spans="1:11" x14ac:dyDescent="0.25">
      <c r="A33" s="4" t="s">
        <v>16</v>
      </c>
      <c r="B33">
        <v>18171.599999999999</v>
      </c>
      <c r="C33">
        <v>9405.16</v>
      </c>
      <c r="D33" s="4" t="s">
        <v>109</v>
      </c>
      <c r="E33" s="6">
        <v>45413</v>
      </c>
      <c r="F33" s="4" t="s">
        <v>154</v>
      </c>
      <c r="G33">
        <v>2024</v>
      </c>
      <c r="H33" s="4" t="s">
        <v>5145</v>
      </c>
      <c r="I33">
        <v>2</v>
      </c>
      <c r="J33">
        <v>18</v>
      </c>
      <c r="K33" s="4" t="s">
        <v>5146</v>
      </c>
    </row>
    <row r="34" spans="1:11" x14ac:dyDescent="0.25">
      <c r="A34" s="4" t="s">
        <v>18</v>
      </c>
      <c r="B34">
        <v>16978.75</v>
      </c>
      <c r="C34">
        <v>6894.03</v>
      </c>
      <c r="D34" s="4" t="s">
        <v>108</v>
      </c>
      <c r="E34" s="6">
        <v>45505</v>
      </c>
      <c r="F34" s="4" t="s">
        <v>155</v>
      </c>
      <c r="G34">
        <v>2024</v>
      </c>
      <c r="H34" s="4" t="s">
        <v>5153</v>
      </c>
      <c r="I34">
        <v>3</v>
      </c>
      <c r="J34">
        <v>31</v>
      </c>
      <c r="K34" s="4" t="s">
        <v>5154</v>
      </c>
    </row>
    <row r="35" spans="1:11" x14ac:dyDescent="0.25">
      <c r="A35" s="4" t="s">
        <v>22</v>
      </c>
      <c r="B35">
        <v>14820.78</v>
      </c>
      <c r="C35">
        <v>16932.439999999999</v>
      </c>
      <c r="D35" s="4" t="s">
        <v>107</v>
      </c>
      <c r="E35" s="6">
        <v>45474</v>
      </c>
      <c r="F35" s="4" t="s">
        <v>156</v>
      </c>
      <c r="G35">
        <v>2024</v>
      </c>
      <c r="H35" s="4" t="s">
        <v>5161</v>
      </c>
      <c r="I35">
        <v>3</v>
      </c>
      <c r="J35">
        <v>27</v>
      </c>
      <c r="K35" s="4" t="s">
        <v>5151</v>
      </c>
    </row>
    <row r="36" spans="1:11" x14ac:dyDescent="0.25">
      <c r="A36" s="4" t="s">
        <v>32</v>
      </c>
      <c r="B36">
        <v>7657.43</v>
      </c>
      <c r="C36">
        <v>7540.8</v>
      </c>
      <c r="D36" s="4" t="s">
        <v>106</v>
      </c>
      <c r="E36" s="6">
        <v>45383</v>
      </c>
      <c r="F36" s="4" t="s">
        <v>157</v>
      </c>
      <c r="G36">
        <v>2024</v>
      </c>
      <c r="H36" s="4" t="s">
        <v>5150</v>
      </c>
      <c r="I36">
        <v>2</v>
      </c>
      <c r="J36">
        <v>14</v>
      </c>
      <c r="K36" s="4" t="s">
        <v>5151</v>
      </c>
    </row>
    <row r="37" spans="1:11" x14ac:dyDescent="0.25">
      <c r="A37" s="4" t="s">
        <v>33</v>
      </c>
      <c r="B37">
        <v>17792.080000000002</v>
      </c>
      <c r="C37">
        <v>8581.9699999999993</v>
      </c>
      <c r="D37" s="4" t="s">
        <v>107</v>
      </c>
      <c r="E37" s="6">
        <v>45444</v>
      </c>
      <c r="F37" s="4" t="s">
        <v>158</v>
      </c>
      <c r="G37">
        <v>2024</v>
      </c>
      <c r="H37" s="4" t="s">
        <v>5159</v>
      </c>
      <c r="I37">
        <v>2</v>
      </c>
      <c r="J37">
        <v>22</v>
      </c>
      <c r="K37" s="4" t="s">
        <v>5149</v>
      </c>
    </row>
    <row r="38" spans="1:11" x14ac:dyDescent="0.25">
      <c r="A38" s="4" t="s">
        <v>34</v>
      </c>
      <c r="B38">
        <v>16117.23</v>
      </c>
      <c r="C38">
        <v>15550.97</v>
      </c>
      <c r="D38" s="4" t="s">
        <v>106</v>
      </c>
      <c r="E38" s="6">
        <v>45413</v>
      </c>
      <c r="F38" s="4" t="s">
        <v>159</v>
      </c>
      <c r="G38">
        <v>2024</v>
      </c>
      <c r="H38" s="4" t="s">
        <v>5145</v>
      </c>
      <c r="I38">
        <v>2</v>
      </c>
      <c r="J38">
        <v>18</v>
      </c>
      <c r="K38" s="4" t="s">
        <v>5146</v>
      </c>
    </row>
    <row r="39" spans="1:11" x14ac:dyDescent="0.25">
      <c r="A39" s="4" t="s">
        <v>35</v>
      </c>
      <c r="B39">
        <v>17140.689999999999</v>
      </c>
      <c r="C39">
        <v>11318.93</v>
      </c>
      <c r="D39" s="4" t="s">
        <v>109</v>
      </c>
      <c r="E39" s="6">
        <v>45383</v>
      </c>
      <c r="F39" s="4" t="s">
        <v>160</v>
      </c>
      <c r="G39">
        <v>2024</v>
      </c>
      <c r="H39" s="4" t="s">
        <v>5150</v>
      </c>
      <c r="I39">
        <v>2</v>
      </c>
      <c r="J39">
        <v>14</v>
      </c>
      <c r="K39" s="4" t="s">
        <v>5151</v>
      </c>
    </row>
    <row r="40" spans="1:11" x14ac:dyDescent="0.25">
      <c r="A40" s="4" t="s">
        <v>25</v>
      </c>
      <c r="B40">
        <v>8762.32</v>
      </c>
      <c r="C40">
        <v>13889.63</v>
      </c>
      <c r="D40" s="4" t="s">
        <v>106</v>
      </c>
      <c r="E40" s="6">
        <v>45658</v>
      </c>
      <c r="F40" s="4" t="s">
        <v>161</v>
      </c>
      <c r="G40">
        <v>2025</v>
      </c>
      <c r="H40" s="4" t="s">
        <v>5152</v>
      </c>
      <c r="I40">
        <v>1</v>
      </c>
      <c r="J40">
        <v>1</v>
      </c>
      <c r="K40" s="4" t="s">
        <v>5146</v>
      </c>
    </row>
    <row r="41" spans="1:11" x14ac:dyDescent="0.25">
      <c r="A41" s="4" t="s">
        <v>36</v>
      </c>
      <c r="B41">
        <v>12833.67</v>
      </c>
      <c r="C41">
        <v>20630.490000000002</v>
      </c>
      <c r="D41" s="4" t="s">
        <v>108</v>
      </c>
      <c r="E41" s="6">
        <v>45323</v>
      </c>
      <c r="F41" s="4" t="s">
        <v>162</v>
      </c>
      <c r="G41">
        <v>2024</v>
      </c>
      <c r="H41" s="4" t="s">
        <v>5148</v>
      </c>
      <c r="I41">
        <v>1</v>
      </c>
      <c r="J41">
        <v>5</v>
      </c>
      <c r="K41" s="4" t="s">
        <v>5154</v>
      </c>
    </row>
    <row r="42" spans="1:11" x14ac:dyDescent="0.25">
      <c r="A42" s="4" t="s">
        <v>37</v>
      </c>
      <c r="B42">
        <v>10407.030000000001</v>
      </c>
      <c r="C42">
        <v>12069.96</v>
      </c>
      <c r="D42" s="4" t="s">
        <v>106</v>
      </c>
      <c r="E42" s="6">
        <v>45413</v>
      </c>
      <c r="F42" s="4" t="s">
        <v>163</v>
      </c>
      <c r="G42">
        <v>2024</v>
      </c>
      <c r="H42" s="4" t="s">
        <v>5145</v>
      </c>
      <c r="I42">
        <v>2</v>
      </c>
      <c r="J42">
        <v>18</v>
      </c>
      <c r="K42" s="4" t="s">
        <v>5146</v>
      </c>
    </row>
    <row r="43" spans="1:11" x14ac:dyDescent="0.25">
      <c r="A43" s="4" t="s">
        <v>38</v>
      </c>
      <c r="B43">
        <v>7014.32</v>
      </c>
      <c r="C43">
        <v>7577.04</v>
      </c>
      <c r="D43" s="4" t="s">
        <v>106</v>
      </c>
      <c r="E43" s="6">
        <v>45658</v>
      </c>
      <c r="F43" s="4" t="s">
        <v>164</v>
      </c>
      <c r="G43">
        <v>2025</v>
      </c>
      <c r="H43" s="4" t="s">
        <v>5152</v>
      </c>
      <c r="I43">
        <v>1</v>
      </c>
      <c r="J43">
        <v>1</v>
      </c>
      <c r="K43" s="4" t="s">
        <v>5146</v>
      </c>
    </row>
    <row r="44" spans="1:11" x14ac:dyDescent="0.25">
      <c r="A44" s="4" t="s">
        <v>39</v>
      </c>
      <c r="B44">
        <v>5537.25</v>
      </c>
      <c r="C44">
        <v>7134.27</v>
      </c>
      <c r="D44" s="4" t="s">
        <v>109</v>
      </c>
      <c r="E44" s="6">
        <v>45536</v>
      </c>
      <c r="F44" s="4" t="s">
        <v>165</v>
      </c>
      <c r="G44">
        <v>2024</v>
      </c>
      <c r="H44" s="4" t="s">
        <v>5143</v>
      </c>
      <c r="I44">
        <v>3</v>
      </c>
      <c r="J44">
        <v>36</v>
      </c>
      <c r="K44" s="4" t="s">
        <v>5144</v>
      </c>
    </row>
    <row r="45" spans="1:11" x14ac:dyDescent="0.25">
      <c r="A45" s="4" t="s">
        <v>40</v>
      </c>
      <c r="B45">
        <v>19398.009999999998</v>
      </c>
      <c r="C45">
        <v>7638.42</v>
      </c>
      <c r="D45" s="4" t="s">
        <v>107</v>
      </c>
      <c r="E45" s="6">
        <v>45505</v>
      </c>
      <c r="F45" s="4" t="s">
        <v>166</v>
      </c>
      <c r="G45">
        <v>2024</v>
      </c>
      <c r="H45" s="4" t="s">
        <v>5153</v>
      </c>
      <c r="I45">
        <v>3</v>
      </c>
      <c r="J45">
        <v>31</v>
      </c>
      <c r="K45" s="4" t="s">
        <v>5154</v>
      </c>
    </row>
    <row r="46" spans="1:11" x14ac:dyDescent="0.25">
      <c r="A46" s="4" t="s">
        <v>39</v>
      </c>
      <c r="B46">
        <v>10997.11</v>
      </c>
      <c r="C46">
        <v>15089.15</v>
      </c>
      <c r="D46" s="4" t="s">
        <v>109</v>
      </c>
      <c r="E46" s="6">
        <v>45689</v>
      </c>
      <c r="F46" s="4" t="s">
        <v>167</v>
      </c>
      <c r="G46">
        <v>2025</v>
      </c>
      <c r="H46" s="4" t="s">
        <v>5148</v>
      </c>
      <c r="I46">
        <v>1</v>
      </c>
      <c r="J46">
        <v>5</v>
      </c>
      <c r="K46" s="4" t="s">
        <v>5149</v>
      </c>
    </row>
    <row r="47" spans="1:11" x14ac:dyDescent="0.25">
      <c r="A47" s="4" t="s">
        <v>24</v>
      </c>
      <c r="B47">
        <v>14777.2</v>
      </c>
      <c r="C47">
        <v>11570.15</v>
      </c>
      <c r="D47" s="4" t="s">
        <v>106</v>
      </c>
      <c r="E47" s="6">
        <v>45505</v>
      </c>
      <c r="F47" s="4" t="s">
        <v>168</v>
      </c>
      <c r="G47">
        <v>2024</v>
      </c>
      <c r="H47" s="4" t="s">
        <v>5153</v>
      </c>
      <c r="I47">
        <v>3</v>
      </c>
      <c r="J47">
        <v>31</v>
      </c>
      <c r="K47" s="4" t="s">
        <v>5154</v>
      </c>
    </row>
    <row r="48" spans="1:11" x14ac:dyDescent="0.25">
      <c r="A48" s="4" t="s">
        <v>41</v>
      </c>
      <c r="B48">
        <v>7674.39</v>
      </c>
      <c r="C48">
        <v>8582.17</v>
      </c>
      <c r="D48" s="4" t="s">
        <v>108</v>
      </c>
      <c r="E48" s="6">
        <v>45566</v>
      </c>
      <c r="F48" s="4" t="s">
        <v>169</v>
      </c>
      <c r="G48">
        <v>2024</v>
      </c>
      <c r="H48" s="4" t="s">
        <v>5157</v>
      </c>
      <c r="I48">
        <v>4</v>
      </c>
      <c r="J48">
        <v>40</v>
      </c>
      <c r="K48" s="4" t="s">
        <v>5158</v>
      </c>
    </row>
    <row r="49" spans="1:11" x14ac:dyDescent="0.25">
      <c r="A49" s="4" t="s">
        <v>42</v>
      </c>
      <c r="B49">
        <v>15976.86</v>
      </c>
      <c r="C49">
        <v>8299.1299999999992</v>
      </c>
      <c r="D49" s="4" t="s">
        <v>107</v>
      </c>
      <c r="E49" s="6">
        <v>45536</v>
      </c>
      <c r="F49" s="4" t="s">
        <v>170</v>
      </c>
      <c r="G49">
        <v>2024</v>
      </c>
      <c r="H49" s="4" t="s">
        <v>5143</v>
      </c>
      <c r="I49">
        <v>3</v>
      </c>
      <c r="J49">
        <v>36</v>
      </c>
      <c r="K49" s="4" t="s">
        <v>5144</v>
      </c>
    </row>
    <row r="50" spans="1:11" x14ac:dyDescent="0.25">
      <c r="A50" s="4" t="s">
        <v>43</v>
      </c>
      <c r="B50">
        <v>18609.04</v>
      </c>
      <c r="C50">
        <v>10864.04</v>
      </c>
      <c r="D50" s="4" t="s">
        <v>106</v>
      </c>
      <c r="E50" s="6">
        <v>45658</v>
      </c>
      <c r="F50" s="4" t="s">
        <v>171</v>
      </c>
      <c r="G50">
        <v>2025</v>
      </c>
      <c r="H50" s="4" t="s">
        <v>5152</v>
      </c>
      <c r="I50">
        <v>1</v>
      </c>
      <c r="J50">
        <v>1</v>
      </c>
      <c r="K50" s="4" t="s">
        <v>5146</v>
      </c>
    </row>
    <row r="51" spans="1:11" x14ac:dyDescent="0.25">
      <c r="A51" s="4" t="s">
        <v>44</v>
      </c>
      <c r="B51">
        <v>13806.51</v>
      </c>
      <c r="C51">
        <v>17352.11</v>
      </c>
      <c r="D51" s="4" t="s">
        <v>108</v>
      </c>
      <c r="E51" s="6">
        <v>45505</v>
      </c>
      <c r="F51" s="4" t="s">
        <v>172</v>
      </c>
      <c r="G51">
        <v>2024</v>
      </c>
      <c r="H51" s="4" t="s">
        <v>5153</v>
      </c>
      <c r="I51">
        <v>3</v>
      </c>
      <c r="J51">
        <v>31</v>
      </c>
      <c r="K51" s="4" t="s">
        <v>5154</v>
      </c>
    </row>
    <row r="52" spans="1:11" x14ac:dyDescent="0.25">
      <c r="A52" s="4" t="s">
        <v>45</v>
      </c>
      <c r="B52">
        <v>10821.7</v>
      </c>
      <c r="C52">
        <v>11436.01</v>
      </c>
      <c r="D52" s="4" t="s">
        <v>106</v>
      </c>
      <c r="E52" s="6">
        <v>45658</v>
      </c>
      <c r="F52" s="4" t="s">
        <v>173</v>
      </c>
      <c r="G52">
        <v>2025</v>
      </c>
      <c r="H52" s="4" t="s">
        <v>5152</v>
      </c>
      <c r="I52">
        <v>1</v>
      </c>
      <c r="J52">
        <v>1</v>
      </c>
      <c r="K52" s="4" t="s">
        <v>5146</v>
      </c>
    </row>
    <row r="53" spans="1:11" x14ac:dyDescent="0.25">
      <c r="A53" s="4" t="s">
        <v>46</v>
      </c>
      <c r="B53">
        <v>10522</v>
      </c>
      <c r="C53">
        <v>10315.99</v>
      </c>
      <c r="D53" s="4" t="s">
        <v>107</v>
      </c>
      <c r="E53" s="6">
        <v>45627</v>
      </c>
      <c r="F53" s="4" t="s">
        <v>174</v>
      </c>
      <c r="G53">
        <v>2024</v>
      </c>
      <c r="H53" s="4" t="s">
        <v>5147</v>
      </c>
      <c r="I53">
        <v>4</v>
      </c>
      <c r="J53">
        <v>49</v>
      </c>
      <c r="K53" s="4" t="s">
        <v>5144</v>
      </c>
    </row>
    <row r="54" spans="1:11" x14ac:dyDescent="0.25">
      <c r="A54" s="4" t="s">
        <v>19</v>
      </c>
      <c r="B54">
        <v>13092.3</v>
      </c>
      <c r="C54">
        <v>16800.47</v>
      </c>
      <c r="D54" s="4" t="s">
        <v>107</v>
      </c>
      <c r="E54" s="6">
        <v>45444</v>
      </c>
      <c r="F54" s="4" t="s">
        <v>175</v>
      </c>
      <c r="G54">
        <v>2024</v>
      </c>
      <c r="H54" s="4" t="s">
        <v>5159</v>
      </c>
      <c r="I54">
        <v>2</v>
      </c>
      <c r="J54">
        <v>22</v>
      </c>
      <c r="K54" s="4" t="s">
        <v>5149</v>
      </c>
    </row>
    <row r="55" spans="1:11" x14ac:dyDescent="0.25">
      <c r="A55" s="4" t="s">
        <v>47</v>
      </c>
      <c r="B55">
        <v>19979.8</v>
      </c>
      <c r="C55">
        <v>6714.55</v>
      </c>
      <c r="D55" s="4" t="s">
        <v>107</v>
      </c>
      <c r="E55" s="6">
        <v>45323</v>
      </c>
      <c r="F55" s="4" t="s">
        <v>176</v>
      </c>
      <c r="G55">
        <v>2024</v>
      </c>
      <c r="H55" s="4" t="s">
        <v>5148</v>
      </c>
      <c r="I55">
        <v>1</v>
      </c>
      <c r="J55">
        <v>5</v>
      </c>
      <c r="K55" s="4" t="s">
        <v>5154</v>
      </c>
    </row>
    <row r="56" spans="1:11" x14ac:dyDescent="0.25">
      <c r="A56" s="4" t="s">
        <v>48</v>
      </c>
      <c r="B56">
        <v>19875.84</v>
      </c>
      <c r="C56">
        <v>15516.46</v>
      </c>
      <c r="D56" s="4" t="s">
        <v>109</v>
      </c>
      <c r="E56" s="6">
        <v>45658</v>
      </c>
      <c r="F56" s="4" t="s">
        <v>177</v>
      </c>
      <c r="G56">
        <v>2025</v>
      </c>
      <c r="H56" s="4" t="s">
        <v>5152</v>
      </c>
      <c r="I56">
        <v>1</v>
      </c>
      <c r="J56">
        <v>1</v>
      </c>
      <c r="K56" s="4" t="s">
        <v>5146</v>
      </c>
    </row>
    <row r="57" spans="1:11" x14ac:dyDescent="0.25">
      <c r="A57" s="4" t="s">
        <v>8</v>
      </c>
      <c r="B57">
        <v>12444.48</v>
      </c>
      <c r="C57">
        <v>7889.96</v>
      </c>
      <c r="D57" s="4" t="s">
        <v>106</v>
      </c>
      <c r="E57" s="6">
        <v>45505</v>
      </c>
      <c r="F57" s="4" t="s">
        <v>178</v>
      </c>
      <c r="G57">
        <v>2024</v>
      </c>
      <c r="H57" s="4" t="s">
        <v>5153</v>
      </c>
      <c r="I57">
        <v>3</v>
      </c>
      <c r="J57">
        <v>31</v>
      </c>
      <c r="K57" s="4" t="s">
        <v>5154</v>
      </c>
    </row>
    <row r="58" spans="1:11" x14ac:dyDescent="0.25">
      <c r="A58" s="4" t="s">
        <v>49</v>
      </c>
      <c r="B58">
        <v>6991.61</v>
      </c>
      <c r="C58">
        <v>5360.05</v>
      </c>
      <c r="D58" s="4" t="s">
        <v>108</v>
      </c>
      <c r="E58" s="6">
        <v>45444</v>
      </c>
      <c r="F58" s="4" t="s">
        <v>179</v>
      </c>
      <c r="G58">
        <v>2024</v>
      </c>
      <c r="H58" s="4" t="s">
        <v>5159</v>
      </c>
      <c r="I58">
        <v>2</v>
      </c>
      <c r="J58">
        <v>22</v>
      </c>
      <c r="K58" s="4" t="s">
        <v>5149</v>
      </c>
    </row>
    <row r="59" spans="1:11" x14ac:dyDescent="0.25">
      <c r="A59" s="4" t="s">
        <v>50</v>
      </c>
      <c r="B59">
        <v>12653.04</v>
      </c>
      <c r="C59">
        <v>6184.06</v>
      </c>
      <c r="D59" s="4" t="s">
        <v>107</v>
      </c>
      <c r="E59" s="6">
        <v>45474</v>
      </c>
      <c r="F59" s="4" t="s">
        <v>180</v>
      </c>
      <c r="G59">
        <v>2024</v>
      </c>
      <c r="H59" s="4" t="s">
        <v>5161</v>
      </c>
      <c r="I59">
        <v>3</v>
      </c>
      <c r="J59">
        <v>27</v>
      </c>
      <c r="K59" s="4" t="s">
        <v>5151</v>
      </c>
    </row>
    <row r="60" spans="1:11" x14ac:dyDescent="0.25">
      <c r="A60" s="4" t="s">
        <v>51</v>
      </c>
      <c r="B60">
        <v>11172.64</v>
      </c>
      <c r="C60">
        <v>8740.33</v>
      </c>
      <c r="D60" s="4" t="s">
        <v>109</v>
      </c>
      <c r="E60" s="6">
        <v>45474</v>
      </c>
      <c r="F60" s="4" t="s">
        <v>181</v>
      </c>
      <c r="G60">
        <v>2024</v>
      </c>
      <c r="H60" s="4" t="s">
        <v>5161</v>
      </c>
      <c r="I60">
        <v>3</v>
      </c>
      <c r="J60">
        <v>27</v>
      </c>
      <c r="K60" s="4" t="s">
        <v>5151</v>
      </c>
    </row>
    <row r="61" spans="1:11" x14ac:dyDescent="0.25">
      <c r="A61" s="4" t="s">
        <v>18</v>
      </c>
      <c r="B61">
        <v>18068.25</v>
      </c>
      <c r="C61">
        <v>7250.53</v>
      </c>
      <c r="D61" s="4" t="s">
        <v>107</v>
      </c>
      <c r="E61" s="6">
        <v>45658</v>
      </c>
      <c r="F61" s="4" t="s">
        <v>182</v>
      </c>
      <c r="G61">
        <v>2025</v>
      </c>
      <c r="H61" s="4" t="s">
        <v>5152</v>
      </c>
      <c r="I61">
        <v>1</v>
      </c>
      <c r="J61">
        <v>1</v>
      </c>
      <c r="K61" s="4" t="s">
        <v>5146</v>
      </c>
    </row>
    <row r="62" spans="1:11" x14ac:dyDescent="0.25">
      <c r="A62" s="4" t="s">
        <v>29</v>
      </c>
      <c r="B62">
        <v>8997.23</v>
      </c>
      <c r="C62">
        <v>15467.75</v>
      </c>
      <c r="D62" s="4" t="s">
        <v>109</v>
      </c>
      <c r="E62" s="6">
        <v>45505</v>
      </c>
      <c r="F62" s="4" t="s">
        <v>183</v>
      </c>
      <c r="G62">
        <v>2024</v>
      </c>
      <c r="H62" s="4" t="s">
        <v>5153</v>
      </c>
      <c r="I62">
        <v>3</v>
      </c>
      <c r="J62">
        <v>31</v>
      </c>
      <c r="K62" s="4" t="s">
        <v>5154</v>
      </c>
    </row>
    <row r="63" spans="1:11" x14ac:dyDescent="0.25">
      <c r="A63" s="4" t="s">
        <v>16</v>
      </c>
      <c r="B63">
        <v>8957.5400000000009</v>
      </c>
      <c r="C63">
        <v>6319.25</v>
      </c>
      <c r="D63" s="4" t="s">
        <v>108</v>
      </c>
      <c r="E63" s="6">
        <v>45597</v>
      </c>
      <c r="F63" s="4" t="s">
        <v>184</v>
      </c>
      <c r="G63">
        <v>2024</v>
      </c>
      <c r="H63" s="4" t="s">
        <v>5155</v>
      </c>
      <c r="I63">
        <v>4</v>
      </c>
      <c r="J63">
        <v>44</v>
      </c>
      <c r="K63" s="4" t="s">
        <v>5156</v>
      </c>
    </row>
    <row r="64" spans="1:11" x14ac:dyDescent="0.25">
      <c r="A64" s="4" t="s">
        <v>20</v>
      </c>
      <c r="B64">
        <v>15691.42</v>
      </c>
      <c r="C64">
        <v>7518.37</v>
      </c>
      <c r="D64" s="4" t="s">
        <v>106</v>
      </c>
      <c r="E64" s="6">
        <v>45505</v>
      </c>
      <c r="F64" s="4" t="s">
        <v>185</v>
      </c>
      <c r="G64">
        <v>2024</v>
      </c>
      <c r="H64" s="4" t="s">
        <v>5153</v>
      </c>
      <c r="I64">
        <v>3</v>
      </c>
      <c r="J64">
        <v>31</v>
      </c>
      <c r="K64" s="4" t="s">
        <v>5154</v>
      </c>
    </row>
    <row r="65" spans="1:11" x14ac:dyDescent="0.25">
      <c r="A65" s="4" t="s">
        <v>52</v>
      </c>
      <c r="B65">
        <v>6145.91</v>
      </c>
      <c r="C65">
        <v>6581.74</v>
      </c>
      <c r="D65" s="4" t="s">
        <v>109</v>
      </c>
      <c r="E65" s="6">
        <v>45474</v>
      </c>
      <c r="F65" s="4" t="s">
        <v>186</v>
      </c>
      <c r="G65">
        <v>2024</v>
      </c>
      <c r="H65" s="4" t="s">
        <v>5161</v>
      </c>
      <c r="I65">
        <v>3</v>
      </c>
      <c r="J65">
        <v>27</v>
      </c>
      <c r="K65" s="4" t="s">
        <v>5151</v>
      </c>
    </row>
    <row r="66" spans="1:11" x14ac:dyDescent="0.25">
      <c r="A66" s="4" t="s">
        <v>49</v>
      </c>
      <c r="B66">
        <v>7734.37</v>
      </c>
      <c r="C66">
        <v>17182.28</v>
      </c>
      <c r="D66" s="4" t="s">
        <v>108</v>
      </c>
      <c r="E66" s="6">
        <v>45413</v>
      </c>
      <c r="F66" s="4" t="s">
        <v>187</v>
      </c>
      <c r="G66">
        <v>2024</v>
      </c>
      <c r="H66" s="4" t="s">
        <v>5145</v>
      </c>
      <c r="I66">
        <v>2</v>
      </c>
      <c r="J66">
        <v>18</v>
      </c>
      <c r="K66" s="4" t="s">
        <v>5146</v>
      </c>
    </row>
    <row r="67" spans="1:11" x14ac:dyDescent="0.25">
      <c r="A67" s="4" t="s">
        <v>53</v>
      </c>
      <c r="B67">
        <v>9094.2099999999991</v>
      </c>
      <c r="C67">
        <v>9150.32</v>
      </c>
      <c r="D67" s="4" t="s">
        <v>108</v>
      </c>
      <c r="E67" s="6">
        <v>45444</v>
      </c>
      <c r="F67" s="4" t="s">
        <v>188</v>
      </c>
      <c r="G67">
        <v>2024</v>
      </c>
      <c r="H67" s="4" t="s">
        <v>5159</v>
      </c>
      <c r="I67">
        <v>2</v>
      </c>
      <c r="J67">
        <v>22</v>
      </c>
      <c r="K67" s="4" t="s">
        <v>5149</v>
      </c>
    </row>
    <row r="68" spans="1:11" x14ac:dyDescent="0.25">
      <c r="A68" s="4" t="s">
        <v>54</v>
      </c>
      <c r="B68">
        <v>14155.8</v>
      </c>
      <c r="C68">
        <v>5706.65</v>
      </c>
      <c r="D68" s="4" t="s">
        <v>108</v>
      </c>
      <c r="E68" s="6">
        <v>45413</v>
      </c>
      <c r="F68" s="4" t="s">
        <v>189</v>
      </c>
      <c r="G68">
        <v>2024</v>
      </c>
      <c r="H68" s="4" t="s">
        <v>5145</v>
      </c>
      <c r="I68">
        <v>2</v>
      </c>
      <c r="J68">
        <v>18</v>
      </c>
      <c r="K68" s="4" t="s">
        <v>5146</v>
      </c>
    </row>
    <row r="69" spans="1:11" x14ac:dyDescent="0.25">
      <c r="A69" s="4" t="s">
        <v>55</v>
      </c>
      <c r="B69">
        <v>13485.97</v>
      </c>
      <c r="C69">
        <v>11670.3</v>
      </c>
      <c r="D69" s="4" t="s">
        <v>108</v>
      </c>
      <c r="E69" s="6">
        <v>45352</v>
      </c>
      <c r="F69" s="4" t="s">
        <v>190</v>
      </c>
      <c r="G69">
        <v>2024</v>
      </c>
      <c r="H69" s="4" t="s">
        <v>5160</v>
      </c>
      <c r="I69">
        <v>1</v>
      </c>
      <c r="J69">
        <v>9</v>
      </c>
      <c r="K69" s="4" t="s">
        <v>5156</v>
      </c>
    </row>
    <row r="70" spans="1:11" x14ac:dyDescent="0.25">
      <c r="A70" s="4" t="s">
        <v>53</v>
      </c>
      <c r="B70">
        <v>17745.95</v>
      </c>
      <c r="C70">
        <v>14756.9</v>
      </c>
      <c r="D70" s="4" t="s">
        <v>108</v>
      </c>
      <c r="E70" s="6">
        <v>45352</v>
      </c>
      <c r="F70" s="4" t="s">
        <v>191</v>
      </c>
      <c r="G70">
        <v>2024</v>
      </c>
      <c r="H70" s="4" t="s">
        <v>5160</v>
      </c>
      <c r="I70">
        <v>1</v>
      </c>
      <c r="J70">
        <v>9</v>
      </c>
      <c r="K70" s="4" t="s">
        <v>5156</v>
      </c>
    </row>
    <row r="71" spans="1:11" x14ac:dyDescent="0.25">
      <c r="A71" s="4" t="s">
        <v>42</v>
      </c>
      <c r="B71">
        <v>17634.57</v>
      </c>
      <c r="C71">
        <v>7974.12</v>
      </c>
      <c r="D71" s="4" t="s">
        <v>107</v>
      </c>
      <c r="E71" s="6">
        <v>45597</v>
      </c>
      <c r="F71" s="4" t="s">
        <v>192</v>
      </c>
      <c r="G71">
        <v>2024</v>
      </c>
      <c r="H71" s="4" t="s">
        <v>5155</v>
      </c>
      <c r="I71">
        <v>4</v>
      </c>
      <c r="J71">
        <v>44</v>
      </c>
      <c r="K71" s="4" t="s">
        <v>5156</v>
      </c>
    </row>
    <row r="72" spans="1:11" x14ac:dyDescent="0.25">
      <c r="A72" s="4" t="s">
        <v>7</v>
      </c>
      <c r="B72">
        <v>5337.86</v>
      </c>
      <c r="C72">
        <v>19621.91</v>
      </c>
      <c r="D72" s="4" t="s">
        <v>106</v>
      </c>
      <c r="E72" s="6">
        <v>45444</v>
      </c>
      <c r="F72" s="4" t="s">
        <v>193</v>
      </c>
      <c r="G72">
        <v>2024</v>
      </c>
      <c r="H72" s="4" t="s">
        <v>5159</v>
      </c>
      <c r="I72">
        <v>2</v>
      </c>
      <c r="J72">
        <v>22</v>
      </c>
      <c r="K72" s="4" t="s">
        <v>5149</v>
      </c>
    </row>
    <row r="73" spans="1:11" x14ac:dyDescent="0.25">
      <c r="A73" s="4" t="s">
        <v>56</v>
      </c>
      <c r="B73">
        <v>5304.01</v>
      </c>
      <c r="C73">
        <v>6730.82</v>
      </c>
      <c r="D73" s="4" t="s">
        <v>108</v>
      </c>
      <c r="E73" s="6">
        <v>45505</v>
      </c>
      <c r="F73" s="4" t="s">
        <v>194</v>
      </c>
      <c r="G73">
        <v>2024</v>
      </c>
      <c r="H73" s="4" t="s">
        <v>5153</v>
      </c>
      <c r="I73">
        <v>3</v>
      </c>
      <c r="J73">
        <v>31</v>
      </c>
      <c r="K73" s="4" t="s">
        <v>5154</v>
      </c>
    </row>
    <row r="74" spans="1:11" x14ac:dyDescent="0.25">
      <c r="A74" s="4" t="s">
        <v>21</v>
      </c>
      <c r="B74">
        <v>8485.0300000000007</v>
      </c>
      <c r="C74">
        <v>5642.04</v>
      </c>
      <c r="D74" s="4" t="s">
        <v>107</v>
      </c>
      <c r="E74" s="6">
        <v>45413</v>
      </c>
      <c r="F74" s="4" t="s">
        <v>195</v>
      </c>
      <c r="G74">
        <v>2024</v>
      </c>
      <c r="H74" s="4" t="s">
        <v>5145</v>
      </c>
      <c r="I74">
        <v>2</v>
      </c>
      <c r="J74">
        <v>18</v>
      </c>
      <c r="K74" s="4" t="s">
        <v>5146</v>
      </c>
    </row>
    <row r="75" spans="1:11" x14ac:dyDescent="0.25">
      <c r="A75" s="4" t="s">
        <v>40</v>
      </c>
      <c r="B75">
        <v>14826.68</v>
      </c>
      <c r="C75">
        <v>14676.03</v>
      </c>
      <c r="D75" s="4" t="s">
        <v>109</v>
      </c>
      <c r="E75" s="6">
        <v>45323</v>
      </c>
      <c r="F75" s="4" t="s">
        <v>196</v>
      </c>
      <c r="G75">
        <v>2024</v>
      </c>
      <c r="H75" s="4" t="s">
        <v>5148</v>
      </c>
      <c r="I75">
        <v>1</v>
      </c>
      <c r="J75">
        <v>5</v>
      </c>
      <c r="K75" s="4" t="s">
        <v>5154</v>
      </c>
    </row>
    <row r="76" spans="1:11" x14ac:dyDescent="0.25">
      <c r="A76" s="4" t="s">
        <v>18</v>
      </c>
      <c r="B76">
        <v>11256.72</v>
      </c>
      <c r="C76">
        <v>8204.33</v>
      </c>
      <c r="D76" s="4" t="s">
        <v>108</v>
      </c>
      <c r="E76" s="6">
        <v>45689</v>
      </c>
      <c r="F76" s="4" t="s">
        <v>197</v>
      </c>
      <c r="G76">
        <v>2025</v>
      </c>
      <c r="H76" s="4" t="s">
        <v>5148</v>
      </c>
      <c r="I76">
        <v>1</v>
      </c>
      <c r="J76">
        <v>5</v>
      </c>
      <c r="K76" s="4" t="s">
        <v>5149</v>
      </c>
    </row>
    <row r="77" spans="1:11" x14ac:dyDescent="0.25">
      <c r="A77" s="4" t="s">
        <v>8</v>
      </c>
      <c r="B77">
        <v>15947.69</v>
      </c>
      <c r="C77">
        <v>6144.25</v>
      </c>
      <c r="D77" s="4" t="s">
        <v>106</v>
      </c>
      <c r="E77" s="6">
        <v>45658</v>
      </c>
      <c r="F77" s="4" t="s">
        <v>198</v>
      </c>
      <c r="G77">
        <v>2025</v>
      </c>
      <c r="H77" s="4" t="s">
        <v>5152</v>
      </c>
      <c r="I77">
        <v>1</v>
      </c>
      <c r="J77">
        <v>1</v>
      </c>
      <c r="K77" s="4" t="s">
        <v>5146</v>
      </c>
    </row>
    <row r="78" spans="1:11" x14ac:dyDescent="0.25">
      <c r="A78" s="4" t="s">
        <v>57</v>
      </c>
      <c r="B78">
        <v>16357.77</v>
      </c>
      <c r="C78">
        <v>18158.11</v>
      </c>
      <c r="D78" s="4" t="s">
        <v>106</v>
      </c>
      <c r="E78" s="6">
        <v>45413</v>
      </c>
      <c r="F78" s="4" t="s">
        <v>199</v>
      </c>
      <c r="G78">
        <v>2024</v>
      </c>
      <c r="H78" s="4" t="s">
        <v>5145</v>
      </c>
      <c r="I78">
        <v>2</v>
      </c>
      <c r="J78">
        <v>18</v>
      </c>
      <c r="K78" s="4" t="s">
        <v>5146</v>
      </c>
    </row>
    <row r="79" spans="1:11" x14ac:dyDescent="0.25">
      <c r="A79" s="4" t="s">
        <v>58</v>
      </c>
      <c r="B79">
        <v>14127.37</v>
      </c>
      <c r="C79">
        <v>5952.75</v>
      </c>
      <c r="D79" s="4" t="s">
        <v>107</v>
      </c>
      <c r="E79" s="6">
        <v>45597</v>
      </c>
      <c r="F79" s="4" t="s">
        <v>200</v>
      </c>
      <c r="G79">
        <v>2024</v>
      </c>
      <c r="H79" s="4" t="s">
        <v>5155</v>
      </c>
      <c r="I79">
        <v>4</v>
      </c>
      <c r="J79">
        <v>44</v>
      </c>
      <c r="K79" s="4" t="s">
        <v>5156</v>
      </c>
    </row>
    <row r="80" spans="1:11" x14ac:dyDescent="0.25">
      <c r="A80" s="4" t="s">
        <v>59</v>
      </c>
      <c r="B80">
        <v>14934.13</v>
      </c>
      <c r="C80">
        <v>15310.86</v>
      </c>
      <c r="D80" s="4" t="s">
        <v>108</v>
      </c>
      <c r="E80" s="6">
        <v>45323</v>
      </c>
      <c r="F80" s="4" t="s">
        <v>201</v>
      </c>
      <c r="G80">
        <v>2024</v>
      </c>
      <c r="H80" s="4" t="s">
        <v>5148</v>
      </c>
      <c r="I80">
        <v>1</v>
      </c>
      <c r="J80">
        <v>5</v>
      </c>
      <c r="K80" s="4" t="s">
        <v>5154</v>
      </c>
    </row>
    <row r="81" spans="1:11" x14ac:dyDescent="0.25">
      <c r="A81" s="4" t="s">
        <v>36</v>
      </c>
      <c r="B81">
        <v>8754.6</v>
      </c>
      <c r="C81">
        <v>14676.7</v>
      </c>
      <c r="D81" s="4" t="s">
        <v>109</v>
      </c>
      <c r="E81" s="6">
        <v>45658</v>
      </c>
      <c r="F81" s="4" t="s">
        <v>202</v>
      </c>
      <c r="G81">
        <v>2025</v>
      </c>
      <c r="H81" s="4" t="s">
        <v>5152</v>
      </c>
      <c r="I81">
        <v>1</v>
      </c>
      <c r="J81">
        <v>1</v>
      </c>
      <c r="K81" s="4" t="s">
        <v>5146</v>
      </c>
    </row>
    <row r="82" spans="1:11" x14ac:dyDescent="0.25">
      <c r="A82" s="4" t="s">
        <v>6</v>
      </c>
      <c r="B82">
        <v>18881.41</v>
      </c>
      <c r="C82">
        <v>10378.75</v>
      </c>
      <c r="D82" s="4" t="s">
        <v>109</v>
      </c>
      <c r="E82" s="6">
        <v>45627</v>
      </c>
      <c r="F82" s="4" t="s">
        <v>203</v>
      </c>
      <c r="G82">
        <v>2024</v>
      </c>
      <c r="H82" s="4" t="s">
        <v>5147</v>
      </c>
      <c r="I82">
        <v>4</v>
      </c>
      <c r="J82">
        <v>49</v>
      </c>
      <c r="K82" s="4" t="s">
        <v>5144</v>
      </c>
    </row>
    <row r="83" spans="1:11" x14ac:dyDescent="0.25">
      <c r="A83" s="4" t="s">
        <v>14</v>
      </c>
      <c r="B83">
        <v>6768.5</v>
      </c>
      <c r="C83">
        <v>11688.21</v>
      </c>
      <c r="D83" s="4" t="s">
        <v>107</v>
      </c>
      <c r="E83" s="6">
        <v>45383</v>
      </c>
      <c r="F83" s="4" t="s">
        <v>204</v>
      </c>
      <c r="G83">
        <v>2024</v>
      </c>
      <c r="H83" s="4" t="s">
        <v>5150</v>
      </c>
      <c r="I83">
        <v>2</v>
      </c>
      <c r="J83">
        <v>14</v>
      </c>
      <c r="K83" s="4" t="s">
        <v>5151</v>
      </c>
    </row>
    <row r="84" spans="1:11" x14ac:dyDescent="0.25">
      <c r="A84" s="4" t="s">
        <v>11</v>
      </c>
      <c r="B84">
        <v>8602.74</v>
      </c>
      <c r="C84">
        <v>7017.08</v>
      </c>
      <c r="D84" s="4" t="s">
        <v>107</v>
      </c>
      <c r="E84" s="6">
        <v>45566</v>
      </c>
      <c r="F84" s="4" t="s">
        <v>205</v>
      </c>
      <c r="G84">
        <v>2024</v>
      </c>
      <c r="H84" s="4" t="s">
        <v>5157</v>
      </c>
      <c r="I84">
        <v>4</v>
      </c>
      <c r="J84">
        <v>40</v>
      </c>
      <c r="K84" s="4" t="s">
        <v>5158</v>
      </c>
    </row>
    <row r="85" spans="1:11" x14ac:dyDescent="0.25">
      <c r="A85" s="4" t="s">
        <v>60</v>
      </c>
      <c r="B85">
        <v>15959.22</v>
      </c>
      <c r="C85">
        <v>12400.25</v>
      </c>
      <c r="D85" s="4" t="s">
        <v>109</v>
      </c>
      <c r="E85" s="6">
        <v>45658</v>
      </c>
      <c r="F85" s="4" t="s">
        <v>206</v>
      </c>
      <c r="G85">
        <v>2025</v>
      </c>
      <c r="H85" s="4" t="s">
        <v>5152</v>
      </c>
      <c r="I85">
        <v>1</v>
      </c>
      <c r="J85">
        <v>1</v>
      </c>
      <c r="K85" s="4" t="s">
        <v>5146</v>
      </c>
    </row>
    <row r="86" spans="1:11" x14ac:dyDescent="0.25">
      <c r="A86" s="4" t="s">
        <v>61</v>
      </c>
      <c r="B86">
        <v>10734.14</v>
      </c>
      <c r="C86">
        <v>14638.34</v>
      </c>
      <c r="D86" s="4" t="s">
        <v>109</v>
      </c>
      <c r="E86" s="6">
        <v>45627</v>
      </c>
      <c r="F86" s="4" t="s">
        <v>207</v>
      </c>
      <c r="G86">
        <v>2024</v>
      </c>
      <c r="H86" s="4" t="s">
        <v>5147</v>
      </c>
      <c r="I86">
        <v>4</v>
      </c>
      <c r="J86">
        <v>49</v>
      </c>
      <c r="K86" s="4" t="s">
        <v>5144</v>
      </c>
    </row>
    <row r="87" spans="1:11" x14ac:dyDescent="0.25">
      <c r="A87" s="4" t="s">
        <v>52</v>
      </c>
      <c r="B87">
        <v>7668.12</v>
      </c>
      <c r="C87">
        <v>17028.310000000001</v>
      </c>
      <c r="D87" s="4" t="s">
        <v>107</v>
      </c>
      <c r="E87" s="6">
        <v>45536</v>
      </c>
      <c r="F87" s="4" t="s">
        <v>208</v>
      </c>
      <c r="G87">
        <v>2024</v>
      </c>
      <c r="H87" s="4" t="s">
        <v>5143</v>
      </c>
      <c r="I87">
        <v>3</v>
      </c>
      <c r="J87">
        <v>36</v>
      </c>
      <c r="K87" s="4" t="s">
        <v>5144</v>
      </c>
    </row>
    <row r="88" spans="1:11" x14ac:dyDescent="0.25">
      <c r="A88" s="4" t="s">
        <v>62</v>
      </c>
      <c r="B88">
        <v>15948.72</v>
      </c>
      <c r="C88">
        <v>17732.93</v>
      </c>
      <c r="D88" s="4" t="s">
        <v>106</v>
      </c>
      <c r="E88" s="6">
        <v>45383</v>
      </c>
      <c r="F88" s="4" t="s">
        <v>209</v>
      </c>
      <c r="G88">
        <v>2024</v>
      </c>
      <c r="H88" s="4" t="s">
        <v>5150</v>
      </c>
      <c r="I88">
        <v>2</v>
      </c>
      <c r="J88">
        <v>14</v>
      </c>
      <c r="K88" s="4" t="s">
        <v>5151</v>
      </c>
    </row>
    <row r="89" spans="1:11" x14ac:dyDescent="0.25">
      <c r="A89" s="4" t="s">
        <v>58</v>
      </c>
      <c r="B89">
        <v>19226.54</v>
      </c>
      <c r="C89">
        <v>8098.48</v>
      </c>
      <c r="D89" s="4" t="s">
        <v>107</v>
      </c>
      <c r="E89" s="6">
        <v>45627</v>
      </c>
      <c r="F89" s="4" t="s">
        <v>210</v>
      </c>
      <c r="G89">
        <v>2024</v>
      </c>
      <c r="H89" s="4" t="s">
        <v>5147</v>
      </c>
      <c r="I89">
        <v>4</v>
      </c>
      <c r="J89">
        <v>49</v>
      </c>
      <c r="K89" s="4" t="s">
        <v>5144</v>
      </c>
    </row>
    <row r="90" spans="1:11" x14ac:dyDescent="0.25">
      <c r="A90" s="4" t="s">
        <v>63</v>
      </c>
      <c r="B90">
        <v>5769.87</v>
      </c>
      <c r="C90">
        <v>9452.14</v>
      </c>
      <c r="D90" s="4" t="s">
        <v>107</v>
      </c>
      <c r="E90" s="6">
        <v>45627</v>
      </c>
      <c r="F90" s="4" t="s">
        <v>211</v>
      </c>
      <c r="G90">
        <v>2024</v>
      </c>
      <c r="H90" s="4" t="s">
        <v>5147</v>
      </c>
      <c r="I90">
        <v>4</v>
      </c>
      <c r="J90">
        <v>49</v>
      </c>
      <c r="K90" s="4" t="s">
        <v>5144</v>
      </c>
    </row>
    <row r="91" spans="1:11" x14ac:dyDescent="0.25">
      <c r="A91" s="4" t="s">
        <v>64</v>
      </c>
      <c r="B91">
        <v>16684.900000000001</v>
      </c>
      <c r="C91">
        <v>16259.69</v>
      </c>
      <c r="D91" s="4" t="s">
        <v>106</v>
      </c>
      <c r="E91" s="6">
        <v>45597</v>
      </c>
      <c r="F91" s="4" t="s">
        <v>212</v>
      </c>
      <c r="G91">
        <v>2024</v>
      </c>
      <c r="H91" s="4" t="s">
        <v>5155</v>
      </c>
      <c r="I91">
        <v>4</v>
      </c>
      <c r="J91">
        <v>44</v>
      </c>
      <c r="K91" s="4" t="s">
        <v>5156</v>
      </c>
    </row>
    <row r="92" spans="1:11" x14ac:dyDescent="0.25">
      <c r="A92" s="4" t="s">
        <v>55</v>
      </c>
      <c r="B92">
        <v>19173.7</v>
      </c>
      <c r="C92">
        <v>12811.22</v>
      </c>
      <c r="D92" s="4" t="s">
        <v>108</v>
      </c>
      <c r="E92" s="6">
        <v>45474</v>
      </c>
      <c r="F92" s="4" t="s">
        <v>213</v>
      </c>
      <c r="G92">
        <v>2024</v>
      </c>
      <c r="H92" s="4" t="s">
        <v>5161</v>
      </c>
      <c r="I92">
        <v>3</v>
      </c>
      <c r="J92">
        <v>27</v>
      </c>
      <c r="K92" s="4" t="s">
        <v>5151</v>
      </c>
    </row>
    <row r="93" spans="1:11" x14ac:dyDescent="0.25">
      <c r="A93" s="4" t="s">
        <v>58</v>
      </c>
      <c r="B93">
        <v>12004.33</v>
      </c>
      <c r="C93">
        <v>7086.64</v>
      </c>
      <c r="D93" s="4" t="s">
        <v>108</v>
      </c>
      <c r="E93" s="6">
        <v>45413</v>
      </c>
      <c r="F93" s="4" t="s">
        <v>214</v>
      </c>
      <c r="G93">
        <v>2024</v>
      </c>
      <c r="H93" s="4" t="s">
        <v>5145</v>
      </c>
      <c r="I93">
        <v>2</v>
      </c>
      <c r="J93">
        <v>18</v>
      </c>
      <c r="K93" s="4" t="s">
        <v>5146</v>
      </c>
    </row>
    <row r="94" spans="1:11" x14ac:dyDescent="0.25">
      <c r="A94" s="4" t="s">
        <v>43</v>
      </c>
      <c r="B94">
        <v>7684.48</v>
      </c>
      <c r="C94">
        <v>5199.8500000000004</v>
      </c>
      <c r="D94" s="4" t="s">
        <v>107</v>
      </c>
      <c r="E94" s="6">
        <v>45597</v>
      </c>
      <c r="F94" s="4" t="s">
        <v>215</v>
      </c>
      <c r="G94">
        <v>2024</v>
      </c>
      <c r="H94" s="4" t="s">
        <v>5155</v>
      </c>
      <c r="I94">
        <v>4</v>
      </c>
      <c r="J94">
        <v>44</v>
      </c>
      <c r="K94" s="4" t="s">
        <v>5156</v>
      </c>
    </row>
    <row r="95" spans="1:11" x14ac:dyDescent="0.25">
      <c r="A95" s="4" t="s">
        <v>65</v>
      </c>
      <c r="B95">
        <v>18266.23</v>
      </c>
      <c r="C95">
        <v>8457.61</v>
      </c>
      <c r="D95" s="4" t="s">
        <v>107</v>
      </c>
      <c r="E95" s="6">
        <v>45444</v>
      </c>
      <c r="F95" s="4" t="s">
        <v>216</v>
      </c>
      <c r="G95">
        <v>2024</v>
      </c>
      <c r="H95" s="4" t="s">
        <v>5159</v>
      </c>
      <c r="I95">
        <v>2</v>
      </c>
      <c r="J95">
        <v>22</v>
      </c>
      <c r="K95" s="4" t="s">
        <v>5149</v>
      </c>
    </row>
    <row r="96" spans="1:11" x14ac:dyDescent="0.25">
      <c r="A96" s="4" t="s">
        <v>20</v>
      </c>
      <c r="B96">
        <v>11370.61</v>
      </c>
      <c r="C96">
        <v>5666.23</v>
      </c>
      <c r="D96" s="4" t="s">
        <v>109</v>
      </c>
      <c r="E96" s="6">
        <v>45474</v>
      </c>
      <c r="F96" s="4" t="s">
        <v>217</v>
      </c>
      <c r="G96">
        <v>2024</v>
      </c>
      <c r="H96" s="4" t="s">
        <v>5161</v>
      </c>
      <c r="I96">
        <v>3</v>
      </c>
      <c r="J96">
        <v>27</v>
      </c>
      <c r="K96" s="4" t="s">
        <v>5151</v>
      </c>
    </row>
    <row r="97" spans="1:11" x14ac:dyDescent="0.25">
      <c r="A97" s="4" t="s">
        <v>66</v>
      </c>
      <c r="B97">
        <v>18887.39</v>
      </c>
      <c r="C97">
        <v>16711.13</v>
      </c>
      <c r="D97" s="4" t="s">
        <v>106</v>
      </c>
      <c r="E97" s="6">
        <v>45474</v>
      </c>
      <c r="F97" s="4" t="s">
        <v>218</v>
      </c>
      <c r="G97">
        <v>2024</v>
      </c>
      <c r="H97" s="4" t="s">
        <v>5161</v>
      </c>
      <c r="I97">
        <v>3</v>
      </c>
      <c r="J97">
        <v>27</v>
      </c>
      <c r="K97" s="4" t="s">
        <v>5151</v>
      </c>
    </row>
    <row r="98" spans="1:11" x14ac:dyDescent="0.25">
      <c r="A98" s="4" t="s">
        <v>67</v>
      </c>
      <c r="B98">
        <v>14968.88</v>
      </c>
      <c r="C98">
        <v>10504.83</v>
      </c>
      <c r="D98" s="4" t="s">
        <v>107</v>
      </c>
      <c r="E98" s="6">
        <v>45474</v>
      </c>
      <c r="F98" s="4" t="s">
        <v>219</v>
      </c>
      <c r="G98">
        <v>2024</v>
      </c>
      <c r="H98" s="4" t="s">
        <v>5161</v>
      </c>
      <c r="I98">
        <v>3</v>
      </c>
      <c r="J98">
        <v>27</v>
      </c>
      <c r="K98" s="4" t="s">
        <v>5151</v>
      </c>
    </row>
    <row r="99" spans="1:11" x14ac:dyDescent="0.25">
      <c r="A99" s="4" t="s">
        <v>31</v>
      </c>
      <c r="B99">
        <v>17625.05</v>
      </c>
      <c r="C99">
        <v>12566.59</v>
      </c>
      <c r="D99" s="4" t="s">
        <v>106</v>
      </c>
      <c r="E99" s="6">
        <v>45383</v>
      </c>
      <c r="F99" s="4" t="s">
        <v>220</v>
      </c>
      <c r="G99">
        <v>2024</v>
      </c>
      <c r="H99" s="4" t="s">
        <v>5150</v>
      </c>
      <c r="I99">
        <v>2</v>
      </c>
      <c r="J99">
        <v>14</v>
      </c>
      <c r="K99" s="4" t="s">
        <v>5151</v>
      </c>
    </row>
    <row r="100" spans="1:11" x14ac:dyDescent="0.25">
      <c r="A100" s="4" t="s">
        <v>14</v>
      </c>
      <c r="B100">
        <v>12978.6</v>
      </c>
      <c r="C100">
        <v>14338.25</v>
      </c>
      <c r="D100" s="4" t="s">
        <v>106</v>
      </c>
      <c r="E100" s="6">
        <v>45536</v>
      </c>
      <c r="F100" s="4" t="s">
        <v>221</v>
      </c>
      <c r="G100">
        <v>2024</v>
      </c>
      <c r="H100" s="4" t="s">
        <v>5143</v>
      </c>
      <c r="I100">
        <v>3</v>
      </c>
      <c r="J100">
        <v>36</v>
      </c>
      <c r="K100" s="4" t="s">
        <v>5144</v>
      </c>
    </row>
    <row r="101" spans="1:11" x14ac:dyDescent="0.25">
      <c r="A101" s="4" t="s">
        <v>68</v>
      </c>
      <c r="B101">
        <v>7329.16</v>
      </c>
      <c r="C101">
        <v>12333.96</v>
      </c>
      <c r="D101" s="4" t="s">
        <v>107</v>
      </c>
      <c r="E101" s="6">
        <v>45505</v>
      </c>
      <c r="F101" s="4" t="s">
        <v>222</v>
      </c>
      <c r="G101">
        <v>2024</v>
      </c>
      <c r="H101" s="4" t="s">
        <v>5153</v>
      </c>
      <c r="I101">
        <v>3</v>
      </c>
      <c r="J101">
        <v>31</v>
      </c>
      <c r="K101" s="4" t="s">
        <v>5154</v>
      </c>
    </row>
    <row r="102" spans="1:11" x14ac:dyDescent="0.25">
      <c r="A102" s="4" t="s">
        <v>50</v>
      </c>
      <c r="B102">
        <v>14532.2</v>
      </c>
      <c r="C102">
        <v>9634.02</v>
      </c>
      <c r="D102" s="4" t="s">
        <v>106</v>
      </c>
      <c r="E102" s="6">
        <v>45413</v>
      </c>
      <c r="F102" s="4" t="s">
        <v>223</v>
      </c>
      <c r="G102">
        <v>2024</v>
      </c>
      <c r="H102" s="4" t="s">
        <v>5145</v>
      </c>
      <c r="I102">
        <v>2</v>
      </c>
      <c r="J102">
        <v>18</v>
      </c>
      <c r="K102" s="4" t="s">
        <v>5146</v>
      </c>
    </row>
    <row r="103" spans="1:11" x14ac:dyDescent="0.25">
      <c r="A103" s="4" t="s">
        <v>13</v>
      </c>
      <c r="B103">
        <v>6866.59</v>
      </c>
      <c r="C103">
        <v>14166.83</v>
      </c>
      <c r="D103" s="4" t="s">
        <v>107</v>
      </c>
      <c r="E103" s="6">
        <v>45383</v>
      </c>
      <c r="F103" s="4" t="s">
        <v>224</v>
      </c>
      <c r="G103">
        <v>2024</v>
      </c>
      <c r="H103" s="4" t="s">
        <v>5150</v>
      </c>
      <c r="I103">
        <v>2</v>
      </c>
      <c r="J103">
        <v>14</v>
      </c>
      <c r="K103" s="4" t="s">
        <v>5151</v>
      </c>
    </row>
    <row r="104" spans="1:11" x14ac:dyDescent="0.25">
      <c r="A104" s="4" t="s">
        <v>18</v>
      </c>
      <c r="B104">
        <v>15981.45</v>
      </c>
      <c r="C104">
        <v>13353.77</v>
      </c>
      <c r="D104" s="4" t="s">
        <v>109</v>
      </c>
      <c r="E104" s="6">
        <v>45474</v>
      </c>
      <c r="F104" s="4" t="s">
        <v>225</v>
      </c>
      <c r="G104">
        <v>2024</v>
      </c>
      <c r="H104" s="4" t="s">
        <v>5161</v>
      </c>
      <c r="I104">
        <v>3</v>
      </c>
      <c r="J104">
        <v>27</v>
      </c>
      <c r="K104" s="4" t="s">
        <v>5151</v>
      </c>
    </row>
    <row r="105" spans="1:11" x14ac:dyDescent="0.25">
      <c r="A105" s="4" t="s">
        <v>66</v>
      </c>
      <c r="B105">
        <v>13478.87</v>
      </c>
      <c r="C105">
        <v>13992.65</v>
      </c>
      <c r="D105" s="4" t="s">
        <v>108</v>
      </c>
      <c r="E105" s="6">
        <v>45627</v>
      </c>
      <c r="F105" s="4" t="s">
        <v>226</v>
      </c>
      <c r="G105">
        <v>2024</v>
      </c>
      <c r="H105" s="4" t="s">
        <v>5147</v>
      </c>
      <c r="I105">
        <v>4</v>
      </c>
      <c r="J105">
        <v>49</v>
      </c>
      <c r="K105" s="4" t="s">
        <v>5144</v>
      </c>
    </row>
    <row r="106" spans="1:11" x14ac:dyDescent="0.25">
      <c r="A106" s="4" t="s">
        <v>69</v>
      </c>
      <c r="B106">
        <v>6950.98</v>
      </c>
      <c r="C106">
        <v>17047.71</v>
      </c>
      <c r="D106" s="4" t="s">
        <v>109</v>
      </c>
      <c r="E106" s="6">
        <v>45627</v>
      </c>
      <c r="F106" s="4" t="s">
        <v>227</v>
      </c>
      <c r="G106">
        <v>2024</v>
      </c>
      <c r="H106" s="4" t="s">
        <v>5147</v>
      </c>
      <c r="I106">
        <v>4</v>
      </c>
      <c r="J106">
        <v>49</v>
      </c>
      <c r="K106" s="4" t="s">
        <v>5144</v>
      </c>
    </row>
    <row r="107" spans="1:11" x14ac:dyDescent="0.25">
      <c r="A107" s="4" t="s">
        <v>70</v>
      </c>
      <c r="B107">
        <v>11205.23</v>
      </c>
      <c r="C107">
        <v>14855.99</v>
      </c>
      <c r="D107" s="4" t="s">
        <v>106</v>
      </c>
      <c r="E107" s="6">
        <v>45658</v>
      </c>
      <c r="F107" s="4" t="s">
        <v>228</v>
      </c>
      <c r="G107">
        <v>2025</v>
      </c>
      <c r="H107" s="4" t="s">
        <v>5152</v>
      </c>
      <c r="I107">
        <v>1</v>
      </c>
      <c r="J107">
        <v>1</v>
      </c>
      <c r="K107" s="4" t="s">
        <v>5146</v>
      </c>
    </row>
    <row r="108" spans="1:11" x14ac:dyDescent="0.25">
      <c r="A108" s="4" t="s">
        <v>22</v>
      </c>
      <c r="B108">
        <v>8914.7900000000009</v>
      </c>
      <c r="C108">
        <v>7358.46</v>
      </c>
      <c r="D108" s="4" t="s">
        <v>109</v>
      </c>
      <c r="E108" s="6">
        <v>45474</v>
      </c>
      <c r="F108" s="4" t="s">
        <v>229</v>
      </c>
      <c r="G108">
        <v>2024</v>
      </c>
      <c r="H108" s="4" t="s">
        <v>5161</v>
      </c>
      <c r="I108">
        <v>3</v>
      </c>
      <c r="J108">
        <v>27</v>
      </c>
      <c r="K108" s="4" t="s">
        <v>5151</v>
      </c>
    </row>
    <row r="109" spans="1:11" x14ac:dyDescent="0.25">
      <c r="A109" s="4" t="s">
        <v>64</v>
      </c>
      <c r="B109">
        <v>6693.12</v>
      </c>
      <c r="C109">
        <v>15146.3</v>
      </c>
      <c r="D109" s="4" t="s">
        <v>107</v>
      </c>
      <c r="E109" s="6">
        <v>45689</v>
      </c>
      <c r="F109" s="4" t="s">
        <v>230</v>
      </c>
      <c r="G109">
        <v>2025</v>
      </c>
      <c r="H109" s="4" t="s">
        <v>5148</v>
      </c>
      <c r="I109">
        <v>1</v>
      </c>
      <c r="J109">
        <v>5</v>
      </c>
      <c r="K109" s="4" t="s">
        <v>5149</v>
      </c>
    </row>
    <row r="110" spans="1:11" x14ac:dyDescent="0.25">
      <c r="A110" s="4" t="s">
        <v>58</v>
      </c>
      <c r="B110">
        <v>5380.08</v>
      </c>
      <c r="C110">
        <v>12690.3</v>
      </c>
      <c r="D110" s="4" t="s">
        <v>107</v>
      </c>
      <c r="E110" s="6">
        <v>45627</v>
      </c>
      <c r="F110" s="4" t="s">
        <v>231</v>
      </c>
      <c r="G110">
        <v>2024</v>
      </c>
      <c r="H110" s="4" t="s">
        <v>5147</v>
      </c>
      <c r="I110">
        <v>4</v>
      </c>
      <c r="J110">
        <v>49</v>
      </c>
      <c r="K110" s="4" t="s">
        <v>5144</v>
      </c>
    </row>
    <row r="111" spans="1:11" x14ac:dyDescent="0.25">
      <c r="A111" s="4" t="s">
        <v>71</v>
      </c>
      <c r="B111">
        <v>14642.32</v>
      </c>
      <c r="C111">
        <v>20521.25</v>
      </c>
      <c r="D111" s="4" t="s">
        <v>108</v>
      </c>
      <c r="E111" s="6">
        <v>45566</v>
      </c>
      <c r="F111" s="4" t="s">
        <v>232</v>
      </c>
      <c r="G111">
        <v>2024</v>
      </c>
      <c r="H111" s="4" t="s">
        <v>5157</v>
      </c>
      <c r="I111">
        <v>4</v>
      </c>
      <c r="J111">
        <v>40</v>
      </c>
      <c r="K111" s="4" t="s">
        <v>5158</v>
      </c>
    </row>
    <row r="112" spans="1:11" x14ac:dyDescent="0.25">
      <c r="A112" s="4" t="s">
        <v>72</v>
      </c>
      <c r="B112">
        <v>18867.78</v>
      </c>
      <c r="C112">
        <v>4509</v>
      </c>
      <c r="D112" s="4" t="s">
        <v>109</v>
      </c>
      <c r="E112" s="6">
        <v>45383</v>
      </c>
      <c r="F112" s="4" t="s">
        <v>233</v>
      </c>
      <c r="G112">
        <v>2024</v>
      </c>
      <c r="H112" s="4" t="s">
        <v>5150</v>
      </c>
      <c r="I112">
        <v>2</v>
      </c>
      <c r="J112">
        <v>14</v>
      </c>
      <c r="K112" s="4" t="s">
        <v>5151</v>
      </c>
    </row>
    <row r="113" spans="1:11" x14ac:dyDescent="0.25">
      <c r="A113" s="4" t="s">
        <v>71</v>
      </c>
      <c r="B113">
        <v>7829.71</v>
      </c>
      <c r="C113">
        <v>16798.740000000002</v>
      </c>
      <c r="D113" s="4" t="s">
        <v>107</v>
      </c>
      <c r="E113" s="6">
        <v>45627</v>
      </c>
      <c r="F113" s="4" t="s">
        <v>234</v>
      </c>
      <c r="G113">
        <v>2024</v>
      </c>
      <c r="H113" s="4" t="s">
        <v>5147</v>
      </c>
      <c r="I113">
        <v>4</v>
      </c>
      <c r="J113">
        <v>49</v>
      </c>
      <c r="K113" s="4" t="s">
        <v>5144</v>
      </c>
    </row>
    <row r="114" spans="1:11" x14ac:dyDescent="0.25">
      <c r="A114" s="4" t="s">
        <v>46</v>
      </c>
      <c r="B114">
        <v>18141.37</v>
      </c>
      <c r="C114">
        <v>4187.7700000000004</v>
      </c>
      <c r="D114" s="4" t="s">
        <v>106</v>
      </c>
      <c r="E114" s="6">
        <v>45352</v>
      </c>
      <c r="F114" s="4" t="s">
        <v>235</v>
      </c>
      <c r="G114">
        <v>2024</v>
      </c>
      <c r="H114" s="4" t="s">
        <v>5160</v>
      </c>
      <c r="I114">
        <v>1</v>
      </c>
      <c r="J114">
        <v>9</v>
      </c>
      <c r="K114" s="4" t="s">
        <v>5156</v>
      </c>
    </row>
    <row r="115" spans="1:11" x14ac:dyDescent="0.25">
      <c r="A115" s="4" t="s">
        <v>73</v>
      </c>
      <c r="B115">
        <v>11859.34</v>
      </c>
      <c r="C115">
        <v>15792.87</v>
      </c>
      <c r="D115" s="4" t="s">
        <v>107</v>
      </c>
      <c r="E115" s="6">
        <v>45658</v>
      </c>
      <c r="F115" s="4" t="s">
        <v>236</v>
      </c>
      <c r="G115">
        <v>2025</v>
      </c>
      <c r="H115" s="4" t="s">
        <v>5152</v>
      </c>
      <c r="I115">
        <v>1</v>
      </c>
      <c r="J115">
        <v>1</v>
      </c>
      <c r="K115" s="4" t="s">
        <v>5146</v>
      </c>
    </row>
    <row r="116" spans="1:11" x14ac:dyDescent="0.25">
      <c r="A116" s="4" t="s">
        <v>31</v>
      </c>
      <c r="B116">
        <v>18345.78</v>
      </c>
      <c r="C116">
        <v>7560.6</v>
      </c>
      <c r="D116" s="4" t="s">
        <v>106</v>
      </c>
      <c r="E116" s="6">
        <v>45383</v>
      </c>
      <c r="F116" s="4" t="s">
        <v>237</v>
      </c>
      <c r="G116">
        <v>2024</v>
      </c>
      <c r="H116" s="4" t="s">
        <v>5150</v>
      </c>
      <c r="I116">
        <v>2</v>
      </c>
      <c r="J116">
        <v>14</v>
      </c>
      <c r="K116" s="4" t="s">
        <v>5151</v>
      </c>
    </row>
    <row r="117" spans="1:11" x14ac:dyDescent="0.25">
      <c r="A117" s="4" t="s">
        <v>74</v>
      </c>
      <c r="B117">
        <v>6561.42</v>
      </c>
      <c r="C117">
        <v>7362.33</v>
      </c>
      <c r="D117" s="4" t="s">
        <v>108</v>
      </c>
      <c r="E117" s="6">
        <v>45597</v>
      </c>
      <c r="F117" s="4" t="s">
        <v>238</v>
      </c>
      <c r="G117">
        <v>2024</v>
      </c>
      <c r="H117" s="4" t="s">
        <v>5155</v>
      </c>
      <c r="I117">
        <v>4</v>
      </c>
      <c r="J117">
        <v>44</v>
      </c>
      <c r="K117" s="4" t="s">
        <v>5156</v>
      </c>
    </row>
    <row r="118" spans="1:11" x14ac:dyDescent="0.25">
      <c r="A118" s="4" t="s">
        <v>70</v>
      </c>
      <c r="B118">
        <v>11267.42</v>
      </c>
      <c r="C118">
        <v>13420.93</v>
      </c>
      <c r="D118" s="4" t="s">
        <v>107</v>
      </c>
      <c r="E118" s="6">
        <v>45505</v>
      </c>
      <c r="F118" s="4" t="s">
        <v>239</v>
      </c>
      <c r="G118">
        <v>2024</v>
      </c>
      <c r="H118" s="4" t="s">
        <v>5153</v>
      </c>
      <c r="I118">
        <v>3</v>
      </c>
      <c r="J118">
        <v>31</v>
      </c>
      <c r="K118" s="4" t="s">
        <v>5154</v>
      </c>
    </row>
    <row r="119" spans="1:11" x14ac:dyDescent="0.25">
      <c r="A119" s="4" t="s">
        <v>27</v>
      </c>
      <c r="B119">
        <v>14630.55</v>
      </c>
      <c r="C119">
        <v>8716.9</v>
      </c>
      <c r="D119" s="4" t="s">
        <v>107</v>
      </c>
      <c r="E119" s="6">
        <v>45505</v>
      </c>
      <c r="F119" s="4" t="s">
        <v>240</v>
      </c>
      <c r="G119">
        <v>2024</v>
      </c>
      <c r="H119" s="4" t="s">
        <v>5153</v>
      </c>
      <c r="I119">
        <v>3</v>
      </c>
      <c r="J119">
        <v>31</v>
      </c>
      <c r="K119" s="4" t="s">
        <v>5154</v>
      </c>
    </row>
    <row r="120" spans="1:11" x14ac:dyDescent="0.25">
      <c r="A120" s="4" t="s">
        <v>75</v>
      </c>
      <c r="B120">
        <v>5125.49</v>
      </c>
      <c r="C120">
        <v>8042.9</v>
      </c>
      <c r="D120" s="4" t="s">
        <v>106</v>
      </c>
      <c r="E120" s="6">
        <v>45597</v>
      </c>
      <c r="F120" s="4" t="s">
        <v>241</v>
      </c>
      <c r="G120">
        <v>2024</v>
      </c>
      <c r="H120" s="4" t="s">
        <v>5155</v>
      </c>
      <c r="I120">
        <v>4</v>
      </c>
      <c r="J120">
        <v>44</v>
      </c>
      <c r="K120" s="4" t="s">
        <v>5156</v>
      </c>
    </row>
    <row r="121" spans="1:11" x14ac:dyDescent="0.25">
      <c r="A121" s="4" t="s">
        <v>15</v>
      </c>
      <c r="B121">
        <v>14984.84</v>
      </c>
      <c r="C121">
        <v>14998.09</v>
      </c>
      <c r="D121" s="4" t="s">
        <v>107</v>
      </c>
      <c r="E121" s="6">
        <v>45383</v>
      </c>
      <c r="F121" s="4" t="s">
        <v>242</v>
      </c>
      <c r="G121">
        <v>2024</v>
      </c>
      <c r="H121" s="4" t="s">
        <v>5150</v>
      </c>
      <c r="I121">
        <v>2</v>
      </c>
      <c r="J121">
        <v>14</v>
      </c>
      <c r="K121" s="4" t="s">
        <v>5151</v>
      </c>
    </row>
    <row r="122" spans="1:11" x14ac:dyDescent="0.25">
      <c r="A122" s="4" t="s">
        <v>37</v>
      </c>
      <c r="B122">
        <v>7246.02</v>
      </c>
      <c r="C122">
        <v>13693.23</v>
      </c>
      <c r="D122" s="4" t="s">
        <v>107</v>
      </c>
      <c r="E122" s="6">
        <v>45566</v>
      </c>
      <c r="F122" s="4" t="s">
        <v>243</v>
      </c>
      <c r="G122">
        <v>2024</v>
      </c>
      <c r="H122" s="4" t="s">
        <v>5157</v>
      </c>
      <c r="I122">
        <v>4</v>
      </c>
      <c r="J122">
        <v>40</v>
      </c>
      <c r="K122" s="4" t="s">
        <v>5158</v>
      </c>
    </row>
    <row r="123" spans="1:11" x14ac:dyDescent="0.25">
      <c r="A123" s="4" t="s">
        <v>32</v>
      </c>
      <c r="B123">
        <v>8382.74</v>
      </c>
      <c r="C123">
        <v>17694.28</v>
      </c>
      <c r="D123" s="4" t="s">
        <v>109</v>
      </c>
      <c r="E123" s="6">
        <v>45474</v>
      </c>
      <c r="F123" s="4" t="s">
        <v>244</v>
      </c>
      <c r="G123">
        <v>2024</v>
      </c>
      <c r="H123" s="4" t="s">
        <v>5161</v>
      </c>
      <c r="I123">
        <v>3</v>
      </c>
      <c r="J123">
        <v>27</v>
      </c>
      <c r="K123" s="4" t="s">
        <v>5151</v>
      </c>
    </row>
    <row r="124" spans="1:11" x14ac:dyDescent="0.25">
      <c r="A124" s="4" t="s">
        <v>76</v>
      </c>
      <c r="B124">
        <v>10326.08</v>
      </c>
      <c r="C124">
        <v>13554.71</v>
      </c>
      <c r="D124" s="4" t="s">
        <v>107</v>
      </c>
      <c r="E124" s="6">
        <v>45627</v>
      </c>
      <c r="F124" s="4" t="s">
        <v>245</v>
      </c>
      <c r="G124">
        <v>2024</v>
      </c>
      <c r="H124" s="4" t="s">
        <v>5147</v>
      </c>
      <c r="I124">
        <v>4</v>
      </c>
      <c r="J124">
        <v>49</v>
      </c>
      <c r="K124" s="4" t="s">
        <v>5144</v>
      </c>
    </row>
    <row r="125" spans="1:11" x14ac:dyDescent="0.25">
      <c r="A125" s="4" t="s">
        <v>75</v>
      </c>
      <c r="B125">
        <v>16122.22</v>
      </c>
      <c r="C125">
        <v>16973</v>
      </c>
      <c r="D125" s="4" t="s">
        <v>106</v>
      </c>
      <c r="E125" s="6">
        <v>45536</v>
      </c>
      <c r="F125" s="4" t="s">
        <v>246</v>
      </c>
      <c r="G125">
        <v>2024</v>
      </c>
      <c r="H125" s="4" t="s">
        <v>5143</v>
      </c>
      <c r="I125">
        <v>3</v>
      </c>
      <c r="J125">
        <v>36</v>
      </c>
      <c r="K125" s="4" t="s">
        <v>5144</v>
      </c>
    </row>
    <row r="126" spans="1:11" x14ac:dyDescent="0.25">
      <c r="A126" s="4" t="s">
        <v>77</v>
      </c>
      <c r="B126">
        <v>9390.1200000000008</v>
      </c>
      <c r="C126">
        <v>7576.85</v>
      </c>
      <c r="D126" s="4" t="s">
        <v>107</v>
      </c>
      <c r="E126" s="6">
        <v>45597</v>
      </c>
      <c r="F126" s="4" t="s">
        <v>247</v>
      </c>
      <c r="G126">
        <v>2024</v>
      </c>
      <c r="H126" s="4" t="s">
        <v>5155</v>
      </c>
      <c r="I126">
        <v>4</v>
      </c>
      <c r="J126">
        <v>44</v>
      </c>
      <c r="K126" s="4" t="s">
        <v>5156</v>
      </c>
    </row>
    <row r="127" spans="1:11" x14ac:dyDescent="0.25">
      <c r="A127" s="4" t="s">
        <v>55</v>
      </c>
      <c r="B127">
        <v>17031.46</v>
      </c>
      <c r="C127">
        <v>17186.73</v>
      </c>
      <c r="D127" s="4" t="s">
        <v>107</v>
      </c>
      <c r="E127" s="6">
        <v>45323</v>
      </c>
      <c r="F127" s="4" t="s">
        <v>248</v>
      </c>
      <c r="G127">
        <v>2024</v>
      </c>
      <c r="H127" s="4" t="s">
        <v>5148</v>
      </c>
      <c r="I127">
        <v>1</v>
      </c>
      <c r="J127">
        <v>5</v>
      </c>
      <c r="K127" s="4" t="s">
        <v>5154</v>
      </c>
    </row>
    <row r="128" spans="1:11" x14ac:dyDescent="0.25">
      <c r="A128" s="4" t="s">
        <v>78</v>
      </c>
      <c r="B128">
        <v>9299.86</v>
      </c>
      <c r="C128">
        <v>13064.84</v>
      </c>
      <c r="D128" s="4" t="s">
        <v>109</v>
      </c>
      <c r="E128" s="6">
        <v>45566</v>
      </c>
      <c r="F128" s="4" t="s">
        <v>249</v>
      </c>
      <c r="G128">
        <v>2024</v>
      </c>
      <c r="H128" s="4" t="s">
        <v>5157</v>
      </c>
      <c r="I128">
        <v>4</v>
      </c>
      <c r="J128">
        <v>40</v>
      </c>
      <c r="K128" s="4" t="s">
        <v>5158</v>
      </c>
    </row>
    <row r="129" spans="1:11" x14ac:dyDescent="0.25">
      <c r="A129" s="4" t="s">
        <v>67</v>
      </c>
      <c r="B129">
        <v>6169.06</v>
      </c>
      <c r="C129">
        <v>10723.26</v>
      </c>
      <c r="D129" s="4" t="s">
        <v>108</v>
      </c>
      <c r="E129" s="6">
        <v>45352</v>
      </c>
      <c r="F129" s="4" t="s">
        <v>250</v>
      </c>
      <c r="G129">
        <v>2024</v>
      </c>
      <c r="H129" s="4" t="s">
        <v>5160</v>
      </c>
      <c r="I129">
        <v>1</v>
      </c>
      <c r="J129">
        <v>9</v>
      </c>
      <c r="K129" s="4" t="s">
        <v>5156</v>
      </c>
    </row>
    <row r="130" spans="1:11" x14ac:dyDescent="0.25">
      <c r="A130" s="4" t="s">
        <v>46</v>
      </c>
      <c r="B130">
        <v>15084.81</v>
      </c>
      <c r="C130">
        <v>16213.16</v>
      </c>
      <c r="D130" s="4" t="s">
        <v>108</v>
      </c>
      <c r="E130" s="6">
        <v>45352</v>
      </c>
      <c r="F130" s="4" t="s">
        <v>251</v>
      </c>
      <c r="G130">
        <v>2024</v>
      </c>
      <c r="H130" s="4" t="s">
        <v>5160</v>
      </c>
      <c r="I130">
        <v>1</v>
      </c>
      <c r="J130">
        <v>9</v>
      </c>
      <c r="K130" s="4" t="s">
        <v>5156</v>
      </c>
    </row>
    <row r="131" spans="1:11" x14ac:dyDescent="0.25">
      <c r="A131" s="4" t="s">
        <v>79</v>
      </c>
      <c r="B131">
        <v>8996.7199999999993</v>
      </c>
      <c r="C131">
        <v>16300.57</v>
      </c>
      <c r="D131" s="4" t="s">
        <v>109</v>
      </c>
      <c r="E131" s="6">
        <v>45474</v>
      </c>
      <c r="F131" s="4" t="s">
        <v>252</v>
      </c>
      <c r="G131">
        <v>2024</v>
      </c>
      <c r="H131" s="4" t="s">
        <v>5161</v>
      </c>
      <c r="I131">
        <v>3</v>
      </c>
      <c r="J131">
        <v>27</v>
      </c>
      <c r="K131" s="4" t="s">
        <v>5151</v>
      </c>
    </row>
    <row r="132" spans="1:11" x14ac:dyDescent="0.25">
      <c r="A132" s="4" t="s">
        <v>23</v>
      </c>
      <c r="B132">
        <v>11765.48</v>
      </c>
      <c r="C132">
        <v>13932.47</v>
      </c>
      <c r="D132" s="4" t="s">
        <v>109</v>
      </c>
      <c r="E132" s="6">
        <v>45658</v>
      </c>
      <c r="F132" s="4" t="s">
        <v>253</v>
      </c>
      <c r="G132">
        <v>2025</v>
      </c>
      <c r="H132" s="4" t="s">
        <v>5152</v>
      </c>
      <c r="I132">
        <v>1</v>
      </c>
      <c r="J132">
        <v>1</v>
      </c>
      <c r="K132" s="4" t="s">
        <v>5146</v>
      </c>
    </row>
    <row r="133" spans="1:11" x14ac:dyDescent="0.25">
      <c r="A133" s="4" t="s">
        <v>21</v>
      </c>
      <c r="B133">
        <v>19897.419999999998</v>
      </c>
      <c r="C133">
        <v>16840.259999999998</v>
      </c>
      <c r="D133" s="4" t="s">
        <v>109</v>
      </c>
      <c r="E133" s="6">
        <v>45413</v>
      </c>
      <c r="F133" s="4" t="s">
        <v>254</v>
      </c>
      <c r="G133">
        <v>2024</v>
      </c>
      <c r="H133" s="4" t="s">
        <v>5145</v>
      </c>
      <c r="I133">
        <v>2</v>
      </c>
      <c r="J133">
        <v>18</v>
      </c>
      <c r="K133" s="4" t="s">
        <v>5146</v>
      </c>
    </row>
    <row r="134" spans="1:11" x14ac:dyDescent="0.25">
      <c r="A134" s="4" t="s">
        <v>70</v>
      </c>
      <c r="B134">
        <v>10207.799999999999</v>
      </c>
      <c r="C134">
        <v>10198.61</v>
      </c>
      <c r="D134" s="4" t="s">
        <v>109</v>
      </c>
      <c r="E134" s="6">
        <v>45383</v>
      </c>
      <c r="F134" s="4" t="s">
        <v>255</v>
      </c>
      <c r="G134">
        <v>2024</v>
      </c>
      <c r="H134" s="4" t="s">
        <v>5150</v>
      </c>
      <c r="I134">
        <v>2</v>
      </c>
      <c r="J134">
        <v>14</v>
      </c>
      <c r="K134" s="4" t="s">
        <v>5151</v>
      </c>
    </row>
    <row r="135" spans="1:11" x14ac:dyDescent="0.25">
      <c r="A135" s="4" t="s">
        <v>80</v>
      </c>
      <c r="B135">
        <v>6058.8</v>
      </c>
      <c r="C135">
        <v>10979.51</v>
      </c>
      <c r="D135" s="4" t="s">
        <v>107</v>
      </c>
      <c r="E135" s="6">
        <v>45536</v>
      </c>
      <c r="F135" s="4" t="s">
        <v>256</v>
      </c>
      <c r="G135">
        <v>2024</v>
      </c>
      <c r="H135" s="4" t="s">
        <v>5143</v>
      </c>
      <c r="I135">
        <v>3</v>
      </c>
      <c r="J135">
        <v>36</v>
      </c>
      <c r="K135" s="4" t="s">
        <v>5144</v>
      </c>
    </row>
    <row r="136" spans="1:11" x14ac:dyDescent="0.25">
      <c r="A136" s="4" t="s">
        <v>24</v>
      </c>
      <c r="B136">
        <v>9139.08</v>
      </c>
      <c r="C136">
        <v>10876.38</v>
      </c>
      <c r="D136" s="4" t="s">
        <v>108</v>
      </c>
      <c r="E136" s="6">
        <v>45566</v>
      </c>
      <c r="F136" s="4" t="s">
        <v>257</v>
      </c>
      <c r="G136">
        <v>2024</v>
      </c>
      <c r="H136" s="4" t="s">
        <v>5157</v>
      </c>
      <c r="I136">
        <v>4</v>
      </c>
      <c r="J136">
        <v>40</v>
      </c>
      <c r="K136" s="4" t="s">
        <v>5158</v>
      </c>
    </row>
    <row r="137" spans="1:11" x14ac:dyDescent="0.25">
      <c r="A137" s="4" t="s">
        <v>57</v>
      </c>
      <c r="B137">
        <v>6200.98</v>
      </c>
      <c r="C137">
        <v>15659.32</v>
      </c>
      <c r="D137" s="4" t="s">
        <v>108</v>
      </c>
      <c r="E137" s="6">
        <v>45536</v>
      </c>
      <c r="F137" s="4" t="s">
        <v>258</v>
      </c>
      <c r="G137">
        <v>2024</v>
      </c>
      <c r="H137" s="4" t="s">
        <v>5143</v>
      </c>
      <c r="I137">
        <v>3</v>
      </c>
      <c r="J137">
        <v>36</v>
      </c>
      <c r="K137" s="4" t="s">
        <v>5144</v>
      </c>
    </row>
    <row r="138" spans="1:11" x14ac:dyDescent="0.25">
      <c r="A138" s="4" t="s">
        <v>81</v>
      </c>
      <c r="B138">
        <v>12013.35</v>
      </c>
      <c r="C138">
        <v>16230</v>
      </c>
      <c r="D138" s="4" t="s">
        <v>106</v>
      </c>
      <c r="E138" s="6">
        <v>45413</v>
      </c>
      <c r="F138" s="4" t="s">
        <v>259</v>
      </c>
      <c r="G138">
        <v>2024</v>
      </c>
      <c r="H138" s="4" t="s">
        <v>5145</v>
      </c>
      <c r="I138">
        <v>2</v>
      </c>
      <c r="J138">
        <v>18</v>
      </c>
      <c r="K138" s="4" t="s">
        <v>5146</v>
      </c>
    </row>
    <row r="139" spans="1:11" x14ac:dyDescent="0.25">
      <c r="A139" s="4" t="s">
        <v>18</v>
      </c>
      <c r="B139">
        <v>17482.099999999999</v>
      </c>
      <c r="C139">
        <v>13689.44</v>
      </c>
      <c r="D139" s="4" t="s">
        <v>106</v>
      </c>
      <c r="E139" s="6">
        <v>45474</v>
      </c>
      <c r="F139" s="4" t="s">
        <v>260</v>
      </c>
      <c r="G139">
        <v>2024</v>
      </c>
      <c r="H139" s="4" t="s">
        <v>5161</v>
      </c>
      <c r="I139">
        <v>3</v>
      </c>
      <c r="J139">
        <v>27</v>
      </c>
      <c r="K139" s="4" t="s">
        <v>5151</v>
      </c>
    </row>
    <row r="140" spans="1:11" x14ac:dyDescent="0.25">
      <c r="A140" s="4" t="s">
        <v>82</v>
      </c>
      <c r="B140">
        <v>15087.6</v>
      </c>
      <c r="C140">
        <v>11839.72</v>
      </c>
      <c r="D140" s="4" t="s">
        <v>107</v>
      </c>
      <c r="E140" s="6">
        <v>45383</v>
      </c>
      <c r="F140" s="4" t="s">
        <v>261</v>
      </c>
      <c r="G140">
        <v>2024</v>
      </c>
      <c r="H140" s="4" t="s">
        <v>5150</v>
      </c>
      <c r="I140">
        <v>2</v>
      </c>
      <c r="J140">
        <v>14</v>
      </c>
      <c r="K140" s="4" t="s">
        <v>5151</v>
      </c>
    </row>
    <row r="141" spans="1:11" x14ac:dyDescent="0.25">
      <c r="A141" s="4" t="s">
        <v>56</v>
      </c>
      <c r="B141">
        <v>14935.91</v>
      </c>
      <c r="C141">
        <v>19183.89</v>
      </c>
      <c r="D141" s="4" t="s">
        <v>106</v>
      </c>
      <c r="E141" s="6">
        <v>45383</v>
      </c>
      <c r="F141" s="4" t="s">
        <v>262</v>
      </c>
      <c r="G141">
        <v>2024</v>
      </c>
      <c r="H141" s="4" t="s">
        <v>5150</v>
      </c>
      <c r="I141">
        <v>2</v>
      </c>
      <c r="J141">
        <v>14</v>
      </c>
      <c r="K141" s="4" t="s">
        <v>5151</v>
      </c>
    </row>
    <row r="142" spans="1:11" x14ac:dyDescent="0.25">
      <c r="A142" s="4" t="s">
        <v>58</v>
      </c>
      <c r="B142">
        <v>9679.1299999999992</v>
      </c>
      <c r="C142">
        <v>20766.73</v>
      </c>
      <c r="D142" s="4" t="s">
        <v>107</v>
      </c>
      <c r="E142" s="6">
        <v>45413</v>
      </c>
      <c r="F142" s="4" t="s">
        <v>263</v>
      </c>
      <c r="G142">
        <v>2024</v>
      </c>
      <c r="H142" s="4" t="s">
        <v>5145</v>
      </c>
      <c r="I142">
        <v>2</v>
      </c>
      <c r="J142">
        <v>18</v>
      </c>
      <c r="K142" s="4" t="s">
        <v>5146</v>
      </c>
    </row>
    <row r="143" spans="1:11" x14ac:dyDescent="0.25">
      <c r="A143" s="4" t="s">
        <v>43</v>
      </c>
      <c r="B143">
        <v>7643</v>
      </c>
      <c r="C143">
        <v>17063.689999999999</v>
      </c>
      <c r="D143" s="4" t="s">
        <v>107</v>
      </c>
      <c r="E143" s="6">
        <v>45536</v>
      </c>
      <c r="F143" s="4" t="s">
        <v>264</v>
      </c>
      <c r="G143">
        <v>2024</v>
      </c>
      <c r="H143" s="4" t="s">
        <v>5143</v>
      </c>
      <c r="I143">
        <v>3</v>
      </c>
      <c r="J143">
        <v>36</v>
      </c>
      <c r="K143" s="4" t="s">
        <v>5144</v>
      </c>
    </row>
    <row r="144" spans="1:11" x14ac:dyDescent="0.25">
      <c r="A144" s="4" t="s">
        <v>9</v>
      </c>
      <c r="B144">
        <v>8983.49</v>
      </c>
      <c r="C144">
        <v>13906.83</v>
      </c>
      <c r="D144" s="4" t="s">
        <v>108</v>
      </c>
      <c r="E144" s="6">
        <v>45413</v>
      </c>
      <c r="F144" s="4" t="s">
        <v>265</v>
      </c>
      <c r="G144">
        <v>2024</v>
      </c>
      <c r="H144" s="4" t="s">
        <v>5145</v>
      </c>
      <c r="I144">
        <v>2</v>
      </c>
      <c r="J144">
        <v>18</v>
      </c>
      <c r="K144" s="4" t="s">
        <v>5146</v>
      </c>
    </row>
    <row r="145" spans="1:11" x14ac:dyDescent="0.25">
      <c r="A145" s="4" t="s">
        <v>7</v>
      </c>
      <c r="B145">
        <v>19585.38</v>
      </c>
      <c r="C145">
        <v>12981.77</v>
      </c>
      <c r="D145" s="4" t="s">
        <v>109</v>
      </c>
      <c r="E145" s="6">
        <v>45505</v>
      </c>
      <c r="F145" s="4" t="s">
        <v>266</v>
      </c>
      <c r="G145">
        <v>2024</v>
      </c>
      <c r="H145" s="4" t="s">
        <v>5153</v>
      </c>
      <c r="I145">
        <v>3</v>
      </c>
      <c r="J145">
        <v>31</v>
      </c>
      <c r="K145" s="4" t="s">
        <v>5154</v>
      </c>
    </row>
    <row r="146" spans="1:11" x14ac:dyDescent="0.25">
      <c r="A146" s="4" t="s">
        <v>69</v>
      </c>
      <c r="B146">
        <v>15605.24</v>
      </c>
      <c r="C146">
        <v>9335.76</v>
      </c>
      <c r="D146" s="4" t="s">
        <v>109</v>
      </c>
      <c r="E146" s="6">
        <v>45627</v>
      </c>
      <c r="F146" s="4" t="s">
        <v>267</v>
      </c>
      <c r="G146">
        <v>2024</v>
      </c>
      <c r="H146" s="4" t="s">
        <v>5147</v>
      </c>
      <c r="I146">
        <v>4</v>
      </c>
      <c r="J146">
        <v>49</v>
      </c>
      <c r="K146" s="4" t="s">
        <v>5144</v>
      </c>
    </row>
    <row r="147" spans="1:11" x14ac:dyDescent="0.25">
      <c r="A147" s="4" t="s">
        <v>83</v>
      </c>
      <c r="B147">
        <v>13446.17</v>
      </c>
      <c r="C147">
        <v>17680.3</v>
      </c>
      <c r="D147" s="4" t="s">
        <v>108</v>
      </c>
      <c r="E147" s="6">
        <v>45444</v>
      </c>
      <c r="F147" s="4" t="s">
        <v>268</v>
      </c>
      <c r="G147">
        <v>2024</v>
      </c>
      <c r="H147" s="4" t="s">
        <v>5159</v>
      </c>
      <c r="I147">
        <v>2</v>
      </c>
      <c r="J147">
        <v>22</v>
      </c>
      <c r="K147" s="4" t="s">
        <v>5149</v>
      </c>
    </row>
    <row r="148" spans="1:11" x14ac:dyDescent="0.25">
      <c r="A148" s="4" t="s">
        <v>55</v>
      </c>
      <c r="B148">
        <v>11299.84</v>
      </c>
      <c r="C148">
        <v>11604.24</v>
      </c>
      <c r="D148" s="4" t="s">
        <v>106</v>
      </c>
      <c r="E148" s="6">
        <v>45383</v>
      </c>
      <c r="F148" s="4" t="s">
        <v>269</v>
      </c>
      <c r="G148">
        <v>2024</v>
      </c>
      <c r="H148" s="4" t="s">
        <v>5150</v>
      </c>
      <c r="I148">
        <v>2</v>
      </c>
      <c r="J148">
        <v>14</v>
      </c>
      <c r="K148" s="4" t="s">
        <v>5151</v>
      </c>
    </row>
    <row r="149" spans="1:11" x14ac:dyDescent="0.25">
      <c r="A149" s="4" t="s">
        <v>8</v>
      </c>
      <c r="B149">
        <v>5331.25</v>
      </c>
      <c r="C149">
        <v>15208.7</v>
      </c>
      <c r="D149" s="4" t="s">
        <v>108</v>
      </c>
      <c r="E149" s="6">
        <v>45627</v>
      </c>
      <c r="F149" s="4" t="s">
        <v>270</v>
      </c>
      <c r="G149">
        <v>2024</v>
      </c>
      <c r="H149" s="4" t="s">
        <v>5147</v>
      </c>
      <c r="I149">
        <v>4</v>
      </c>
      <c r="J149">
        <v>49</v>
      </c>
      <c r="K149" s="4" t="s">
        <v>5144</v>
      </c>
    </row>
    <row r="150" spans="1:11" x14ac:dyDescent="0.25">
      <c r="A150" s="4" t="s">
        <v>52</v>
      </c>
      <c r="B150">
        <v>14733.49</v>
      </c>
      <c r="C150">
        <v>20876.68</v>
      </c>
      <c r="D150" s="4" t="s">
        <v>108</v>
      </c>
      <c r="E150" s="6">
        <v>45536</v>
      </c>
      <c r="F150" s="4" t="s">
        <v>271</v>
      </c>
      <c r="G150">
        <v>2024</v>
      </c>
      <c r="H150" s="4" t="s">
        <v>5143</v>
      </c>
      <c r="I150">
        <v>3</v>
      </c>
      <c r="J150">
        <v>36</v>
      </c>
      <c r="K150" s="4" t="s">
        <v>5144</v>
      </c>
    </row>
    <row r="151" spans="1:11" x14ac:dyDescent="0.25">
      <c r="A151" s="4" t="s">
        <v>84</v>
      </c>
      <c r="B151">
        <v>18807.259999999998</v>
      </c>
      <c r="C151">
        <v>11571.56</v>
      </c>
      <c r="D151" s="4" t="s">
        <v>109</v>
      </c>
      <c r="E151" s="6">
        <v>45566</v>
      </c>
      <c r="F151" s="4" t="s">
        <v>272</v>
      </c>
      <c r="G151">
        <v>2024</v>
      </c>
      <c r="H151" s="4" t="s">
        <v>5157</v>
      </c>
      <c r="I151">
        <v>4</v>
      </c>
      <c r="J151">
        <v>40</v>
      </c>
      <c r="K151" s="4" t="s">
        <v>5158</v>
      </c>
    </row>
    <row r="152" spans="1:11" x14ac:dyDescent="0.25">
      <c r="A152" s="4" t="s">
        <v>85</v>
      </c>
      <c r="B152">
        <v>17843.41</v>
      </c>
      <c r="C152">
        <v>7184.83</v>
      </c>
      <c r="D152" s="4" t="s">
        <v>106</v>
      </c>
      <c r="E152" s="6">
        <v>45658</v>
      </c>
      <c r="F152" s="4" t="s">
        <v>273</v>
      </c>
      <c r="G152">
        <v>2025</v>
      </c>
      <c r="H152" s="4" t="s">
        <v>5152</v>
      </c>
      <c r="I152">
        <v>1</v>
      </c>
      <c r="J152">
        <v>1</v>
      </c>
      <c r="K152" s="4" t="s">
        <v>5146</v>
      </c>
    </row>
    <row r="153" spans="1:11" x14ac:dyDescent="0.25">
      <c r="A153" s="4" t="s">
        <v>58</v>
      </c>
      <c r="B153">
        <v>7009.06</v>
      </c>
      <c r="C153">
        <v>16242.51</v>
      </c>
      <c r="D153" s="4" t="s">
        <v>108</v>
      </c>
      <c r="E153" s="6">
        <v>45689</v>
      </c>
      <c r="F153" s="4" t="s">
        <v>274</v>
      </c>
      <c r="G153">
        <v>2025</v>
      </c>
      <c r="H153" s="4" t="s">
        <v>5148</v>
      </c>
      <c r="I153">
        <v>1</v>
      </c>
      <c r="J153">
        <v>5</v>
      </c>
      <c r="K153" s="4" t="s">
        <v>5149</v>
      </c>
    </row>
    <row r="154" spans="1:11" x14ac:dyDescent="0.25">
      <c r="A154" s="4" t="s">
        <v>86</v>
      </c>
      <c r="B154">
        <v>6542.23</v>
      </c>
      <c r="C154">
        <v>16519.29</v>
      </c>
      <c r="D154" s="4" t="s">
        <v>106</v>
      </c>
      <c r="E154" s="6">
        <v>45383</v>
      </c>
      <c r="F154" s="4" t="s">
        <v>275</v>
      </c>
      <c r="G154">
        <v>2024</v>
      </c>
      <c r="H154" s="4" t="s">
        <v>5150</v>
      </c>
      <c r="I154">
        <v>2</v>
      </c>
      <c r="J154">
        <v>14</v>
      </c>
      <c r="K154" s="4" t="s">
        <v>5151</v>
      </c>
    </row>
    <row r="155" spans="1:11" x14ac:dyDescent="0.25">
      <c r="A155" s="4" t="s">
        <v>87</v>
      </c>
      <c r="B155">
        <v>16965.55</v>
      </c>
      <c r="C155">
        <v>16018.04</v>
      </c>
      <c r="D155" s="4" t="s">
        <v>106</v>
      </c>
      <c r="E155" s="6">
        <v>45383</v>
      </c>
      <c r="F155" s="4" t="s">
        <v>276</v>
      </c>
      <c r="G155">
        <v>2024</v>
      </c>
      <c r="H155" s="4" t="s">
        <v>5150</v>
      </c>
      <c r="I155">
        <v>2</v>
      </c>
      <c r="J155">
        <v>14</v>
      </c>
      <c r="K155" s="4" t="s">
        <v>5151</v>
      </c>
    </row>
    <row r="156" spans="1:11" x14ac:dyDescent="0.25">
      <c r="A156" s="4" t="s">
        <v>53</v>
      </c>
      <c r="B156">
        <v>14770.19</v>
      </c>
      <c r="C156">
        <v>10920.65</v>
      </c>
      <c r="D156" s="4" t="s">
        <v>109</v>
      </c>
      <c r="E156" s="6">
        <v>45323</v>
      </c>
      <c r="F156" s="4" t="s">
        <v>277</v>
      </c>
      <c r="G156">
        <v>2024</v>
      </c>
      <c r="H156" s="4" t="s">
        <v>5148</v>
      </c>
      <c r="I156">
        <v>1</v>
      </c>
      <c r="J156">
        <v>5</v>
      </c>
      <c r="K156" s="4" t="s">
        <v>5154</v>
      </c>
    </row>
    <row r="157" spans="1:11" x14ac:dyDescent="0.25">
      <c r="A157" s="4" t="s">
        <v>88</v>
      </c>
      <c r="B157">
        <v>17529.8</v>
      </c>
      <c r="C157">
        <v>10483.129999999999</v>
      </c>
      <c r="D157" s="4" t="s">
        <v>109</v>
      </c>
      <c r="E157" s="6">
        <v>45444</v>
      </c>
      <c r="F157" s="4" t="s">
        <v>278</v>
      </c>
      <c r="G157">
        <v>2024</v>
      </c>
      <c r="H157" s="4" t="s">
        <v>5159</v>
      </c>
      <c r="I157">
        <v>2</v>
      </c>
      <c r="J157">
        <v>22</v>
      </c>
      <c r="K157" s="4" t="s">
        <v>5149</v>
      </c>
    </row>
    <row r="158" spans="1:11" x14ac:dyDescent="0.25">
      <c r="A158" s="4" t="s">
        <v>63</v>
      </c>
      <c r="B158">
        <v>19166.62</v>
      </c>
      <c r="C158">
        <v>9841.48</v>
      </c>
      <c r="D158" s="4" t="s">
        <v>109</v>
      </c>
      <c r="E158" s="6">
        <v>45536</v>
      </c>
      <c r="F158" s="4" t="s">
        <v>279</v>
      </c>
      <c r="G158">
        <v>2024</v>
      </c>
      <c r="H158" s="4" t="s">
        <v>5143</v>
      </c>
      <c r="I158">
        <v>3</v>
      </c>
      <c r="J158">
        <v>36</v>
      </c>
      <c r="K158" s="4" t="s">
        <v>5144</v>
      </c>
    </row>
    <row r="159" spans="1:11" x14ac:dyDescent="0.25">
      <c r="A159" s="4" t="s">
        <v>15</v>
      </c>
      <c r="B159">
        <v>7305.53</v>
      </c>
      <c r="C159">
        <v>10208.870000000001</v>
      </c>
      <c r="D159" s="4" t="s">
        <v>107</v>
      </c>
      <c r="E159" s="6">
        <v>45597</v>
      </c>
      <c r="F159" s="4" t="s">
        <v>280</v>
      </c>
      <c r="G159">
        <v>2024</v>
      </c>
      <c r="H159" s="4" t="s">
        <v>5155</v>
      </c>
      <c r="I159">
        <v>4</v>
      </c>
      <c r="J159">
        <v>44</v>
      </c>
      <c r="K159" s="4" t="s">
        <v>5156</v>
      </c>
    </row>
    <row r="160" spans="1:11" x14ac:dyDescent="0.25">
      <c r="A160" s="4" t="s">
        <v>71</v>
      </c>
      <c r="B160">
        <v>18968.3</v>
      </c>
      <c r="C160">
        <v>12845.09</v>
      </c>
      <c r="D160" s="4" t="s">
        <v>106</v>
      </c>
      <c r="E160" s="6">
        <v>45566</v>
      </c>
      <c r="F160" s="4" t="s">
        <v>281</v>
      </c>
      <c r="G160">
        <v>2024</v>
      </c>
      <c r="H160" s="4" t="s">
        <v>5157</v>
      </c>
      <c r="I160">
        <v>4</v>
      </c>
      <c r="J160">
        <v>40</v>
      </c>
      <c r="K160" s="4" t="s">
        <v>5158</v>
      </c>
    </row>
    <row r="161" spans="1:11" x14ac:dyDescent="0.25">
      <c r="A161" s="4" t="s">
        <v>43</v>
      </c>
      <c r="B161">
        <v>12377.53</v>
      </c>
      <c r="C161">
        <v>8719.57</v>
      </c>
      <c r="D161" s="4" t="s">
        <v>109</v>
      </c>
      <c r="E161" s="6">
        <v>45352</v>
      </c>
      <c r="F161" s="4" t="s">
        <v>282</v>
      </c>
      <c r="G161">
        <v>2024</v>
      </c>
      <c r="H161" s="4" t="s">
        <v>5160</v>
      </c>
      <c r="I161">
        <v>1</v>
      </c>
      <c r="J161">
        <v>9</v>
      </c>
      <c r="K161" s="4" t="s">
        <v>5156</v>
      </c>
    </row>
    <row r="162" spans="1:11" x14ac:dyDescent="0.25">
      <c r="A162" s="4" t="s">
        <v>31</v>
      </c>
      <c r="B162">
        <v>6060.84</v>
      </c>
      <c r="C162">
        <v>14548.85</v>
      </c>
      <c r="D162" s="4" t="s">
        <v>108</v>
      </c>
      <c r="E162" s="6">
        <v>45627</v>
      </c>
      <c r="F162" s="4" t="s">
        <v>283</v>
      </c>
      <c r="G162">
        <v>2024</v>
      </c>
      <c r="H162" s="4" t="s">
        <v>5147</v>
      </c>
      <c r="I162">
        <v>4</v>
      </c>
      <c r="J162">
        <v>49</v>
      </c>
      <c r="K162" s="4" t="s">
        <v>5144</v>
      </c>
    </row>
    <row r="163" spans="1:11" x14ac:dyDescent="0.25">
      <c r="A163" s="4" t="s">
        <v>24</v>
      </c>
      <c r="B163">
        <v>15843.33</v>
      </c>
      <c r="C163">
        <v>13561.28</v>
      </c>
      <c r="D163" s="4" t="s">
        <v>106</v>
      </c>
      <c r="E163" s="6">
        <v>45627</v>
      </c>
      <c r="F163" s="4" t="s">
        <v>284</v>
      </c>
      <c r="G163">
        <v>2024</v>
      </c>
      <c r="H163" s="4" t="s">
        <v>5147</v>
      </c>
      <c r="I163">
        <v>4</v>
      </c>
      <c r="J163">
        <v>49</v>
      </c>
      <c r="K163" s="4" t="s">
        <v>5144</v>
      </c>
    </row>
    <row r="164" spans="1:11" x14ac:dyDescent="0.25">
      <c r="A164" s="4" t="s">
        <v>89</v>
      </c>
      <c r="B164">
        <v>18755.509999999998</v>
      </c>
      <c r="C164">
        <v>10677.49</v>
      </c>
      <c r="D164" s="4" t="s">
        <v>108</v>
      </c>
      <c r="E164" s="6">
        <v>45536</v>
      </c>
      <c r="F164" s="4" t="s">
        <v>285</v>
      </c>
      <c r="G164">
        <v>2024</v>
      </c>
      <c r="H164" s="4" t="s">
        <v>5143</v>
      </c>
      <c r="I164">
        <v>3</v>
      </c>
      <c r="J164">
        <v>36</v>
      </c>
      <c r="K164" s="4" t="s">
        <v>5144</v>
      </c>
    </row>
    <row r="165" spans="1:11" x14ac:dyDescent="0.25">
      <c r="A165" s="4" t="s">
        <v>20</v>
      </c>
      <c r="B165">
        <v>13135.74</v>
      </c>
      <c r="C165">
        <v>14571.97</v>
      </c>
      <c r="D165" s="4" t="s">
        <v>109</v>
      </c>
      <c r="E165" s="6">
        <v>45566</v>
      </c>
      <c r="F165" s="4" t="s">
        <v>286</v>
      </c>
      <c r="G165">
        <v>2024</v>
      </c>
      <c r="H165" s="4" t="s">
        <v>5157</v>
      </c>
      <c r="I165">
        <v>4</v>
      </c>
      <c r="J165">
        <v>40</v>
      </c>
      <c r="K165" s="4" t="s">
        <v>5158</v>
      </c>
    </row>
    <row r="166" spans="1:11" x14ac:dyDescent="0.25">
      <c r="A166" s="4" t="s">
        <v>49</v>
      </c>
      <c r="B166">
        <v>12240.32</v>
      </c>
      <c r="C166">
        <v>10190.719999999999</v>
      </c>
      <c r="D166" s="4" t="s">
        <v>109</v>
      </c>
      <c r="E166" s="6">
        <v>45566</v>
      </c>
      <c r="F166" s="4" t="s">
        <v>287</v>
      </c>
      <c r="G166">
        <v>2024</v>
      </c>
      <c r="H166" s="4" t="s">
        <v>5157</v>
      </c>
      <c r="I166">
        <v>4</v>
      </c>
      <c r="J166">
        <v>40</v>
      </c>
      <c r="K166" s="4" t="s">
        <v>5158</v>
      </c>
    </row>
    <row r="167" spans="1:11" x14ac:dyDescent="0.25">
      <c r="A167" s="4" t="s">
        <v>15</v>
      </c>
      <c r="B167">
        <v>16406.18</v>
      </c>
      <c r="C167">
        <v>13553.95</v>
      </c>
      <c r="D167" s="4" t="s">
        <v>107</v>
      </c>
      <c r="E167" s="6">
        <v>45323</v>
      </c>
      <c r="F167" s="4" t="s">
        <v>288</v>
      </c>
      <c r="G167">
        <v>2024</v>
      </c>
      <c r="H167" s="4" t="s">
        <v>5148</v>
      </c>
      <c r="I167">
        <v>1</v>
      </c>
      <c r="J167">
        <v>5</v>
      </c>
      <c r="K167" s="4" t="s">
        <v>5154</v>
      </c>
    </row>
    <row r="168" spans="1:11" x14ac:dyDescent="0.25">
      <c r="A168" s="4" t="s">
        <v>47</v>
      </c>
      <c r="B168">
        <v>10149.540000000001</v>
      </c>
      <c r="C168">
        <v>12898.94</v>
      </c>
      <c r="D168" s="4" t="s">
        <v>106</v>
      </c>
      <c r="E168" s="6">
        <v>45505</v>
      </c>
      <c r="F168" s="4" t="s">
        <v>289</v>
      </c>
      <c r="G168">
        <v>2024</v>
      </c>
      <c r="H168" s="4" t="s">
        <v>5153</v>
      </c>
      <c r="I168">
        <v>3</v>
      </c>
      <c r="J168">
        <v>31</v>
      </c>
      <c r="K168" s="4" t="s">
        <v>5154</v>
      </c>
    </row>
    <row r="169" spans="1:11" x14ac:dyDescent="0.25">
      <c r="A169" s="4" t="s">
        <v>41</v>
      </c>
      <c r="B169">
        <v>12900.88</v>
      </c>
      <c r="C169">
        <v>14791</v>
      </c>
      <c r="D169" s="4" t="s">
        <v>108</v>
      </c>
      <c r="E169" s="6">
        <v>45536</v>
      </c>
      <c r="F169" s="4" t="s">
        <v>290</v>
      </c>
      <c r="G169">
        <v>2024</v>
      </c>
      <c r="H169" s="4" t="s">
        <v>5143</v>
      </c>
      <c r="I169">
        <v>3</v>
      </c>
      <c r="J169">
        <v>36</v>
      </c>
      <c r="K169" s="4" t="s">
        <v>5144</v>
      </c>
    </row>
    <row r="170" spans="1:11" x14ac:dyDescent="0.25">
      <c r="A170" s="4" t="s">
        <v>90</v>
      </c>
      <c r="B170">
        <v>19041.849999999999</v>
      </c>
      <c r="C170">
        <v>17972.349999999999</v>
      </c>
      <c r="D170" s="4" t="s">
        <v>106</v>
      </c>
      <c r="E170" s="6">
        <v>45536</v>
      </c>
      <c r="F170" s="4" t="s">
        <v>291</v>
      </c>
      <c r="G170">
        <v>2024</v>
      </c>
      <c r="H170" s="4" t="s">
        <v>5143</v>
      </c>
      <c r="I170">
        <v>3</v>
      </c>
      <c r="J170">
        <v>36</v>
      </c>
      <c r="K170" s="4" t="s">
        <v>5144</v>
      </c>
    </row>
    <row r="171" spans="1:11" x14ac:dyDescent="0.25">
      <c r="A171" s="4" t="s">
        <v>18</v>
      </c>
      <c r="B171">
        <v>19989.79</v>
      </c>
      <c r="C171">
        <v>6609.1</v>
      </c>
      <c r="D171" s="4" t="s">
        <v>108</v>
      </c>
      <c r="E171" s="6">
        <v>45505</v>
      </c>
      <c r="F171" s="4" t="s">
        <v>292</v>
      </c>
      <c r="G171">
        <v>2024</v>
      </c>
      <c r="H171" s="4" t="s">
        <v>5153</v>
      </c>
      <c r="I171">
        <v>3</v>
      </c>
      <c r="J171">
        <v>31</v>
      </c>
      <c r="K171" s="4" t="s">
        <v>5154</v>
      </c>
    </row>
    <row r="172" spans="1:11" x14ac:dyDescent="0.25">
      <c r="A172" s="4" t="s">
        <v>12</v>
      </c>
      <c r="B172">
        <v>17435.32</v>
      </c>
      <c r="C172">
        <v>6139.58</v>
      </c>
      <c r="D172" s="4" t="s">
        <v>106</v>
      </c>
      <c r="E172" s="6">
        <v>45597</v>
      </c>
      <c r="F172" s="4" t="s">
        <v>293</v>
      </c>
      <c r="G172">
        <v>2024</v>
      </c>
      <c r="H172" s="4" t="s">
        <v>5155</v>
      </c>
      <c r="I172">
        <v>4</v>
      </c>
      <c r="J172">
        <v>44</v>
      </c>
      <c r="K172" s="4" t="s">
        <v>5156</v>
      </c>
    </row>
    <row r="173" spans="1:11" x14ac:dyDescent="0.25">
      <c r="A173" s="4" t="s">
        <v>52</v>
      </c>
      <c r="B173">
        <v>11433.11</v>
      </c>
      <c r="C173">
        <v>4416.05</v>
      </c>
      <c r="D173" s="4" t="s">
        <v>107</v>
      </c>
      <c r="E173" s="6">
        <v>45597</v>
      </c>
      <c r="F173" s="4" t="s">
        <v>294</v>
      </c>
      <c r="G173">
        <v>2024</v>
      </c>
      <c r="H173" s="4" t="s">
        <v>5155</v>
      </c>
      <c r="I173">
        <v>4</v>
      </c>
      <c r="J173">
        <v>44</v>
      </c>
      <c r="K173" s="4" t="s">
        <v>5156</v>
      </c>
    </row>
    <row r="174" spans="1:11" x14ac:dyDescent="0.25">
      <c r="A174" s="4" t="s">
        <v>91</v>
      </c>
      <c r="B174">
        <v>9676.0499999999993</v>
      </c>
      <c r="C174">
        <v>6484.29</v>
      </c>
      <c r="D174" s="4" t="s">
        <v>106</v>
      </c>
      <c r="E174" s="6">
        <v>45352</v>
      </c>
      <c r="F174" s="4" t="s">
        <v>295</v>
      </c>
      <c r="G174">
        <v>2024</v>
      </c>
      <c r="H174" s="4" t="s">
        <v>5160</v>
      </c>
      <c r="I174">
        <v>1</v>
      </c>
      <c r="J174">
        <v>9</v>
      </c>
      <c r="K174" s="4" t="s">
        <v>5156</v>
      </c>
    </row>
    <row r="175" spans="1:11" x14ac:dyDescent="0.25">
      <c r="A175" s="4" t="s">
        <v>20</v>
      </c>
      <c r="B175">
        <v>8338.92</v>
      </c>
      <c r="C175">
        <v>18840.68</v>
      </c>
      <c r="D175" s="4" t="s">
        <v>106</v>
      </c>
      <c r="E175" s="6">
        <v>45536</v>
      </c>
      <c r="F175" s="4" t="s">
        <v>296</v>
      </c>
      <c r="G175">
        <v>2024</v>
      </c>
      <c r="H175" s="4" t="s">
        <v>5143</v>
      </c>
      <c r="I175">
        <v>3</v>
      </c>
      <c r="J175">
        <v>36</v>
      </c>
      <c r="K175" s="4" t="s">
        <v>5144</v>
      </c>
    </row>
    <row r="176" spans="1:11" x14ac:dyDescent="0.25">
      <c r="A176" s="4" t="s">
        <v>50</v>
      </c>
      <c r="B176">
        <v>14071.97</v>
      </c>
      <c r="C176">
        <v>5040.4399999999996</v>
      </c>
      <c r="D176" s="4" t="s">
        <v>108</v>
      </c>
      <c r="E176" s="6">
        <v>45597</v>
      </c>
      <c r="F176" s="4" t="s">
        <v>297</v>
      </c>
      <c r="G176">
        <v>2024</v>
      </c>
      <c r="H176" s="4" t="s">
        <v>5155</v>
      </c>
      <c r="I176">
        <v>4</v>
      </c>
      <c r="J176">
        <v>44</v>
      </c>
      <c r="K176" s="4" t="s">
        <v>5156</v>
      </c>
    </row>
    <row r="177" spans="1:11" x14ac:dyDescent="0.25">
      <c r="A177" s="4" t="s">
        <v>41</v>
      </c>
      <c r="B177">
        <v>16468.25</v>
      </c>
      <c r="C177">
        <v>9598.67</v>
      </c>
      <c r="D177" s="4" t="s">
        <v>106</v>
      </c>
      <c r="E177" s="6">
        <v>45689</v>
      </c>
      <c r="F177" s="4" t="s">
        <v>298</v>
      </c>
      <c r="G177">
        <v>2025</v>
      </c>
      <c r="H177" s="4" t="s">
        <v>5148</v>
      </c>
      <c r="I177">
        <v>1</v>
      </c>
      <c r="J177">
        <v>5</v>
      </c>
      <c r="K177" s="4" t="s">
        <v>5149</v>
      </c>
    </row>
    <row r="178" spans="1:11" x14ac:dyDescent="0.25">
      <c r="A178" s="4" t="s">
        <v>25</v>
      </c>
      <c r="B178">
        <v>10913.65</v>
      </c>
      <c r="C178">
        <v>11214.08</v>
      </c>
      <c r="D178" s="4" t="s">
        <v>109</v>
      </c>
      <c r="E178" s="6">
        <v>45689</v>
      </c>
      <c r="F178" s="4" t="s">
        <v>299</v>
      </c>
      <c r="G178">
        <v>2025</v>
      </c>
      <c r="H178" s="4" t="s">
        <v>5148</v>
      </c>
      <c r="I178">
        <v>1</v>
      </c>
      <c r="J178">
        <v>5</v>
      </c>
      <c r="K178" s="4" t="s">
        <v>5149</v>
      </c>
    </row>
    <row r="179" spans="1:11" x14ac:dyDescent="0.25">
      <c r="A179" s="4" t="s">
        <v>6</v>
      </c>
      <c r="B179">
        <v>13949.16</v>
      </c>
      <c r="C179">
        <v>15411.81</v>
      </c>
      <c r="D179" s="4" t="s">
        <v>107</v>
      </c>
      <c r="E179" s="6">
        <v>45505</v>
      </c>
      <c r="F179" s="4" t="s">
        <v>300</v>
      </c>
      <c r="G179">
        <v>2024</v>
      </c>
      <c r="H179" s="4" t="s">
        <v>5153</v>
      </c>
      <c r="I179">
        <v>3</v>
      </c>
      <c r="J179">
        <v>31</v>
      </c>
      <c r="K179" s="4" t="s">
        <v>5154</v>
      </c>
    </row>
    <row r="180" spans="1:11" x14ac:dyDescent="0.25">
      <c r="A180" s="4" t="s">
        <v>34</v>
      </c>
      <c r="B180">
        <v>14949.98</v>
      </c>
      <c r="C180">
        <v>16334.8</v>
      </c>
      <c r="D180" s="4" t="s">
        <v>106</v>
      </c>
      <c r="E180" s="6">
        <v>45658</v>
      </c>
      <c r="F180" s="4" t="s">
        <v>301</v>
      </c>
      <c r="G180">
        <v>2025</v>
      </c>
      <c r="H180" s="4" t="s">
        <v>5152</v>
      </c>
      <c r="I180">
        <v>1</v>
      </c>
      <c r="J180">
        <v>1</v>
      </c>
      <c r="K180" s="4" t="s">
        <v>5146</v>
      </c>
    </row>
    <row r="181" spans="1:11" x14ac:dyDescent="0.25">
      <c r="A181" s="4" t="s">
        <v>13</v>
      </c>
      <c r="B181">
        <v>19650.34</v>
      </c>
      <c r="C181">
        <v>6618.14</v>
      </c>
      <c r="D181" s="4" t="s">
        <v>108</v>
      </c>
      <c r="E181" s="6">
        <v>45474</v>
      </c>
      <c r="F181" s="4" t="s">
        <v>302</v>
      </c>
      <c r="G181">
        <v>2024</v>
      </c>
      <c r="H181" s="4" t="s">
        <v>5161</v>
      </c>
      <c r="I181">
        <v>3</v>
      </c>
      <c r="J181">
        <v>27</v>
      </c>
      <c r="K181" s="4" t="s">
        <v>5151</v>
      </c>
    </row>
    <row r="182" spans="1:11" x14ac:dyDescent="0.25">
      <c r="A182" s="4" t="s">
        <v>56</v>
      </c>
      <c r="B182">
        <v>5611.52</v>
      </c>
      <c r="C182">
        <v>18723.84</v>
      </c>
      <c r="D182" s="4" t="s">
        <v>106</v>
      </c>
      <c r="E182" s="6">
        <v>45689</v>
      </c>
      <c r="F182" s="4" t="s">
        <v>303</v>
      </c>
      <c r="G182">
        <v>2025</v>
      </c>
      <c r="H182" s="4" t="s">
        <v>5148</v>
      </c>
      <c r="I182">
        <v>1</v>
      </c>
      <c r="J182">
        <v>5</v>
      </c>
      <c r="K182" s="4" t="s">
        <v>5149</v>
      </c>
    </row>
    <row r="183" spans="1:11" x14ac:dyDescent="0.25">
      <c r="A183" s="4" t="s">
        <v>87</v>
      </c>
      <c r="B183">
        <v>10003.59</v>
      </c>
      <c r="C183">
        <v>11141.55</v>
      </c>
      <c r="D183" s="4" t="s">
        <v>109</v>
      </c>
      <c r="E183" s="6">
        <v>45383</v>
      </c>
      <c r="F183" s="4" t="s">
        <v>304</v>
      </c>
      <c r="G183">
        <v>2024</v>
      </c>
      <c r="H183" s="4" t="s">
        <v>5150</v>
      </c>
      <c r="I183">
        <v>2</v>
      </c>
      <c r="J183">
        <v>14</v>
      </c>
      <c r="K183" s="4" t="s">
        <v>5151</v>
      </c>
    </row>
    <row r="184" spans="1:11" x14ac:dyDescent="0.25">
      <c r="A184" s="4" t="s">
        <v>44</v>
      </c>
      <c r="B184">
        <v>11323.22</v>
      </c>
      <c r="C184">
        <v>5626.52</v>
      </c>
      <c r="D184" s="4" t="s">
        <v>108</v>
      </c>
      <c r="E184" s="6">
        <v>45536</v>
      </c>
      <c r="F184" s="4" t="s">
        <v>305</v>
      </c>
      <c r="G184">
        <v>2024</v>
      </c>
      <c r="H184" s="4" t="s">
        <v>5143</v>
      </c>
      <c r="I184">
        <v>3</v>
      </c>
      <c r="J184">
        <v>36</v>
      </c>
      <c r="K184" s="4" t="s">
        <v>5144</v>
      </c>
    </row>
    <row r="185" spans="1:11" x14ac:dyDescent="0.25">
      <c r="A185" s="4" t="s">
        <v>42</v>
      </c>
      <c r="B185">
        <v>16145.04</v>
      </c>
      <c r="C185">
        <v>18235.490000000002</v>
      </c>
      <c r="D185" s="4" t="s">
        <v>108</v>
      </c>
      <c r="E185" s="6">
        <v>45505</v>
      </c>
      <c r="F185" s="4" t="s">
        <v>306</v>
      </c>
      <c r="G185">
        <v>2024</v>
      </c>
      <c r="H185" s="4" t="s">
        <v>5153</v>
      </c>
      <c r="I185">
        <v>3</v>
      </c>
      <c r="J185">
        <v>31</v>
      </c>
      <c r="K185" s="4" t="s">
        <v>5154</v>
      </c>
    </row>
    <row r="186" spans="1:11" x14ac:dyDescent="0.25">
      <c r="A186" s="4" t="s">
        <v>88</v>
      </c>
      <c r="B186">
        <v>13144.97</v>
      </c>
      <c r="C186">
        <v>10517.05</v>
      </c>
      <c r="D186" s="4" t="s">
        <v>106</v>
      </c>
      <c r="E186" s="6">
        <v>45536</v>
      </c>
      <c r="F186" s="4" t="s">
        <v>307</v>
      </c>
      <c r="G186">
        <v>2024</v>
      </c>
      <c r="H186" s="4" t="s">
        <v>5143</v>
      </c>
      <c r="I186">
        <v>3</v>
      </c>
      <c r="J186">
        <v>36</v>
      </c>
      <c r="K186" s="4" t="s">
        <v>5144</v>
      </c>
    </row>
    <row r="187" spans="1:11" x14ac:dyDescent="0.25">
      <c r="A187" s="4" t="s">
        <v>92</v>
      </c>
      <c r="B187">
        <v>13401.97</v>
      </c>
      <c r="C187">
        <v>18292.759999999998</v>
      </c>
      <c r="D187" s="4" t="s">
        <v>106</v>
      </c>
      <c r="E187" s="6">
        <v>45474</v>
      </c>
      <c r="F187" s="4" t="s">
        <v>308</v>
      </c>
      <c r="G187">
        <v>2024</v>
      </c>
      <c r="H187" s="4" t="s">
        <v>5161</v>
      </c>
      <c r="I187">
        <v>3</v>
      </c>
      <c r="J187">
        <v>27</v>
      </c>
      <c r="K187" s="4" t="s">
        <v>5151</v>
      </c>
    </row>
    <row r="188" spans="1:11" x14ac:dyDescent="0.25">
      <c r="A188" s="4" t="s">
        <v>48</v>
      </c>
      <c r="B188">
        <v>18843.2</v>
      </c>
      <c r="C188">
        <v>14826.25</v>
      </c>
      <c r="D188" s="4" t="s">
        <v>107</v>
      </c>
      <c r="E188" s="6">
        <v>45413</v>
      </c>
      <c r="F188" s="4" t="s">
        <v>309</v>
      </c>
      <c r="G188">
        <v>2024</v>
      </c>
      <c r="H188" s="4" t="s">
        <v>5145</v>
      </c>
      <c r="I188">
        <v>2</v>
      </c>
      <c r="J188">
        <v>18</v>
      </c>
      <c r="K188" s="4" t="s">
        <v>5146</v>
      </c>
    </row>
    <row r="189" spans="1:11" x14ac:dyDescent="0.25">
      <c r="A189" s="4" t="s">
        <v>20</v>
      </c>
      <c r="B189">
        <v>14355.25</v>
      </c>
      <c r="C189">
        <v>5885.82</v>
      </c>
      <c r="D189" s="4" t="s">
        <v>108</v>
      </c>
      <c r="E189" s="6">
        <v>45597</v>
      </c>
      <c r="F189" s="4" t="s">
        <v>310</v>
      </c>
      <c r="G189">
        <v>2024</v>
      </c>
      <c r="H189" s="4" t="s">
        <v>5155</v>
      </c>
      <c r="I189">
        <v>4</v>
      </c>
      <c r="J189">
        <v>44</v>
      </c>
      <c r="K189" s="4" t="s">
        <v>5156</v>
      </c>
    </row>
    <row r="190" spans="1:11" x14ac:dyDescent="0.25">
      <c r="A190" s="4" t="s">
        <v>11</v>
      </c>
      <c r="B190">
        <v>12046.43</v>
      </c>
      <c r="C190">
        <v>9245.93</v>
      </c>
      <c r="D190" s="4" t="s">
        <v>107</v>
      </c>
      <c r="E190" s="6">
        <v>45597</v>
      </c>
      <c r="F190" s="4" t="s">
        <v>311</v>
      </c>
      <c r="G190">
        <v>2024</v>
      </c>
      <c r="H190" s="4" t="s">
        <v>5155</v>
      </c>
      <c r="I190">
        <v>4</v>
      </c>
      <c r="J190">
        <v>44</v>
      </c>
      <c r="K190" s="4" t="s">
        <v>5156</v>
      </c>
    </row>
    <row r="191" spans="1:11" x14ac:dyDescent="0.25">
      <c r="A191" s="4" t="s">
        <v>84</v>
      </c>
      <c r="B191">
        <v>9950.9</v>
      </c>
      <c r="C191">
        <v>10304.32</v>
      </c>
      <c r="D191" s="4" t="s">
        <v>108</v>
      </c>
      <c r="E191" s="6">
        <v>45444</v>
      </c>
      <c r="F191" s="4" t="s">
        <v>312</v>
      </c>
      <c r="G191">
        <v>2024</v>
      </c>
      <c r="H191" s="4" t="s">
        <v>5159</v>
      </c>
      <c r="I191">
        <v>2</v>
      </c>
      <c r="J191">
        <v>22</v>
      </c>
      <c r="K191" s="4" t="s">
        <v>5149</v>
      </c>
    </row>
    <row r="192" spans="1:11" x14ac:dyDescent="0.25">
      <c r="A192" s="4" t="s">
        <v>6</v>
      </c>
      <c r="B192">
        <v>19905.96</v>
      </c>
      <c r="C192">
        <v>5626.87</v>
      </c>
      <c r="D192" s="4" t="s">
        <v>107</v>
      </c>
      <c r="E192" s="6">
        <v>45627</v>
      </c>
      <c r="F192" s="4" t="s">
        <v>313</v>
      </c>
      <c r="G192">
        <v>2024</v>
      </c>
      <c r="H192" s="4" t="s">
        <v>5147</v>
      </c>
      <c r="I192">
        <v>4</v>
      </c>
      <c r="J192">
        <v>49</v>
      </c>
      <c r="K192" s="4" t="s">
        <v>5144</v>
      </c>
    </row>
    <row r="193" spans="1:11" x14ac:dyDescent="0.25">
      <c r="A193" s="4" t="s">
        <v>8</v>
      </c>
      <c r="B193">
        <v>15257.25</v>
      </c>
      <c r="C193">
        <v>14567.67</v>
      </c>
      <c r="D193" s="4" t="s">
        <v>109</v>
      </c>
      <c r="E193" s="6">
        <v>45627</v>
      </c>
      <c r="F193" s="4" t="s">
        <v>314</v>
      </c>
      <c r="G193">
        <v>2024</v>
      </c>
      <c r="H193" s="4" t="s">
        <v>5147</v>
      </c>
      <c r="I193">
        <v>4</v>
      </c>
      <c r="J193">
        <v>49</v>
      </c>
      <c r="K193" s="4" t="s">
        <v>5144</v>
      </c>
    </row>
    <row r="194" spans="1:11" x14ac:dyDescent="0.25">
      <c r="A194" s="4" t="s">
        <v>25</v>
      </c>
      <c r="B194">
        <v>13041.98</v>
      </c>
      <c r="C194">
        <v>12071.22</v>
      </c>
      <c r="D194" s="4" t="s">
        <v>109</v>
      </c>
      <c r="E194" s="6">
        <v>45474</v>
      </c>
      <c r="F194" s="4" t="s">
        <v>315</v>
      </c>
      <c r="G194">
        <v>2024</v>
      </c>
      <c r="H194" s="4" t="s">
        <v>5161</v>
      </c>
      <c r="I194">
        <v>3</v>
      </c>
      <c r="J194">
        <v>27</v>
      </c>
      <c r="K194" s="4" t="s">
        <v>5151</v>
      </c>
    </row>
    <row r="195" spans="1:11" x14ac:dyDescent="0.25">
      <c r="A195" s="4" t="s">
        <v>13</v>
      </c>
      <c r="B195">
        <v>15669.3</v>
      </c>
      <c r="C195">
        <v>17194.21</v>
      </c>
      <c r="D195" s="4" t="s">
        <v>106</v>
      </c>
      <c r="E195" s="6">
        <v>45444</v>
      </c>
      <c r="F195" s="4" t="s">
        <v>316</v>
      </c>
      <c r="G195">
        <v>2024</v>
      </c>
      <c r="H195" s="4" t="s">
        <v>5159</v>
      </c>
      <c r="I195">
        <v>2</v>
      </c>
      <c r="J195">
        <v>22</v>
      </c>
      <c r="K195" s="4" t="s">
        <v>5149</v>
      </c>
    </row>
    <row r="196" spans="1:11" x14ac:dyDescent="0.25">
      <c r="A196" s="4" t="s">
        <v>84</v>
      </c>
      <c r="B196">
        <v>6306.06</v>
      </c>
      <c r="C196">
        <v>14357.82</v>
      </c>
      <c r="D196" s="4" t="s">
        <v>107</v>
      </c>
      <c r="E196" s="6">
        <v>45413</v>
      </c>
      <c r="F196" s="4" t="s">
        <v>317</v>
      </c>
      <c r="G196">
        <v>2024</v>
      </c>
      <c r="H196" s="4" t="s">
        <v>5145</v>
      </c>
      <c r="I196">
        <v>2</v>
      </c>
      <c r="J196">
        <v>18</v>
      </c>
      <c r="K196" s="4" t="s">
        <v>5146</v>
      </c>
    </row>
    <row r="197" spans="1:11" x14ac:dyDescent="0.25">
      <c r="A197" s="4" t="s">
        <v>92</v>
      </c>
      <c r="B197">
        <v>16326.73</v>
      </c>
      <c r="C197">
        <v>17577.7</v>
      </c>
      <c r="D197" s="4" t="s">
        <v>108</v>
      </c>
      <c r="E197" s="6">
        <v>45413</v>
      </c>
      <c r="F197" s="4" t="s">
        <v>318</v>
      </c>
      <c r="G197">
        <v>2024</v>
      </c>
      <c r="H197" s="4" t="s">
        <v>5145</v>
      </c>
      <c r="I197">
        <v>2</v>
      </c>
      <c r="J197">
        <v>18</v>
      </c>
      <c r="K197" s="4" t="s">
        <v>5146</v>
      </c>
    </row>
    <row r="198" spans="1:11" x14ac:dyDescent="0.25">
      <c r="A198" s="4" t="s">
        <v>63</v>
      </c>
      <c r="B198">
        <v>13301.87</v>
      </c>
      <c r="C198">
        <v>15566.98</v>
      </c>
      <c r="D198" s="4" t="s">
        <v>108</v>
      </c>
      <c r="E198" s="6">
        <v>45658</v>
      </c>
      <c r="F198" s="4" t="s">
        <v>319</v>
      </c>
      <c r="G198">
        <v>2025</v>
      </c>
      <c r="H198" s="4" t="s">
        <v>5152</v>
      </c>
      <c r="I198">
        <v>1</v>
      </c>
      <c r="J198">
        <v>1</v>
      </c>
      <c r="K198" s="4" t="s">
        <v>5146</v>
      </c>
    </row>
    <row r="199" spans="1:11" x14ac:dyDescent="0.25">
      <c r="A199" s="4" t="s">
        <v>43</v>
      </c>
      <c r="B199">
        <v>11377.17</v>
      </c>
      <c r="C199">
        <v>7889.31</v>
      </c>
      <c r="D199" s="4" t="s">
        <v>106</v>
      </c>
      <c r="E199" s="6">
        <v>45566</v>
      </c>
      <c r="F199" s="4" t="s">
        <v>320</v>
      </c>
      <c r="G199">
        <v>2024</v>
      </c>
      <c r="H199" s="4" t="s">
        <v>5157</v>
      </c>
      <c r="I199">
        <v>4</v>
      </c>
      <c r="J199">
        <v>40</v>
      </c>
      <c r="K199" s="4" t="s">
        <v>5158</v>
      </c>
    </row>
    <row r="200" spans="1:11" x14ac:dyDescent="0.25">
      <c r="A200" s="4" t="s">
        <v>62</v>
      </c>
      <c r="B200">
        <v>16862.240000000002</v>
      </c>
      <c r="C200">
        <v>14597.95</v>
      </c>
      <c r="D200" s="4" t="s">
        <v>106</v>
      </c>
      <c r="E200" s="6">
        <v>45474</v>
      </c>
      <c r="F200" s="4" t="s">
        <v>321</v>
      </c>
      <c r="G200">
        <v>2024</v>
      </c>
      <c r="H200" s="4" t="s">
        <v>5161</v>
      </c>
      <c r="I200">
        <v>3</v>
      </c>
      <c r="J200">
        <v>27</v>
      </c>
      <c r="K200" s="4" t="s">
        <v>5151</v>
      </c>
    </row>
    <row r="201" spans="1:11" x14ac:dyDescent="0.25">
      <c r="A201" s="4" t="s">
        <v>8</v>
      </c>
      <c r="B201">
        <v>9996.4500000000007</v>
      </c>
      <c r="C201">
        <v>8672.3700000000008</v>
      </c>
      <c r="D201" s="4" t="s">
        <v>109</v>
      </c>
      <c r="E201" s="6">
        <v>45474</v>
      </c>
      <c r="F201" s="4" t="s">
        <v>322</v>
      </c>
      <c r="G201">
        <v>2024</v>
      </c>
      <c r="H201" s="4" t="s">
        <v>5161</v>
      </c>
      <c r="I201">
        <v>3</v>
      </c>
      <c r="J201">
        <v>27</v>
      </c>
      <c r="K201" s="4" t="s">
        <v>5151</v>
      </c>
    </row>
    <row r="202" spans="1:11" x14ac:dyDescent="0.25">
      <c r="A202" s="4" t="s">
        <v>27</v>
      </c>
      <c r="B202">
        <v>19280.61</v>
      </c>
      <c r="C202">
        <v>12673.08</v>
      </c>
      <c r="D202" s="4" t="s">
        <v>109</v>
      </c>
      <c r="E202" s="6">
        <v>45323</v>
      </c>
      <c r="F202" s="4" t="s">
        <v>323</v>
      </c>
      <c r="G202">
        <v>2024</v>
      </c>
      <c r="H202" s="4" t="s">
        <v>5148</v>
      </c>
      <c r="I202">
        <v>1</v>
      </c>
      <c r="J202">
        <v>5</v>
      </c>
      <c r="K202" s="4" t="s">
        <v>5154</v>
      </c>
    </row>
    <row r="203" spans="1:11" x14ac:dyDescent="0.25">
      <c r="A203" s="4" t="s">
        <v>20</v>
      </c>
      <c r="B203">
        <v>15228.03</v>
      </c>
      <c r="C203">
        <v>9353.75</v>
      </c>
      <c r="D203" s="4" t="s">
        <v>107</v>
      </c>
      <c r="E203" s="6">
        <v>45505</v>
      </c>
      <c r="F203" s="4" t="s">
        <v>324</v>
      </c>
      <c r="G203">
        <v>2024</v>
      </c>
      <c r="H203" s="4" t="s">
        <v>5153</v>
      </c>
      <c r="I203">
        <v>3</v>
      </c>
      <c r="J203">
        <v>31</v>
      </c>
      <c r="K203" s="4" t="s">
        <v>5154</v>
      </c>
    </row>
    <row r="204" spans="1:11" x14ac:dyDescent="0.25">
      <c r="A204" s="4" t="s">
        <v>93</v>
      </c>
      <c r="B204">
        <v>12306.53</v>
      </c>
      <c r="C204">
        <v>14030.68</v>
      </c>
      <c r="D204" s="4" t="s">
        <v>109</v>
      </c>
      <c r="E204" s="6">
        <v>45413</v>
      </c>
      <c r="F204" s="4" t="s">
        <v>325</v>
      </c>
      <c r="G204">
        <v>2024</v>
      </c>
      <c r="H204" s="4" t="s">
        <v>5145</v>
      </c>
      <c r="I204">
        <v>2</v>
      </c>
      <c r="J204">
        <v>18</v>
      </c>
      <c r="K204" s="4" t="s">
        <v>5146</v>
      </c>
    </row>
    <row r="205" spans="1:11" x14ac:dyDescent="0.25">
      <c r="A205" s="4" t="s">
        <v>12</v>
      </c>
      <c r="B205">
        <v>12051.02</v>
      </c>
      <c r="C205">
        <v>19457.990000000002</v>
      </c>
      <c r="D205" s="4" t="s">
        <v>106</v>
      </c>
      <c r="E205" s="6">
        <v>45383</v>
      </c>
      <c r="F205" s="4" t="s">
        <v>326</v>
      </c>
      <c r="G205">
        <v>2024</v>
      </c>
      <c r="H205" s="4" t="s">
        <v>5150</v>
      </c>
      <c r="I205">
        <v>2</v>
      </c>
      <c r="J205">
        <v>14</v>
      </c>
      <c r="K205" s="4" t="s">
        <v>5151</v>
      </c>
    </row>
    <row r="206" spans="1:11" x14ac:dyDescent="0.25">
      <c r="A206" s="4" t="s">
        <v>28</v>
      </c>
      <c r="B206">
        <v>11453.6</v>
      </c>
      <c r="C206">
        <v>18870.62</v>
      </c>
      <c r="D206" s="4" t="s">
        <v>106</v>
      </c>
      <c r="E206" s="6">
        <v>45536</v>
      </c>
      <c r="F206" s="4" t="s">
        <v>327</v>
      </c>
      <c r="G206">
        <v>2024</v>
      </c>
      <c r="H206" s="4" t="s">
        <v>5143</v>
      </c>
      <c r="I206">
        <v>3</v>
      </c>
      <c r="J206">
        <v>36</v>
      </c>
      <c r="K206" s="4" t="s">
        <v>5144</v>
      </c>
    </row>
    <row r="207" spans="1:11" x14ac:dyDescent="0.25">
      <c r="A207" s="4" t="s">
        <v>20</v>
      </c>
      <c r="B207">
        <v>7931.01</v>
      </c>
      <c r="C207">
        <v>17040.240000000002</v>
      </c>
      <c r="D207" s="4" t="s">
        <v>109</v>
      </c>
      <c r="E207" s="6">
        <v>45505</v>
      </c>
      <c r="F207" s="4" t="s">
        <v>328</v>
      </c>
      <c r="G207">
        <v>2024</v>
      </c>
      <c r="H207" s="4" t="s">
        <v>5153</v>
      </c>
      <c r="I207">
        <v>3</v>
      </c>
      <c r="J207">
        <v>31</v>
      </c>
      <c r="K207" s="4" t="s">
        <v>5154</v>
      </c>
    </row>
    <row r="208" spans="1:11" x14ac:dyDescent="0.25">
      <c r="A208" s="4" t="s">
        <v>93</v>
      </c>
      <c r="B208">
        <v>8907.91</v>
      </c>
      <c r="C208">
        <v>17671.330000000002</v>
      </c>
      <c r="D208" s="4" t="s">
        <v>108</v>
      </c>
      <c r="E208" s="6">
        <v>45505</v>
      </c>
      <c r="F208" s="4" t="s">
        <v>329</v>
      </c>
      <c r="G208">
        <v>2024</v>
      </c>
      <c r="H208" s="4" t="s">
        <v>5153</v>
      </c>
      <c r="I208">
        <v>3</v>
      </c>
      <c r="J208">
        <v>31</v>
      </c>
      <c r="K208" s="4" t="s">
        <v>5154</v>
      </c>
    </row>
    <row r="209" spans="1:11" x14ac:dyDescent="0.25">
      <c r="A209" s="4" t="s">
        <v>68</v>
      </c>
      <c r="B209">
        <v>11402.9</v>
      </c>
      <c r="C209">
        <v>11453.48</v>
      </c>
      <c r="D209" s="4" t="s">
        <v>106</v>
      </c>
      <c r="E209" s="6">
        <v>45413</v>
      </c>
      <c r="F209" s="4" t="s">
        <v>330</v>
      </c>
      <c r="G209">
        <v>2024</v>
      </c>
      <c r="H209" s="4" t="s">
        <v>5145</v>
      </c>
      <c r="I209">
        <v>2</v>
      </c>
      <c r="J209">
        <v>18</v>
      </c>
      <c r="K209" s="4" t="s">
        <v>5146</v>
      </c>
    </row>
    <row r="210" spans="1:11" x14ac:dyDescent="0.25">
      <c r="A210" s="4" t="s">
        <v>19</v>
      </c>
      <c r="B210">
        <v>7612.85</v>
      </c>
      <c r="C210">
        <v>8536.26</v>
      </c>
      <c r="D210" s="4" t="s">
        <v>106</v>
      </c>
      <c r="E210" s="6">
        <v>45352</v>
      </c>
      <c r="F210" s="4" t="s">
        <v>331</v>
      </c>
      <c r="G210">
        <v>2024</v>
      </c>
      <c r="H210" s="4" t="s">
        <v>5160</v>
      </c>
      <c r="I210">
        <v>1</v>
      </c>
      <c r="J210">
        <v>9</v>
      </c>
      <c r="K210" s="4" t="s">
        <v>5156</v>
      </c>
    </row>
    <row r="211" spans="1:11" x14ac:dyDescent="0.25">
      <c r="A211" s="4" t="s">
        <v>27</v>
      </c>
      <c r="B211">
        <v>7220.6</v>
      </c>
      <c r="C211">
        <v>16685.150000000001</v>
      </c>
      <c r="D211" s="4" t="s">
        <v>106</v>
      </c>
      <c r="E211" s="6">
        <v>45566</v>
      </c>
      <c r="F211" s="4" t="s">
        <v>332</v>
      </c>
      <c r="G211">
        <v>2024</v>
      </c>
      <c r="H211" s="4" t="s">
        <v>5157</v>
      </c>
      <c r="I211">
        <v>4</v>
      </c>
      <c r="J211">
        <v>40</v>
      </c>
      <c r="K211" s="4" t="s">
        <v>5158</v>
      </c>
    </row>
    <row r="212" spans="1:11" x14ac:dyDescent="0.25">
      <c r="A212" s="4" t="s">
        <v>85</v>
      </c>
      <c r="B212">
        <v>8327.27</v>
      </c>
      <c r="C212">
        <v>4443.8</v>
      </c>
      <c r="D212" s="4" t="s">
        <v>109</v>
      </c>
      <c r="E212" s="6">
        <v>45383</v>
      </c>
      <c r="F212" s="4" t="s">
        <v>333</v>
      </c>
      <c r="G212">
        <v>2024</v>
      </c>
      <c r="H212" s="4" t="s">
        <v>5150</v>
      </c>
      <c r="I212">
        <v>2</v>
      </c>
      <c r="J212">
        <v>14</v>
      </c>
      <c r="K212" s="4" t="s">
        <v>5151</v>
      </c>
    </row>
    <row r="213" spans="1:11" x14ac:dyDescent="0.25">
      <c r="A213" s="4" t="s">
        <v>94</v>
      </c>
      <c r="B213">
        <v>19164.66</v>
      </c>
      <c r="C213">
        <v>15533.44</v>
      </c>
      <c r="D213" s="4" t="s">
        <v>106</v>
      </c>
      <c r="E213" s="6">
        <v>45505</v>
      </c>
      <c r="F213" s="4" t="s">
        <v>334</v>
      </c>
      <c r="G213">
        <v>2024</v>
      </c>
      <c r="H213" s="4" t="s">
        <v>5153</v>
      </c>
      <c r="I213">
        <v>3</v>
      </c>
      <c r="J213">
        <v>31</v>
      </c>
      <c r="K213" s="4" t="s">
        <v>5154</v>
      </c>
    </row>
    <row r="214" spans="1:11" x14ac:dyDescent="0.25">
      <c r="A214" s="4" t="s">
        <v>13</v>
      </c>
      <c r="B214">
        <v>13449.25</v>
      </c>
      <c r="C214">
        <v>9362.74</v>
      </c>
      <c r="D214" s="4" t="s">
        <v>107</v>
      </c>
      <c r="E214" s="6">
        <v>45323</v>
      </c>
      <c r="F214" s="4" t="s">
        <v>335</v>
      </c>
      <c r="G214">
        <v>2024</v>
      </c>
      <c r="H214" s="4" t="s">
        <v>5148</v>
      </c>
      <c r="I214">
        <v>1</v>
      </c>
      <c r="J214">
        <v>5</v>
      </c>
      <c r="K214" s="4" t="s">
        <v>5154</v>
      </c>
    </row>
    <row r="215" spans="1:11" x14ac:dyDescent="0.25">
      <c r="A215" s="4" t="s">
        <v>24</v>
      </c>
      <c r="B215">
        <v>13219.18</v>
      </c>
      <c r="C215">
        <v>6640.63</v>
      </c>
      <c r="D215" s="4" t="s">
        <v>108</v>
      </c>
      <c r="E215" s="6">
        <v>45474</v>
      </c>
      <c r="F215" s="4" t="s">
        <v>336</v>
      </c>
      <c r="G215">
        <v>2024</v>
      </c>
      <c r="H215" s="4" t="s">
        <v>5161</v>
      </c>
      <c r="I215">
        <v>3</v>
      </c>
      <c r="J215">
        <v>27</v>
      </c>
      <c r="K215" s="4" t="s">
        <v>5151</v>
      </c>
    </row>
    <row r="216" spans="1:11" x14ac:dyDescent="0.25">
      <c r="A216" s="4" t="s">
        <v>72</v>
      </c>
      <c r="B216">
        <v>7650.84</v>
      </c>
      <c r="C216">
        <v>12192.37</v>
      </c>
      <c r="D216" s="4" t="s">
        <v>109</v>
      </c>
      <c r="E216" s="6">
        <v>45474</v>
      </c>
      <c r="F216" s="4" t="s">
        <v>337</v>
      </c>
      <c r="G216">
        <v>2024</v>
      </c>
      <c r="H216" s="4" t="s">
        <v>5161</v>
      </c>
      <c r="I216">
        <v>3</v>
      </c>
      <c r="J216">
        <v>27</v>
      </c>
      <c r="K216" s="4" t="s">
        <v>5151</v>
      </c>
    </row>
    <row r="217" spans="1:11" x14ac:dyDescent="0.25">
      <c r="A217" s="4" t="s">
        <v>32</v>
      </c>
      <c r="B217">
        <v>12314.21</v>
      </c>
      <c r="C217">
        <v>14013.7</v>
      </c>
      <c r="D217" s="4" t="s">
        <v>108</v>
      </c>
      <c r="E217" s="6">
        <v>45505</v>
      </c>
      <c r="F217" s="4" t="s">
        <v>338</v>
      </c>
      <c r="G217">
        <v>2024</v>
      </c>
      <c r="H217" s="4" t="s">
        <v>5153</v>
      </c>
      <c r="I217">
        <v>3</v>
      </c>
      <c r="J217">
        <v>31</v>
      </c>
      <c r="K217" s="4" t="s">
        <v>5154</v>
      </c>
    </row>
    <row r="218" spans="1:11" x14ac:dyDescent="0.25">
      <c r="A218" s="4" t="s">
        <v>25</v>
      </c>
      <c r="B218">
        <v>7328</v>
      </c>
      <c r="C218">
        <v>10416.11</v>
      </c>
      <c r="D218" s="4" t="s">
        <v>109</v>
      </c>
      <c r="E218" s="6">
        <v>45627</v>
      </c>
      <c r="F218" s="4" t="s">
        <v>339</v>
      </c>
      <c r="G218">
        <v>2024</v>
      </c>
      <c r="H218" s="4" t="s">
        <v>5147</v>
      </c>
      <c r="I218">
        <v>4</v>
      </c>
      <c r="J218">
        <v>49</v>
      </c>
      <c r="K218" s="4" t="s">
        <v>5144</v>
      </c>
    </row>
    <row r="219" spans="1:11" x14ac:dyDescent="0.25">
      <c r="A219" s="4" t="s">
        <v>26</v>
      </c>
      <c r="B219">
        <v>10806.17</v>
      </c>
      <c r="C219">
        <v>8558.59</v>
      </c>
      <c r="D219" s="4" t="s">
        <v>108</v>
      </c>
      <c r="E219" s="6">
        <v>45474</v>
      </c>
      <c r="F219" s="4" t="s">
        <v>340</v>
      </c>
      <c r="G219">
        <v>2024</v>
      </c>
      <c r="H219" s="4" t="s">
        <v>5161</v>
      </c>
      <c r="I219">
        <v>3</v>
      </c>
      <c r="J219">
        <v>27</v>
      </c>
      <c r="K219" s="4" t="s">
        <v>5151</v>
      </c>
    </row>
    <row r="220" spans="1:11" x14ac:dyDescent="0.25">
      <c r="A220" s="4" t="s">
        <v>58</v>
      </c>
      <c r="B220">
        <v>16148.25</v>
      </c>
      <c r="C220">
        <v>15919.37</v>
      </c>
      <c r="D220" s="4" t="s">
        <v>108</v>
      </c>
      <c r="E220" s="6">
        <v>45474</v>
      </c>
      <c r="F220" s="4" t="s">
        <v>341</v>
      </c>
      <c r="G220">
        <v>2024</v>
      </c>
      <c r="H220" s="4" t="s">
        <v>5161</v>
      </c>
      <c r="I220">
        <v>3</v>
      </c>
      <c r="J220">
        <v>27</v>
      </c>
      <c r="K220" s="4" t="s">
        <v>5151</v>
      </c>
    </row>
    <row r="221" spans="1:11" x14ac:dyDescent="0.25">
      <c r="A221" s="4" t="s">
        <v>76</v>
      </c>
      <c r="B221">
        <v>16730.189999999999</v>
      </c>
      <c r="C221">
        <v>10188.84</v>
      </c>
      <c r="D221" s="4" t="s">
        <v>106</v>
      </c>
      <c r="E221" s="6">
        <v>45352</v>
      </c>
      <c r="F221" s="4" t="s">
        <v>342</v>
      </c>
      <c r="G221">
        <v>2024</v>
      </c>
      <c r="H221" s="4" t="s">
        <v>5160</v>
      </c>
      <c r="I221">
        <v>1</v>
      </c>
      <c r="J221">
        <v>9</v>
      </c>
      <c r="K221" s="4" t="s">
        <v>5156</v>
      </c>
    </row>
    <row r="222" spans="1:11" x14ac:dyDescent="0.25">
      <c r="A222" s="4" t="s">
        <v>80</v>
      </c>
      <c r="B222">
        <v>17383.25</v>
      </c>
      <c r="C222">
        <v>18477.82</v>
      </c>
      <c r="D222" s="4" t="s">
        <v>109</v>
      </c>
      <c r="E222" s="6">
        <v>45444</v>
      </c>
      <c r="F222" s="4" t="s">
        <v>343</v>
      </c>
      <c r="G222">
        <v>2024</v>
      </c>
      <c r="H222" s="4" t="s">
        <v>5159</v>
      </c>
      <c r="I222">
        <v>2</v>
      </c>
      <c r="J222">
        <v>22</v>
      </c>
      <c r="K222" s="4" t="s">
        <v>5149</v>
      </c>
    </row>
    <row r="223" spans="1:11" x14ac:dyDescent="0.25">
      <c r="A223" s="4" t="s">
        <v>6</v>
      </c>
      <c r="B223">
        <v>15356.86</v>
      </c>
      <c r="C223">
        <v>10592.88</v>
      </c>
      <c r="D223" s="4" t="s">
        <v>107</v>
      </c>
      <c r="E223" s="6">
        <v>45323</v>
      </c>
      <c r="F223" s="4" t="s">
        <v>344</v>
      </c>
      <c r="G223">
        <v>2024</v>
      </c>
      <c r="H223" s="4" t="s">
        <v>5148</v>
      </c>
      <c r="I223">
        <v>1</v>
      </c>
      <c r="J223">
        <v>5</v>
      </c>
      <c r="K223" s="4" t="s">
        <v>5154</v>
      </c>
    </row>
    <row r="224" spans="1:11" x14ac:dyDescent="0.25">
      <c r="A224" s="4" t="s">
        <v>13</v>
      </c>
      <c r="B224">
        <v>10691.44</v>
      </c>
      <c r="C224">
        <v>12566.84</v>
      </c>
      <c r="D224" s="4" t="s">
        <v>109</v>
      </c>
      <c r="E224" s="6">
        <v>45536</v>
      </c>
      <c r="F224" s="4" t="s">
        <v>345</v>
      </c>
      <c r="G224">
        <v>2024</v>
      </c>
      <c r="H224" s="4" t="s">
        <v>5143</v>
      </c>
      <c r="I224">
        <v>3</v>
      </c>
      <c r="J224">
        <v>36</v>
      </c>
      <c r="K224" s="4" t="s">
        <v>5144</v>
      </c>
    </row>
    <row r="225" spans="1:11" x14ac:dyDescent="0.25">
      <c r="A225" s="4" t="s">
        <v>95</v>
      </c>
      <c r="B225">
        <v>6096.25</v>
      </c>
      <c r="C225">
        <v>14643.74</v>
      </c>
      <c r="D225" s="4" t="s">
        <v>106</v>
      </c>
      <c r="E225" s="6">
        <v>45474</v>
      </c>
      <c r="F225" s="4" t="s">
        <v>346</v>
      </c>
      <c r="G225">
        <v>2024</v>
      </c>
      <c r="H225" s="4" t="s">
        <v>5161</v>
      </c>
      <c r="I225">
        <v>3</v>
      </c>
      <c r="J225">
        <v>27</v>
      </c>
      <c r="K225" s="4" t="s">
        <v>5151</v>
      </c>
    </row>
    <row r="226" spans="1:11" x14ac:dyDescent="0.25">
      <c r="A226" s="4" t="s">
        <v>28</v>
      </c>
      <c r="B226">
        <v>13959.45</v>
      </c>
      <c r="C226">
        <v>15160.28</v>
      </c>
      <c r="D226" s="4" t="s">
        <v>107</v>
      </c>
      <c r="E226" s="6">
        <v>45352</v>
      </c>
      <c r="F226" s="4" t="s">
        <v>347</v>
      </c>
      <c r="G226">
        <v>2024</v>
      </c>
      <c r="H226" s="4" t="s">
        <v>5160</v>
      </c>
      <c r="I226">
        <v>1</v>
      </c>
      <c r="J226">
        <v>9</v>
      </c>
      <c r="K226" s="4" t="s">
        <v>5156</v>
      </c>
    </row>
    <row r="227" spans="1:11" x14ac:dyDescent="0.25">
      <c r="A227" s="4" t="s">
        <v>42</v>
      </c>
      <c r="B227">
        <v>16500.68</v>
      </c>
      <c r="C227">
        <v>10675.39</v>
      </c>
      <c r="D227" s="4" t="s">
        <v>107</v>
      </c>
      <c r="E227" s="6">
        <v>45658</v>
      </c>
      <c r="F227" s="4" t="s">
        <v>348</v>
      </c>
      <c r="G227">
        <v>2025</v>
      </c>
      <c r="H227" s="4" t="s">
        <v>5152</v>
      </c>
      <c r="I227">
        <v>1</v>
      </c>
      <c r="J227">
        <v>1</v>
      </c>
      <c r="K227" s="4" t="s">
        <v>5146</v>
      </c>
    </row>
    <row r="228" spans="1:11" x14ac:dyDescent="0.25">
      <c r="A228" s="4" t="s">
        <v>24</v>
      </c>
      <c r="B228">
        <v>5582.77</v>
      </c>
      <c r="C228">
        <v>19395.18</v>
      </c>
      <c r="D228" s="4" t="s">
        <v>109</v>
      </c>
      <c r="E228" s="6">
        <v>45536</v>
      </c>
      <c r="F228" s="4" t="s">
        <v>349</v>
      </c>
      <c r="G228">
        <v>2024</v>
      </c>
      <c r="H228" s="4" t="s">
        <v>5143</v>
      </c>
      <c r="I228">
        <v>3</v>
      </c>
      <c r="J228">
        <v>36</v>
      </c>
      <c r="K228" s="4" t="s">
        <v>5144</v>
      </c>
    </row>
    <row r="229" spans="1:11" x14ac:dyDescent="0.25">
      <c r="A229" s="4" t="s">
        <v>29</v>
      </c>
      <c r="B229">
        <v>6953.61</v>
      </c>
      <c r="C229">
        <v>6310.15</v>
      </c>
      <c r="D229" s="4" t="s">
        <v>107</v>
      </c>
      <c r="E229" s="6">
        <v>45474</v>
      </c>
      <c r="F229" s="4" t="s">
        <v>350</v>
      </c>
      <c r="G229">
        <v>2024</v>
      </c>
      <c r="H229" s="4" t="s">
        <v>5161</v>
      </c>
      <c r="I229">
        <v>3</v>
      </c>
      <c r="J229">
        <v>27</v>
      </c>
      <c r="K229" s="4" t="s">
        <v>5151</v>
      </c>
    </row>
    <row r="230" spans="1:11" x14ac:dyDescent="0.25">
      <c r="A230" s="4" t="s">
        <v>43</v>
      </c>
      <c r="B230">
        <v>10285.69</v>
      </c>
      <c r="C230">
        <v>14971.37</v>
      </c>
      <c r="D230" s="4" t="s">
        <v>109</v>
      </c>
      <c r="E230" s="6">
        <v>45505</v>
      </c>
      <c r="F230" s="4" t="s">
        <v>351</v>
      </c>
      <c r="G230">
        <v>2024</v>
      </c>
      <c r="H230" s="4" t="s">
        <v>5153</v>
      </c>
      <c r="I230">
        <v>3</v>
      </c>
      <c r="J230">
        <v>31</v>
      </c>
      <c r="K230" s="4" t="s">
        <v>5154</v>
      </c>
    </row>
    <row r="231" spans="1:11" x14ac:dyDescent="0.25">
      <c r="A231" s="4" t="s">
        <v>82</v>
      </c>
      <c r="B231">
        <v>19322.89</v>
      </c>
      <c r="C231">
        <v>10445.950000000001</v>
      </c>
      <c r="D231" s="4" t="s">
        <v>108</v>
      </c>
      <c r="E231" s="6">
        <v>45627</v>
      </c>
      <c r="F231" s="4" t="s">
        <v>352</v>
      </c>
      <c r="G231">
        <v>2024</v>
      </c>
      <c r="H231" s="4" t="s">
        <v>5147</v>
      </c>
      <c r="I231">
        <v>4</v>
      </c>
      <c r="J231">
        <v>49</v>
      </c>
      <c r="K231" s="4" t="s">
        <v>5144</v>
      </c>
    </row>
    <row r="232" spans="1:11" x14ac:dyDescent="0.25">
      <c r="A232" s="4" t="s">
        <v>90</v>
      </c>
      <c r="B232">
        <v>8679.17</v>
      </c>
      <c r="C232">
        <v>11626.63</v>
      </c>
      <c r="D232" s="4" t="s">
        <v>109</v>
      </c>
      <c r="E232" s="6">
        <v>45505</v>
      </c>
      <c r="F232" s="4" t="s">
        <v>353</v>
      </c>
      <c r="G232">
        <v>2024</v>
      </c>
      <c r="H232" s="4" t="s">
        <v>5153</v>
      </c>
      <c r="I232">
        <v>3</v>
      </c>
      <c r="J232">
        <v>31</v>
      </c>
      <c r="K232" s="4" t="s">
        <v>5154</v>
      </c>
    </row>
    <row r="233" spans="1:11" x14ac:dyDescent="0.25">
      <c r="A233" s="4" t="s">
        <v>45</v>
      </c>
      <c r="B233">
        <v>19058.63</v>
      </c>
      <c r="C233">
        <v>6139.48</v>
      </c>
      <c r="D233" s="4" t="s">
        <v>106</v>
      </c>
      <c r="E233" s="6">
        <v>45597</v>
      </c>
      <c r="F233" s="4" t="s">
        <v>354</v>
      </c>
      <c r="G233">
        <v>2024</v>
      </c>
      <c r="H233" s="4" t="s">
        <v>5155</v>
      </c>
      <c r="I233">
        <v>4</v>
      </c>
      <c r="J233">
        <v>44</v>
      </c>
      <c r="K233" s="4" t="s">
        <v>5156</v>
      </c>
    </row>
    <row r="234" spans="1:11" x14ac:dyDescent="0.25">
      <c r="A234" s="4" t="s">
        <v>22</v>
      </c>
      <c r="B234">
        <v>8524.16</v>
      </c>
      <c r="C234">
        <v>20596.22</v>
      </c>
      <c r="D234" s="4" t="s">
        <v>108</v>
      </c>
      <c r="E234" s="6">
        <v>45444</v>
      </c>
      <c r="F234" s="4" t="s">
        <v>355</v>
      </c>
      <c r="G234">
        <v>2024</v>
      </c>
      <c r="H234" s="4" t="s">
        <v>5159</v>
      </c>
      <c r="I234">
        <v>2</v>
      </c>
      <c r="J234">
        <v>22</v>
      </c>
      <c r="K234" s="4" t="s">
        <v>5149</v>
      </c>
    </row>
    <row r="235" spans="1:11" x14ac:dyDescent="0.25">
      <c r="A235" s="4" t="s">
        <v>58</v>
      </c>
      <c r="B235">
        <v>15854.45</v>
      </c>
      <c r="C235">
        <v>16553.689999999999</v>
      </c>
      <c r="D235" s="4" t="s">
        <v>107</v>
      </c>
      <c r="E235" s="6">
        <v>45627</v>
      </c>
      <c r="F235" s="4" t="s">
        <v>356</v>
      </c>
      <c r="G235">
        <v>2024</v>
      </c>
      <c r="H235" s="4" t="s">
        <v>5147</v>
      </c>
      <c r="I235">
        <v>4</v>
      </c>
      <c r="J235">
        <v>49</v>
      </c>
      <c r="K235" s="4" t="s">
        <v>5144</v>
      </c>
    </row>
    <row r="236" spans="1:11" x14ac:dyDescent="0.25">
      <c r="A236" s="4" t="s">
        <v>96</v>
      </c>
      <c r="B236">
        <v>7099.94</v>
      </c>
      <c r="C236">
        <v>8153.09</v>
      </c>
      <c r="D236" s="4" t="s">
        <v>108</v>
      </c>
      <c r="E236" s="6">
        <v>45413</v>
      </c>
      <c r="F236" s="4" t="s">
        <v>357</v>
      </c>
      <c r="G236">
        <v>2024</v>
      </c>
      <c r="H236" s="4" t="s">
        <v>5145</v>
      </c>
      <c r="I236">
        <v>2</v>
      </c>
      <c r="J236">
        <v>18</v>
      </c>
      <c r="K236" s="4" t="s">
        <v>5146</v>
      </c>
    </row>
    <row r="237" spans="1:11" x14ac:dyDescent="0.25">
      <c r="A237" s="4" t="s">
        <v>92</v>
      </c>
      <c r="B237">
        <v>14195.4</v>
      </c>
      <c r="C237">
        <v>5995.65</v>
      </c>
      <c r="D237" s="4" t="s">
        <v>108</v>
      </c>
      <c r="E237" s="6">
        <v>45383</v>
      </c>
      <c r="F237" s="4" t="s">
        <v>358</v>
      </c>
      <c r="G237">
        <v>2024</v>
      </c>
      <c r="H237" s="4" t="s">
        <v>5150</v>
      </c>
      <c r="I237">
        <v>2</v>
      </c>
      <c r="J237">
        <v>14</v>
      </c>
      <c r="K237" s="4" t="s">
        <v>5151</v>
      </c>
    </row>
    <row r="238" spans="1:11" x14ac:dyDescent="0.25">
      <c r="A238" s="4" t="s">
        <v>79</v>
      </c>
      <c r="B238">
        <v>9252.6</v>
      </c>
      <c r="C238">
        <v>17253.72</v>
      </c>
      <c r="D238" s="4" t="s">
        <v>108</v>
      </c>
      <c r="E238" s="6">
        <v>45658</v>
      </c>
      <c r="F238" s="4" t="s">
        <v>359</v>
      </c>
      <c r="G238">
        <v>2025</v>
      </c>
      <c r="H238" s="4" t="s">
        <v>5152</v>
      </c>
      <c r="I238">
        <v>1</v>
      </c>
      <c r="J238">
        <v>1</v>
      </c>
      <c r="K238" s="4" t="s">
        <v>5146</v>
      </c>
    </row>
    <row r="239" spans="1:11" x14ac:dyDescent="0.25">
      <c r="A239" s="4" t="s">
        <v>26</v>
      </c>
      <c r="B239">
        <v>10838.05</v>
      </c>
      <c r="C239">
        <v>18837.62</v>
      </c>
      <c r="D239" s="4" t="s">
        <v>109</v>
      </c>
      <c r="E239" s="6">
        <v>45566</v>
      </c>
      <c r="F239" s="4" t="s">
        <v>360</v>
      </c>
      <c r="G239">
        <v>2024</v>
      </c>
      <c r="H239" s="4" t="s">
        <v>5157</v>
      </c>
      <c r="I239">
        <v>4</v>
      </c>
      <c r="J239">
        <v>40</v>
      </c>
      <c r="K239" s="4" t="s">
        <v>5158</v>
      </c>
    </row>
    <row r="240" spans="1:11" x14ac:dyDescent="0.25">
      <c r="A240" s="4" t="s">
        <v>52</v>
      </c>
      <c r="B240">
        <v>11898.24</v>
      </c>
      <c r="C240">
        <v>6145.23</v>
      </c>
      <c r="D240" s="4" t="s">
        <v>109</v>
      </c>
      <c r="E240" s="6">
        <v>45352</v>
      </c>
      <c r="F240" s="4" t="s">
        <v>361</v>
      </c>
      <c r="G240">
        <v>2024</v>
      </c>
      <c r="H240" s="4" t="s">
        <v>5160</v>
      </c>
      <c r="I240">
        <v>1</v>
      </c>
      <c r="J240">
        <v>9</v>
      </c>
      <c r="K240" s="4" t="s">
        <v>5156</v>
      </c>
    </row>
    <row r="241" spans="1:11" x14ac:dyDescent="0.25">
      <c r="A241" s="4" t="s">
        <v>67</v>
      </c>
      <c r="B241">
        <v>5087.1899999999996</v>
      </c>
      <c r="C241">
        <v>7864.15</v>
      </c>
      <c r="D241" s="4" t="s">
        <v>107</v>
      </c>
      <c r="E241" s="6">
        <v>45474</v>
      </c>
      <c r="F241" s="4" t="s">
        <v>362</v>
      </c>
      <c r="G241">
        <v>2024</v>
      </c>
      <c r="H241" s="4" t="s">
        <v>5161</v>
      </c>
      <c r="I241">
        <v>3</v>
      </c>
      <c r="J241">
        <v>27</v>
      </c>
      <c r="K241" s="4" t="s">
        <v>5151</v>
      </c>
    </row>
    <row r="242" spans="1:11" x14ac:dyDescent="0.25">
      <c r="A242" s="4" t="s">
        <v>19</v>
      </c>
      <c r="B242">
        <v>10546.53</v>
      </c>
      <c r="C242">
        <v>10213.18</v>
      </c>
      <c r="D242" s="4" t="s">
        <v>106</v>
      </c>
      <c r="E242" s="6">
        <v>45597</v>
      </c>
      <c r="F242" s="4" t="s">
        <v>363</v>
      </c>
      <c r="G242">
        <v>2024</v>
      </c>
      <c r="H242" s="4" t="s">
        <v>5155</v>
      </c>
      <c r="I242">
        <v>4</v>
      </c>
      <c r="J242">
        <v>44</v>
      </c>
      <c r="K242" s="4" t="s">
        <v>5156</v>
      </c>
    </row>
    <row r="243" spans="1:11" x14ac:dyDescent="0.25">
      <c r="A243" s="4" t="s">
        <v>19</v>
      </c>
      <c r="B243">
        <v>18865.46</v>
      </c>
      <c r="C243">
        <v>13358.67</v>
      </c>
      <c r="D243" s="4" t="s">
        <v>108</v>
      </c>
      <c r="E243" s="6">
        <v>45597</v>
      </c>
      <c r="F243" s="4" t="s">
        <v>364</v>
      </c>
      <c r="G243">
        <v>2024</v>
      </c>
      <c r="H243" s="4" t="s">
        <v>5155</v>
      </c>
      <c r="I243">
        <v>4</v>
      </c>
      <c r="J243">
        <v>44</v>
      </c>
      <c r="K243" s="4" t="s">
        <v>5156</v>
      </c>
    </row>
    <row r="244" spans="1:11" x14ac:dyDescent="0.25">
      <c r="A244" s="4" t="s">
        <v>25</v>
      </c>
      <c r="B244">
        <v>11331.83</v>
      </c>
      <c r="C244">
        <v>13164.52</v>
      </c>
      <c r="D244" s="4" t="s">
        <v>109</v>
      </c>
      <c r="E244" s="6">
        <v>45444</v>
      </c>
      <c r="F244" s="4" t="s">
        <v>365</v>
      </c>
      <c r="G244">
        <v>2024</v>
      </c>
      <c r="H244" s="4" t="s">
        <v>5159</v>
      </c>
      <c r="I244">
        <v>2</v>
      </c>
      <c r="J244">
        <v>22</v>
      </c>
      <c r="K244" s="4" t="s">
        <v>5149</v>
      </c>
    </row>
    <row r="245" spans="1:11" x14ac:dyDescent="0.25">
      <c r="A245" s="4" t="s">
        <v>10</v>
      </c>
      <c r="B245">
        <v>14834.13</v>
      </c>
      <c r="C245">
        <v>19710.03</v>
      </c>
      <c r="D245" s="4" t="s">
        <v>106</v>
      </c>
      <c r="E245" s="6">
        <v>45352</v>
      </c>
      <c r="F245" s="4" t="s">
        <v>366</v>
      </c>
      <c r="G245">
        <v>2024</v>
      </c>
      <c r="H245" s="4" t="s">
        <v>5160</v>
      </c>
      <c r="I245">
        <v>1</v>
      </c>
      <c r="J245">
        <v>9</v>
      </c>
      <c r="K245" s="4" t="s">
        <v>5156</v>
      </c>
    </row>
    <row r="246" spans="1:11" x14ac:dyDescent="0.25">
      <c r="A246" s="4" t="s">
        <v>77</v>
      </c>
      <c r="B246">
        <v>10025.879999999999</v>
      </c>
      <c r="C246">
        <v>18439.86</v>
      </c>
      <c r="D246" s="4" t="s">
        <v>108</v>
      </c>
      <c r="E246" s="6">
        <v>45627</v>
      </c>
      <c r="F246" s="4" t="s">
        <v>367</v>
      </c>
      <c r="G246">
        <v>2024</v>
      </c>
      <c r="H246" s="4" t="s">
        <v>5147</v>
      </c>
      <c r="I246">
        <v>4</v>
      </c>
      <c r="J246">
        <v>49</v>
      </c>
      <c r="K246" s="4" t="s">
        <v>5144</v>
      </c>
    </row>
    <row r="247" spans="1:11" x14ac:dyDescent="0.25">
      <c r="A247" s="4" t="s">
        <v>33</v>
      </c>
      <c r="B247">
        <v>9951.2999999999993</v>
      </c>
      <c r="C247">
        <v>6185.28</v>
      </c>
      <c r="D247" s="4" t="s">
        <v>108</v>
      </c>
      <c r="E247" s="6">
        <v>45658</v>
      </c>
      <c r="F247" s="4" t="s">
        <v>368</v>
      </c>
      <c r="G247">
        <v>2025</v>
      </c>
      <c r="H247" s="4" t="s">
        <v>5152</v>
      </c>
      <c r="I247">
        <v>1</v>
      </c>
      <c r="J247">
        <v>1</v>
      </c>
      <c r="K247" s="4" t="s">
        <v>5146</v>
      </c>
    </row>
    <row r="248" spans="1:11" x14ac:dyDescent="0.25">
      <c r="A248" s="4" t="s">
        <v>21</v>
      </c>
      <c r="B248">
        <v>18385.77</v>
      </c>
      <c r="C248">
        <v>10810.29</v>
      </c>
      <c r="D248" s="4" t="s">
        <v>107</v>
      </c>
      <c r="E248" s="6">
        <v>45566</v>
      </c>
      <c r="F248" s="4" t="s">
        <v>369</v>
      </c>
      <c r="G248">
        <v>2024</v>
      </c>
      <c r="H248" s="4" t="s">
        <v>5157</v>
      </c>
      <c r="I248">
        <v>4</v>
      </c>
      <c r="J248">
        <v>40</v>
      </c>
      <c r="K248" s="4" t="s">
        <v>5158</v>
      </c>
    </row>
    <row r="249" spans="1:11" x14ac:dyDescent="0.25">
      <c r="A249" s="4" t="s">
        <v>95</v>
      </c>
      <c r="B249">
        <v>18228.849999999999</v>
      </c>
      <c r="C249">
        <v>15758.38</v>
      </c>
      <c r="D249" s="4" t="s">
        <v>108</v>
      </c>
      <c r="E249" s="6">
        <v>45505</v>
      </c>
      <c r="F249" s="4" t="s">
        <v>370</v>
      </c>
      <c r="G249">
        <v>2024</v>
      </c>
      <c r="H249" s="4" t="s">
        <v>5153</v>
      </c>
      <c r="I249">
        <v>3</v>
      </c>
      <c r="J249">
        <v>31</v>
      </c>
      <c r="K249" s="4" t="s">
        <v>5154</v>
      </c>
    </row>
    <row r="250" spans="1:11" x14ac:dyDescent="0.25">
      <c r="A250" s="4" t="s">
        <v>31</v>
      </c>
      <c r="B250">
        <v>16256.93</v>
      </c>
      <c r="C250">
        <v>8010.54</v>
      </c>
      <c r="D250" s="4" t="s">
        <v>106</v>
      </c>
      <c r="E250" s="6">
        <v>45413</v>
      </c>
      <c r="F250" s="4" t="s">
        <v>371</v>
      </c>
      <c r="G250">
        <v>2024</v>
      </c>
      <c r="H250" s="4" t="s">
        <v>5145</v>
      </c>
      <c r="I250">
        <v>2</v>
      </c>
      <c r="J250">
        <v>18</v>
      </c>
      <c r="K250" s="4" t="s">
        <v>5146</v>
      </c>
    </row>
    <row r="251" spans="1:11" x14ac:dyDescent="0.25">
      <c r="A251" s="4" t="s">
        <v>94</v>
      </c>
      <c r="B251">
        <v>11733.11</v>
      </c>
      <c r="C251">
        <v>10132.219999999999</v>
      </c>
      <c r="D251" s="4" t="s">
        <v>107</v>
      </c>
      <c r="E251" s="6">
        <v>45444</v>
      </c>
      <c r="F251" s="4" t="s">
        <v>372</v>
      </c>
      <c r="G251">
        <v>2024</v>
      </c>
      <c r="H251" s="4" t="s">
        <v>5159</v>
      </c>
      <c r="I251">
        <v>2</v>
      </c>
      <c r="J251">
        <v>22</v>
      </c>
      <c r="K251" s="4" t="s">
        <v>5149</v>
      </c>
    </row>
    <row r="252" spans="1:11" x14ac:dyDescent="0.25">
      <c r="A252" s="4" t="s">
        <v>87</v>
      </c>
      <c r="B252">
        <v>18263.990000000002</v>
      </c>
      <c r="C252">
        <v>18345.61</v>
      </c>
      <c r="D252" s="4" t="s">
        <v>107</v>
      </c>
      <c r="E252" s="6">
        <v>45505</v>
      </c>
      <c r="F252" s="4" t="s">
        <v>373</v>
      </c>
      <c r="G252">
        <v>2024</v>
      </c>
      <c r="H252" s="4" t="s">
        <v>5153</v>
      </c>
      <c r="I252">
        <v>3</v>
      </c>
      <c r="J252">
        <v>31</v>
      </c>
      <c r="K252" s="4" t="s">
        <v>5154</v>
      </c>
    </row>
    <row r="253" spans="1:11" x14ac:dyDescent="0.25">
      <c r="A253" s="4" t="s">
        <v>11</v>
      </c>
      <c r="B253">
        <v>12259.33</v>
      </c>
      <c r="C253">
        <v>13982.81</v>
      </c>
      <c r="D253" s="4" t="s">
        <v>107</v>
      </c>
      <c r="E253" s="6">
        <v>45413</v>
      </c>
      <c r="F253" s="4" t="s">
        <v>374</v>
      </c>
      <c r="G253">
        <v>2024</v>
      </c>
      <c r="H253" s="4" t="s">
        <v>5145</v>
      </c>
      <c r="I253">
        <v>2</v>
      </c>
      <c r="J253">
        <v>18</v>
      </c>
      <c r="K253" s="4" t="s">
        <v>5146</v>
      </c>
    </row>
    <row r="254" spans="1:11" x14ac:dyDescent="0.25">
      <c r="A254" s="4" t="s">
        <v>89</v>
      </c>
      <c r="B254">
        <v>13679.54</v>
      </c>
      <c r="C254">
        <v>7106.12</v>
      </c>
      <c r="D254" s="4" t="s">
        <v>106</v>
      </c>
      <c r="E254" s="6">
        <v>45689</v>
      </c>
      <c r="F254" s="4" t="s">
        <v>375</v>
      </c>
      <c r="G254">
        <v>2025</v>
      </c>
      <c r="H254" s="4" t="s">
        <v>5148</v>
      </c>
      <c r="I254">
        <v>1</v>
      </c>
      <c r="J254">
        <v>5</v>
      </c>
      <c r="K254" s="4" t="s">
        <v>5149</v>
      </c>
    </row>
    <row r="255" spans="1:11" x14ac:dyDescent="0.25">
      <c r="A255" s="4" t="s">
        <v>97</v>
      </c>
      <c r="B255">
        <v>7070.12</v>
      </c>
      <c r="C255">
        <v>9333.27</v>
      </c>
      <c r="D255" s="4" t="s">
        <v>108</v>
      </c>
      <c r="E255" s="6">
        <v>45658</v>
      </c>
      <c r="F255" s="4" t="s">
        <v>376</v>
      </c>
      <c r="G255">
        <v>2025</v>
      </c>
      <c r="H255" s="4" t="s">
        <v>5152</v>
      </c>
      <c r="I255">
        <v>1</v>
      </c>
      <c r="J255">
        <v>1</v>
      </c>
      <c r="K255" s="4" t="s">
        <v>5146</v>
      </c>
    </row>
    <row r="256" spans="1:11" x14ac:dyDescent="0.25">
      <c r="A256" s="4" t="s">
        <v>80</v>
      </c>
      <c r="B256">
        <v>14033.66</v>
      </c>
      <c r="C256">
        <v>14523.32</v>
      </c>
      <c r="D256" s="4" t="s">
        <v>109</v>
      </c>
      <c r="E256" s="6">
        <v>45323</v>
      </c>
      <c r="F256" s="4" t="s">
        <v>377</v>
      </c>
      <c r="G256">
        <v>2024</v>
      </c>
      <c r="H256" s="4" t="s">
        <v>5148</v>
      </c>
      <c r="I256">
        <v>1</v>
      </c>
      <c r="J256">
        <v>5</v>
      </c>
      <c r="K256" s="4" t="s">
        <v>5154</v>
      </c>
    </row>
    <row r="257" spans="1:11" x14ac:dyDescent="0.25">
      <c r="A257" s="4" t="s">
        <v>13</v>
      </c>
      <c r="B257">
        <v>17791.78</v>
      </c>
      <c r="C257">
        <v>9393.6299999999992</v>
      </c>
      <c r="D257" s="4" t="s">
        <v>108</v>
      </c>
      <c r="E257" s="6">
        <v>45505</v>
      </c>
      <c r="F257" s="4" t="s">
        <v>378</v>
      </c>
      <c r="G257">
        <v>2024</v>
      </c>
      <c r="H257" s="4" t="s">
        <v>5153</v>
      </c>
      <c r="I257">
        <v>3</v>
      </c>
      <c r="J257">
        <v>31</v>
      </c>
      <c r="K257" s="4" t="s">
        <v>5154</v>
      </c>
    </row>
    <row r="258" spans="1:11" x14ac:dyDescent="0.25">
      <c r="A258" s="4" t="s">
        <v>25</v>
      </c>
      <c r="B258">
        <v>13355.72</v>
      </c>
      <c r="C258">
        <v>13541.99</v>
      </c>
      <c r="D258" s="4" t="s">
        <v>109</v>
      </c>
      <c r="E258" s="6">
        <v>45383</v>
      </c>
      <c r="F258" s="4" t="s">
        <v>379</v>
      </c>
      <c r="G258">
        <v>2024</v>
      </c>
      <c r="H258" s="4" t="s">
        <v>5150</v>
      </c>
      <c r="I258">
        <v>2</v>
      </c>
      <c r="J258">
        <v>14</v>
      </c>
      <c r="K258" s="4" t="s">
        <v>5151</v>
      </c>
    </row>
    <row r="259" spans="1:11" x14ac:dyDescent="0.25">
      <c r="A259" s="4" t="s">
        <v>10</v>
      </c>
      <c r="B259">
        <v>8791.33</v>
      </c>
      <c r="C259">
        <v>9952.36</v>
      </c>
      <c r="D259" s="4" t="s">
        <v>109</v>
      </c>
      <c r="E259" s="6">
        <v>45474</v>
      </c>
      <c r="F259" s="4" t="s">
        <v>380</v>
      </c>
      <c r="G259">
        <v>2024</v>
      </c>
      <c r="H259" s="4" t="s">
        <v>5161</v>
      </c>
      <c r="I259">
        <v>3</v>
      </c>
      <c r="J259">
        <v>27</v>
      </c>
      <c r="K259" s="4" t="s">
        <v>5151</v>
      </c>
    </row>
    <row r="260" spans="1:11" x14ac:dyDescent="0.25">
      <c r="A260" s="4" t="s">
        <v>97</v>
      </c>
      <c r="B260">
        <v>16232.12</v>
      </c>
      <c r="C260">
        <v>14488.04</v>
      </c>
      <c r="D260" s="4" t="s">
        <v>107</v>
      </c>
      <c r="E260" s="6">
        <v>45689</v>
      </c>
      <c r="F260" s="4" t="s">
        <v>381</v>
      </c>
      <c r="G260">
        <v>2025</v>
      </c>
      <c r="H260" s="4" t="s">
        <v>5148</v>
      </c>
      <c r="I260">
        <v>1</v>
      </c>
      <c r="J260">
        <v>5</v>
      </c>
      <c r="K260" s="4" t="s">
        <v>5149</v>
      </c>
    </row>
    <row r="261" spans="1:11" x14ac:dyDescent="0.25">
      <c r="A261" s="4" t="s">
        <v>29</v>
      </c>
      <c r="B261">
        <v>10478.42</v>
      </c>
      <c r="C261">
        <v>19112.400000000001</v>
      </c>
      <c r="D261" s="4" t="s">
        <v>107</v>
      </c>
      <c r="E261" s="6">
        <v>45444</v>
      </c>
      <c r="F261" s="4" t="s">
        <v>382</v>
      </c>
      <c r="G261">
        <v>2024</v>
      </c>
      <c r="H261" s="4" t="s">
        <v>5159</v>
      </c>
      <c r="I261">
        <v>2</v>
      </c>
      <c r="J261">
        <v>22</v>
      </c>
      <c r="K261" s="4" t="s">
        <v>5149</v>
      </c>
    </row>
    <row r="262" spans="1:11" x14ac:dyDescent="0.25">
      <c r="A262" s="4" t="s">
        <v>79</v>
      </c>
      <c r="B262">
        <v>10148.84</v>
      </c>
      <c r="C262">
        <v>8538.51</v>
      </c>
      <c r="D262" s="4" t="s">
        <v>106</v>
      </c>
      <c r="E262" s="6">
        <v>45323</v>
      </c>
      <c r="F262" s="4" t="s">
        <v>383</v>
      </c>
      <c r="G262">
        <v>2024</v>
      </c>
      <c r="H262" s="4" t="s">
        <v>5148</v>
      </c>
      <c r="I262">
        <v>1</v>
      </c>
      <c r="J262">
        <v>5</v>
      </c>
      <c r="K262" s="4" t="s">
        <v>5154</v>
      </c>
    </row>
    <row r="263" spans="1:11" x14ac:dyDescent="0.25">
      <c r="A263" s="4" t="s">
        <v>98</v>
      </c>
      <c r="B263">
        <v>5068.78</v>
      </c>
      <c r="C263">
        <v>6884.11</v>
      </c>
      <c r="D263" s="4" t="s">
        <v>109</v>
      </c>
      <c r="E263" s="6">
        <v>45689</v>
      </c>
      <c r="F263" s="4" t="s">
        <v>384</v>
      </c>
      <c r="G263">
        <v>2025</v>
      </c>
      <c r="H263" s="4" t="s">
        <v>5148</v>
      </c>
      <c r="I263">
        <v>1</v>
      </c>
      <c r="J263">
        <v>5</v>
      </c>
      <c r="K263" s="4" t="s">
        <v>5149</v>
      </c>
    </row>
    <row r="264" spans="1:11" x14ac:dyDescent="0.25">
      <c r="A264" s="4" t="s">
        <v>81</v>
      </c>
      <c r="B264">
        <v>10447.120000000001</v>
      </c>
      <c r="C264">
        <v>20182.78</v>
      </c>
      <c r="D264" s="4" t="s">
        <v>109</v>
      </c>
      <c r="E264" s="6">
        <v>45474</v>
      </c>
      <c r="F264" s="4" t="s">
        <v>385</v>
      </c>
      <c r="G264">
        <v>2024</v>
      </c>
      <c r="H264" s="4" t="s">
        <v>5161</v>
      </c>
      <c r="I264">
        <v>3</v>
      </c>
      <c r="J264">
        <v>27</v>
      </c>
      <c r="K264" s="4" t="s">
        <v>5151</v>
      </c>
    </row>
    <row r="265" spans="1:11" x14ac:dyDescent="0.25">
      <c r="A265" s="4" t="s">
        <v>15</v>
      </c>
      <c r="B265">
        <v>16716.580000000002</v>
      </c>
      <c r="C265">
        <v>5658.36</v>
      </c>
      <c r="D265" s="4" t="s">
        <v>108</v>
      </c>
      <c r="E265" s="6">
        <v>45689</v>
      </c>
      <c r="F265" s="4" t="s">
        <v>386</v>
      </c>
      <c r="G265">
        <v>2025</v>
      </c>
      <c r="H265" s="4" t="s">
        <v>5148</v>
      </c>
      <c r="I265">
        <v>1</v>
      </c>
      <c r="J265">
        <v>5</v>
      </c>
      <c r="K265" s="4" t="s">
        <v>5149</v>
      </c>
    </row>
    <row r="266" spans="1:11" x14ac:dyDescent="0.25">
      <c r="A266" s="4" t="s">
        <v>9</v>
      </c>
      <c r="B266">
        <v>19663.990000000002</v>
      </c>
      <c r="C266">
        <v>4994.24</v>
      </c>
      <c r="D266" s="4" t="s">
        <v>107</v>
      </c>
      <c r="E266" s="6">
        <v>45536</v>
      </c>
      <c r="F266" s="4" t="s">
        <v>387</v>
      </c>
      <c r="G266">
        <v>2024</v>
      </c>
      <c r="H266" s="4" t="s">
        <v>5143</v>
      </c>
      <c r="I266">
        <v>3</v>
      </c>
      <c r="J266">
        <v>36</v>
      </c>
      <c r="K266" s="4" t="s">
        <v>5144</v>
      </c>
    </row>
    <row r="267" spans="1:11" x14ac:dyDescent="0.25">
      <c r="A267" s="4" t="s">
        <v>52</v>
      </c>
      <c r="B267">
        <v>15752.67</v>
      </c>
      <c r="C267">
        <v>5989.55</v>
      </c>
      <c r="D267" s="4" t="s">
        <v>109</v>
      </c>
      <c r="E267" s="6">
        <v>45474</v>
      </c>
      <c r="F267" s="4" t="s">
        <v>388</v>
      </c>
      <c r="G267">
        <v>2024</v>
      </c>
      <c r="H267" s="4" t="s">
        <v>5161</v>
      </c>
      <c r="I267">
        <v>3</v>
      </c>
      <c r="J267">
        <v>27</v>
      </c>
      <c r="K267" s="4" t="s">
        <v>5151</v>
      </c>
    </row>
    <row r="268" spans="1:11" x14ac:dyDescent="0.25">
      <c r="A268" s="4" t="s">
        <v>16</v>
      </c>
      <c r="B268">
        <v>14230.8</v>
      </c>
      <c r="C268">
        <v>12994.57</v>
      </c>
      <c r="D268" s="4" t="s">
        <v>107</v>
      </c>
      <c r="E268" s="6">
        <v>45474</v>
      </c>
      <c r="F268" s="4" t="s">
        <v>389</v>
      </c>
      <c r="G268">
        <v>2024</v>
      </c>
      <c r="H268" s="4" t="s">
        <v>5161</v>
      </c>
      <c r="I268">
        <v>3</v>
      </c>
      <c r="J268">
        <v>27</v>
      </c>
      <c r="K268" s="4" t="s">
        <v>5151</v>
      </c>
    </row>
    <row r="269" spans="1:11" x14ac:dyDescent="0.25">
      <c r="A269" s="4" t="s">
        <v>51</v>
      </c>
      <c r="B269">
        <v>10440.67</v>
      </c>
      <c r="C269">
        <v>11279.46</v>
      </c>
      <c r="D269" s="4" t="s">
        <v>107</v>
      </c>
      <c r="E269" s="6">
        <v>45352</v>
      </c>
      <c r="F269" s="4" t="s">
        <v>390</v>
      </c>
      <c r="G269">
        <v>2024</v>
      </c>
      <c r="H269" s="4" t="s">
        <v>5160</v>
      </c>
      <c r="I269">
        <v>1</v>
      </c>
      <c r="J269">
        <v>9</v>
      </c>
      <c r="K269" s="4" t="s">
        <v>5156</v>
      </c>
    </row>
    <row r="270" spans="1:11" x14ac:dyDescent="0.25">
      <c r="A270" s="4" t="s">
        <v>78</v>
      </c>
      <c r="B270">
        <v>19469.650000000001</v>
      </c>
      <c r="C270">
        <v>16889.04</v>
      </c>
      <c r="D270" s="4" t="s">
        <v>109</v>
      </c>
      <c r="E270" s="6">
        <v>45658</v>
      </c>
      <c r="F270" s="4" t="s">
        <v>391</v>
      </c>
      <c r="G270">
        <v>2025</v>
      </c>
      <c r="H270" s="4" t="s">
        <v>5152</v>
      </c>
      <c r="I270">
        <v>1</v>
      </c>
      <c r="J270">
        <v>1</v>
      </c>
      <c r="K270" s="4" t="s">
        <v>5146</v>
      </c>
    </row>
    <row r="271" spans="1:11" x14ac:dyDescent="0.25">
      <c r="A271" s="4" t="s">
        <v>65</v>
      </c>
      <c r="B271">
        <v>13175.39</v>
      </c>
      <c r="C271">
        <v>6354.8</v>
      </c>
      <c r="D271" s="4" t="s">
        <v>107</v>
      </c>
      <c r="E271" s="6">
        <v>45474</v>
      </c>
      <c r="F271" s="4" t="s">
        <v>392</v>
      </c>
      <c r="G271">
        <v>2024</v>
      </c>
      <c r="H271" s="4" t="s">
        <v>5161</v>
      </c>
      <c r="I271">
        <v>3</v>
      </c>
      <c r="J271">
        <v>27</v>
      </c>
      <c r="K271" s="4" t="s">
        <v>5151</v>
      </c>
    </row>
    <row r="272" spans="1:11" x14ac:dyDescent="0.25">
      <c r="A272" s="4" t="s">
        <v>68</v>
      </c>
      <c r="B272">
        <v>19688.599999999999</v>
      </c>
      <c r="C272">
        <v>4247.49</v>
      </c>
      <c r="D272" s="4" t="s">
        <v>107</v>
      </c>
      <c r="E272" s="6">
        <v>45444</v>
      </c>
      <c r="F272" s="4" t="s">
        <v>393</v>
      </c>
      <c r="G272">
        <v>2024</v>
      </c>
      <c r="H272" s="4" t="s">
        <v>5159</v>
      </c>
      <c r="I272">
        <v>2</v>
      </c>
      <c r="J272">
        <v>22</v>
      </c>
      <c r="K272" s="4" t="s">
        <v>5149</v>
      </c>
    </row>
    <row r="273" spans="1:11" x14ac:dyDescent="0.25">
      <c r="A273" s="4" t="s">
        <v>85</v>
      </c>
      <c r="B273">
        <v>10219.969999999999</v>
      </c>
      <c r="C273">
        <v>18583.77</v>
      </c>
      <c r="D273" s="4" t="s">
        <v>106</v>
      </c>
      <c r="E273" s="6">
        <v>45352</v>
      </c>
      <c r="F273" s="4" t="s">
        <v>394</v>
      </c>
      <c r="G273">
        <v>2024</v>
      </c>
      <c r="H273" s="4" t="s">
        <v>5160</v>
      </c>
      <c r="I273">
        <v>1</v>
      </c>
      <c r="J273">
        <v>9</v>
      </c>
      <c r="K273" s="4" t="s">
        <v>5156</v>
      </c>
    </row>
    <row r="274" spans="1:11" x14ac:dyDescent="0.25">
      <c r="A274" s="4" t="s">
        <v>30</v>
      </c>
      <c r="B274">
        <v>18315.169999999998</v>
      </c>
      <c r="C274">
        <v>12354.17</v>
      </c>
      <c r="D274" s="4" t="s">
        <v>107</v>
      </c>
      <c r="E274" s="6">
        <v>45566</v>
      </c>
      <c r="F274" s="4" t="s">
        <v>395</v>
      </c>
      <c r="G274">
        <v>2024</v>
      </c>
      <c r="H274" s="4" t="s">
        <v>5157</v>
      </c>
      <c r="I274">
        <v>4</v>
      </c>
      <c r="J274">
        <v>40</v>
      </c>
      <c r="K274" s="4" t="s">
        <v>5158</v>
      </c>
    </row>
    <row r="275" spans="1:11" x14ac:dyDescent="0.25">
      <c r="A275" s="4" t="s">
        <v>99</v>
      </c>
      <c r="B275">
        <v>12024.27</v>
      </c>
      <c r="C275">
        <v>16257.78</v>
      </c>
      <c r="D275" s="4" t="s">
        <v>107</v>
      </c>
      <c r="E275" s="6">
        <v>45444</v>
      </c>
      <c r="F275" s="4" t="s">
        <v>396</v>
      </c>
      <c r="G275">
        <v>2024</v>
      </c>
      <c r="H275" s="4" t="s">
        <v>5159</v>
      </c>
      <c r="I275">
        <v>2</v>
      </c>
      <c r="J275">
        <v>22</v>
      </c>
      <c r="K275" s="4" t="s">
        <v>5149</v>
      </c>
    </row>
    <row r="276" spans="1:11" x14ac:dyDescent="0.25">
      <c r="A276" s="4" t="s">
        <v>95</v>
      </c>
      <c r="B276">
        <v>5702.48</v>
      </c>
      <c r="C276">
        <v>4954.33</v>
      </c>
      <c r="D276" s="4" t="s">
        <v>108</v>
      </c>
      <c r="E276" s="6">
        <v>45444</v>
      </c>
      <c r="F276" s="4" t="s">
        <v>397</v>
      </c>
      <c r="G276">
        <v>2024</v>
      </c>
      <c r="H276" s="4" t="s">
        <v>5159</v>
      </c>
      <c r="I276">
        <v>2</v>
      </c>
      <c r="J276">
        <v>22</v>
      </c>
      <c r="K276" s="4" t="s">
        <v>5149</v>
      </c>
    </row>
    <row r="277" spans="1:11" x14ac:dyDescent="0.25">
      <c r="A277" s="4" t="s">
        <v>54</v>
      </c>
      <c r="B277">
        <v>12923.9</v>
      </c>
      <c r="C277">
        <v>17632.12</v>
      </c>
      <c r="D277" s="4" t="s">
        <v>108</v>
      </c>
      <c r="E277" s="6">
        <v>45505</v>
      </c>
      <c r="F277" s="4" t="s">
        <v>398</v>
      </c>
      <c r="G277">
        <v>2024</v>
      </c>
      <c r="H277" s="4" t="s">
        <v>5153</v>
      </c>
      <c r="I277">
        <v>3</v>
      </c>
      <c r="J277">
        <v>31</v>
      </c>
      <c r="K277" s="4" t="s">
        <v>5154</v>
      </c>
    </row>
    <row r="278" spans="1:11" x14ac:dyDescent="0.25">
      <c r="A278" s="4" t="s">
        <v>100</v>
      </c>
      <c r="B278">
        <v>16739.04</v>
      </c>
      <c r="C278">
        <v>11230.54</v>
      </c>
      <c r="D278" s="4" t="s">
        <v>107</v>
      </c>
      <c r="E278" s="6">
        <v>45352</v>
      </c>
      <c r="F278" s="4" t="s">
        <v>399</v>
      </c>
      <c r="G278">
        <v>2024</v>
      </c>
      <c r="H278" s="4" t="s">
        <v>5160</v>
      </c>
      <c r="I278">
        <v>1</v>
      </c>
      <c r="J278">
        <v>9</v>
      </c>
      <c r="K278" s="4" t="s">
        <v>5156</v>
      </c>
    </row>
    <row r="279" spans="1:11" x14ac:dyDescent="0.25">
      <c r="A279" s="4" t="s">
        <v>20</v>
      </c>
      <c r="B279">
        <v>16406.57</v>
      </c>
      <c r="C279">
        <v>4473.67</v>
      </c>
      <c r="D279" s="4" t="s">
        <v>106</v>
      </c>
      <c r="E279" s="6">
        <v>45413</v>
      </c>
      <c r="F279" s="4" t="s">
        <v>400</v>
      </c>
      <c r="G279">
        <v>2024</v>
      </c>
      <c r="H279" s="4" t="s">
        <v>5145</v>
      </c>
      <c r="I279">
        <v>2</v>
      </c>
      <c r="J279">
        <v>18</v>
      </c>
      <c r="K279" s="4" t="s">
        <v>5146</v>
      </c>
    </row>
    <row r="280" spans="1:11" x14ac:dyDescent="0.25">
      <c r="A280" s="4" t="s">
        <v>76</v>
      </c>
      <c r="B280">
        <v>6758.13</v>
      </c>
      <c r="C280">
        <v>17415.13</v>
      </c>
      <c r="D280" s="4" t="s">
        <v>108</v>
      </c>
      <c r="E280" s="6">
        <v>45444</v>
      </c>
      <c r="F280" s="4" t="s">
        <v>401</v>
      </c>
      <c r="G280">
        <v>2024</v>
      </c>
      <c r="H280" s="4" t="s">
        <v>5159</v>
      </c>
      <c r="I280">
        <v>2</v>
      </c>
      <c r="J280">
        <v>22</v>
      </c>
      <c r="K280" s="4" t="s">
        <v>5149</v>
      </c>
    </row>
    <row r="281" spans="1:11" x14ac:dyDescent="0.25">
      <c r="A281" s="4" t="s">
        <v>26</v>
      </c>
      <c r="B281">
        <v>7423.02</v>
      </c>
      <c r="C281">
        <v>5699.09</v>
      </c>
      <c r="D281" s="4" t="s">
        <v>106</v>
      </c>
      <c r="E281" s="6">
        <v>45505</v>
      </c>
      <c r="F281" s="4" t="s">
        <v>402</v>
      </c>
      <c r="G281">
        <v>2024</v>
      </c>
      <c r="H281" s="4" t="s">
        <v>5153</v>
      </c>
      <c r="I281">
        <v>3</v>
      </c>
      <c r="J281">
        <v>31</v>
      </c>
      <c r="K281" s="4" t="s">
        <v>5154</v>
      </c>
    </row>
    <row r="282" spans="1:11" x14ac:dyDescent="0.25">
      <c r="A282" s="4" t="s">
        <v>72</v>
      </c>
      <c r="B282">
        <v>8714.94</v>
      </c>
      <c r="C282">
        <v>15160.88</v>
      </c>
      <c r="D282" s="4" t="s">
        <v>107</v>
      </c>
      <c r="E282" s="6">
        <v>45658</v>
      </c>
      <c r="F282" s="4" t="s">
        <v>403</v>
      </c>
      <c r="G282">
        <v>2025</v>
      </c>
      <c r="H282" s="4" t="s">
        <v>5152</v>
      </c>
      <c r="I282">
        <v>1</v>
      </c>
      <c r="J282">
        <v>1</v>
      </c>
      <c r="K282" s="4" t="s">
        <v>5146</v>
      </c>
    </row>
    <row r="283" spans="1:11" x14ac:dyDescent="0.25">
      <c r="A283" s="4" t="s">
        <v>20</v>
      </c>
      <c r="B283">
        <v>10387.61</v>
      </c>
      <c r="C283">
        <v>20298.59</v>
      </c>
      <c r="D283" s="4" t="s">
        <v>108</v>
      </c>
      <c r="E283" s="6">
        <v>45536</v>
      </c>
      <c r="F283" s="4" t="s">
        <v>404</v>
      </c>
      <c r="G283">
        <v>2024</v>
      </c>
      <c r="H283" s="4" t="s">
        <v>5143</v>
      </c>
      <c r="I283">
        <v>3</v>
      </c>
      <c r="J283">
        <v>36</v>
      </c>
      <c r="K283" s="4" t="s">
        <v>5144</v>
      </c>
    </row>
    <row r="284" spans="1:11" x14ac:dyDescent="0.25">
      <c r="A284" s="4" t="s">
        <v>93</v>
      </c>
      <c r="B284">
        <v>14938.34</v>
      </c>
      <c r="C284">
        <v>18503.95</v>
      </c>
      <c r="D284" s="4" t="s">
        <v>107</v>
      </c>
      <c r="E284" s="6">
        <v>45627</v>
      </c>
      <c r="F284" s="4" t="s">
        <v>405</v>
      </c>
      <c r="G284">
        <v>2024</v>
      </c>
      <c r="H284" s="4" t="s">
        <v>5147</v>
      </c>
      <c r="I284">
        <v>4</v>
      </c>
      <c r="J284">
        <v>49</v>
      </c>
      <c r="K284" s="4" t="s">
        <v>5144</v>
      </c>
    </row>
    <row r="285" spans="1:11" x14ac:dyDescent="0.25">
      <c r="A285" s="4" t="s">
        <v>98</v>
      </c>
      <c r="B285">
        <v>8526.5400000000009</v>
      </c>
      <c r="C285">
        <v>19711.53</v>
      </c>
      <c r="D285" s="4" t="s">
        <v>107</v>
      </c>
      <c r="E285" s="6">
        <v>45536</v>
      </c>
      <c r="F285" s="4" t="s">
        <v>406</v>
      </c>
      <c r="G285">
        <v>2024</v>
      </c>
      <c r="H285" s="4" t="s">
        <v>5143</v>
      </c>
      <c r="I285">
        <v>3</v>
      </c>
      <c r="J285">
        <v>36</v>
      </c>
      <c r="K285" s="4" t="s">
        <v>5144</v>
      </c>
    </row>
    <row r="286" spans="1:11" x14ac:dyDescent="0.25">
      <c r="A286" s="4" t="s">
        <v>73</v>
      </c>
      <c r="B286">
        <v>17924.61</v>
      </c>
      <c r="C286">
        <v>17479.54</v>
      </c>
      <c r="D286" s="4" t="s">
        <v>108</v>
      </c>
      <c r="E286" s="6">
        <v>45658</v>
      </c>
      <c r="F286" s="4" t="s">
        <v>407</v>
      </c>
      <c r="G286">
        <v>2025</v>
      </c>
      <c r="H286" s="4" t="s">
        <v>5152</v>
      </c>
      <c r="I286">
        <v>1</v>
      </c>
      <c r="J286">
        <v>1</v>
      </c>
      <c r="K286" s="4" t="s">
        <v>5146</v>
      </c>
    </row>
    <row r="287" spans="1:11" x14ac:dyDescent="0.25">
      <c r="A287" s="4" t="s">
        <v>101</v>
      </c>
      <c r="B287">
        <v>14829.96</v>
      </c>
      <c r="C287">
        <v>8081.1</v>
      </c>
      <c r="D287" s="4" t="s">
        <v>109</v>
      </c>
      <c r="E287" s="6">
        <v>45383</v>
      </c>
      <c r="F287" s="4" t="s">
        <v>408</v>
      </c>
      <c r="G287">
        <v>2024</v>
      </c>
      <c r="H287" s="4" t="s">
        <v>5150</v>
      </c>
      <c r="I287">
        <v>2</v>
      </c>
      <c r="J287">
        <v>14</v>
      </c>
      <c r="K287" s="4" t="s">
        <v>5151</v>
      </c>
    </row>
    <row r="288" spans="1:11" x14ac:dyDescent="0.25">
      <c r="A288" s="4" t="s">
        <v>16</v>
      </c>
      <c r="B288">
        <v>18153.34</v>
      </c>
      <c r="C288">
        <v>16238.46</v>
      </c>
      <c r="D288" s="4" t="s">
        <v>107</v>
      </c>
      <c r="E288" s="6">
        <v>45566</v>
      </c>
      <c r="F288" s="4" t="s">
        <v>409</v>
      </c>
      <c r="G288">
        <v>2024</v>
      </c>
      <c r="H288" s="4" t="s">
        <v>5157</v>
      </c>
      <c r="I288">
        <v>4</v>
      </c>
      <c r="J288">
        <v>40</v>
      </c>
      <c r="K288" s="4" t="s">
        <v>5158</v>
      </c>
    </row>
    <row r="289" spans="1:11" x14ac:dyDescent="0.25">
      <c r="A289" s="4" t="s">
        <v>79</v>
      </c>
      <c r="B289">
        <v>7186.77</v>
      </c>
      <c r="C289">
        <v>18322.259999999998</v>
      </c>
      <c r="D289" s="4" t="s">
        <v>109</v>
      </c>
      <c r="E289" s="6">
        <v>45474</v>
      </c>
      <c r="F289" s="4" t="s">
        <v>410</v>
      </c>
      <c r="G289">
        <v>2024</v>
      </c>
      <c r="H289" s="4" t="s">
        <v>5161</v>
      </c>
      <c r="I289">
        <v>3</v>
      </c>
      <c r="J289">
        <v>27</v>
      </c>
      <c r="K289" s="4" t="s">
        <v>5151</v>
      </c>
    </row>
    <row r="290" spans="1:11" x14ac:dyDescent="0.25">
      <c r="A290" s="4" t="s">
        <v>21</v>
      </c>
      <c r="B290">
        <v>7544.59</v>
      </c>
      <c r="C290">
        <v>13485.67</v>
      </c>
      <c r="D290" s="4" t="s">
        <v>108</v>
      </c>
      <c r="E290" s="6">
        <v>45627</v>
      </c>
      <c r="F290" s="4" t="s">
        <v>411</v>
      </c>
      <c r="G290">
        <v>2024</v>
      </c>
      <c r="H290" s="4" t="s">
        <v>5147</v>
      </c>
      <c r="I290">
        <v>4</v>
      </c>
      <c r="J290">
        <v>49</v>
      </c>
      <c r="K290" s="4" t="s">
        <v>5144</v>
      </c>
    </row>
    <row r="291" spans="1:11" x14ac:dyDescent="0.25">
      <c r="A291" s="4" t="s">
        <v>50</v>
      </c>
      <c r="B291">
        <v>18360.810000000001</v>
      </c>
      <c r="C291">
        <v>5425.57</v>
      </c>
      <c r="D291" s="4" t="s">
        <v>108</v>
      </c>
      <c r="E291" s="6">
        <v>45566</v>
      </c>
      <c r="F291" s="4" t="s">
        <v>412</v>
      </c>
      <c r="G291">
        <v>2024</v>
      </c>
      <c r="H291" s="4" t="s">
        <v>5157</v>
      </c>
      <c r="I291">
        <v>4</v>
      </c>
      <c r="J291">
        <v>40</v>
      </c>
      <c r="K291" s="4" t="s">
        <v>5158</v>
      </c>
    </row>
    <row r="292" spans="1:11" x14ac:dyDescent="0.25">
      <c r="A292" s="4" t="s">
        <v>48</v>
      </c>
      <c r="B292">
        <v>12041.51</v>
      </c>
      <c r="C292">
        <v>8023.86</v>
      </c>
      <c r="D292" s="4" t="s">
        <v>107</v>
      </c>
      <c r="E292" s="6">
        <v>45413</v>
      </c>
      <c r="F292" s="4" t="s">
        <v>413</v>
      </c>
      <c r="G292">
        <v>2024</v>
      </c>
      <c r="H292" s="4" t="s">
        <v>5145</v>
      </c>
      <c r="I292">
        <v>2</v>
      </c>
      <c r="J292">
        <v>18</v>
      </c>
      <c r="K292" s="4" t="s">
        <v>5146</v>
      </c>
    </row>
    <row r="293" spans="1:11" x14ac:dyDescent="0.25">
      <c r="A293" s="4" t="s">
        <v>67</v>
      </c>
      <c r="B293">
        <v>19417.099999999999</v>
      </c>
      <c r="C293">
        <v>19255.46</v>
      </c>
      <c r="D293" s="4" t="s">
        <v>106</v>
      </c>
      <c r="E293" s="6">
        <v>45566</v>
      </c>
      <c r="F293" s="4" t="s">
        <v>414</v>
      </c>
      <c r="G293">
        <v>2024</v>
      </c>
      <c r="H293" s="4" t="s">
        <v>5157</v>
      </c>
      <c r="I293">
        <v>4</v>
      </c>
      <c r="J293">
        <v>40</v>
      </c>
      <c r="K293" s="4" t="s">
        <v>5158</v>
      </c>
    </row>
    <row r="294" spans="1:11" x14ac:dyDescent="0.25">
      <c r="A294" s="4" t="s">
        <v>47</v>
      </c>
      <c r="B294">
        <v>9448.14</v>
      </c>
      <c r="C294">
        <v>7670.4</v>
      </c>
      <c r="D294" s="4" t="s">
        <v>108</v>
      </c>
      <c r="E294" s="6">
        <v>45689</v>
      </c>
      <c r="F294" s="4" t="s">
        <v>415</v>
      </c>
      <c r="G294">
        <v>2025</v>
      </c>
      <c r="H294" s="4" t="s">
        <v>5148</v>
      </c>
      <c r="I294">
        <v>1</v>
      </c>
      <c r="J294">
        <v>5</v>
      </c>
      <c r="K294" s="4" t="s">
        <v>5149</v>
      </c>
    </row>
    <row r="295" spans="1:11" x14ac:dyDescent="0.25">
      <c r="A295" s="4" t="s">
        <v>27</v>
      </c>
      <c r="B295">
        <v>8706.2900000000009</v>
      </c>
      <c r="C295">
        <v>7353.58</v>
      </c>
      <c r="D295" s="4" t="s">
        <v>106</v>
      </c>
      <c r="E295" s="6">
        <v>45658</v>
      </c>
      <c r="F295" s="4" t="s">
        <v>416</v>
      </c>
      <c r="G295">
        <v>2025</v>
      </c>
      <c r="H295" s="4" t="s">
        <v>5152</v>
      </c>
      <c r="I295">
        <v>1</v>
      </c>
      <c r="J295">
        <v>1</v>
      </c>
      <c r="K295" s="4" t="s">
        <v>5146</v>
      </c>
    </row>
    <row r="296" spans="1:11" x14ac:dyDescent="0.25">
      <c r="A296" s="4" t="s">
        <v>94</v>
      </c>
      <c r="B296">
        <v>5923.48</v>
      </c>
      <c r="C296">
        <v>19081.03</v>
      </c>
      <c r="D296" s="4" t="s">
        <v>108</v>
      </c>
      <c r="E296" s="6">
        <v>45352</v>
      </c>
      <c r="F296" s="4" t="s">
        <v>417</v>
      </c>
      <c r="G296">
        <v>2024</v>
      </c>
      <c r="H296" s="4" t="s">
        <v>5160</v>
      </c>
      <c r="I296">
        <v>1</v>
      </c>
      <c r="J296">
        <v>9</v>
      </c>
      <c r="K296" s="4" t="s">
        <v>5156</v>
      </c>
    </row>
    <row r="297" spans="1:11" x14ac:dyDescent="0.25">
      <c r="A297" s="4" t="s">
        <v>61</v>
      </c>
      <c r="B297">
        <v>19139.91</v>
      </c>
      <c r="C297">
        <v>17109.16</v>
      </c>
      <c r="D297" s="4" t="s">
        <v>109</v>
      </c>
      <c r="E297" s="6">
        <v>45383</v>
      </c>
      <c r="F297" s="4" t="s">
        <v>418</v>
      </c>
      <c r="G297">
        <v>2024</v>
      </c>
      <c r="H297" s="4" t="s">
        <v>5150</v>
      </c>
      <c r="I297">
        <v>2</v>
      </c>
      <c r="J297">
        <v>14</v>
      </c>
      <c r="K297" s="4" t="s">
        <v>5151</v>
      </c>
    </row>
    <row r="298" spans="1:11" x14ac:dyDescent="0.25">
      <c r="A298" s="4" t="s">
        <v>69</v>
      </c>
      <c r="B298">
        <v>14846.53</v>
      </c>
      <c r="C298">
        <v>10803.02</v>
      </c>
      <c r="D298" s="4" t="s">
        <v>106</v>
      </c>
      <c r="E298" s="6">
        <v>45658</v>
      </c>
      <c r="F298" s="4" t="s">
        <v>419</v>
      </c>
      <c r="G298">
        <v>2025</v>
      </c>
      <c r="H298" s="4" t="s">
        <v>5152</v>
      </c>
      <c r="I298">
        <v>1</v>
      </c>
      <c r="J298">
        <v>1</v>
      </c>
      <c r="K298" s="4" t="s">
        <v>5146</v>
      </c>
    </row>
    <row r="299" spans="1:11" x14ac:dyDescent="0.25">
      <c r="A299" s="4" t="s">
        <v>15</v>
      </c>
      <c r="B299">
        <v>8434.93</v>
      </c>
      <c r="C299">
        <v>18742.97</v>
      </c>
      <c r="D299" s="4" t="s">
        <v>107</v>
      </c>
      <c r="E299" s="6">
        <v>45597</v>
      </c>
      <c r="F299" s="4" t="s">
        <v>420</v>
      </c>
      <c r="G299">
        <v>2024</v>
      </c>
      <c r="H299" s="4" t="s">
        <v>5155</v>
      </c>
      <c r="I299">
        <v>4</v>
      </c>
      <c r="J299">
        <v>44</v>
      </c>
      <c r="K299" s="4" t="s">
        <v>5156</v>
      </c>
    </row>
    <row r="300" spans="1:11" x14ac:dyDescent="0.25">
      <c r="A300" s="4" t="s">
        <v>23</v>
      </c>
      <c r="B300">
        <v>11522.16</v>
      </c>
      <c r="C300">
        <v>16295.94</v>
      </c>
      <c r="D300" s="4" t="s">
        <v>108</v>
      </c>
      <c r="E300" s="6">
        <v>45627</v>
      </c>
      <c r="F300" s="4" t="s">
        <v>421</v>
      </c>
      <c r="G300">
        <v>2024</v>
      </c>
      <c r="H300" s="4" t="s">
        <v>5147</v>
      </c>
      <c r="I300">
        <v>4</v>
      </c>
      <c r="J300">
        <v>49</v>
      </c>
      <c r="K300" s="4" t="s">
        <v>5144</v>
      </c>
    </row>
    <row r="301" spans="1:11" x14ac:dyDescent="0.25">
      <c r="A301" s="4" t="s">
        <v>49</v>
      </c>
      <c r="B301">
        <v>5119.91</v>
      </c>
      <c r="C301">
        <v>18376.28</v>
      </c>
      <c r="D301" s="4" t="s">
        <v>108</v>
      </c>
      <c r="E301" s="6">
        <v>45658</v>
      </c>
      <c r="F301" s="4" t="s">
        <v>422</v>
      </c>
      <c r="G301">
        <v>2025</v>
      </c>
      <c r="H301" s="4" t="s">
        <v>5152</v>
      </c>
      <c r="I301">
        <v>1</v>
      </c>
      <c r="J301">
        <v>1</v>
      </c>
      <c r="K301" s="4" t="s">
        <v>5146</v>
      </c>
    </row>
    <row r="302" spans="1:11" x14ac:dyDescent="0.25">
      <c r="A302" s="4" t="s">
        <v>15</v>
      </c>
      <c r="B302">
        <v>18113.63</v>
      </c>
      <c r="C302">
        <v>12312.24</v>
      </c>
      <c r="D302" s="4" t="s">
        <v>106</v>
      </c>
      <c r="E302" s="6">
        <v>45383</v>
      </c>
      <c r="F302" s="4" t="s">
        <v>423</v>
      </c>
      <c r="G302">
        <v>2024</v>
      </c>
      <c r="H302" s="4" t="s">
        <v>5150</v>
      </c>
      <c r="I302">
        <v>2</v>
      </c>
      <c r="J302">
        <v>14</v>
      </c>
      <c r="K302" s="4" t="s">
        <v>5151</v>
      </c>
    </row>
    <row r="303" spans="1:11" x14ac:dyDescent="0.25">
      <c r="A303" s="4" t="s">
        <v>98</v>
      </c>
      <c r="B303">
        <v>6656.66</v>
      </c>
      <c r="C303">
        <v>17021.080000000002</v>
      </c>
      <c r="D303" s="4" t="s">
        <v>108</v>
      </c>
      <c r="E303" s="6">
        <v>45536</v>
      </c>
      <c r="F303" s="4" t="s">
        <v>424</v>
      </c>
      <c r="G303">
        <v>2024</v>
      </c>
      <c r="H303" s="4" t="s">
        <v>5143</v>
      </c>
      <c r="I303">
        <v>3</v>
      </c>
      <c r="J303">
        <v>36</v>
      </c>
      <c r="K303" s="4" t="s">
        <v>5144</v>
      </c>
    </row>
    <row r="304" spans="1:11" x14ac:dyDescent="0.25">
      <c r="A304" s="4" t="s">
        <v>102</v>
      </c>
      <c r="B304">
        <v>16564.169999999998</v>
      </c>
      <c r="C304">
        <v>13744.7</v>
      </c>
      <c r="D304" s="4" t="s">
        <v>109</v>
      </c>
      <c r="E304" s="6">
        <v>45627</v>
      </c>
      <c r="F304" s="4" t="s">
        <v>425</v>
      </c>
      <c r="G304">
        <v>2024</v>
      </c>
      <c r="H304" s="4" t="s">
        <v>5147</v>
      </c>
      <c r="I304">
        <v>4</v>
      </c>
      <c r="J304">
        <v>49</v>
      </c>
      <c r="K304" s="4" t="s">
        <v>5144</v>
      </c>
    </row>
    <row r="305" spans="1:11" x14ac:dyDescent="0.25">
      <c r="A305" s="4" t="s">
        <v>103</v>
      </c>
      <c r="B305">
        <v>18760.02</v>
      </c>
      <c r="C305">
        <v>18980.07</v>
      </c>
      <c r="D305" s="4" t="s">
        <v>106</v>
      </c>
      <c r="E305" s="6">
        <v>45536</v>
      </c>
      <c r="F305" s="4" t="s">
        <v>426</v>
      </c>
      <c r="G305">
        <v>2024</v>
      </c>
      <c r="H305" s="4" t="s">
        <v>5143</v>
      </c>
      <c r="I305">
        <v>3</v>
      </c>
      <c r="J305">
        <v>36</v>
      </c>
      <c r="K305" s="4" t="s">
        <v>5144</v>
      </c>
    </row>
    <row r="306" spans="1:11" x14ac:dyDescent="0.25">
      <c r="A306" s="4" t="s">
        <v>49</v>
      </c>
      <c r="B306">
        <v>12563.68</v>
      </c>
      <c r="C306">
        <v>17179.099999999999</v>
      </c>
      <c r="D306" s="4" t="s">
        <v>107</v>
      </c>
      <c r="E306" s="6">
        <v>45597</v>
      </c>
      <c r="F306" s="4" t="s">
        <v>427</v>
      </c>
      <c r="G306">
        <v>2024</v>
      </c>
      <c r="H306" s="4" t="s">
        <v>5155</v>
      </c>
      <c r="I306">
        <v>4</v>
      </c>
      <c r="J306">
        <v>44</v>
      </c>
      <c r="K306" s="4" t="s">
        <v>5156</v>
      </c>
    </row>
    <row r="307" spans="1:11" x14ac:dyDescent="0.25">
      <c r="A307" s="4" t="s">
        <v>60</v>
      </c>
      <c r="B307">
        <v>13625.01</v>
      </c>
      <c r="C307">
        <v>12818.33</v>
      </c>
      <c r="D307" s="4" t="s">
        <v>109</v>
      </c>
      <c r="E307" s="6">
        <v>45352</v>
      </c>
      <c r="F307" s="4" t="s">
        <v>428</v>
      </c>
      <c r="G307">
        <v>2024</v>
      </c>
      <c r="H307" s="4" t="s">
        <v>5160</v>
      </c>
      <c r="I307">
        <v>1</v>
      </c>
      <c r="J307">
        <v>9</v>
      </c>
      <c r="K307" s="4" t="s">
        <v>5156</v>
      </c>
    </row>
    <row r="308" spans="1:11" x14ac:dyDescent="0.25">
      <c r="A308" s="4" t="s">
        <v>102</v>
      </c>
      <c r="B308">
        <v>5552.32</v>
      </c>
      <c r="C308">
        <v>8306.5</v>
      </c>
      <c r="D308" s="4" t="s">
        <v>107</v>
      </c>
      <c r="E308" s="6">
        <v>45383</v>
      </c>
      <c r="F308" s="4" t="s">
        <v>429</v>
      </c>
      <c r="G308">
        <v>2024</v>
      </c>
      <c r="H308" s="4" t="s">
        <v>5150</v>
      </c>
      <c r="I308">
        <v>2</v>
      </c>
      <c r="J308">
        <v>14</v>
      </c>
      <c r="K308" s="4" t="s">
        <v>5151</v>
      </c>
    </row>
    <row r="309" spans="1:11" x14ac:dyDescent="0.25">
      <c r="A309" s="4" t="s">
        <v>44</v>
      </c>
      <c r="B309">
        <v>7979.98</v>
      </c>
      <c r="C309">
        <v>19935.71</v>
      </c>
      <c r="D309" s="4" t="s">
        <v>109</v>
      </c>
      <c r="E309" s="6">
        <v>45383</v>
      </c>
      <c r="F309" s="4" t="s">
        <v>430</v>
      </c>
      <c r="G309">
        <v>2024</v>
      </c>
      <c r="H309" s="4" t="s">
        <v>5150</v>
      </c>
      <c r="I309">
        <v>2</v>
      </c>
      <c r="J309">
        <v>14</v>
      </c>
      <c r="K309" s="4" t="s">
        <v>5151</v>
      </c>
    </row>
    <row r="310" spans="1:11" x14ac:dyDescent="0.25">
      <c r="A310" s="4" t="s">
        <v>25</v>
      </c>
      <c r="B310">
        <v>16710.7</v>
      </c>
      <c r="C310">
        <v>12952.84</v>
      </c>
      <c r="D310" s="4" t="s">
        <v>109</v>
      </c>
      <c r="E310" s="6">
        <v>45658</v>
      </c>
      <c r="F310" s="4" t="s">
        <v>431</v>
      </c>
      <c r="G310">
        <v>2025</v>
      </c>
      <c r="H310" s="4" t="s">
        <v>5152</v>
      </c>
      <c r="I310">
        <v>1</v>
      </c>
      <c r="J310">
        <v>1</v>
      </c>
      <c r="K310" s="4" t="s">
        <v>5146</v>
      </c>
    </row>
    <row r="311" spans="1:11" x14ac:dyDescent="0.25">
      <c r="A311" s="4" t="s">
        <v>55</v>
      </c>
      <c r="B311">
        <v>9881.2800000000007</v>
      </c>
      <c r="C311">
        <v>12670.49</v>
      </c>
      <c r="D311" s="4" t="s">
        <v>106</v>
      </c>
      <c r="E311" s="6">
        <v>45566</v>
      </c>
      <c r="F311" s="4" t="s">
        <v>432</v>
      </c>
      <c r="G311">
        <v>2024</v>
      </c>
      <c r="H311" s="4" t="s">
        <v>5157</v>
      </c>
      <c r="I311">
        <v>4</v>
      </c>
      <c r="J311">
        <v>40</v>
      </c>
      <c r="K311" s="4" t="s">
        <v>5158</v>
      </c>
    </row>
    <row r="312" spans="1:11" x14ac:dyDescent="0.25">
      <c r="A312" s="4" t="s">
        <v>39</v>
      </c>
      <c r="B312">
        <v>6265.34</v>
      </c>
      <c r="C312">
        <v>5309.02</v>
      </c>
      <c r="D312" s="4" t="s">
        <v>109</v>
      </c>
      <c r="E312" s="6">
        <v>45566</v>
      </c>
      <c r="F312" s="4" t="s">
        <v>433</v>
      </c>
      <c r="G312">
        <v>2024</v>
      </c>
      <c r="H312" s="4" t="s">
        <v>5157</v>
      </c>
      <c r="I312">
        <v>4</v>
      </c>
      <c r="J312">
        <v>40</v>
      </c>
      <c r="K312" s="4" t="s">
        <v>5158</v>
      </c>
    </row>
    <row r="313" spans="1:11" x14ac:dyDescent="0.25">
      <c r="A313" s="4" t="s">
        <v>53</v>
      </c>
      <c r="B313">
        <v>10862.29</v>
      </c>
      <c r="C313">
        <v>11167.76</v>
      </c>
      <c r="D313" s="4" t="s">
        <v>106</v>
      </c>
      <c r="E313" s="6">
        <v>45352</v>
      </c>
      <c r="F313" s="4" t="s">
        <v>434</v>
      </c>
      <c r="G313">
        <v>2024</v>
      </c>
      <c r="H313" s="4" t="s">
        <v>5160</v>
      </c>
      <c r="I313">
        <v>1</v>
      </c>
      <c r="J313">
        <v>9</v>
      </c>
      <c r="K313" s="4" t="s">
        <v>5156</v>
      </c>
    </row>
    <row r="314" spans="1:11" x14ac:dyDescent="0.25">
      <c r="A314" s="4" t="s">
        <v>98</v>
      </c>
      <c r="B314">
        <v>14221.86</v>
      </c>
      <c r="C314">
        <v>15299.91</v>
      </c>
      <c r="D314" s="4" t="s">
        <v>106</v>
      </c>
      <c r="E314" s="6">
        <v>45474</v>
      </c>
      <c r="F314" s="4" t="s">
        <v>435</v>
      </c>
      <c r="G314">
        <v>2024</v>
      </c>
      <c r="H314" s="4" t="s">
        <v>5161</v>
      </c>
      <c r="I314">
        <v>3</v>
      </c>
      <c r="J314">
        <v>27</v>
      </c>
      <c r="K314" s="4" t="s">
        <v>5151</v>
      </c>
    </row>
    <row r="315" spans="1:11" x14ac:dyDescent="0.25">
      <c r="A315" s="4" t="s">
        <v>41</v>
      </c>
      <c r="B315">
        <v>19522.14</v>
      </c>
      <c r="C315">
        <v>12575.59</v>
      </c>
      <c r="D315" s="4" t="s">
        <v>106</v>
      </c>
      <c r="E315" s="6">
        <v>45383</v>
      </c>
      <c r="F315" s="4" t="s">
        <v>436</v>
      </c>
      <c r="G315">
        <v>2024</v>
      </c>
      <c r="H315" s="4" t="s">
        <v>5150</v>
      </c>
      <c r="I315">
        <v>2</v>
      </c>
      <c r="J315">
        <v>14</v>
      </c>
      <c r="K315" s="4" t="s">
        <v>5151</v>
      </c>
    </row>
    <row r="316" spans="1:11" x14ac:dyDescent="0.25">
      <c r="A316" s="4" t="s">
        <v>43</v>
      </c>
      <c r="B316">
        <v>16378.7</v>
      </c>
      <c r="C316">
        <v>11334.4</v>
      </c>
      <c r="D316" s="4" t="s">
        <v>108</v>
      </c>
      <c r="E316" s="6">
        <v>45352</v>
      </c>
      <c r="F316" s="4" t="s">
        <v>437</v>
      </c>
      <c r="G316">
        <v>2024</v>
      </c>
      <c r="H316" s="4" t="s">
        <v>5160</v>
      </c>
      <c r="I316">
        <v>1</v>
      </c>
      <c r="J316">
        <v>9</v>
      </c>
      <c r="K316" s="4" t="s">
        <v>5156</v>
      </c>
    </row>
    <row r="317" spans="1:11" x14ac:dyDescent="0.25">
      <c r="A317" s="4" t="s">
        <v>22</v>
      </c>
      <c r="B317">
        <v>14824.43</v>
      </c>
      <c r="C317">
        <v>18646.22</v>
      </c>
      <c r="D317" s="4" t="s">
        <v>108</v>
      </c>
      <c r="E317" s="6">
        <v>45658</v>
      </c>
      <c r="F317" s="4" t="s">
        <v>438</v>
      </c>
      <c r="G317">
        <v>2025</v>
      </c>
      <c r="H317" s="4" t="s">
        <v>5152</v>
      </c>
      <c r="I317">
        <v>1</v>
      </c>
      <c r="J317">
        <v>1</v>
      </c>
      <c r="K317" s="4" t="s">
        <v>5146</v>
      </c>
    </row>
    <row r="318" spans="1:11" x14ac:dyDescent="0.25">
      <c r="A318" s="4" t="s">
        <v>60</v>
      </c>
      <c r="B318">
        <v>17828.75</v>
      </c>
      <c r="C318">
        <v>8089.22</v>
      </c>
      <c r="D318" s="4" t="s">
        <v>109</v>
      </c>
      <c r="E318" s="6">
        <v>45352</v>
      </c>
      <c r="F318" s="4" t="s">
        <v>439</v>
      </c>
      <c r="G318">
        <v>2024</v>
      </c>
      <c r="H318" s="4" t="s">
        <v>5160</v>
      </c>
      <c r="I318">
        <v>1</v>
      </c>
      <c r="J318">
        <v>9</v>
      </c>
      <c r="K318" s="4" t="s">
        <v>5156</v>
      </c>
    </row>
    <row r="319" spans="1:11" x14ac:dyDescent="0.25">
      <c r="A319" s="4" t="s">
        <v>55</v>
      </c>
      <c r="B319">
        <v>18653.98</v>
      </c>
      <c r="C319">
        <v>5374.63</v>
      </c>
      <c r="D319" s="4" t="s">
        <v>106</v>
      </c>
      <c r="E319" s="6">
        <v>45413</v>
      </c>
      <c r="F319" s="4" t="s">
        <v>440</v>
      </c>
      <c r="G319">
        <v>2024</v>
      </c>
      <c r="H319" s="4" t="s">
        <v>5145</v>
      </c>
      <c r="I319">
        <v>2</v>
      </c>
      <c r="J319">
        <v>18</v>
      </c>
      <c r="K319" s="4" t="s">
        <v>5146</v>
      </c>
    </row>
    <row r="320" spans="1:11" x14ac:dyDescent="0.25">
      <c r="A320" s="4" t="s">
        <v>43</v>
      </c>
      <c r="B320">
        <v>17490.560000000001</v>
      </c>
      <c r="C320">
        <v>15774.46</v>
      </c>
      <c r="D320" s="4" t="s">
        <v>108</v>
      </c>
      <c r="E320" s="6">
        <v>45505</v>
      </c>
      <c r="F320" s="4" t="s">
        <v>441</v>
      </c>
      <c r="G320">
        <v>2024</v>
      </c>
      <c r="H320" s="4" t="s">
        <v>5153</v>
      </c>
      <c r="I320">
        <v>3</v>
      </c>
      <c r="J320">
        <v>31</v>
      </c>
      <c r="K320" s="4" t="s">
        <v>5154</v>
      </c>
    </row>
    <row r="321" spans="1:11" x14ac:dyDescent="0.25">
      <c r="A321" s="4" t="s">
        <v>61</v>
      </c>
      <c r="B321">
        <v>18807.43</v>
      </c>
      <c r="C321">
        <v>10030.17</v>
      </c>
      <c r="D321" s="4" t="s">
        <v>107</v>
      </c>
      <c r="E321" s="6">
        <v>45383</v>
      </c>
      <c r="F321" s="4" t="s">
        <v>442</v>
      </c>
      <c r="G321">
        <v>2024</v>
      </c>
      <c r="H321" s="4" t="s">
        <v>5150</v>
      </c>
      <c r="I321">
        <v>2</v>
      </c>
      <c r="J321">
        <v>14</v>
      </c>
      <c r="K321" s="4" t="s">
        <v>5151</v>
      </c>
    </row>
    <row r="322" spans="1:11" x14ac:dyDescent="0.25">
      <c r="A322" s="4" t="s">
        <v>73</v>
      </c>
      <c r="B322">
        <v>8207.9599999999991</v>
      </c>
      <c r="C322">
        <v>14278.06</v>
      </c>
      <c r="D322" s="4" t="s">
        <v>106</v>
      </c>
      <c r="E322" s="6">
        <v>45352</v>
      </c>
      <c r="F322" s="4" t="s">
        <v>443</v>
      </c>
      <c r="G322">
        <v>2024</v>
      </c>
      <c r="H322" s="4" t="s">
        <v>5160</v>
      </c>
      <c r="I322">
        <v>1</v>
      </c>
      <c r="J322">
        <v>9</v>
      </c>
      <c r="K322" s="4" t="s">
        <v>5156</v>
      </c>
    </row>
    <row r="323" spans="1:11" x14ac:dyDescent="0.25">
      <c r="A323" s="4" t="s">
        <v>61</v>
      </c>
      <c r="B323">
        <v>6580.65</v>
      </c>
      <c r="C323">
        <v>11639.2</v>
      </c>
      <c r="D323" s="4" t="s">
        <v>107</v>
      </c>
      <c r="E323" s="6">
        <v>45474</v>
      </c>
      <c r="F323" s="4" t="s">
        <v>444</v>
      </c>
      <c r="G323">
        <v>2024</v>
      </c>
      <c r="H323" s="4" t="s">
        <v>5161</v>
      </c>
      <c r="I323">
        <v>3</v>
      </c>
      <c r="J323">
        <v>27</v>
      </c>
      <c r="K323" s="4" t="s">
        <v>5151</v>
      </c>
    </row>
    <row r="324" spans="1:11" x14ac:dyDescent="0.25">
      <c r="A324" s="4" t="s">
        <v>29</v>
      </c>
      <c r="B324">
        <v>15782.8</v>
      </c>
      <c r="C324">
        <v>11581.84</v>
      </c>
      <c r="D324" s="4" t="s">
        <v>108</v>
      </c>
      <c r="E324" s="6">
        <v>45627</v>
      </c>
      <c r="F324" s="4" t="s">
        <v>445</v>
      </c>
      <c r="G324">
        <v>2024</v>
      </c>
      <c r="H324" s="4" t="s">
        <v>5147</v>
      </c>
      <c r="I324">
        <v>4</v>
      </c>
      <c r="J324">
        <v>49</v>
      </c>
      <c r="K324" s="4" t="s">
        <v>5144</v>
      </c>
    </row>
    <row r="325" spans="1:11" x14ac:dyDescent="0.25">
      <c r="A325" s="4" t="s">
        <v>68</v>
      </c>
      <c r="B325">
        <v>18275.27</v>
      </c>
      <c r="C325">
        <v>15858.62</v>
      </c>
      <c r="D325" s="4" t="s">
        <v>106</v>
      </c>
      <c r="E325" s="6">
        <v>45474</v>
      </c>
      <c r="F325" s="4" t="s">
        <v>446</v>
      </c>
      <c r="G325">
        <v>2024</v>
      </c>
      <c r="H325" s="4" t="s">
        <v>5161</v>
      </c>
      <c r="I325">
        <v>3</v>
      </c>
      <c r="J325">
        <v>27</v>
      </c>
      <c r="K325" s="4" t="s">
        <v>5151</v>
      </c>
    </row>
    <row r="326" spans="1:11" x14ac:dyDescent="0.25">
      <c r="A326" s="4" t="s">
        <v>55</v>
      </c>
      <c r="B326">
        <v>11169.6</v>
      </c>
      <c r="C326">
        <v>6845.51</v>
      </c>
      <c r="D326" s="4" t="s">
        <v>107</v>
      </c>
      <c r="E326" s="6">
        <v>45536</v>
      </c>
      <c r="F326" s="4" t="s">
        <v>447</v>
      </c>
      <c r="G326">
        <v>2024</v>
      </c>
      <c r="H326" s="4" t="s">
        <v>5143</v>
      </c>
      <c r="I326">
        <v>3</v>
      </c>
      <c r="J326">
        <v>36</v>
      </c>
      <c r="K326" s="4" t="s">
        <v>5144</v>
      </c>
    </row>
    <row r="327" spans="1:11" x14ac:dyDescent="0.25">
      <c r="A327" s="4" t="s">
        <v>56</v>
      </c>
      <c r="B327">
        <v>18599.29</v>
      </c>
      <c r="C327">
        <v>16094.01</v>
      </c>
      <c r="D327" s="4" t="s">
        <v>109</v>
      </c>
      <c r="E327" s="6">
        <v>45566</v>
      </c>
      <c r="F327" s="4" t="s">
        <v>448</v>
      </c>
      <c r="G327">
        <v>2024</v>
      </c>
      <c r="H327" s="4" t="s">
        <v>5157</v>
      </c>
      <c r="I327">
        <v>4</v>
      </c>
      <c r="J327">
        <v>40</v>
      </c>
      <c r="K327" s="4" t="s">
        <v>5158</v>
      </c>
    </row>
    <row r="328" spans="1:11" x14ac:dyDescent="0.25">
      <c r="A328" s="4" t="s">
        <v>28</v>
      </c>
      <c r="B328">
        <v>17030.32</v>
      </c>
      <c r="C328">
        <v>14111.81</v>
      </c>
      <c r="D328" s="4" t="s">
        <v>109</v>
      </c>
      <c r="E328" s="6">
        <v>45627</v>
      </c>
      <c r="F328" s="4" t="s">
        <v>449</v>
      </c>
      <c r="G328">
        <v>2024</v>
      </c>
      <c r="H328" s="4" t="s">
        <v>5147</v>
      </c>
      <c r="I328">
        <v>4</v>
      </c>
      <c r="J328">
        <v>49</v>
      </c>
      <c r="K328" s="4" t="s">
        <v>5144</v>
      </c>
    </row>
    <row r="329" spans="1:11" x14ac:dyDescent="0.25">
      <c r="A329" s="4" t="s">
        <v>81</v>
      </c>
      <c r="B329">
        <v>6097.34</v>
      </c>
      <c r="C329">
        <v>12007.7</v>
      </c>
      <c r="D329" s="4" t="s">
        <v>108</v>
      </c>
      <c r="E329" s="6">
        <v>45505</v>
      </c>
      <c r="F329" s="4" t="s">
        <v>450</v>
      </c>
      <c r="G329">
        <v>2024</v>
      </c>
      <c r="H329" s="4" t="s">
        <v>5153</v>
      </c>
      <c r="I329">
        <v>3</v>
      </c>
      <c r="J329">
        <v>31</v>
      </c>
      <c r="K329" s="4" t="s">
        <v>5154</v>
      </c>
    </row>
    <row r="330" spans="1:11" x14ac:dyDescent="0.25">
      <c r="A330" s="4" t="s">
        <v>50</v>
      </c>
      <c r="B330">
        <v>5114.58</v>
      </c>
      <c r="C330">
        <v>10100.120000000001</v>
      </c>
      <c r="D330" s="4" t="s">
        <v>108</v>
      </c>
      <c r="E330" s="6">
        <v>45474</v>
      </c>
      <c r="F330" s="4" t="s">
        <v>451</v>
      </c>
      <c r="G330">
        <v>2024</v>
      </c>
      <c r="H330" s="4" t="s">
        <v>5161</v>
      </c>
      <c r="I330">
        <v>3</v>
      </c>
      <c r="J330">
        <v>27</v>
      </c>
      <c r="K330" s="4" t="s">
        <v>5151</v>
      </c>
    </row>
    <row r="331" spans="1:11" x14ac:dyDescent="0.25">
      <c r="A331" s="4" t="s">
        <v>16</v>
      </c>
      <c r="B331">
        <v>8949.7999999999993</v>
      </c>
      <c r="C331">
        <v>10542.16</v>
      </c>
      <c r="D331" s="4" t="s">
        <v>107</v>
      </c>
      <c r="E331" s="6">
        <v>45627</v>
      </c>
      <c r="F331" s="4" t="s">
        <v>452</v>
      </c>
      <c r="G331">
        <v>2024</v>
      </c>
      <c r="H331" s="4" t="s">
        <v>5147</v>
      </c>
      <c r="I331">
        <v>4</v>
      </c>
      <c r="J331">
        <v>49</v>
      </c>
      <c r="K331" s="4" t="s">
        <v>5144</v>
      </c>
    </row>
    <row r="332" spans="1:11" x14ac:dyDescent="0.25">
      <c r="A332" s="4" t="s">
        <v>61</v>
      </c>
      <c r="B332">
        <v>6408.41</v>
      </c>
      <c r="C332">
        <v>9519.6299999999992</v>
      </c>
      <c r="D332" s="4" t="s">
        <v>107</v>
      </c>
      <c r="E332" s="6">
        <v>45627</v>
      </c>
      <c r="F332" s="4" t="s">
        <v>453</v>
      </c>
      <c r="G332">
        <v>2024</v>
      </c>
      <c r="H332" s="4" t="s">
        <v>5147</v>
      </c>
      <c r="I332">
        <v>4</v>
      </c>
      <c r="J332">
        <v>49</v>
      </c>
      <c r="K332" s="4" t="s">
        <v>5144</v>
      </c>
    </row>
    <row r="333" spans="1:11" x14ac:dyDescent="0.25">
      <c r="A333" s="4" t="s">
        <v>59</v>
      </c>
      <c r="B333">
        <v>12613.31</v>
      </c>
      <c r="C333">
        <v>6050.46</v>
      </c>
      <c r="D333" s="4" t="s">
        <v>109</v>
      </c>
      <c r="E333" s="6">
        <v>45505</v>
      </c>
      <c r="F333" s="4" t="s">
        <v>454</v>
      </c>
      <c r="G333">
        <v>2024</v>
      </c>
      <c r="H333" s="4" t="s">
        <v>5153</v>
      </c>
      <c r="I333">
        <v>3</v>
      </c>
      <c r="J333">
        <v>31</v>
      </c>
      <c r="K333" s="4" t="s">
        <v>5154</v>
      </c>
    </row>
    <row r="334" spans="1:11" x14ac:dyDescent="0.25">
      <c r="A334" s="4" t="s">
        <v>23</v>
      </c>
      <c r="B334">
        <v>9513.7099999999991</v>
      </c>
      <c r="C334">
        <v>7138.34</v>
      </c>
      <c r="D334" s="4" t="s">
        <v>108</v>
      </c>
      <c r="E334" s="6">
        <v>45566</v>
      </c>
      <c r="F334" s="4" t="s">
        <v>455</v>
      </c>
      <c r="G334">
        <v>2024</v>
      </c>
      <c r="H334" s="4" t="s">
        <v>5157</v>
      </c>
      <c r="I334">
        <v>4</v>
      </c>
      <c r="J334">
        <v>40</v>
      </c>
      <c r="K334" s="4" t="s">
        <v>5158</v>
      </c>
    </row>
    <row r="335" spans="1:11" x14ac:dyDescent="0.25">
      <c r="A335" s="4" t="s">
        <v>87</v>
      </c>
      <c r="B335">
        <v>6813.64</v>
      </c>
      <c r="C335">
        <v>8864.2099999999991</v>
      </c>
      <c r="D335" s="4" t="s">
        <v>108</v>
      </c>
      <c r="E335" s="6">
        <v>45566</v>
      </c>
      <c r="F335" s="4" t="s">
        <v>456</v>
      </c>
      <c r="G335">
        <v>2024</v>
      </c>
      <c r="H335" s="4" t="s">
        <v>5157</v>
      </c>
      <c r="I335">
        <v>4</v>
      </c>
      <c r="J335">
        <v>40</v>
      </c>
      <c r="K335" s="4" t="s">
        <v>5158</v>
      </c>
    </row>
    <row r="336" spans="1:11" x14ac:dyDescent="0.25">
      <c r="A336" s="4" t="s">
        <v>65</v>
      </c>
      <c r="B336">
        <v>8314.98</v>
      </c>
      <c r="C336">
        <v>11828.49</v>
      </c>
      <c r="D336" s="4" t="s">
        <v>109</v>
      </c>
      <c r="E336" s="6">
        <v>45505</v>
      </c>
      <c r="F336" s="4" t="s">
        <v>457</v>
      </c>
      <c r="G336">
        <v>2024</v>
      </c>
      <c r="H336" s="4" t="s">
        <v>5153</v>
      </c>
      <c r="I336">
        <v>3</v>
      </c>
      <c r="J336">
        <v>31</v>
      </c>
      <c r="K336" s="4" t="s">
        <v>5154</v>
      </c>
    </row>
    <row r="337" spans="1:11" x14ac:dyDescent="0.25">
      <c r="A337" s="4" t="s">
        <v>102</v>
      </c>
      <c r="B337">
        <v>18448.400000000001</v>
      </c>
      <c r="C337">
        <v>8311.86</v>
      </c>
      <c r="D337" s="4" t="s">
        <v>109</v>
      </c>
      <c r="E337" s="6">
        <v>45627</v>
      </c>
      <c r="F337" s="4" t="s">
        <v>458</v>
      </c>
      <c r="G337">
        <v>2024</v>
      </c>
      <c r="H337" s="4" t="s">
        <v>5147</v>
      </c>
      <c r="I337">
        <v>4</v>
      </c>
      <c r="J337">
        <v>49</v>
      </c>
      <c r="K337" s="4" t="s">
        <v>5144</v>
      </c>
    </row>
    <row r="338" spans="1:11" x14ac:dyDescent="0.25">
      <c r="A338" s="4" t="s">
        <v>24</v>
      </c>
      <c r="B338">
        <v>10387.6</v>
      </c>
      <c r="C338">
        <v>9598.4599999999991</v>
      </c>
      <c r="D338" s="4" t="s">
        <v>108</v>
      </c>
      <c r="E338" s="6">
        <v>45505</v>
      </c>
      <c r="F338" s="4" t="s">
        <v>459</v>
      </c>
      <c r="G338">
        <v>2024</v>
      </c>
      <c r="H338" s="4" t="s">
        <v>5153</v>
      </c>
      <c r="I338">
        <v>3</v>
      </c>
      <c r="J338">
        <v>31</v>
      </c>
      <c r="K338" s="4" t="s">
        <v>5154</v>
      </c>
    </row>
    <row r="339" spans="1:11" x14ac:dyDescent="0.25">
      <c r="A339" s="4" t="s">
        <v>73</v>
      </c>
      <c r="B339">
        <v>7610.36</v>
      </c>
      <c r="C339">
        <v>7085.02</v>
      </c>
      <c r="D339" s="4" t="s">
        <v>107</v>
      </c>
      <c r="E339" s="6">
        <v>45444</v>
      </c>
      <c r="F339" s="4" t="s">
        <v>460</v>
      </c>
      <c r="G339">
        <v>2024</v>
      </c>
      <c r="H339" s="4" t="s">
        <v>5159</v>
      </c>
      <c r="I339">
        <v>2</v>
      </c>
      <c r="J339">
        <v>22</v>
      </c>
      <c r="K339" s="4" t="s">
        <v>5149</v>
      </c>
    </row>
    <row r="340" spans="1:11" x14ac:dyDescent="0.25">
      <c r="A340" s="4" t="s">
        <v>100</v>
      </c>
      <c r="B340">
        <v>6049.94</v>
      </c>
      <c r="C340">
        <v>10303.799999999999</v>
      </c>
      <c r="D340" s="4" t="s">
        <v>106</v>
      </c>
      <c r="E340" s="6">
        <v>45505</v>
      </c>
      <c r="F340" s="4" t="s">
        <v>461</v>
      </c>
      <c r="G340">
        <v>2024</v>
      </c>
      <c r="H340" s="4" t="s">
        <v>5153</v>
      </c>
      <c r="I340">
        <v>3</v>
      </c>
      <c r="J340">
        <v>31</v>
      </c>
      <c r="K340" s="4" t="s">
        <v>5154</v>
      </c>
    </row>
    <row r="341" spans="1:11" x14ac:dyDescent="0.25">
      <c r="A341" s="4" t="s">
        <v>44</v>
      </c>
      <c r="B341">
        <v>10626.27</v>
      </c>
      <c r="C341">
        <v>10948.64</v>
      </c>
      <c r="D341" s="4" t="s">
        <v>109</v>
      </c>
      <c r="E341" s="6">
        <v>45444</v>
      </c>
      <c r="F341" s="4" t="s">
        <v>462</v>
      </c>
      <c r="G341">
        <v>2024</v>
      </c>
      <c r="H341" s="4" t="s">
        <v>5159</v>
      </c>
      <c r="I341">
        <v>2</v>
      </c>
      <c r="J341">
        <v>22</v>
      </c>
      <c r="K341" s="4" t="s">
        <v>5149</v>
      </c>
    </row>
    <row r="342" spans="1:11" x14ac:dyDescent="0.25">
      <c r="A342" s="4" t="s">
        <v>76</v>
      </c>
      <c r="B342">
        <v>5689.13</v>
      </c>
      <c r="C342">
        <v>17395.02</v>
      </c>
      <c r="D342" s="4" t="s">
        <v>106</v>
      </c>
      <c r="E342" s="6">
        <v>45323</v>
      </c>
      <c r="F342" s="4" t="s">
        <v>463</v>
      </c>
      <c r="G342">
        <v>2024</v>
      </c>
      <c r="H342" s="4" t="s">
        <v>5148</v>
      </c>
      <c r="I342">
        <v>1</v>
      </c>
      <c r="J342">
        <v>5</v>
      </c>
      <c r="K342" s="4" t="s">
        <v>5154</v>
      </c>
    </row>
    <row r="343" spans="1:11" x14ac:dyDescent="0.25">
      <c r="A343" s="4" t="s">
        <v>24</v>
      </c>
      <c r="B343">
        <v>17676.86</v>
      </c>
      <c r="C343">
        <v>17000.150000000001</v>
      </c>
      <c r="D343" s="4" t="s">
        <v>106</v>
      </c>
      <c r="E343" s="6">
        <v>45658</v>
      </c>
      <c r="F343" s="4" t="s">
        <v>464</v>
      </c>
      <c r="G343">
        <v>2025</v>
      </c>
      <c r="H343" s="4" t="s">
        <v>5152</v>
      </c>
      <c r="I343">
        <v>1</v>
      </c>
      <c r="J343">
        <v>1</v>
      </c>
      <c r="K343" s="4" t="s">
        <v>5146</v>
      </c>
    </row>
    <row r="344" spans="1:11" x14ac:dyDescent="0.25">
      <c r="A344" s="4" t="s">
        <v>36</v>
      </c>
      <c r="B344">
        <v>11951.68</v>
      </c>
      <c r="C344">
        <v>19896.84</v>
      </c>
      <c r="D344" s="4" t="s">
        <v>109</v>
      </c>
      <c r="E344" s="6">
        <v>45566</v>
      </c>
      <c r="F344" s="4" t="s">
        <v>465</v>
      </c>
      <c r="G344">
        <v>2024</v>
      </c>
      <c r="H344" s="4" t="s">
        <v>5157</v>
      </c>
      <c r="I344">
        <v>4</v>
      </c>
      <c r="J344">
        <v>40</v>
      </c>
      <c r="K344" s="4" t="s">
        <v>5158</v>
      </c>
    </row>
    <row r="345" spans="1:11" x14ac:dyDescent="0.25">
      <c r="A345" s="4" t="s">
        <v>44</v>
      </c>
      <c r="B345">
        <v>12390.58</v>
      </c>
      <c r="C345">
        <v>13182.89</v>
      </c>
      <c r="D345" s="4" t="s">
        <v>108</v>
      </c>
      <c r="E345" s="6">
        <v>45323</v>
      </c>
      <c r="F345" s="4" t="s">
        <v>466</v>
      </c>
      <c r="G345">
        <v>2024</v>
      </c>
      <c r="H345" s="4" t="s">
        <v>5148</v>
      </c>
      <c r="I345">
        <v>1</v>
      </c>
      <c r="J345">
        <v>5</v>
      </c>
      <c r="K345" s="4" t="s">
        <v>5154</v>
      </c>
    </row>
    <row r="346" spans="1:11" x14ac:dyDescent="0.25">
      <c r="A346" s="4" t="s">
        <v>22</v>
      </c>
      <c r="B346">
        <v>11873.15</v>
      </c>
      <c r="C346">
        <v>8509.0499999999993</v>
      </c>
      <c r="D346" s="4" t="s">
        <v>109</v>
      </c>
      <c r="E346" s="6">
        <v>45505</v>
      </c>
      <c r="F346" s="4" t="s">
        <v>467</v>
      </c>
      <c r="G346">
        <v>2024</v>
      </c>
      <c r="H346" s="4" t="s">
        <v>5153</v>
      </c>
      <c r="I346">
        <v>3</v>
      </c>
      <c r="J346">
        <v>31</v>
      </c>
      <c r="K346" s="4" t="s">
        <v>5154</v>
      </c>
    </row>
    <row r="347" spans="1:11" x14ac:dyDescent="0.25">
      <c r="A347" s="4" t="s">
        <v>95</v>
      </c>
      <c r="B347">
        <v>17640.099999999999</v>
      </c>
      <c r="C347">
        <v>11987.13</v>
      </c>
      <c r="D347" s="4" t="s">
        <v>107</v>
      </c>
      <c r="E347" s="6">
        <v>45413</v>
      </c>
      <c r="F347" s="4" t="s">
        <v>468</v>
      </c>
      <c r="G347">
        <v>2024</v>
      </c>
      <c r="H347" s="4" t="s">
        <v>5145</v>
      </c>
      <c r="I347">
        <v>2</v>
      </c>
      <c r="J347">
        <v>18</v>
      </c>
      <c r="K347" s="4" t="s">
        <v>5146</v>
      </c>
    </row>
    <row r="348" spans="1:11" x14ac:dyDescent="0.25">
      <c r="A348" s="4" t="s">
        <v>23</v>
      </c>
      <c r="B348">
        <v>8900.31</v>
      </c>
      <c r="C348">
        <v>14192.14</v>
      </c>
      <c r="D348" s="4" t="s">
        <v>109</v>
      </c>
      <c r="E348" s="6">
        <v>45627</v>
      </c>
      <c r="F348" s="4" t="s">
        <v>469</v>
      </c>
      <c r="G348">
        <v>2024</v>
      </c>
      <c r="H348" s="4" t="s">
        <v>5147</v>
      </c>
      <c r="I348">
        <v>4</v>
      </c>
      <c r="J348">
        <v>49</v>
      </c>
      <c r="K348" s="4" t="s">
        <v>5144</v>
      </c>
    </row>
    <row r="349" spans="1:11" x14ac:dyDescent="0.25">
      <c r="A349" s="4" t="s">
        <v>37</v>
      </c>
      <c r="B349">
        <v>5358.6</v>
      </c>
      <c r="C349">
        <v>18357.82</v>
      </c>
      <c r="D349" s="4" t="s">
        <v>108</v>
      </c>
      <c r="E349" s="6">
        <v>45474</v>
      </c>
      <c r="F349" s="4" t="s">
        <v>470</v>
      </c>
      <c r="G349">
        <v>2024</v>
      </c>
      <c r="H349" s="4" t="s">
        <v>5161</v>
      </c>
      <c r="I349">
        <v>3</v>
      </c>
      <c r="J349">
        <v>27</v>
      </c>
      <c r="K349" s="4" t="s">
        <v>5151</v>
      </c>
    </row>
    <row r="350" spans="1:11" x14ac:dyDescent="0.25">
      <c r="A350" s="4" t="s">
        <v>10</v>
      </c>
      <c r="B350">
        <v>14405.21</v>
      </c>
      <c r="C350">
        <v>14187.17</v>
      </c>
      <c r="D350" s="4" t="s">
        <v>106</v>
      </c>
      <c r="E350" s="6">
        <v>45597</v>
      </c>
      <c r="F350" s="4" t="s">
        <v>471</v>
      </c>
      <c r="G350">
        <v>2024</v>
      </c>
      <c r="H350" s="4" t="s">
        <v>5155</v>
      </c>
      <c r="I350">
        <v>4</v>
      </c>
      <c r="J350">
        <v>44</v>
      </c>
      <c r="K350" s="4" t="s">
        <v>5156</v>
      </c>
    </row>
    <row r="351" spans="1:11" x14ac:dyDescent="0.25">
      <c r="A351" s="4" t="s">
        <v>51</v>
      </c>
      <c r="B351">
        <v>7537.46</v>
      </c>
      <c r="C351">
        <v>18089.95</v>
      </c>
      <c r="D351" s="4" t="s">
        <v>108</v>
      </c>
      <c r="E351" s="6">
        <v>45536</v>
      </c>
      <c r="F351" s="4" t="s">
        <v>472</v>
      </c>
      <c r="G351">
        <v>2024</v>
      </c>
      <c r="H351" s="4" t="s">
        <v>5143</v>
      </c>
      <c r="I351">
        <v>3</v>
      </c>
      <c r="J351">
        <v>36</v>
      </c>
      <c r="K351" s="4" t="s">
        <v>5144</v>
      </c>
    </row>
    <row r="352" spans="1:11" x14ac:dyDescent="0.25">
      <c r="A352" s="4" t="s">
        <v>10</v>
      </c>
      <c r="B352">
        <v>10355.36</v>
      </c>
      <c r="C352">
        <v>5544.52</v>
      </c>
      <c r="D352" s="4" t="s">
        <v>107</v>
      </c>
      <c r="E352" s="6">
        <v>45505</v>
      </c>
      <c r="F352" s="4" t="s">
        <v>473</v>
      </c>
      <c r="G352">
        <v>2024</v>
      </c>
      <c r="H352" s="4" t="s">
        <v>5153</v>
      </c>
      <c r="I352">
        <v>3</v>
      </c>
      <c r="J352">
        <v>31</v>
      </c>
      <c r="K352" s="4" t="s">
        <v>5154</v>
      </c>
    </row>
    <row r="353" spans="1:11" x14ac:dyDescent="0.25">
      <c r="A353" s="4" t="s">
        <v>18</v>
      </c>
      <c r="B353">
        <v>15462.65</v>
      </c>
      <c r="C353">
        <v>11487.92</v>
      </c>
      <c r="D353" s="4" t="s">
        <v>106</v>
      </c>
      <c r="E353" s="6">
        <v>45597</v>
      </c>
      <c r="F353" s="4" t="s">
        <v>474</v>
      </c>
      <c r="G353">
        <v>2024</v>
      </c>
      <c r="H353" s="4" t="s">
        <v>5155</v>
      </c>
      <c r="I353">
        <v>4</v>
      </c>
      <c r="J353">
        <v>44</v>
      </c>
      <c r="K353" s="4" t="s">
        <v>5156</v>
      </c>
    </row>
    <row r="354" spans="1:11" x14ac:dyDescent="0.25">
      <c r="A354" s="4" t="s">
        <v>79</v>
      </c>
      <c r="B354">
        <v>9787.68</v>
      </c>
      <c r="C354">
        <v>17637.63</v>
      </c>
      <c r="D354" s="4" t="s">
        <v>106</v>
      </c>
      <c r="E354" s="6">
        <v>45566</v>
      </c>
      <c r="F354" s="4" t="s">
        <v>475</v>
      </c>
      <c r="G354">
        <v>2024</v>
      </c>
      <c r="H354" s="4" t="s">
        <v>5157</v>
      </c>
      <c r="I354">
        <v>4</v>
      </c>
      <c r="J354">
        <v>40</v>
      </c>
      <c r="K354" s="4" t="s">
        <v>5158</v>
      </c>
    </row>
    <row r="355" spans="1:11" x14ac:dyDescent="0.25">
      <c r="A355" s="4" t="s">
        <v>55</v>
      </c>
      <c r="B355">
        <v>8983.17</v>
      </c>
      <c r="C355">
        <v>11546.89</v>
      </c>
      <c r="D355" s="4" t="s">
        <v>108</v>
      </c>
      <c r="E355" s="6">
        <v>45444</v>
      </c>
      <c r="F355" s="4" t="s">
        <v>476</v>
      </c>
      <c r="G355">
        <v>2024</v>
      </c>
      <c r="H355" s="4" t="s">
        <v>5159</v>
      </c>
      <c r="I355">
        <v>2</v>
      </c>
      <c r="J355">
        <v>22</v>
      </c>
      <c r="K355" s="4" t="s">
        <v>5149</v>
      </c>
    </row>
    <row r="356" spans="1:11" x14ac:dyDescent="0.25">
      <c r="A356" s="4" t="s">
        <v>21</v>
      </c>
      <c r="B356">
        <v>17596.18</v>
      </c>
      <c r="C356">
        <v>9183.93</v>
      </c>
      <c r="D356" s="4" t="s">
        <v>106</v>
      </c>
      <c r="E356" s="6">
        <v>45413</v>
      </c>
      <c r="F356" s="4" t="s">
        <v>477</v>
      </c>
      <c r="G356">
        <v>2024</v>
      </c>
      <c r="H356" s="4" t="s">
        <v>5145</v>
      </c>
      <c r="I356">
        <v>2</v>
      </c>
      <c r="J356">
        <v>18</v>
      </c>
      <c r="K356" s="4" t="s">
        <v>5146</v>
      </c>
    </row>
    <row r="357" spans="1:11" x14ac:dyDescent="0.25">
      <c r="A357" s="4" t="s">
        <v>88</v>
      </c>
      <c r="B357">
        <v>16036.02</v>
      </c>
      <c r="C357">
        <v>11251.63</v>
      </c>
      <c r="D357" s="4" t="s">
        <v>109</v>
      </c>
      <c r="E357" s="6">
        <v>45505</v>
      </c>
      <c r="F357" s="4" t="s">
        <v>478</v>
      </c>
      <c r="G357">
        <v>2024</v>
      </c>
      <c r="H357" s="4" t="s">
        <v>5153</v>
      </c>
      <c r="I357">
        <v>3</v>
      </c>
      <c r="J357">
        <v>31</v>
      </c>
      <c r="K357" s="4" t="s">
        <v>5154</v>
      </c>
    </row>
    <row r="358" spans="1:11" x14ac:dyDescent="0.25">
      <c r="A358" s="4" t="s">
        <v>33</v>
      </c>
      <c r="B358">
        <v>11222.99</v>
      </c>
      <c r="C358">
        <v>8348.4500000000007</v>
      </c>
      <c r="D358" s="4" t="s">
        <v>106</v>
      </c>
      <c r="E358" s="6">
        <v>45505</v>
      </c>
      <c r="F358" s="4" t="s">
        <v>479</v>
      </c>
      <c r="G358">
        <v>2024</v>
      </c>
      <c r="H358" s="4" t="s">
        <v>5153</v>
      </c>
      <c r="I358">
        <v>3</v>
      </c>
      <c r="J358">
        <v>31</v>
      </c>
      <c r="K358" s="4" t="s">
        <v>5154</v>
      </c>
    </row>
    <row r="359" spans="1:11" x14ac:dyDescent="0.25">
      <c r="A359" s="4" t="s">
        <v>41</v>
      </c>
      <c r="B359">
        <v>12142.58</v>
      </c>
      <c r="C359">
        <v>13459.82</v>
      </c>
      <c r="D359" s="4" t="s">
        <v>108</v>
      </c>
      <c r="E359" s="6">
        <v>45627</v>
      </c>
      <c r="F359" s="4" t="s">
        <v>480</v>
      </c>
      <c r="G359">
        <v>2024</v>
      </c>
      <c r="H359" s="4" t="s">
        <v>5147</v>
      </c>
      <c r="I359">
        <v>4</v>
      </c>
      <c r="J359">
        <v>49</v>
      </c>
      <c r="K359" s="4" t="s">
        <v>5144</v>
      </c>
    </row>
    <row r="360" spans="1:11" x14ac:dyDescent="0.25">
      <c r="A360" s="4" t="s">
        <v>104</v>
      </c>
      <c r="B360">
        <v>19796.009999999998</v>
      </c>
      <c r="C360">
        <v>7352.38</v>
      </c>
      <c r="D360" s="4" t="s">
        <v>109</v>
      </c>
      <c r="E360" s="6">
        <v>45474</v>
      </c>
      <c r="F360" s="4" t="s">
        <v>481</v>
      </c>
      <c r="G360">
        <v>2024</v>
      </c>
      <c r="H360" s="4" t="s">
        <v>5161</v>
      </c>
      <c r="I360">
        <v>3</v>
      </c>
      <c r="J360">
        <v>27</v>
      </c>
      <c r="K360" s="4" t="s">
        <v>5151</v>
      </c>
    </row>
    <row r="361" spans="1:11" x14ac:dyDescent="0.25">
      <c r="A361" s="4" t="s">
        <v>104</v>
      </c>
      <c r="B361">
        <v>15237.07</v>
      </c>
      <c r="C361">
        <v>14177.96</v>
      </c>
      <c r="D361" s="4" t="s">
        <v>109</v>
      </c>
      <c r="E361" s="6">
        <v>45474</v>
      </c>
      <c r="F361" s="4" t="s">
        <v>482</v>
      </c>
      <c r="G361">
        <v>2024</v>
      </c>
      <c r="H361" s="4" t="s">
        <v>5161</v>
      </c>
      <c r="I361">
        <v>3</v>
      </c>
      <c r="J361">
        <v>27</v>
      </c>
      <c r="K361" s="4" t="s">
        <v>5151</v>
      </c>
    </row>
    <row r="362" spans="1:11" x14ac:dyDescent="0.25">
      <c r="A362" s="4" t="s">
        <v>50</v>
      </c>
      <c r="B362">
        <v>10109.91</v>
      </c>
      <c r="C362">
        <v>7774.55</v>
      </c>
      <c r="D362" s="4" t="s">
        <v>108</v>
      </c>
      <c r="E362" s="6">
        <v>45627</v>
      </c>
      <c r="F362" s="4" t="s">
        <v>483</v>
      </c>
      <c r="G362">
        <v>2024</v>
      </c>
      <c r="H362" s="4" t="s">
        <v>5147</v>
      </c>
      <c r="I362">
        <v>4</v>
      </c>
      <c r="J362">
        <v>49</v>
      </c>
      <c r="K362" s="4" t="s">
        <v>5144</v>
      </c>
    </row>
    <row r="363" spans="1:11" x14ac:dyDescent="0.25">
      <c r="A363" s="4" t="s">
        <v>76</v>
      </c>
      <c r="B363">
        <v>17882.88</v>
      </c>
      <c r="C363">
        <v>9771.48</v>
      </c>
      <c r="D363" s="4" t="s">
        <v>107</v>
      </c>
      <c r="E363" s="6">
        <v>45444</v>
      </c>
      <c r="F363" s="4" t="s">
        <v>484</v>
      </c>
      <c r="G363">
        <v>2024</v>
      </c>
      <c r="H363" s="4" t="s">
        <v>5159</v>
      </c>
      <c r="I363">
        <v>2</v>
      </c>
      <c r="J363">
        <v>22</v>
      </c>
      <c r="K363" s="4" t="s">
        <v>5149</v>
      </c>
    </row>
    <row r="364" spans="1:11" x14ac:dyDescent="0.25">
      <c r="A364" s="4" t="s">
        <v>91</v>
      </c>
      <c r="B364">
        <v>14847.02</v>
      </c>
      <c r="C364">
        <v>19881.39</v>
      </c>
      <c r="D364" s="4" t="s">
        <v>109</v>
      </c>
      <c r="E364" s="6">
        <v>45383</v>
      </c>
      <c r="F364" s="4" t="s">
        <v>485</v>
      </c>
      <c r="G364">
        <v>2024</v>
      </c>
      <c r="H364" s="4" t="s">
        <v>5150</v>
      </c>
      <c r="I364">
        <v>2</v>
      </c>
      <c r="J364">
        <v>14</v>
      </c>
      <c r="K364" s="4" t="s">
        <v>5151</v>
      </c>
    </row>
    <row r="365" spans="1:11" x14ac:dyDescent="0.25">
      <c r="A365" s="4" t="s">
        <v>98</v>
      </c>
      <c r="B365">
        <v>18164.79</v>
      </c>
      <c r="C365">
        <v>9136.7900000000009</v>
      </c>
      <c r="D365" s="4" t="s">
        <v>109</v>
      </c>
      <c r="E365" s="6">
        <v>45323</v>
      </c>
      <c r="F365" s="4" t="s">
        <v>486</v>
      </c>
      <c r="G365">
        <v>2024</v>
      </c>
      <c r="H365" s="4" t="s">
        <v>5148</v>
      </c>
      <c r="I365">
        <v>1</v>
      </c>
      <c r="J365">
        <v>5</v>
      </c>
      <c r="K365" s="4" t="s">
        <v>5154</v>
      </c>
    </row>
    <row r="366" spans="1:11" x14ac:dyDescent="0.25">
      <c r="A366" s="4" t="s">
        <v>12</v>
      </c>
      <c r="B366">
        <v>5677.85</v>
      </c>
      <c r="C366">
        <v>5864.07</v>
      </c>
      <c r="D366" s="4" t="s">
        <v>108</v>
      </c>
      <c r="E366" s="6">
        <v>45444</v>
      </c>
      <c r="F366" s="4" t="s">
        <v>487</v>
      </c>
      <c r="G366">
        <v>2024</v>
      </c>
      <c r="H366" s="4" t="s">
        <v>5159</v>
      </c>
      <c r="I366">
        <v>2</v>
      </c>
      <c r="J366">
        <v>22</v>
      </c>
      <c r="K366" s="4" t="s">
        <v>5149</v>
      </c>
    </row>
    <row r="367" spans="1:11" x14ac:dyDescent="0.25">
      <c r="A367" s="4" t="s">
        <v>25</v>
      </c>
      <c r="B367">
        <v>7572.08</v>
      </c>
      <c r="C367">
        <v>6851.17</v>
      </c>
      <c r="D367" s="4" t="s">
        <v>108</v>
      </c>
      <c r="E367" s="6">
        <v>45658</v>
      </c>
      <c r="F367" s="4" t="s">
        <v>488</v>
      </c>
      <c r="G367">
        <v>2025</v>
      </c>
      <c r="H367" s="4" t="s">
        <v>5152</v>
      </c>
      <c r="I367">
        <v>1</v>
      </c>
      <c r="J367">
        <v>1</v>
      </c>
      <c r="K367" s="4" t="s">
        <v>5146</v>
      </c>
    </row>
    <row r="368" spans="1:11" x14ac:dyDescent="0.25">
      <c r="A368" s="4" t="s">
        <v>18</v>
      </c>
      <c r="B368">
        <v>17172.18</v>
      </c>
      <c r="C368">
        <v>14122.66</v>
      </c>
      <c r="D368" s="4" t="s">
        <v>109</v>
      </c>
      <c r="E368" s="6">
        <v>45505</v>
      </c>
      <c r="F368" s="4" t="s">
        <v>489</v>
      </c>
      <c r="G368">
        <v>2024</v>
      </c>
      <c r="H368" s="4" t="s">
        <v>5153</v>
      </c>
      <c r="I368">
        <v>3</v>
      </c>
      <c r="J368">
        <v>31</v>
      </c>
      <c r="K368" s="4" t="s">
        <v>5154</v>
      </c>
    </row>
    <row r="369" spans="1:11" x14ac:dyDescent="0.25">
      <c r="A369" s="4" t="s">
        <v>74</v>
      </c>
      <c r="B369">
        <v>6909.88</v>
      </c>
      <c r="C369">
        <v>11381.82</v>
      </c>
      <c r="D369" s="4" t="s">
        <v>108</v>
      </c>
      <c r="E369" s="6">
        <v>45352</v>
      </c>
      <c r="F369" s="4" t="s">
        <v>490</v>
      </c>
      <c r="G369">
        <v>2024</v>
      </c>
      <c r="H369" s="4" t="s">
        <v>5160</v>
      </c>
      <c r="I369">
        <v>1</v>
      </c>
      <c r="J369">
        <v>9</v>
      </c>
      <c r="K369" s="4" t="s">
        <v>5156</v>
      </c>
    </row>
    <row r="370" spans="1:11" x14ac:dyDescent="0.25">
      <c r="A370" s="4" t="s">
        <v>78</v>
      </c>
      <c r="B370">
        <v>12891.17</v>
      </c>
      <c r="C370">
        <v>11305.22</v>
      </c>
      <c r="D370" s="4" t="s">
        <v>106</v>
      </c>
      <c r="E370" s="6">
        <v>45474</v>
      </c>
      <c r="F370" s="4" t="s">
        <v>491</v>
      </c>
      <c r="G370">
        <v>2024</v>
      </c>
      <c r="H370" s="4" t="s">
        <v>5161</v>
      </c>
      <c r="I370">
        <v>3</v>
      </c>
      <c r="J370">
        <v>27</v>
      </c>
      <c r="K370" s="4" t="s">
        <v>5151</v>
      </c>
    </row>
    <row r="371" spans="1:11" x14ac:dyDescent="0.25">
      <c r="A371" s="4" t="s">
        <v>69</v>
      </c>
      <c r="B371">
        <v>14240.98</v>
      </c>
      <c r="C371">
        <v>7702.12</v>
      </c>
      <c r="D371" s="4" t="s">
        <v>107</v>
      </c>
      <c r="E371" s="6">
        <v>45383</v>
      </c>
      <c r="F371" s="4" t="s">
        <v>492</v>
      </c>
      <c r="G371">
        <v>2024</v>
      </c>
      <c r="H371" s="4" t="s">
        <v>5150</v>
      </c>
      <c r="I371">
        <v>2</v>
      </c>
      <c r="J371">
        <v>14</v>
      </c>
      <c r="K371" s="4" t="s">
        <v>5151</v>
      </c>
    </row>
    <row r="372" spans="1:11" x14ac:dyDescent="0.25">
      <c r="A372" s="4" t="s">
        <v>43</v>
      </c>
      <c r="B372">
        <v>14461.82</v>
      </c>
      <c r="C372">
        <v>18862.93</v>
      </c>
      <c r="D372" s="4" t="s">
        <v>108</v>
      </c>
      <c r="E372" s="6">
        <v>45383</v>
      </c>
      <c r="F372" s="4" t="s">
        <v>493</v>
      </c>
      <c r="G372">
        <v>2024</v>
      </c>
      <c r="H372" s="4" t="s">
        <v>5150</v>
      </c>
      <c r="I372">
        <v>2</v>
      </c>
      <c r="J372">
        <v>14</v>
      </c>
      <c r="K372" s="4" t="s">
        <v>5151</v>
      </c>
    </row>
    <row r="373" spans="1:11" x14ac:dyDescent="0.25">
      <c r="A373" s="4" t="s">
        <v>32</v>
      </c>
      <c r="B373">
        <v>17316.93</v>
      </c>
      <c r="C373">
        <v>7685.84</v>
      </c>
      <c r="D373" s="4" t="s">
        <v>107</v>
      </c>
      <c r="E373" s="6">
        <v>45566</v>
      </c>
      <c r="F373" s="4" t="s">
        <v>494</v>
      </c>
      <c r="G373">
        <v>2024</v>
      </c>
      <c r="H373" s="4" t="s">
        <v>5157</v>
      </c>
      <c r="I373">
        <v>4</v>
      </c>
      <c r="J373">
        <v>40</v>
      </c>
      <c r="K373" s="4" t="s">
        <v>5158</v>
      </c>
    </row>
    <row r="374" spans="1:11" x14ac:dyDescent="0.25">
      <c r="A374" s="4" t="s">
        <v>66</v>
      </c>
      <c r="B374">
        <v>12646.98</v>
      </c>
      <c r="C374">
        <v>9283.57</v>
      </c>
      <c r="D374" s="4" t="s">
        <v>108</v>
      </c>
      <c r="E374" s="6">
        <v>45597</v>
      </c>
      <c r="F374" s="4" t="s">
        <v>495</v>
      </c>
      <c r="G374">
        <v>2024</v>
      </c>
      <c r="H374" s="4" t="s">
        <v>5155</v>
      </c>
      <c r="I374">
        <v>4</v>
      </c>
      <c r="J374">
        <v>44</v>
      </c>
      <c r="K374" s="4" t="s">
        <v>5156</v>
      </c>
    </row>
    <row r="375" spans="1:11" x14ac:dyDescent="0.25">
      <c r="A375" s="4" t="s">
        <v>10</v>
      </c>
      <c r="B375">
        <v>16084.76</v>
      </c>
      <c r="C375">
        <v>12986.22</v>
      </c>
      <c r="D375" s="4" t="s">
        <v>106</v>
      </c>
      <c r="E375" s="6">
        <v>45474</v>
      </c>
      <c r="F375" s="4" t="s">
        <v>496</v>
      </c>
      <c r="G375">
        <v>2024</v>
      </c>
      <c r="H375" s="4" t="s">
        <v>5161</v>
      </c>
      <c r="I375">
        <v>3</v>
      </c>
      <c r="J375">
        <v>27</v>
      </c>
      <c r="K375" s="4" t="s">
        <v>5151</v>
      </c>
    </row>
    <row r="376" spans="1:11" x14ac:dyDescent="0.25">
      <c r="A376" s="4" t="s">
        <v>53</v>
      </c>
      <c r="B376">
        <v>19865.45</v>
      </c>
      <c r="C376">
        <v>9979.89</v>
      </c>
      <c r="D376" s="4" t="s">
        <v>106</v>
      </c>
      <c r="E376" s="6">
        <v>45413</v>
      </c>
      <c r="F376" s="4" t="s">
        <v>497</v>
      </c>
      <c r="G376">
        <v>2024</v>
      </c>
      <c r="H376" s="4" t="s">
        <v>5145</v>
      </c>
      <c r="I376">
        <v>2</v>
      </c>
      <c r="J376">
        <v>18</v>
      </c>
      <c r="K376" s="4" t="s">
        <v>5146</v>
      </c>
    </row>
    <row r="377" spans="1:11" x14ac:dyDescent="0.25">
      <c r="A377" s="4" t="s">
        <v>45</v>
      </c>
      <c r="B377">
        <v>10811.65</v>
      </c>
      <c r="C377">
        <v>9021.91</v>
      </c>
      <c r="D377" s="4" t="s">
        <v>106</v>
      </c>
      <c r="E377" s="6">
        <v>45505</v>
      </c>
      <c r="F377" s="4" t="s">
        <v>498</v>
      </c>
      <c r="G377">
        <v>2024</v>
      </c>
      <c r="H377" s="4" t="s">
        <v>5153</v>
      </c>
      <c r="I377">
        <v>3</v>
      </c>
      <c r="J377">
        <v>31</v>
      </c>
      <c r="K377" s="4" t="s">
        <v>5154</v>
      </c>
    </row>
    <row r="378" spans="1:11" x14ac:dyDescent="0.25">
      <c r="A378" s="4" t="s">
        <v>28</v>
      </c>
      <c r="B378">
        <v>9686.43</v>
      </c>
      <c r="C378">
        <v>6256.88</v>
      </c>
      <c r="D378" s="4" t="s">
        <v>109</v>
      </c>
      <c r="E378" s="6">
        <v>45413</v>
      </c>
      <c r="F378" s="4" t="s">
        <v>499</v>
      </c>
      <c r="G378">
        <v>2024</v>
      </c>
      <c r="H378" s="4" t="s">
        <v>5145</v>
      </c>
      <c r="I378">
        <v>2</v>
      </c>
      <c r="J378">
        <v>18</v>
      </c>
      <c r="K378" s="4" t="s">
        <v>5146</v>
      </c>
    </row>
    <row r="379" spans="1:11" x14ac:dyDescent="0.25">
      <c r="A379" s="4" t="s">
        <v>105</v>
      </c>
      <c r="B379">
        <v>12212.92</v>
      </c>
      <c r="C379">
        <v>11172.94</v>
      </c>
      <c r="D379" s="4" t="s">
        <v>109</v>
      </c>
      <c r="E379" s="6">
        <v>45383</v>
      </c>
      <c r="F379" s="4" t="s">
        <v>500</v>
      </c>
      <c r="G379">
        <v>2024</v>
      </c>
      <c r="H379" s="4" t="s">
        <v>5150</v>
      </c>
      <c r="I379">
        <v>2</v>
      </c>
      <c r="J379">
        <v>14</v>
      </c>
      <c r="K379" s="4" t="s">
        <v>5151</v>
      </c>
    </row>
    <row r="380" spans="1:11" x14ac:dyDescent="0.25">
      <c r="A380" s="4" t="s">
        <v>16</v>
      </c>
      <c r="B380">
        <v>5562.55</v>
      </c>
      <c r="C380">
        <v>13639.73</v>
      </c>
      <c r="D380" s="4" t="s">
        <v>109</v>
      </c>
      <c r="E380" s="6">
        <v>45383</v>
      </c>
      <c r="F380" s="4" t="s">
        <v>501</v>
      </c>
      <c r="G380">
        <v>2024</v>
      </c>
      <c r="H380" s="4" t="s">
        <v>5150</v>
      </c>
      <c r="I380">
        <v>2</v>
      </c>
      <c r="J380">
        <v>14</v>
      </c>
      <c r="K380" s="4" t="s">
        <v>5151</v>
      </c>
    </row>
    <row r="381" spans="1:11" x14ac:dyDescent="0.25">
      <c r="A381" s="4" t="s">
        <v>41</v>
      </c>
      <c r="B381">
        <v>10543.09</v>
      </c>
      <c r="C381">
        <v>6851.52</v>
      </c>
      <c r="D381" s="4" t="s">
        <v>108</v>
      </c>
      <c r="E381" s="6">
        <v>45597</v>
      </c>
      <c r="F381" s="4" t="s">
        <v>502</v>
      </c>
      <c r="G381">
        <v>2024</v>
      </c>
      <c r="H381" s="4" t="s">
        <v>5155</v>
      </c>
      <c r="I381">
        <v>4</v>
      </c>
      <c r="J381">
        <v>44</v>
      </c>
      <c r="K381" s="4" t="s">
        <v>5156</v>
      </c>
    </row>
    <row r="382" spans="1:11" x14ac:dyDescent="0.25">
      <c r="A382" s="4" t="s">
        <v>15</v>
      </c>
      <c r="B382">
        <v>12552.93</v>
      </c>
      <c r="C382">
        <v>13634.47</v>
      </c>
      <c r="D382" s="4" t="s">
        <v>107</v>
      </c>
      <c r="E382" s="6">
        <v>45566</v>
      </c>
      <c r="F382" s="4" t="s">
        <v>503</v>
      </c>
      <c r="G382">
        <v>2024</v>
      </c>
      <c r="H382" s="4" t="s">
        <v>5157</v>
      </c>
      <c r="I382">
        <v>4</v>
      </c>
      <c r="J382">
        <v>40</v>
      </c>
      <c r="K382" s="4" t="s">
        <v>5158</v>
      </c>
    </row>
    <row r="383" spans="1:11" x14ac:dyDescent="0.25">
      <c r="A383" s="4" t="s">
        <v>94</v>
      </c>
      <c r="B383">
        <v>19980.07</v>
      </c>
      <c r="C383">
        <v>13617.87</v>
      </c>
      <c r="D383" s="4" t="s">
        <v>108</v>
      </c>
      <c r="E383" s="6">
        <v>45597</v>
      </c>
      <c r="F383" s="4" t="s">
        <v>504</v>
      </c>
      <c r="G383">
        <v>2024</v>
      </c>
      <c r="H383" s="4" t="s">
        <v>5155</v>
      </c>
      <c r="I383">
        <v>4</v>
      </c>
      <c r="J383">
        <v>44</v>
      </c>
      <c r="K383" s="4" t="s">
        <v>5156</v>
      </c>
    </row>
    <row r="384" spans="1:11" x14ac:dyDescent="0.25">
      <c r="A384" s="4" t="s">
        <v>101</v>
      </c>
      <c r="B384">
        <v>8110.19</v>
      </c>
      <c r="C384">
        <v>6202.96</v>
      </c>
      <c r="D384" s="4" t="s">
        <v>108</v>
      </c>
      <c r="E384" s="6">
        <v>45627</v>
      </c>
      <c r="F384" s="4" t="s">
        <v>505</v>
      </c>
      <c r="G384">
        <v>2024</v>
      </c>
      <c r="H384" s="4" t="s">
        <v>5147</v>
      </c>
      <c r="I384">
        <v>4</v>
      </c>
      <c r="J384">
        <v>49</v>
      </c>
      <c r="K384" s="4" t="s">
        <v>5144</v>
      </c>
    </row>
    <row r="385" spans="1:11" x14ac:dyDescent="0.25">
      <c r="A385" s="4" t="s">
        <v>64</v>
      </c>
      <c r="B385">
        <v>15408.92</v>
      </c>
      <c r="C385">
        <v>8426.43</v>
      </c>
      <c r="D385" s="4" t="s">
        <v>107</v>
      </c>
      <c r="E385" s="6">
        <v>45413</v>
      </c>
      <c r="F385" s="4" t="s">
        <v>506</v>
      </c>
      <c r="G385">
        <v>2024</v>
      </c>
      <c r="H385" s="4" t="s">
        <v>5145</v>
      </c>
      <c r="I385">
        <v>2</v>
      </c>
      <c r="J385">
        <v>18</v>
      </c>
      <c r="K385" s="4" t="s">
        <v>5146</v>
      </c>
    </row>
    <row r="386" spans="1:11" x14ac:dyDescent="0.25">
      <c r="A386" s="4" t="s">
        <v>69</v>
      </c>
      <c r="B386">
        <v>18863.03</v>
      </c>
      <c r="C386">
        <v>19858.34</v>
      </c>
      <c r="D386" s="4" t="s">
        <v>106</v>
      </c>
      <c r="E386" s="6">
        <v>45658</v>
      </c>
      <c r="F386" s="4" t="s">
        <v>507</v>
      </c>
      <c r="G386">
        <v>2025</v>
      </c>
      <c r="H386" s="4" t="s">
        <v>5152</v>
      </c>
      <c r="I386">
        <v>1</v>
      </c>
      <c r="J386">
        <v>1</v>
      </c>
      <c r="K386" s="4" t="s">
        <v>5146</v>
      </c>
    </row>
    <row r="387" spans="1:11" x14ac:dyDescent="0.25">
      <c r="A387" s="4" t="s">
        <v>60</v>
      </c>
      <c r="B387">
        <v>18955.52</v>
      </c>
      <c r="C387">
        <v>10402.43</v>
      </c>
      <c r="D387" s="4" t="s">
        <v>107</v>
      </c>
      <c r="E387" s="6">
        <v>45505</v>
      </c>
      <c r="F387" s="4" t="s">
        <v>508</v>
      </c>
      <c r="G387">
        <v>2024</v>
      </c>
      <c r="H387" s="4" t="s">
        <v>5153</v>
      </c>
      <c r="I387">
        <v>3</v>
      </c>
      <c r="J387">
        <v>31</v>
      </c>
      <c r="K387" s="4" t="s">
        <v>5154</v>
      </c>
    </row>
    <row r="388" spans="1:11" x14ac:dyDescent="0.25">
      <c r="A388" s="4" t="s">
        <v>34</v>
      </c>
      <c r="B388">
        <v>11684.45</v>
      </c>
      <c r="C388">
        <v>8558.1</v>
      </c>
      <c r="D388" s="4" t="s">
        <v>109</v>
      </c>
      <c r="E388" s="6">
        <v>45413</v>
      </c>
      <c r="F388" s="4" t="s">
        <v>509</v>
      </c>
      <c r="G388">
        <v>2024</v>
      </c>
      <c r="H388" s="4" t="s">
        <v>5145</v>
      </c>
      <c r="I388">
        <v>2</v>
      </c>
      <c r="J388">
        <v>18</v>
      </c>
      <c r="K388" s="4" t="s">
        <v>5146</v>
      </c>
    </row>
    <row r="389" spans="1:11" x14ac:dyDescent="0.25">
      <c r="A389" s="4" t="s">
        <v>10</v>
      </c>
      <c r="B389">
        <v>14618.49</v>
      </c>
      <c r="C389">
        <v>6057.48</v>
      </c>
      <c r="D389" s="4" t="s">
        <v>107</v>
      </c>
      <c r="E389" s="6">
        <v>45505</v>
      </c>
      <c r="F389" s="4" t="s">
        <v>510</v>
      </c>
      <c r="G389">
        <v>2024</v>
      </c>
      <c r="H389" s="4" t="s">
        <v>5153</v>
      </c>
      <c r="I389">
        <v>3</v>
      </c>
      <c r="J389">
        <v>31</v>
      </c>
      <c r="K389" s="4" t="s">
        <v>5154</v>
      </c>
    </row>
    <row r="390" spans="1:11" x14ac:dyDescent="0.25">
      <c r="A390" s="4" t="s">
        <v>62</v>
      </c>
      <c r="B390">
        <v>14040.39</v>
      </c>
      <c r="C390">
        <v>8837.61</v>
      </c>
      <c r="D390" s="4" t="s">
        <v>108</v>
      </c>
      <c r="E390" s="6">
        <v>45352</v>
      </c>
      <c r="F390" s="4" t="s">
        <v>511</v>
      </c>
      <c r="G390">
        <v>2024</v>
      </c>
      <c r="H390" s="4" t="s">
        <v>5160</v>
      </c>
      <c r="I390">
        <v>1</v>
      </c>
      <c r="J390">
        <v>9</v>
      </c>
      <c r="K390" s="4" t="s">
        <v>5156</v>
      </c>
    </row>
    <row r="391" spans="1:11" x14ac:dyDescent="0.25">
      <c r="A391" s="4" t="s">
        <v>71</v>
      </c>
      <c r="B391">
        <v>8650.81</v>
      </c>
      <c r="C391">
        <v>11790.51</v>
      </c>
      <c r="D391" s="4" t="s">
        <v>109</v>
      </c>
      <c r="E391" s="6">
        <v>45566</v>
      </c>
      <c r="F391" s="4" t="s">
        <v>512</v>
      </c>
      <c r="G391">
        <v>2024</v>
      </c>
      <c r="H391" s="4" t="s">
        <v>5157</v>
      </c>
      <c r="I391">
        <v>4</v>
      </c>
      <c r="J391">
        <v>40</v>
      </c>
      <c r="K391" s="4" t="s">
        <v>5158</v>
      </c>
    </row>
    <row r="392" spans="1:11" x14ac:dyDescent="0.25">
      <c r="A392" s="4" t="s">
        <v>104</v>
      </c>
      <c r="B392">
        <v>10509.61</v>
      </c>
      <c r="C392">
        <v>14669.68</v>
      </c>
      <c r="D392" s="4" t="s">
        <v>109</v>
      </c>
      <c r="E392" s="6">
        <v>45474</v>
      </c>
      <c r="F392" s="4" t="s">
        <v>513</v>
      </c>
      <c r="G392">
        <v>2024</v>
      </c>
      <c r="H392" s="4" t="s">
        <v>5161</v>
      </c>
      <c r="I392">
        <v>3</v>
      </c>
      <c r="J392">
        <v>27</v>
      </c>
      <c r="K392" s="4" t="s">
        <v>5151</v>
      </c>
    </row>
    <row r="393" spans="1:11" x14ac:dyDescent="0.25">
      <c r="A393" s="4" t="s">
        <v>84</v>
      </c>
      <c r="B393">
        <v>19143.3</v>
      </c>
      <c r="C393">
        <v>6403.28</v>
      </c>
      <c r="D393" s="4" t="s">
        <v>106</v>
      </c>
      <c r="E393" s="6">
        <v>45536</v>
      </c>
      <c r="F393" s="4" t="s">
        <v>514</v>
      </c>
      <c r="G393">
        <v>2024</v>
      </c>
      <c r="H393" s="4" t="s">
        <v>5143</v>
      </c>
      <c r="I393">
        <v>3</v>
      </c>
      <c r="J393">
        <v>36</v>
      </c>
      <c r="K393" s="4" t="s">
        <v>5144</v>
      </c>
    </row>
    <row r="394" spans="1:11" x14ac:dyDescent="0.25">
      <c r="A394" s="4" t="s">
        <v>46</v>
      </c>
      <c r="B394">
        <v>9241.32</v>
      </c>
      <c r="C394">
        <v>9840.07</v>
      </c>
      <c r="D394" s="4" t="s">
        <v>106</v>
      </c>
      <c r="E394" s="6">
        <v>45444</v>
      </c>
      <c r="F394" s="4" t="s">
        <v>515</v>
      </c>
      <c r="G394">
        <v>2024</v>
      </c>
      <c r="H394" s="4" t="s">
        <v>5159</v>
      </c>
      <c r="I394">
        <v>2</v>
      </c>
      <c r="J394">
        <v>22</v>
      </c>
      <c r="K394" s="4" t="s">
        <v>5149</v>
      </c>
    </row>
    <row r="395" spans="1:11" x14ac:dyDescent="0.25">
      <c r="A395" s="4" t="s">
        <v>55</v>
      </c>
      <c r="B395">
        <v>19848.259999999998</v>
      </c>
      <c r="C395">
        <v>4281</v>
      </c>
      <c r="D395" s="4" t="s">
        <v>106</v>
      </c>
      <c r="E395" s="6">
        <v>45383</v>
      </c>
      <c r="F395" s="4" t="s">
        <v>516</v>
      </c>
      <c r="G395">
        <v>2024</v>
      </c>
      <c r="H395" s="4" t="s">
        <v>5150</v>
      </c>
      <c r="I395">
        <v>2</v>
      </c>
      <c r="J395">
        <v>14</v>
      </c>
      <c r="K395" s="4" t="s">
        <v>5151</v>
      </c>
    </row>
    <row r="396" spans="1:11" x14ac:dyDescent="0.25">
      <c r="A396" s="4" t="s">
        <v>21</v>
      </c>
      <c r="B396">
        <v>5634.95</v>
      </c>
      <c r="C396">
        <v>9087.61</v>
      </c>
      <c r="D396" s="4" t="s">
        <v>109</v>
      </c>
      <c r="E396" s="6">
        <v>45627</v>
      </c>
      <c r="F396" s="4" t="s">
        <v>517</v>
      </c>
      <c r="G396">
        <v>2024</v>
      </c>
      <c r="H396" s="4" t="s">
        <v>5147</v>
      </c>
      <c r="I396">
        <v>4</v>
      </c>
      <c r="J396">
        <v>49</v>
      </c>
      <c r="K396" s="4" t="s">
        <v>5144</v>
      </c>
    </row>
    <row r="397" spans="1:11" x14ac:dyDescent="0.25">
      <c r="A397" s="4" t="s">
        <v>7</v>
      </c>
      <c r="B397">
        <v>19341.990000000002</v>
      </c>
      <c r="C397">
        <v>10226.42</v>
      </c>
      <c r="D397" s="4" t="s">
        <v>108</v>
      </c>
      <c r="E397" s="6">
        <v>45627</v>
      </c>
      <c r="F397" s="4" t="s">
        <v>518</v>
      </c>
      <c r="G397">
        <v>2024</v>
      </c>
      <c r="H397" s="4" t="s">
        <v>5147</v>
      </c>
      <c r="I397">
        <v>4</v>
      </c>
      <c r="J397">
        <v>49</v>
      </c>
      <c r="K397" s="4" t="s">
        <v>5144</v>
      </c>
    </row>
    <row r="398" spans="1:11" x14ac:dyDescent="0.25">
      <c r="A398" s="4" t="s">
        <v>61</v>
      </c>
      <c r="B398">
        <v>6016.7</v>
      </c>
      <c r="C398">
        <v>6008.11</v>
      </c>
      <c r="D398" s="4" t="s">
        <v>109</v>
      </c>
      <c r="E398" s="6">
        <v>45413</v>
      </c>
      <c r="F398" s="4" t="s">
        <v>519</v>
      </c>
      <c r="G398">
        <v>2024</v>
      </c>
      <c r="H398" s="4" t="s">
        <v>5145</v>
      </c>
      <c r="I398">
        <v>2</v>
      </c>
      <c r="J398">
        <v>18</v>
      </c>
      <c r="K398" s="4" t="s">
        <v>5146</v>
      </c>
    </row>
    <row r="399" spans="1:11" x14ac:dyDescent="0.25">
      <c r="A399" s="4" t="s">
        <v>54</v>
      </c>
      <c r="B399">
        <v>7375.8</v>
      </c>
      <c r="C399">
        <v>8595.99</v>
      </c>
      <c r="D399" s="4" t="s">
        <v>107</v>
      </c>
      <c r="E399" s="6">
        <v>45474</v>
      </c>
      <c r="F399" s="4" t="s">
        <v>520</v>
      </c>
      <c r="G399">
        <v>2024</v>
      </c>
      <c r="H399" s="4" t="s">
        <v>5161</v>
      </c>
      <c r="I399">
        <v>3</v>
      </c>
      <c r="J399">
        <v>27</v>
      </c>
      <c r="K399" s="4" t="s">
        <v>5151</v>
      </c>
    </row>
    <row r="400" spans="1:11" x14ac:dyDescent="0.25">
      <c r="A400" s="4" t="s">
        <v>50</v>
      </c>
      <c r="B400">
        <v>16671.18</v>
      </c>
      <c r="C400">
        <v>8664.19</v>
      </c>
      <c r="D400" s="4" t="s">
        <v>107</v>
      </c>
      <c r="E400" s="6">
        <v>45474</v>
      </c>
      <c r="F400" s="4" t="s">
        <v>521</v>
      </c>
      <c r="G400">
        <v>2024</v>
      </c>
      <c r="H400" s="4" t="s">
        <v>5161</v>
      </c>
      <c r="I400">
        <v>3</v>
      </c>
      <c r="J400">
        <v>27</v>
      </c>
      <c r="K400" s="4" t="s">
        <v>5151</v>
      </c>
    </row>
    <row r="401" spans="1:11" x14ac:dyDescent="0.25">
      <c r="A401" s="4" t="s">
        <v>26</v>
      </c>
      <c r="B401">
        <v>8629.7099999999991</v>
      </c>
      <c r="C401">
        <v>11864.29</v>
      </c>
      <c r="D401" s="4" t="s">
        <v>107</v>
      </c>
      <c r="E401" s="6">
        <v>45505</v>
      </c>
      <c r="F401" s="4" t="s">
        <v>522</v>
      </c>
      <c r="G401">
        <v>2024</v>
      </c>
      <c r="H401" s="4" t="s">
        <v>5153</v>
      </c>
      <c r="I401">
        <v>3</v>
      </c>
      <c r="J401">
        <v>31</v>
      </c>
      <c r="K401" s="4" t="s">
        <v>5154</v>
      </c>
    </row>
    <row r="402" spans="1:11" x14ac:dyDescent="0.25">
      <c r="A402" s="4" t="s">
        <v>25</v>
      </c>
      <c r="B402">
        <v>5636.43</v>
      </c>
      <c r="C402">
        <v>16914.900000000001</v>
      </c>
      <c r="D402" s="4" t="s">
        <v>108</v>
      </c>
      <c r="E402" s="6">
        <v>45658</v>
      </c>
      <c r="F402" s="4" t="s">
        <v>523</v>
      </c>
      <c r="G402">
        <v>2025</v>
      </c>
      <c r="H402" s="4" t="s">
        <v>5152</v>
      </c>
      <c r="I402">
        <v>1</v>
      </c>
      <c r="J402">
        <v>1</v>
      </c>
      <c r="K402" s="4" t="s">
        <v>5146</v>
      </c>
    </row>
    <row r="403" spans="1:11" x14ac:dyDescent="0.25">
      <c r="A403" s="4" t="s">
        <v>87</v>
      </c>
      <c r="B403">
        <v>14704.41</v>
      </c>
      <c r="C403">
        <v>16206.97</v>
      </c>
      <c r="D403" s="4" t="s">
        <v>106</v>
      </c>
      <c r="E403" s="6">
        <v>45383</v>
      </c>
      <c r="F403" s="4" t="s">
        <v>524</v>
      </c>
      <c r="G403">
        <v>2024</v>
      </c>
      <c r="H403" s="4" t="s">
        <v>5150</v>
      </c>
      <c r="I403">
        <v>2</v>
      </c>
      <c r="J403">
        <v>14</v>
      </c>
      <c r="K403" s="4" t="s">
        <v>5151</v>
      </c>
    </row>
    <row r="404" spans="1:11" x14ac:dyDescent="0.25">
      <c r="A404" s="4" t="s">
        <v>81</v>
      </c>
      <c r="B404">
        <v>19165.95</v>
      </c>
      <c r="C404">
        <v>16589.96</v>
      </c>
      <c r="D404" s="4" t="s">
        <v>108</v>
      </c>
      <c r="E404" s="6">
        <v>45352</v>
      </c>
      <c r="F404" s="4" t="s">
        <v>525</v>
      </c>
      <c r="G404">
        <v>2024</v>
      </c>
      <c r="H404" s="4" t="s">
        <v>5160</v>
      </c>
      <c r="I404">
        <v>1</v>
      </c>
      <c r="J404">
        <v>9</v>
      </c>
      <c r="K404" s="4" t="s">
        <v>5156</v>
      </c>
    </row>
    <row r="405" spans="1:11" x14ac:dyDescent="0.25">
      <c r="A405" s="4" t="s">
        <v>17</v>
      </c>
      <c r="B405">
        <v>5988</v>
      </c>
      <c r="C405">
        <v>19551.400000000001</v>
      </c>
      <c r="D405" s="4" t="s">
        <v>108</v>
      </c>
      <c r="E405" s="6">
        <v>45444</v>
      </c>
      <c r="F405" s="4" t="s">
        <v>526</v>
      </c>
      <c r="G405">
        <v>2024</v>
      </c>
      <c r="H405" s="4" t="s">
        <v>5159</v>
      </c>
      <c r="I405">
        <v>2</v>
      </c>
      <c r="J405">
        <v>22</v>
      </c>
      <c r="K405" s="4" t="s">
        <v>5149</v>
      </c>
    </row>
    <row r="406" spans="1:11" x14ac:dyDescent="0.25">
      <c r="A406" s="4" t="s">
        <v>91</v>
      </c>
      <c r="B406">
        <v>11124.17</v>
      </c>
      <c r="C406">
        <v>11490.52</v>
      </c>
      <c r="D406" s="4" t="s">
        <v>106</v>
      </c>
      <c r="E406" s="6">
        <v>45597</v>
      </c>
      <c r="F406" s="4" t="s">
        <v>527</v>
      </c>
      <c r="G406">
        <v>2024</v>
      </c>
      <c r="H406" s="4" t="s">
        <v>5155</v>
      </c>
      <c r="I406">
        <v>4</v>
      </c>
      <c r="J406">
        <v>44</v>
      </c>
      <c r="K406" s="4" t="s">
        <v>5156</v>
      </c>
    </row>
    <row r="407" spans="1:11" x14ac:dyDescent="0.25">
      <c r="A407" s="4" t="s">
        <v>67</v>
      </c>
      <c r="B407">
        <v>10464.33</v>
      </c>
      <c r="C407">
        <v>12481.26</v>
      </c>
      <c r="D407" s="4" t="s">
        <v>107</v>
      </c>
      <c r="E407" s="6">
        <v>45383</v>
      </c>
      <c r="F407" s="4" t="s">
        <v>528</v>
      </c>
      <c r="G407">
        <v>2024</v>
      </c>
      <c r="H407" s="4" t="s">
        <v>5150</v>
      </c>
      <c r="I407">
        <v>2</v>
      </c>
      <c r="J407">
        <v>14</v>
      </c>
      <c r="K407" s="4" t="s">
        <v>5151</v>
      </c>
    </row>
    <row r="408" spans="1:11" x14ac:dyDescent="0.25">
      <c r="A408" s="4" t="s">
        <v>85</v>
      </c>
      <c r="B408">
        <v>16946.12</v>
      </c>
      <c r="C408">
        <v>17512.080000000002</v>
      </c>
      <c r="D408" s="4" t="s">
        <v>108</v>
      </c>
      <c r="E408" s="6">
        <v>45566</v>
      </c>
      <c r="F408" s="4" t="s">
        <v>529</v>
      </c>
      <c r="G408">
        <v>2024</v>
      </c>
      <c r="H408" s="4" t="s">
        <v>5157</v>
      </c>
      <c r="I408">
        <v>4</v>
      </c>
      <c r="J408">
        <v>40</v>
      </c>
      <c r="K408" s="4" t="s">
        <v>5158</v>
      </c>
    </row>
    <row r="409" spans="1:11" x14ac:dyDescent="0.25">
      <c r="A409" s="4" t="s">
        <v>15</v>
      </c>
      <c r="B409">
        <v>7782.76</v>
      </c>
      <c r="C409">
        <v>12267.33</v>
      </c>
      <c r="D409" s="4" t="s">
        <v>108</v>
      </c>
      <c r="E409" s="6">
        <v>45352</v>
      </c>
      <c r="F409" s="4" t="s">
        <v>530</v>
      </c>
      <c r="G409">
        <v>2024</v>
      </c>
      <c r="H409" s="4" t="s">
        <v>5160</v>
      </c>
      <c r="I409">
        <v>1</v>
      </c>
      <c r="J409">
        <v>9</v>
      </c>
      <c r="K409" s="4" t="s">
        <v>5156</v>
      </c>
    </row>
    <row r="410" spans="1:11" x14ac:dyDescent="0.25">
      <c r="A410" s="4" t="s">
        <v>44</v>
      </c>
      <c r="B410">
        <v>8164.36</v>
      </c>
      <c r="C410">
        <v>7221.39</v>
      </c>
      <c r="D410" s="4" t="s">
        <v>107</v>
      </c>
      <c r="E410" s="6">
        <v>45444</v>
      </c>
      <c r="F410" s="4" t="s">
        <v>531</v>
      </c>
      <c r="G410">
        <v>2024</v>
      </c>
      <c r="H410" s="4" t="s">
        <v>5159</v>
      </c>
      <c r="I410">
        <v>2</v>
      </c>
      <c r="J410">
        <v>22</v>
      </c>
      <c r="K410" s="4" t="s">
        <v>5149</v>
      </c>
    </row>
    <row r="411" spans="1:11" x14ac:dyDescent="0.25">
      <c r="A411" s="4" t="s">
        <v>30</v>
      </c>
      <c r="B411">
        <v>15732.02</v>
      </c>
      <c r="C411">
        <v>15070.84</v>
      </c>
      <c r="D411" s="4" t="s">
        <v>107</v>
      </c>
      <c r="E411" s="6">
        <v>45505</v>
      </c>
      <c r="F411" s="4" t="s">
        <v>532</v>
      </c>
      <c r="G411">
        <v>2024</v>
      </c>
      <c r="H411" s="4" t="s">
        <v>5153</v>
      </c>
      <c r="I411">
        <v>3</v>
      </c>
      <c r="J411">
        <v>31</v>
      </c>
      <c r="K411" s="4" t="s">
        <v>5154</v>
      </c>
    </row>
    <row r="412" spans="1:11" x14ac:dyDescent="0.25">
      <c r="A412" s="4" t="s">
        <v>44</v>
      </c>
      <c r="B412">
        <v>9519.58</v>
      </c>
      <c r="C412">
        <v>6676.74</v>
      </c>
      <c r="D412" s="4" t="s">
        <v>108</v>
      </c>
      <c r="E412" s="6">
        <v>45505</v>
      </c>
      <c r="F412" s="4" t="s">
        <v>533</v>
      </c>
      <c r="G412">
        <v>2024</v>
      </c>
      <c r="H412" s="4" t="s">
        <v>5153</v>
      </c>
      <c r="I412">
        <v>3</v>
      </c>
      <c r="J412">
        <v>31</v>
      </c>
      <c r="K412" s="4" t="s">
        <v>5154</v>
      </c>
    </row>
    <row r="413" spans="1:11" x14ac:dyDescent="0.25">
      <c r="A413" s="4" t="s">
        <v>75</v>
      </c>
      <c r="B413">
        <v>12771.38</v>
      </c>
      <c r="C413">
        <v>16638.23</v>
      </c>
      <c r="D413" s="4" t="s">
        <v>108</v>
      </c>
      <c r="E413" s="6">
        <v>45505</v>
      </c>
      <c r="F413" s="4" t="s">
        <v>534</v>
      </c>
      <c r="G413">
        <v>2024</v>
      </c>
      <c r="H413" s="4" t="s">
        <v>5153</v>
      </c>
      <c r="I413">
        <v>3</v>
      </c>
      <c r="J413">
        <v>31</v>
      </c>
      <c r="K413" s="4" t="s">
        <v>5154</v>
      </c>
    </row>
    <row r="414" spans="1:11" x14ac:dyDescent="0.25">
      <c r="A414" s="4" t="s">
        <v>100</v>
      </c>
      <c r="B414">
        <v>9087.9</v>
      </c>
      <c r="C414">
        <v>7508.88</v>
      </c>
      <c r="D414" s="4" t="s">
        <v>109</v>
      </c>
      <c r="E414" s="6">
        <v>45566</v>
      </c>
      <c r="F414" s="4" t="s">
        <v>535</v>
      </c>
      <c r="G414">
        <v>2024</v>
      </c>
      <c r="H414" s="4" t="s">
        <v>5157</v>
      </c>
      <c r="I414">
        <v>4</v>
      </c>
      <c r="J414">
        <v>40</v>
      </c>
      <c r="K414" s="4" t="s">
        <v>5158</v>
      </c>
    </row>
    <row r="415" spans="1:11" x14ac:dyDescent="0.25">
      <c r="A415" s="4" t="s">
        <v>99</v>
      </c>
      <c r="B415">
        <v>18283.66</v>
      </c>
      <c r="C415">
        <v>15115.94</v>
      </c>
      <c r="D415" s="4" t="s">
        <v>106</v>
      </c>
      <c r="E415" s="6">
        <v>45474</v>
      </c>
      <c r="F415" s="4" t="s">
        <v>536</v>
      </c>
      <c r="G415">
        <v>2024</v>
      </c>
      <c r="H415" s="4" t="s">
        <v>5161</v>
      </c>
      <c r="I415">
        <v>3</v>
      </c>
      <c r="J415">
        <v>27</v>
      </c>
      <c r="K415" s="4" t="s">
        <v>5151</v>
      </c>
    </row>
    <row r="416" spans="1:11" x14ac:dyDescent="0.25">
      <c r="A416" s="4" t="s">
        <v>36</v>
      </c>
      <c r="B416">
        <v>9772.2999999999993</v>
      </c>
      <c r="C416">
        <v>16505.580000000002</v>
      </c>
      <c r="D416" s="4" t="s">
        <v>106</v>
      </c>
      <c r="E416" s="6">
        <v>45474</v>
      </c>
      <c r="F416" s="4" t="s">
        <v>537</v>
      </c>
      <c r="G416">
        <v>2024</v>
      </c>
      <c r="H416" s="4" t="s">
        <v>5161</v>
      </c>
      <c r="I416">
        <v>3</v>
      </c>
      <c r="J416">
        <v>27</v>
      </c>
      <c r="K416" s="4" t="s">
        <v>5151</v>
      </c>
    </row>
    <row r="417" spans="1:11" x14ac:dyDescent="0.25">
      <c r="A417" s="4" t="s">
        <v>13</v>
      </c>
      <c r="B417">
        <v>6601.68</v>
      </c>
      <c r="C417">
        <v>10433.89</v>
      </c>
      <c r="D417" s="4" t="s">
        <v>106</v>
      </c>
      <c r="E417" s="6">
        <v>45658</v>
      </c>
      <c r="F417" s="4" t="s">
        <v>538</v>
      </c>
      <c r="G417">
        <v>2025</v>
      </c>
      <c r="H417" s="4" t="s">
        <v>5152</v>
      </c>
      <c r="I417">
        <v>1</v>
      </c>
      <c r="J417">
        <v>1</v>
      </c>
      <c r="K417" s="4" t="s">
        <v>5146</v>
      </c>
    </row>
    <row r="418" spans="1:11" x14ac:dyDescent="0.25">
      <c r="A418" s="4" t="s">
        <v>26</v>
      </c>
      <c r="B418">
        <v>11991.86</v>
      </c>
      <c r="C418">
        <v>17296.79</v>
      </c>
      <c r="D418" s="4" t="s">
        <v>108</v>
      </c>
      <c r="E418" s="6">
        <v>45413</v>
      </c>
      <c r="F418" s="4" t="s">
        <v>539</v>
      </c>
      <c r="G418">
        <v>2024</v>
      </c>
      <c r="H418" s="4" t="s">
        <v>5145</v>
      </c>
      <c r="I418">
        <v>2</v>
      </c>
      <c r="J418">
        <v>18</v>
      </c>
      <c r="K418" s="4" t="s">
        <v>5146</v>
      </c>
    </row>
    <row r="419" spans="1:11" x14ac:dyDescent="0.25">
      <c r="A419" s="4" t="s">
        <v>52</v>
      </c>
      <c r="B419">
        <v>14767.42</v>
      </c>
      <c r="C419">
        <v>8444.4500000000007</v>
      </c>
      <c r="D419" s="4" t="s">
        <v>109</v>
      </c>
      <c r="E419" s="6">
        <v>45413</v>
      </c>
      <c r="F419" s="4" t="s">
        <v>540</v>
      </c>
      <c r="G419">
        <v>2024</v>
      </c>
      <c r="H419" s="4" t="s">
        <v>5145</v>
      </c>
      <c r="I419">
        <v>2</v>
      </c>
      <c r="J419">
        <v>18</v>
      </c>
      <c r="K419" s="4" t="s">
        <v>5146</v>
      </c>
    </row>
    <row r="420" spans="1:11" x14ac:dyDescent="0.25">
      <c r="A420" s="4" t="s">
        <v>70</v>
      </c>
      <c r="B420">
        <v>9486.3799999999992</v>
      </c>
      <c r="C420">
        <v>12397.85</v>
      </c>
      <c r="D420" s="4" t="s">
        <v>107</v>
      </c>
      <c r="E420" s="6">
        <v>45413</v>
      </c>
      <c r="F420" s="4" t="s">
        <v>541</v>
      </c>
      <c r="G420">
        <v>2024</v>
      </c>
      <c r="H420" s="4" t="s">
        <v>5145</v>
      </c>
      <c r="I420">
        <v>2</v>
      </c>
      <c r="J420">
        <v>18</v>
      </c>
      <c r="K420" s="4" t="s">
        <v>5146</v>
      </c>
    </row>
    <row r="421" spans="1:11" x14ac:dyDescent="0.25">
      <c r="A421" s="4" t="s">
        <v>102</v>
      </c>
      <c r="B421">
        <v>15683.84</v>
      </c>
      <c r="C421">
        <v>10795.53</v>
      </c>
      <c r="D421" s="4" t="s">
        <v>106</v>
      </c>
      <c r="E421" s="6">
        <v>45413</v>
      </c>
      <c r="F421" s="4" t="s">
        <v>542</v>
      </c>
      <c r="G421">
        <v>2024</v>
      </c>
      <c r="H421" s="4" t="s">
        <v>5145</v>
      </c>
      <c r="I421">
        <v>2</v>
      </c>
      <c r="J421">
        <v>18</v>
      </c>
      <c r="K421" s="4" t="s">
        <v>5146</v>
      </c>
    </row>
    <row r="422" spans="1:11" x14ac:dyDescent="0.25">
      <c r="A422" s="4" t="s">
        <v>33</v>
      </c>
      <c r="B422">
        <v>14355.72</v>
      </c>
      <c r="C422">
        <v>8946.7199999999993</v>
      </c>
      <c r="D422" s="4" t="s">
        <v>107</v>
      </c>
      <c r="E422" s="6">
        <v>45597</v>
      </c>
      <c r="F422" s="4" t="s">
        <v>543</v>
      </c>
      <c r="G422">
        <v>2024</v>
      </c>
      <c r="H422" s="4" t="s">
        <v>5155</v>
      </c>
      <c r="I422">
        <v>4</v>
      </c>
      <c r="J422">
        <v>44</v>
      </c>
      <c r="K422" s="4" t="s">
        <v>5156</v>
      </c>
    </row>
    <row r="423" spans="1:11" x14ac:dyDescent="0.25">
      <c r="A423" s="4" t="s">
        <v>46</v>
      </c>
      <c r="B423">
        <v>6161.4</v>
      </c>
      <c r="C423">
        <v>9169.7900000000009</v>
      </c>
      <c r="D423" s="4" t="s">
        <v>106</v>
      </c>
      <c r="E423" s="6">
        <v>45627</v>
      </c>
      <c r="F423" s="4" t="s">
        <v>544</v>
      </c>
      <c r="G423">
        <v>2024</v>
      </c>
      <c r="H423" s="4" t="s">
        <v>5147</v>
      </c>
      <c r="I423">
        <v>4</v>
      </c>
      <c r="J423">
        <v>49</v>
      </c>
      <c r="K423" s="4" t="s">
        <v>5144</v>
      </c>
    </row>
    <row r="424" spans="1:11" x14ac:dyDescent="0.25">
      <c r="A424" s="4" t="s">
        <v>37</v>
      </c>
      <c r="B424">
        <v>18415.88</v>
      </c>
      <c r="C424">
        <v>16609.490000000002</v>
      </c>
      <c r="D424" s="4" t="s">
        <v>108</v>
      </c>
      <c r="E424" s="6">
        <v>45627</v>
      </c>
      <c r="F424" s="4" t="s">
        <v>545</v>
      </c>
      <c r="G424">
        <v>2024</v>
      </c>
      <c r="H424" s="4" t="s">
        <v>5147</v>
      </c>
      <c r="I424">
        <v>4</v>
      </c>
      <c r="J424">
        <v>49</v>
      </c>
      <c r="K424" s="4" t="s">
        <v>5144</v>
      </c>
    </row>
    <row r="425" spans="1:11" x14ac:dyDescent="0.25">
      <c r="A425" s="4" t="s">
        <v>34</v>
      </c>
      <c r="B425">
        <v>10216.74</v>
      </c>
      <c r="C425">
        <v>16148.83</v>
      </c>
      <c r="D425" s="4" t="s">
        <v>107</v>
      </c>
      <c r="E425" s="6">
        <v>45323</v>
      </c>
      <c r="F425" s="4" t="s">
        <v>546</v>
      </c>
      <c r="G425">
        <v>2024</v>
      </c>
      <c r="H425" s="4" t="s">
        <v>5148</v>
      </c>
      <c r="I425">
        <v>1</v>
      </c>
      <c r="J425">
        <v>5</v>
      </c>
      <c r="K425" s="4" t="s">
        <v>5154</v>
      </c>
    </row>
    <row r="426" spans="1:11" x14ac:dyDescent="0.25">
      <c r="A426" s="4" t="s">
        <v>62</v>
      </c>
      <c r="B426">
        <v>15231.48</v>
      </c>
      <c r="C426">
        <v>5157.09</v>
      </c>
      <c r="D426" s="4" t="s">
        <v>106</v>
      </c>
      <c r="E426" s="6">
        <v>45658</v>
      </c>
      <c r="F426" s="4" t="s">
        <v>547</v>
      </c>
      <c r="G426">
        <v>2025</v>
      </c>
      <c r="H426" s="4" t="s">
        <v>5152</v>
      </c>
      <c r="I426">
        <v>1</v>
      </c>
      <c r="J426">
        <v>1</v>
      </c>
      <c r="K426" s="4" t="s">
        <v>5146</v>
      </c>
    </row>
    <row r="427" spans="1:11" x14ac:dyDescent="0.25">
      <c r="A427" s="4" t="s">
        <v>63</v>
      </c>
      <c r="B427">
        <v>8543.68</v>
      </c>
      <c r="C427">
        <v>7769.77</v>
      </c>
      <c r="D427" s="4" t="s">
        <v>107</v>
      </c>
      <c r="E427" s="6">
        <v>45505</v>
      </c>
      <c r="F427" s="4" t="s">
        <v>548</v>
      </c>
      <c r="G427">
        <v>2024</v>
      </c>
      <c r="H427" s="4" t="s">
        <v>5153</v>
      </c>
      <c r="I427">
        <v>3</v>
      </c>
      <c r="J427">
        <v>31</v>
      </c>
      <c r="K427" s="4" t="s">
        <v>5154</v>
      </c>
    </row>
    <row r="428" spans="1:11" x14ac:dyDescent="0.25">
      <c r="A428" s="4" t="s">
        <v>56</v>
      </c>
      <c r="B428">
        <v>17824.43</v>
      </c>
      <c r="C428">
        <v>10990.57</v>
      </c>
      <c r="D428" s="4" t="s">
        <v>107</v>
      </c>
      <c r="E428" s="6">
        <v>45689</v>
      </c>
      <c r="F428" s="4" t="s">
        <v>549</v>
      </c>
      <c r="G428">
        <v>2025</v>
      </c>
      <c r="H428" s="4" t="s">
        <v>5148</v>
      </c>
      <c r="I428">
        <v>1</v>
      </c>
      <c r="J428">
        <v>5</v>
      </c>
      <c r="K428" s="4" t="s">
        <v>5149</v>
      </c>
    </row>
    <row r="429" spans="1:11" x14ac:dyDescent="0.25">
      <c r="A429" s="4" t="s">
        <v>90</v>
      </c>
      <c r="B429">
        <v>9853.65</v>
      </c>
      <c r="C429">
        <v>16332.45</v>
      </c>
      <c r="D429" s="4" t="s">
        <v>107</v>
      </c>
      <c r="E429" s="6">
        <v>45536</v>
      </c>
      <c r="F429" s="4" t="s">
        <v>550</v>
      </c>
      <c r="G429">
        <v>2024</v>
      </c>
      <c r="H429" s="4" t="s">
        <v>5143</v>
      </c>
      <c r="I429">
        <v>3</v>
      </c>
      <c r="J429">
        <v>36</v>
      </c>
      <c r="K429" s="4" t="s">
        <v>5144</v>
      </c>
    </row>
    <row r="430" spans="1:11" x14ac:dyDescent="0.25">
      <c r="A430" s="4" t="s">
        <v>57</v>
      </c>
      <c r="B430">
        <v>19153.650000000001</v>
      </c>
      <c r="C430">
        <v>17659.96</v>
      </c>
      <c r="D430" s="4" t="s">
        <v>107</v>
      </c>
      <c r="E430" s="6">
        <v>45352</v>
      </c>
      <c r="F430" s="4" t="s">
        <v>551</v>
      </c>
      <c r="G430">
        <v>2024</v>
      </c>
      <c r="H430" s="4" t="s">
        <v>5160</v>
      </c>
      <c r="I430">
        <v>1</v>
      </c>
      <c r="J430">
        <v>9</v>
      </c>
      <c r="K430" s="4" t="s">
        <v>5156</v>
      </c>
    </row>
    <row r="431" spans="1:11" x14ac:dyDescent="0.25">
      <c r="A431" s="4" t="s">
        <v>41</v>
      </c>
      <c r="B431">
        <v>6526.96</v>
      </c>
      <c r="C431">
        <v>16497.71</v>
      </c>
      <c r="D431" s="4" t="s">
        <v>106</v>
      </c>
      <c r="E431" s="6">
        <v>45352</v>
      </c>
      <c r="F431" s="4" t="s">
        <v>552</v>
      </c>
      <c r="G431">
        <v>2024</v>
      </c>
      <c r="H431" s="4" t="s">
        <v>5160</v>
      </c>
      <c r="I431">
        <v>1</v>
      </c>
      <c r="J431">
        <v>9</v>
      </c>
      <c r="K431" s="4" t="s">
        <v>5156</v>
      </c>
    </row>
    <row r="432" spans="1:11" x14ac:dyDescent="0.25">
      <c r="A432" s="4" t="s">
        <v>8</v>
      </c>
      <c r="B432">
        <v>8754.57</v>
      </c>
      <c r="C432">
        <v>18012.91</v>
      </c>
      <c r="D432" s="4" t="s">
        <v>107</v>
      </c>
      <c r="E432" s="6">
        <v>45444</v>
      </c>
      <c r="F432" s="4" t="s">
        <v>553</v>
      </c>
      <c r="G432">
        <v>2024</v>
      </c>
      <c r="H432" s="4" t="s">
        <v>5159</v>
      </c>
      <c r="I432">
        <v>2</v>
      </c>
      <c r="J432">
        <v>22</v>
      </c>
      <c r="K432" s="4" t="s">
        <v>5149</v>
      </c>
    </row>
    <row r="433" spans="1:11" x14ac:dyDescent="0.25">
      <c r="A433" s="4" t="s">
        <v>86</v>
      </c>
      <c r="B433">
        <v>13786.67</v>
      </c>
      <c r="C433">
        <v>14389.58</v>
      </c>
      <c r="D433" s="4" t="s">
        <v>107</v>
      </c>
      <c r="E433" s="6">
        <v>45505</v>
      </c>
      <c r="F433" s="4" t="s">
        <v>554</v>
      </c>
      <c r="G433">
        <v>2024</v>
      </c>
      <c r="H433" s="4" t="s">
        <v>5153</v>
      </c>
      <c r="I433">
        <v>3</v>
      </c>
      <c r="J433">
        <v>31</v>
      </c>
      <c r="K433" s="4" t="s">
        <v>5154</v>
      </c>
    </row>
    <row r="434" spans="1:11" x14ac:dyDescent="0.25">
      <c r="A434" s="4" t="s">
        <v>49</v>
      </c>
      <c r="B434">
        <v>17816.52</v>
      </c>
      <c r="C434">
        <v>11363.75</v>
      </c>
      <c r="D434" s="4" t="s">
        <v>109</v>
      </c>
      <c r="E434" s="6">
        <v>45383</v>
      </c>
      <c r="F434" s="4" t="s">
        <v>555</v>
      </c>
      <c r="G434">
        <v>2024</v>
      </c>
      <c r="H434" s="4" t="s">
        <v>5150</v>
      </c>
      <c r="I434">
        <v>2</v>
      </c>
      <c r="J434">
        <v>14</v>
      </c>
      <c r="K434" s="4" t="s">
        <v>5151</v>
      </c>
    </row>
    <row r="435" spans="1:11" x14ac:dyDescent="0.25">
      <c r="A435" s="4" t="s">
        <v>84</v>
      </c>
      <c r="B435">
        <v>9805.76</v>
      </c>
      <c r="C435">
        <v>17736.79</v>
      </c>
      <c r="D435" s="4" t="s">
        <v>107</v>
      </c>
      <c r="E435" s="6">
        <v>45566</v>
      </c>
      <c r="F435" s="4" t="s">
        <v>556</v>
      </c>
      <c r="G435">
        <v>2024</v>
      </c>
      <c r="H435" s="4" t="s">
        <v>5157</v>
      </c>
      <c r="I435">
        <v>4</v>
      </c>
      <c r="J435">
        <v>40</v>
      </c>
      <c r="K435" s="4" t="s">
        <v>5158</v>
      </c>
    </row>
    <row r="436" spans="1:11" x14ac:dyDescent="0.25">
      <c r="A436" s="4" t="s">
        <v>62</v>
      </c>
      <c r="B436">
        <v>13554.41</v>
      </c>
      <c r="C436">
        <v>7932.93</v>
      </c>
      <c r="D436" s="4" t="s">
        <v>106</v>
      </c>
      <c r="E436" s="6">
        <v>45536</v>
      </c>
      <c r="F436" s="4" t="s">
        <v>557</v>
      </c>
      <c r="G436">
        <v>2024</v>
      </c>
      <c r="H436" s="4" t="s">
        <v>5143</v>
      </c>
      <c r="I436">
        <v>3</v>
      </c>
      <c r="J436">
        <v>36</v>
      </c>
      <c r="K436" s="4" t="s">
        <v>5144</v>
      </c>
    </row>
    <row r="437" spans="1:11" x14ac:dyDescent="0.25">
      <c r="A437" s="4" t="s">
        <v>66</v>
      </c>
      <c r="B437">
        <v>17681.71</v>
      </c>
      <c r="C437">
        <v>16727.509999999998</v>
      </c>
      <c r="D437" s="4" t="s">
        <v>108</v>
      </c>
      <c r="E437" s="6">
        <v>45505</v>
      </c>
      <c r="F437" s="4" t="s">
        <v>558</v>
      </c>
      <c r="G437">
        <v>2024</v>
      </c>
      <c r="H437" s="4" t="s">
        <v>5153</v>
      </c>
      <c r="I437">
        <v>3</v>
      </c>
      <c r="J437">
        <v>31</v>
      </c>
      <c r="K437" s="4" t="s">
        <v>5154</v>
      </c>
    </row>
    <row r="438" spans="1:11" x14ac:dyDescent="0.25">
      <c r="A438" s="4" t="s">
        <v>77</v>
      </c>
      <c r="B438">
        <v>10313.120000000001</v>
      </c>
      <c r="C438">
        <v>8035.44</v>
      </c>
      <c r="D438" s="4" t="s">
        <v>108</v>
      </c>
      <c r="E438" s="6">
        <v>45352</v>
      </c>
      <c r="F438" s="4" t="s">
        <v>559</v>
      </c>
      <c r="G438">
        <v>2024</v>
      </c>
      <c r="H438" s="4" t="s">
        <v>5160</v>
      </c>
      <c r="I438">
        <v>1</v>
      </c>
      <c r="J438">
        <v>9</v>
      </c>
      <c r="K438" s="4" t="s">
        <v>5156</v>
      </c>
    </row>
    <row r="439" spans="1:11" x14ac:dyDescent="0.25">
      <c r="A439" s="4" t="s">
        <v>81</v>
      </c>
      <c r="B439">
        <v>10663.13</v>
      </c>
      <c r="C439">
        <v>14288.19</v>
      </c>
      <c r="D439" s="4" t="s">
        <v>107</v>
      </c>
      <c r="E439" s="6">
        <v>45536</v>
      </c>
      <c r="F439" s="4" t="s">
        <v>560</v>
      </c>
      <c r="G439">
        <v>2024</v>
      </c>
      <c r="H439" s="4" t="s">
        <v>5143</v>
      </c>
      <c r="I439">
        <v>3</v>
      </c>
      <c r="J439">
        <v>36</v>
      </c>
      <c r="K439" s="4" t="s">
        <v>5144</v>
      </c>
    </row>
    <row r="440" spans="1:11" x14ac:dyDescent="0.25">
      <c r="A440" s="4" t="s">
        <v>88</v>
      </c>
      <c r="B440">
        <v>13638.92</v>
      </c>
      <c r="C440">
        <v>12294.27</v>
      </c>
      <c r="D440" s="4" t="s">
        <v>107</v>
      </c>
      <c r="E440" s="6">
        <v>45597</v>
      </c>
      <c r="F440" s="4" t="s">
        <v>561</v>
      </c>
      <c r="G440">
        <v>2024</v>
      </c>
      <c r="H440" s="4" t="s">
        <v>5155</v>
      </c>
      <c r="I440">
        <v>4</v>
      </c>
      <c r="J440">
        <v>44</v>
      </c>
      <c r="K440" s="4" t="s">
        <v>5156</v>
      </c>
    </row>
    <row r="441" spans="1:11" x14ac:dyDescent="0.25">
      <c r="A441" s="4" t="s">
        <v>69</v>
      </c>
      <c r="B441">
        <v>9793.06</v>
      </c>
      <c r="C441">
        <v>9430.49</v>
      </c>
      <c r="D441" s="4" t="s">
        <v>109</v>
      </c>
      <c r="E441" s="6">
        <v>45323</v>
      </c>
      <c r="F441" s="4" t="s">
        <v>562</v>
      </c>
      <c r="G441">
        <v>2024</v>
      </c>
      <c r="H441" s="4" t="s">
        <v>5148</v>
      </c>
      <c r="I441">
        <v>1</v>
      </c>
      <c r="J441">
        <v>5</v>
      </c>
      <c r="K441" s="4" t="s">
        <v>5154</v>
      </c>
    </row>
    <row r="442" spans="1:11" x14ac:dyDescent="0.25">
      <c r="A442" s="4" t="s">
        <v>60</v>
      </c>
      <c r="B442">
        <v>11528.67</v>
      </c>
      <c r="C442">
        <v>8655.26</v>
      </c>
      <c r="D442" s="4" t="s">
        <v>109</v>
      </c>
      <c r="E442" s="6">
        <v>45444</v>
      </c>
      <c r="F442" s="4" t="s">
        <v>563</v>
      </c>
      <c r="G442">
        <v>2024</v>
      </c>
      <c r="H442" s="4" t="s">
        <v>5159</v>
      </c>
      <c r="I442">
        <v>2</v>
      </c>
      <c r="J442">
        <v>22</v>
      </c>
      <c r="K442" s="4" t="s">
        <v>5149</v>
      </c>
    </row>
    <row r="443" spans="1:11" x14ac:dyDescent="0.25">
      <c r="A443" s="4" t="s">
        <v>70</v>
      </c>
      <c r="B443">
        <v>17437.650000000001</v>
      </c>
      <c r="C443">
        <v>8510.7900000000009</v>
      </c>
      <c r="D443" s="4" t="s">
        <v>107</v>
      </c>
      <c r="E443" s="6">
        <v>45474</v>
      </c>
      <c r="F443" s="4" t="s">
        <v>564</v>
      </c>
      <c r="G443">
        <v>2024</v>
      </c>
      <c r="H443" s="4" t="s">
        <v>5161</v>
      </c>
      <c r="I443">
        <v>3</v>
      </c>
      <c r="J443">
        <v>27</v>
      </c>
      <c r="K443" s="4" t="s">
        <v>5151</v>
      </c>
    </row>
    <row r="444" spans="1:11" x14ac:dyDescent="0.25">
      <c r="A444" s="4" t="s">
        <v>66</v>
      </c>
      <c r="B444">
        <v>11114.97</v>
      </c>
      <c r="C444">
        <v>11797.03</v>
      </c>
      <c r="D444" s="4" t="s">
        <v>106</v>
      </c>
      <c r="E444" s="6">
        <v>45597</v>
      </c>
      <c r="F444" s="4" t="s">
        <v>565</v>
      </c>
      <c r="G444">
        <v>2024</v>
      </c>
      <c r="H444" s="4" t="s">
        <v>5155</v>
      </c>
      <c r="I444">
        <v>4</v>
      </c>
      <c r="J444">
        <v>44</v>
      </c>
      <c r="K444" s="4" t="s">
        <v>5156</v>
      </c>
    </row>
    <row r="445" spans="1:11" x14ac:dyDescent="0.25">
      <c r="A445" s="4" t="s">
        <v>48</v>
      </c>
      <c r="B445">
        <v>7117.11</v>
      </c>
      <c r="C445">
        <v>18623.580000000002</v>
      </c>
      <c r="D445" s="4" t="s">
        <v>109</v>
      </c>
      <c r="E445" s="6">
        <v>45597</v>
      </c>
      <c r="F445" s="4" t="s">
        <v>566</v>
      </c>
      <c r="G445">
        <v>2024</v>
      </c>
      <c r="H445" s="4" t="s">
        <v>5155</v>
      </c>
      <c r="I445">
        <v>4</v>
      </c>
      <c r="J445">
        <v>44</v>
      </c>
      <c r="K445" s="4" t="s">
        <v>5156</v>
      </c>
    </row>
    <row r="446" spans="1:11" x14ac:dyDescent="0.25">
      <c r="A446" s="4" t="s">
        <v>56</v>
      </c>
      <c r="B446">
        <v>10675.31</v>
      </c>
      <c r="C446">
        <v>17969.400000000001</v>
      </c>
      <c r="D446" s="4" t="s">
        <v>107</v>
      </c>
      <c r="E446" s="6">
        <v>45536</v>
      </c>
      <c r="F446" s="4" t="s">
        <v>567</v>
      </c>
      <c r="G446">
        <v>2024</v>
      </c>
      <c r="H446" s="4" t="s">
        <v>5143</v>
      </c>
      <c r="I446">
        <v>3</v>
      </c>
      <c r="J446">
        <v>36</v>
      </c>
      <c r="K446" s="4" t="s">
        <v>5144</v>
      </c>
    </row>
    <row r="447" spans="1:11" x14ac:dyDescent="0.25">
      <c r="A447" s="4" t="s">
        <v>25</v>
      </c>
      <c r="B447">
        <v>16058.62</v>
      </c>
      <c r="C447">
        <v>8574.57</v>
      </c>
      <c r="D447" s="4" t="s">
        <v>106</v>
      </c>
      <c r="E447" s="6">
        <v>45658</v>
      </c>
      <c r="F447" s="4" t="s">
        <v>568</v>
      </c>
      <c r="G447">
        <v>2025</v>
      </c>
      <c r="H447" s="4" t="s">
        <v>5152</v>
      </c>
      <c r="I447">
        <v>1</v>
      </c>
      <c r="J447">
        <v>1</v>
      </c>
      <c r="K447" s="4" t="s">
        <v>5146</v>
      </c>
    </row>
    <row r="448" spans="1:11" x14ac:dyDescent="0.25">
      <c r="A448" s="4" t="s">
        <v>14</v>
      </c>
      <c r="B448">
        <v>13101.31</v>
      </c>
      <c r="C448">
        <v>17339.86</v>
      </c>
      <c r="D448" s="4" t="s">
        <v>109</v>
      </c>
      <c r="E448" s="6">
        <v>45505</v>
      </c>
      <c r="F448" s="4" t="s">
        <v>569</v>
      </c>
      <c r="G448">
        <v>2024</v>
      </c>
      <c r="H448" s="4" t="s">
        <v>5153</v>
      </c>
      <c r="I448">
        <v>3</v>
      </c>
      <c r="J448">
        <v>31</v>
      </c>
      <c r="K448" s="4" t="s">
        <v>5154</v>
      </c>
    </row>
    <row r="449" spans="1:11" x14ac:dyDescent="0.25">
      <c r="A449" s="4" t="s">
        <v>50</v>
      </c>
      <c r="B449">
        <v>13471.26</v>
      </c>
      <c r="C449">
        <v>17204.669999999998</v>
      </c>
      <c r="D449" s="4" t="s">
        <v>108</v>
      </c>
      <c r="E449" s="6">
        <v>45627</v>
      </c>
      <c r="F449" s="4" t="s">
        <v>570</v>
      </c>
      <c r="G449">
        <v>2024</v>
      </c>
      <c r="H449" s="4" t="s">
        <v>5147</v>
      </c>
      <c r="I449">
        <v>4</v>
      </c>
      <c r="J449">
        <v>49</v>
      </c>
      <c r="K449" s="4" t="s">
        <v>5144</v>
      </c>
    </row>
    <row r="450" spans="1:11" x14ac:dyDescent="0.25">
      <c r="A450" s="4" t="s">
        <v>80</v>
      </c>
      <c r="B450">
        <v>6596.18</v>
      </c>
      <c r="C450">
        <v>14365.27</v>
      </c>
      <c r="D450" s="4" t="s">
        <v>107</v>
      </c>
      <c r="E450" s="6">
        <v>45627</v>
      </c>
      <c r="F450" s="4" t="s">
        <v>571</v>
      </c>
      <c r="G450">
        <v>2024</v>
      </c>
      <c r="H450" s="4" t="s">
        <v>5147</v>
      </c>
      <c r="I450">
        <v>4</v>
      </c>
      <c r="J450">
        <v>49</v>
      </c>
      <c r="K450" s="4" t="s">
        <v>5144</v>
      </c>
    </row>
    <row r="451" spans="1:11" x14ac:dyDescent="0.25">
      <c r="A451" s="4" t="s">
        <v>96</v>
      </c>
      <c r="B451">
        <v>18051.12</v>
      </c>
      <c r="C451">
        <v>11897.73</v>
      </c>
      <c r="D451" s="4" t="s">
        <v>106</v>
      </c>
      <c r="E451" s="6">
        <v>45383</v>
      </c>
      <c r="F451" s="4" t="s">
        <v>572</v>
      </c>
      <c r="G451">
        <v>2024</v>
      </c>
      <c r="H451" s="4" t="s">
        <v>5150</v>
      </c>
      <c r="I451">
        <v>2</v>
      </c>
      <c r="J451">
        <v>14</v>
      </c>
      <c r="K451" s="4" t="s">
        <v>5151</v>
      </c>
    </row>
    <row r="452" spans="1:11" x14ac:dyDescent="0.25">
      <c r="A452" s="4" t="s">
        <v>84</v>
      </c>
      <c r="B452">
        <v>17784.919999999998</v>
      </c>
      <c r="C452">
        <v>6998.12</v>
      </c>
      <c r="D452" s="4" t="s">
        <v>106</v>
      </c>
      <c r="E452" s="6">
        <v>45413</v>
      </c>
      <c r="F452" s="4" t="s">
        <v>573</v>
      </c>
      <c r="G452">
        <v>2024</v>
      </c>
      <c r="H452" s="4" t="s">
        <v>5145</v>
      </c>
      <c r="I452">
        <v>2</v>
      </c>
      <c r="J452">
        <v>18</v>
      </c>
      <c r="K452" s="4" t="s">
        <v>5146</v>
      </c>
    </row>
    <row r="453" spans="1:11" x14ac:dyDescent="0.25">
      <c r="A453" s="4" t="s">
        <v>11</v>
      </c>
      <c r="B453">
        <v>5480.01</v>
      </c>
      <c r="C453">
        <v>15825.33</v>
      </c>
      <c r="D453" s="4" t="s">
        <v>106</v>
      </c>
      <c r="E453" s="6">
        <v>45383</v>
      </c>
      <c r="F453" s="4" t="s">
        <v>574</v>
      </c>
      <c r="G453">
        <v>2024</v>
      </c>
      <c r="H453" s="4" t="s">
        <v>5150</v>
      </c>
      <c r="I453">
        <v>2</v>
      </c>
      <c r="J453">
        <v>14</v>
      </c>
      <c r="K453" s="4" t="s">
        <v>5151</v>
      </c>
    </row>
    <row r="454" spans="1:11" x14ac:dyDescent="0.25">
      <c r="A454" s="4" t="s">
        <v>64</v>
      </c>
      <c r="B454">
        <v>10457.209999999999</v>
      </c>
      <c r="C454">
        <v>8097.63</v>
      </c>
      <c r="D454" s="4" t="s">
        <v>106</v>
      </c>
      <c r="E454" s="6">
        <v>45536</v>
      </c>
      <c r="F454" s="4" t="s">
        <v>575</v>
      </c>
      <c r="G454">
        <v>2024</v>
      </c>
      <c r="H454" s="4" t="s">
        <v>5143</v>
      </c>
      <c r="I454">
        <v>3</v>
      </c>
      <c r="J454">
        <v>36</v>
      </c>
      <c r="K454" s="4" t="s">
        <v>5144</v>
      </c>
    </row>
    <row r="455" spans="1:11" x14ac:dyDescent="0.25">
      <c r="A455" s="4" t="s">
        <v>41</v>
      </c>
      <c r="B455">
        <v>17815.189999999999</v>
      </c>
      <c r="C455">
        <v>10754.39</v>
      </c>
      <c r="D455" s="4" t="s">
        <v>107</v>
      </c>
      <c r="E455" s="6">
        <v>45323</v>
      </c>
      <c r="F455" s="4" t="s">
        <v>576</v>
      </c>
      <c r="G455">
        <v>2024</v>
      </c>
      <c r="H455" s="4" t="s">
        <v>5148</v>
      </c>
      <c r="I455">
        <v>1</v>
      </c>
      <c r="J455">
        <v>5</v>
      </c>
      <c r="K455" s="4" t="s">
        <v>5154</v>
      </c>
    </row>
    <row r="456" spans="1:11" x14ac:dyDescent="0.25">
      <c r="A456" s="4" t="s">
        <v>65</v>
      </c>
      <c r="B456">
        <v>12172.57</v>
      </c>
      <c r="C456">
        <v>8945.7900000000009</v>
      </c>
      <c r="D456" s="4" t="s">
        <v>107</v>
      </c>
      <c r="E456" s="6">
        <v>45505</v>
      </c>
      <c r="F456" s="4" t="s">
        <v>577</v>
      </c>
      <c r="G456">
        <v>2024</v>
      </c>
      <c r="H456" s="4" t="s">
        <v>5153</v>
      </c>
      <c r="I456">
        <v>3</v>
      </c>
      <c r="J456">
        <v>31</v>
      </c>
      <c r="K456" s="4" t="s">
        <v>5154</v>
      </c>
    </row>
    <row r="457" spans="1:11" x14ac:dyDescent="0.25">
      <c r="A457" s="4" t="s">
        <v>92</v>
      </c>
      <c r="B457">
        <v>17124.68</v>
      </c>
      <c r="C457">
        <v>18536.45</v>
      </c>
      <c r="D457" s="4" t="s">
        <v>109</v>
      </c>
      <c r="E457" s="6">
        <v>45627</v>
      </c>
      <c r="F457" s="4" t="s">
        <v>578</v>
      </c>
      <c r="G457">
        <v>2024</v>
      </c>
      <c r="H457" s="4" t="s">
        <v>5147</v>
      </c>
      <c r="I457">
        <v>4</v>
      </c>
      <c r="J457">
        <v>49</v>
      </c>
      <c r="K457" s="4" t="s">
        <v>5144</v>
      </c>
    </row>
    <row r="458" spans="1:11" x14ac:dyDescent="0.25">
      <c r="A458" s="4" t="s">
        <v>103</v>
      </c>
      <c r="B458">
        <v>19635.169999999998</v>
      </c>
      <c r="C458">
        <v>11432.48</v>
      </c>
      <c r="D458" s="4" t="s">
        <v>109</v>
      </c>
      <c r="E458" s="6">
        <v>45597</v>
      </c>
      <c r="F458" s="4" t="s">
        <v>579</v>
      </c>
      <c r="G458">
        <v>2024</v>
      </c>
      <c r="H458" s="4" t="s">
        <v>5155</v>
      </c>
      <c r="I458">
        <v>4</v>
      </c>
      <c r="J458">
        <v>44</v>
      </c>
      <c r="K458" s="4" t="s">
        <v>5156</v>
      </c>
    </row>
    <row r="459" spans="1:11" x14ac:dyDescent="0.25">
      <c r="A459" s="4" t="s">
        <v>99</v>
      </c>
      <c r="B459">
        <v>5626.13</v>
      </c>
      <c r="C459">
        <v>16384.310000000001</v>
      </c>
      <c r="D459" s="4" t="s">
        <v>106</v>
      </c>
      <c r="E459" s="6">
        <v>45627</v>
      </c>
      <c r="F459" s="4" t="s">
        <v>580</v>
      </c>
      <c r="G459">
        <v>2024</v>
      </c>
      <c r="H459" s="4" t="s">
        <v>5147</v>
      </c>
      <c r="I459">
        <v>4</v>
      </c>
      <c r="J459">
        <v>49</v>
      </c>
      <c r="K459" s="4" t="s">
        <v>5144</v>
      </c>
    </row>
    <row r="460" spans="1:11" x14ac:dyDescent="0.25">
      <c r="A460" s="4" t="s">
        <v>67</v>
      </c>
      <c r="B460">
        <v>15219.7</v>
      </c>
      <c r="C460">
        <v>20383.45</v>
      </c>
      <c r="D460" s="4" t="s">
        <v>109</v>
      </c>
      <c r="E460" s="6">
        <v>45627</v>
      </c>
      <c r="F460" s="4" t="s">
        <v>581</v>
      </c>
      <c r="G460">
        <v>2024</v>
      </c>
      <c r="H460" s="4" t="s">
        <v>5147</v>
      </c>
      <c r="I460">
        <v>4</v>
      </c>
      <c r="J460">
        <v>49</v>
      </c>
      <c r="K460" s="4" t="s">
        <v>5144</v>
      </c>
    </row>
    <row r="461" spans="1:11" x14ac:dyDescent="0.25">
      <c r="A461" s="4" t="s">
        <v>92</v>
      </c>
      <c r="B461">
        <v>5726.14</v>
      </c>
      <c r="C461">
        <v>7494.42</v>
      </c>
      <c r="D461" s="4" t="s">
        <v>106</v>
      </c>
      <c r="E461" s="6">
        <v>45566</v>
      </c>
      <c r="F461" s="4" t="s">
        <v>582</v>
      </c>
      <c r="G461">
        <v>2024</v>
      </c>
      <c r="H461" s="4" t="s">
        <v>5157</v>
      </c>
      <c r="I461">
        <v>4</v>
      </c>
      <c r="J461">
        <v>40</v>
      </c>
      <c r="K461" s="4" t="s">
        <v>5158</v>
      </c>
    </row>
    <row r="462" spans="1:11" x14ac:dyDescent="0.25">
      <c r="A462" s="4" t="s">
        <v>11</v>
      </c>
      <c r="B462">
        <v>17468.91</v>
      </c>
      <c r="C462">
        <v>16206.92</v>
      </c>
      <c r="D462" s="4" t="s">
        <v>107</v>
      </c>
      <c r="E462" s="6">
        <v>45444</v>
      </c>
      <c r="F462" s="4" t="s">
        <v>583</v>
      </c>
      <c r="G462">
        <v>2024</v>
      </c>
      <c r="H462" s="4" t="s">
        <v>5159</v>
      </c>
      <c r="I462">
        <v>2</v>
      </c>
      <c r="J462">
        <v>22</v>
      </c>
      <c r="K462" s="4" t="s">
        <v>5149</v>
      </c>
    </row>
    <row r="463" spans="1:11" x14ac:dyDescent="0.25">
      <c r="A463" s="4" t="s">
        <v>71</v>
      </c>
      <c r="B463">
        <v>7673.86</v>
      </c>
      <c r="C463">
        <v>10840.57</v>
      </c>
      <c r="D463" s="4" t="s">
        <v>108</v>
      </c>
      <c r="E463" s="6">
        <v>45627</v>
      </c>
      <c r="F463" s="4" t="s">
        <v>584</v>
      </c>
      <c r="G463">
        <v>2024</v>
      </c>
      <c r="H463" s="4" t="s">
        <v>5147</v>
      </c>
      <c r="I463">
        <v>4</v>
      </c>
      <c r="J463">
        <v>49</v>
      </c>
      <c r="K463" s="4" t="s">
        <v>5144</v>
      </c>
    </row>
    <row r="464" spans="1:11" x14ac:dyDescent="0.25">
      <c r="A464" s="4" t="s">
        <v>43</v>
      </c>
      <c r="B464">
        <v>12627.63</v>
      </c>
      <c r="C464">
        <v>12932.34</v>
      </c>
      <c r="D464" s="4" t="s">
        <v>106</v>
      </c>
      <c r="E464" s="6">
        <v>45627</v>
      </c>
      <c r="F464" s="4" t="s">
        <v>585</v>
      </c>
      <c r="G464">
        <v>2024</v>
      </c>
      <c r="H464" s="4" t="s">
        <v>5147</v>
      </c>
      <c r="I464">
        <v>4</v>
      </c>
      <c r="J464">
        <v>49</v>
      </c>
      <c r="K464" s="4" t="s">
        <v>5144</v>
      </c>
    </row>
    <row r="465" spans="1:11" x14ac:dyDescent="0.25">
      <c r="A465" s="4" t="s">
        <v>68</v>
      </c>
      <c r="B465">
        <v>8430.35</v>
      </c>
      <c r="C465">
        <v>8613.02</v>
      </c>
      <c r="D465" s="4" t="s">
        <v>108</v>
      </c>
      <c r="E465" s="6">
        <v>45536</v>
      </c>
      <c r="F465" s="4" t="s">
        <v>586</v>
      </c>
      <c r="G465">
        <v>2024</v>
      </c>
      <c r="H465" s="4" t="s">
        <v>5143</v>
      </c>
      <c r="I465">
        <v>3</v>
      </c>
      <c r="J465">
        <v>36</v>
      </c>
      <c r="K465" s="4" t="s">
        <v>5144</v>
      </c>
    </row>
    <row r="466" spans="1:11" x14ac:dyDescent="0.25">
      <c r="A466" s="4" t="s">
        <v>68</v>
      </c>
      <c r="B466">
        <v>7272.68</v>
      </c>
      <c r="C466">
        <v>11848.77</v>
      </c>
      <c r="D466" s="4" t="s">
        <v>108</v>
      </c>
      <c r="E466" s="6">
        <v>45444</v>
      </c>
      <c r="F466" s="4" t="s">
        <v>587</v>
      </c>
      <c r="G466">
        <v>2024</v>
      </c>
      <c r="H466" s="4" t="s">
        <v>5159</v>
      </c>
      <c r="I466">
        <v>2</v>
      </c>
      <c r="J466">
        <v>22</v>
      </c>
      <c r="K466" s="4" t="s">
        <v>5149</v>
      </c>
    </row>
    <row r="467" spans="1:11" x14ac:dyDescent="0.25">
      <c r="A467" s="4" t="s">
        <v>27</v>
      </c>
      <c r="B467">
        <v>9227.5300000000007</v>
      </c>
      <c r="C467">
        <v>13549.38</v>
      </c>
      <c r="D467" s="4" t="s">
        <v>108</v>
      </c>
      <c r="E467" s="6">
        <v>45536</v>
      </c>
      <c r="F467" s="4" t="s">
        <v>588</v>
      </c>
      <c r="G467">
        <v>2024</v>
      </c>
      <c r="H467" s="4" t="s">
        <v>5143</v>
      </c>
      <c r="I467">
        <v>3</v>
      </c>
      <c r="J467">
        <v>36</v>
      </c>
      <c r="K467" s="4" t="s">
        <v>5144</v>
      </c>
    </row>
    <row r="468" spans="1:11" x14ac:dyDescent="0.25">
      <c r="A468" s="4" t="s">
        <v>10</v>
      </c>
      <c r="B468">
        <v>16646.07</v>
      </c>
      <c r="C468">
        <v>5501.29</v>
      </c>
      <c r="D468" s="4" t="s">
        <v>109</v>
      </c>
      <c r="E468" s="6">
        <v>45505</v>
      </c>
      <c r="F468" s="4" t="s">
        <v>589</v>
      </c>
      <c r="G468">
        <v>2024</v>
      </c>
      <c r="H468" s="4" t="s">
        <v>5153</v>
      </c>
      <c r="I468">
        <v>3</v>
      </c>
      <c r="J468">
        <v>31</v>
      </c>
      <c r="K468" s="4" t="s">
        <v>5154</v>
      </c>
    </row>
    <row r="469" spans="1:11" x14ac:dyDescent="0.25">
      <c r="A469" s="4" t="s">
        <v>18</v>
      </c>
      <c r="B469">
        <v>8090.11</v>
      </c>
      <c r="C469">
        <v>14102.68</v>
      </c>
      <c r="D469" s="4" t="s">
        <v>106</v>
      </c>
      <c r="E469" s="6">
        <v>45566</v>
      </c>
      <c r="F469" s="4" t="s">
        <v>590</v>
      </c>
      <c r="G469">
        <v>2024</v>
      </c>
      <c r="H469" s="4" t="s">
        <v>5157</v>
      </c>
      <c r="I469">
        <v>4</v>
      </c>
      <c r="J469">
        <v>40</v>
      </c>
      <c r="K469" s="4" t="s">
        <v>5158</v>
      </c>
    </row>
    <row r="470" spans="1:11" x14ac:dyDescent="0.25">
      <c r="A470" s="4" t="s">
        <v>91</v>
      </c>
      <c r="B470">
        <v>17448.34</v>
      </c>
      <c r="C470">
        <v>10433.1</v>
      </c>
      <c r="D470" s="4" t="s">
        <v>106</v>
      </c>
      <c r="E470" s="6">
        <v>45474</v>
      </c>
      <c r="F470" s="4" t="s">
        <v>591</v>
      </c>
      <c r="G470">
        <v>2024</v>
      </c>
      <c r="H470" s="4" t="s">
        <v>5161</v>
      </c>
      <c r="I470">
        <v>3</v>
      </c>
      <c r="J470">
        <v>27</v>
      </c>
      <c r="K470" s="4" t="s">
        <v>5151</v>
      </c>
    </row>
    <row r="471" spans="1:11" x14ac:dyDescent="0.25">
      <c r="A471" s="4" t="s">
        <v>45</v>
      </c>
      <c r="B471">
        <v>6280.29</v>
      </c>
      <c r="C471">
        <v>19418.96</v>
      </c>
      <c r="D471" s="4" t="s">
        <v>109</v>
      </c>
      <c r="E471" s="6">
        <v>45536</v>
      </c>
      <c r="F471" s="4" t="s">
        <v>592</v>
      </c>
      <c r="G471">
        <v>2024</v>
      </c>
      <c r="H471" s="4" t="s">
        <v>5143</v>
      </c>
      <c r="I471">
        <v>3</v>
      </c>
      <c r="J471">
        <v>36</v>
      </c>
      <c r="K471" s="4" t="s">
        <v>5144</v>
      </c>
    </row>
    <row r="472" spans="1:11" x14ac:dyDescent="0.25">
      <c r="A472" s="4" t="s">
        <v>104</v>
      </c>
      <c r="B472">
        <v>12190.74</v>
      </c>
      <c r="C472">
        <v>9532.23</v>
      </c>
      <c r="D472" s="4" t="s">
        <v>109</v>
      </c>
      <c r="E472" s="6">
        <v>45413</v>
      </c>
      <c r="F472" s="4" t="s">
        <v>593</v>
      </c>
      <c r="G472">
        <v>2024</v>
      </c>
      <c r="H472" s="4" t="s">
        <v>5145</v>
      </c>
      <c r="I472">
        <v>2</v>
      </c>
      <c r="J472">
        <v>18</v>
      </c>
      <c r="K472" s="4" t="s">
        <v>5146</v>
      </c>
    </row>
    <row r="473" spans="1:11" x14ac:dyDescent="0.25">
      <c r="A473" s="4" t="s">
        <v>69</v>
      </c>
      <c r="B473">
        <v>14412.01</v>
      </c>
      <c r="C473">
        <v>8080.55</v>
      </c>
      <c r="D473" s="4" t="s">
        <v>106</v>
      </c>
      <c r="E473" s="6">
        <v>45505</v>
      </c>
      <c r="F473" s="4" t="s">
        <v>594</v>
      </c>
      <c r="G473">
        <v>2024</v>
      </c>
      <c r="H473" s="4" t="s">
        <v>5153</v>
      </c>
      <c r="I473">
        <v>3</v>
      </c>
      <c r="J473">
        <v>31</v>
      </c>
      <c r="K473" s="4" t="s">
        <v>5154</v>
      </c>
    </row>
    <row r="474" spans="1:11" x14ac:dyDescent="0.25">
      <c r="A474" s="4" t="s">
        <v>97</v>
      </c>
      <c r="B474">
        <v>13042.52</v>
      </c>
      <c r="C474">
        <v>18220.810000000001</v>
      </c>
      <c r="D474" s="4" t="s">
        <v>108</v>
      </c>
      <c r="E474" s="6">
        <v>45352</v>
      </c>
      <c r="F474" s="4" t="s">
        <v>595</v>
      </c>
      <c r="G474">
        <v>2024</v>
      </c>
      <c r="H474" s="4" t="s">
        <v>5160</v>
      </c>
      <c r="I474">
        <v>1</v>
      </c>
      <c r="J474">
        <v>9</v>
      </c>
      <c r="K474" s="4" t="s">
        <v>5156</v>
      </c>
    </row>
    <row r="475" spans="1:11" x14ac:dyDescent="0.25">
      <c r="A475" s="4" t="s">
        <v>103</v>
      </c>
      <c r="B475">
        <v>15437.19</v>
      </c>
      <c r="C475">
        <v>17547.509999999998</v>
      </c>
      <c r="D475" s="4" t="s">
        <v>106</v>
      </c>
      <c r="E475" s="6">
        <v>45474</v>
      </c>
      <c r="F475" s="4" t="s">
        <v>596</v>
      </c>
      <c r="G475">
        <v>2024</v>
      </c>
      <c r="H475" s="4" t="s">
        <v>5161</v>
      </c>
      <c r="I475">
        <v>3</v>
      </c>
      <c r="J475">
        <v>27</v>
      </c>
      <c r="K475" s="4" t="s">
        <v>5151</v>
      </c>
    </row>
    <row r="476" spans="1:11" x14ac:dyDescent="0.25">
      <c r="A476" s="4" t="s">
        <v>7</v>
      </c>
      <c r="B476">
        <v>12856.08</v>
      </c>
      <c r="C476">
        <v>6160.32</v>
      </c>
      <c r="D476" s="4" t="s">
        <v>107</v>
      </c>
      <c r="E476" s="6">
        <v>45352</v>
      </c>
      <c r="F476" s="4" t="s">
        <v>597</v>
      </c>
      <c r="G476">
        <v>2024</v>
      </c>
      <c r="H476" s="4" t="s">
        <v>5160</v>
      </c>
      <c r="I476">
        <v>1</v>
      </c>
      <c r="J476">
        <v>9</v>
      </c>
      <c r="K476" s="4" t="s">
        <v>5156</v>
      </c>
    </row>
    <row r="477" spans="1:11" x14ac:dyDescent="0.25">
      <c r="A477" s="4" t="s">
        <v>94</v>
      </c>
      <c r="B477">
        <v>11642.21</v>
      </c>
      <c r="C477">
        <v>13152.63</v>
      </c>
      <c r="D477" s="4" t="s">
        <v>106</v>
      </c>
      <c r="E477" s="6">
        <v>45383</v>
      </c>
      <c r="F477" s="4" t="s">
        <v>598</v>
      </c>
      <c r="G477">
        <v>2024</v>
      </c>
      <c r="H477" s="4" t="s">
        <v>5150</v>
      </c>
      <c r="I477">
        <v>2</v>
      </c>
      <c r="J477">
        <v>14</v>
      </c>
      <c r="K477" s="4" t="s">
        <v>5151</v>
      </c>
    </row>
    <row r="478" spans="1:11" x14ac:dyDescent="0.25">
      <c r="A478" s="4" t="s">
        <v>48</v>
      </c>
      <c r="B478">
        <v>7791.19</v>
      </c>
      <c r="C478">
        <v>18972.62</v>
      </c>
      <c r="D478" s="4" t="s">
        <v>108</v>
      </c>
      <c r="E478" s="6">
        <v>45505</v>
      </c>
      <c r="F478" s="4" t="s">
        <v>599</v>
      </c>
      <c r="G478">
        <v>2024</v>
      </c>
      <c r="H478" s="4" t="s">
        <v>5153</v>
      </c>
      <c r="I478">
        <v>3</v>
      </c>
      <c r="J478">
        <v>31</v>
      </c>
      <c r="K478" s="4" t="s">
        <v>5154</v>
      </c>
    </row>
    <row r="479" spans="1:11" x14ac:dyDescent="0.25">
      <c r="A479" s="4" t="s">
        <v>54</v>
      </c>
      <c r="B479">
        <v>5462.75</v>
      </c>
      <c r="C479">
        <v>19344.73</v>
      </c>
      <c r="D479" s="4" t="s">
        <v>106</v>
      </c>
      <c r="E479" s="6">
        <v>45383</v>
      </c>
      <c r="F479" s="4" t="s">
        <v>600</v>
      </c>
      <c r="G479">
        <v>2024</v>
      </c>
      <c r="H479" s="4" t="s">
        <v>5150</v>
      </c>
      <c r="I479">
        <v>2</v>
      </c>
      <c r="J479">
        <v>14</v>
      </c>
      <c r="K479" s="4" t="s">
        <v>5151</v>
      </c>
    </row>
    <row r="480" spans="1:11" x14ac:dyDescent="0.25">
      <c r="A480" s="4" t="s">
        <v>37</v>
      </c>
      <c r="B480">
        <v>12688.48</v>
      </c>
      <c r="C480">
        <v>7966.58</v>
      </c>
      <c r="D480" s="4" t="s">
        <v>108</v>
      </c>
      <c r="E480" s="6">
        <v>45474</v>
      </c>
      <c r="F480" s="4" t="s">
        <v>601</v>
      </c>
      <c r="G480">
        <v>2024</v>
      </c>
      <c r="H480" s="4" t="s">
        <v>5161</v>
      </c>
      <c r="I480">
        <v>3</v>
      </c>
      <c r="J480">
        <v>27</v>
      </c>
      <c r="K480" s="4" t="s">
        <v>5151</v>
      </c>
    </row>
    <row r="481" spans="1:11" x14ac:dyDescent="0.25">
      <c r="A481" s="4" t="s">
        <v>36</v>
      </c>
      <c r="B481">
        <v>18428.86</v>
      </c>
      <c r="C481">
        <v>15274.69</v>
      </c>
      <c r="D481" s="4" t="s">
        <v>106</v>
      </c>
      <c r="E481" s="6">
        <v>45658</v>
      </c>
      <c r="F481" s="4" t="s">
        <v>602</v>
      </c>
      <c r="G481">
        <v>2025</v>
      </c>
      <c r="H481" s="4" t="s">
        <v>5152</v>
      </c>
      <c r="I481">
        <v>1</v>
      </c>
      <c r="J481">
        <v>1</v>
      </c>
      <c r="K481" s="4" t="s">
        <v>5146</v>
      </c>
    </row>
    <row r="482" spans="1:11" x14ac:dyDescent="0.25">
      <c r="A482" s="4" t="s">
        <v>65</v>
      </c>
      <c r="B482">
        <v>5526.01</v>
      </c>
      <c r="C482">
        <v>9137.7800000000007</v>
      </c>
      <c r="D482" s="4" t="s">
        <v>109</v>
      </c>
      <c r="E482" s="6">
        <v>45505</v>
      </c>
      <c r="F482" s="4" t="s">
        <v>603</v>
      </c>
      <c r="G482">
        <v>2024</v>
      </c>
      <c r="H482" s="4" t="s">
        <v>5153</v>
      </c>
      <c r="I482">
        <v>3</v>
      </c>
      <c r="J482">
        <v>31</v>
      </c>
      <c r="K482" s="4" t="s">
        <v>5154</v>
      </c>
    </row>
    <row r="483" spans="1:11" x14ac:dyDescent="0.25">
      <c r="A483" s="4" t="s">
        <v>23</v>
      </c>
      <c r="B483">
        <v>17670.71</v>
      </c>
      <c r="C483">
        <v>11459.65</v>
      </c>
      <c r="D483" s="4" t="s">
        <v>109</v>
      </c>
      <c r="E483" s="6">
        <v>45536</v>
      </c>
      <c r="F483" s="4" t="s">
        <v>604</v>
      </c>
      <c r="G483">
        <v>2024</v>
      </c>
      <c r="H483" s="4" t="s">
        <v>5143</v>
      </c>
      <c r="I483">
        <v>3</v>
      </c>
      <c r="J483">
        <v>36</v>
      </c>
      <c r="K483" s="4" t="s">
        <v>5144</v>
      </c>
    </row>
    <row r="484" spans="1:11" x14ac:dyDescent="0.25">
      <c r="A484" s="4" t="s">
        <v>39</v>
      </c>
      <c r="B484">
        <v>8972.98</v>
      </c>
      <c r="C484">
        <v>10545.64</v>
      </c>
      <c r="D484" s="4" t="s">
        <v>107</v>
      </c>
      <c r="E484" s="6">
        <v>45658</v>
      </c>
      <c r="F484" s="4" t="s">
        <v>605</v>
      </c>
      <c r="G484">
        <v>2025</v>
      </c>
      <c r="H484" s="4" t="s">
        <v>5152</v>
      </c>
      <c r="I484">
        <v>1</v>
      </c>
      <c r="J484">
        <v>1</v>
      </c>
      <c r="K484" s="4" t="s">
        <v>5146</v>
      </c>
    </row>
    <row r="485" spans="1:11" x14ac:dyDescent="0.25">
      <c r="A485" s="4" t="s">
        <v>102</v>
      </c>
      <c r="B485">
        <v>18544.87</v>
      </c>
      <c r="C485">
        <v>12986.08</v>
      </c>
      <c r="D485" s="4" t="s">
        <v>106</v>
      </c>
      <c r="E485" s="6">
        <v>45566</v>
      </c>
      <c r="F485" s="4" t="s">
        <v>606</v>
      </c>
      <c r="G485">
        <v>2024</v>
      </c>
      <c r="H485" s="4" t="s">
        <v>5157</v>
      </c>
      <c r="I485">
        <v>4</v>
      </c>
      <c r="J485">
        <v>40</v>
      </c>
      <c r="K485" s="4" t="s">
        <v>5158</v>
      </c>
    </row>
    <row r="486" spans="1:11" x14ac:dyDescent="0.25">
      <c r="A486" s="4" t="s">
        <v>42</v>
      </c>
      <c r="B486">
        <v>15536.83</v>
      </c>
      <c r="C486">
        <v>4694.99</v>
      </c>
      <c r="D486" s="4" t="s">
        <v>108</v>
      </c>
      <c r="E486" s="6">
        <v>45566</v>
      </c>
      <c r="F486" s="4" t="s">
        <v>607</v>
      </c>
      <c r="G486">
        <v>2024</v>
      </c>
      <c r="H486" s="4" t="s">
        <v>5157</v>
      </c>
      <c r="I486">
        <v>4</v>
      </c>
      <c r="J486">
        <v>40</v>
      </c>
      <c r="K486" s="4" t="s">
        <v>5158</v>
      </c>
    </row>
    <row r="487" spans="1:11" x14ac:dyDescent="0.25">
      <c r="A487" s="4" t="s">
        <v>43</v>
      </c>
      <c r="B487">
        <v>13636.01</v>
      </c>
      <c r="C487">
        <v>10446.49</v>
      </c>
      <c r="D487" s="4" t="s">
        <v>109</v>
      </c>
      <c r="E487" s="6">
        <v>45505</v>
      </c>
      <c r="F487" s="4" t="s">
        <v>608</v>
      </c>
      <c r="G487">
        <v>2024</v>
      </c>
      <c r="H487" s="4" t="s">
        <v>5153</v>
      </c>
      <c r="I487">
        <v>3</v>
      </c>
      <c r="J487">
        <v>31</v>
      </c>
      <c r="K487" s="4" t="s">
        <v>5154</v>
      </c>
    </row>
    <row r="488" spans="1:11" x14ac:dyDescent="0.25">
      <c r="A488" s="4" t="s">
        <v>14</v>
      </c>
      <c r="B488">
        <v>10740.59</v>
      </c>
      <c r="C488">
        <v>6979.9</v>
      </c>
      <c r="D488" s="4" t="s">
        <v>109</v>
      </c>
      <c r="E488" s="6">
        <v>45566</v>
      </c>
      <c r="F488" s="4" t="s">
        <v>609</v>
      </c>
      <c r="G488">
        <v>2024</v>
      </c>
      <c r="H488" s="4" t="s">
        <v>5157</v>
      </c>
      <c r="I488">
        <v>4</v>
      </c>
      <c r="J488">
        <v>40</v>
      </c>
      <c r="K488" s="4" t="s">
        <v>5158</v>
      </c>
    </row>
    <row r="489" spans="1:11" x14ac:dyDescent="0.25">
      <c r="A489" s="4" t="s">
        <v>63</v>
      </c>
      <c r="B489">
        <v>6683.84</v>
      </c>
      <c r="C489">
        <v>13599.63</v>
      </c>
      <c r="D489" s="4" t="s">
        <v>109</v>
      </c>
      <c r="E489" s="6">
        <v>45536</v>
      </c>
      <c r="F489" s="4" t="s">
        <v>610</v>
      </c>
      <c r="G489">
        <v>2024</v>
      </c>
      <c r="H489" s="4" t="s">
        <v>5143</v>
      </c>
      <c r="I489">
        <v>3</v>
      </c>
      <c r="J489">
        <v>36</v>
      </c>
      <c r="K489" s="4" t="s">
        <v>5144</v>
      </c>
    </row>
    <row r="490" spans="1:11" x14ac:dyDescent="0.25">
      <c r="A490" s="4" t="s">
        <v>36</v>
      </c>
      <c r="B490">
        <v>10768.66</v>
      </c>
      <c r="C490">
        <v>11090.51</v>
      </c>
      <c r="D490" s="4" t="s">
        <v>108</v>
      </c>
      <c r="E490" s="6">
        <v>45505</v>
      </c>
      <c r="F490" s="4" t="s">
        <v>611</v>
      </c>
      <c r="G490">
        <v>2024</v>
      </c>
      <c r="H490" s="4" t="s">
        <v>5153</v>
      </c>
      <c r="I490">
        <v>3</v>
      </c>
      <c r="J490">
        <v>31</v>
      </c>
      <c r="K490" s="4" t="s">
        <v>5154</v>
      </c>
    </row>
    <row r="491" spans="1:11" x14ac:dyDescent="0.25">
      <c r="A491" s="4" t="s">
        <v>91</v>
      </c>
      <c r="B491">
        <v>5501.72</v>
      </c>
      <c r="C491">
        <v>8705.99</v>
      </c>
      <c r="D491" s="4" t="s">
        <v>106</v>
      </c>
      <c r="E491" s="6">
        <v>45627</v>
      </c>
      <c r="F491" s="4" t="s">
        <v>612</v>
      </c>
      <c r="G491">
        <v>2024</v>
      </c>
      <c r="H491" s="4" t="s">
        <v>5147</v>
      </c>
      <c r="I491">
        <v>4</v>
      </c>
      <c r="J491">
        <v>49</v>
      </c>
      <c r="K491" s="4" t="s">
        <v>5144</v>
      </c>
    </row>
    <row r="492" spans="1:11" x14ac:dyDescent="0.25">
      <c r="A492" s="4" t="s">
        <v>62</v>
      </c>
      <c r="B492">
        <v>18109.669999999998</v>
      </c>
      <c r="C492">
        <v>14076.01</v>
      </c>
      <c r="D492" s="4" t="s">
        <v>106</v>
      </c>
      <c r="E492" s="6">
        <v>45627</v>
      </c>
      <c r="F492" s="4" t="s">
        <v>613</v>
      </c>
      <c r="G492">
        <v>2024</v>
      </c>
      <c r="H492" s="4" t="s">
        <v>5147</v>
      </c>
      <c r="I492">
        <v>4</v>
      </c>
      <c r="J492">
        <v>49</v>
      </c>
      <c r="K492" s="4" t="s">
        <v>5144</v>
      </c>
    </row>
    <row r="493" spans="1:11" x14ac:dyDescent="0.25">
      <c r="A493" s="4" t="s">
        <v>67</v>
      </c>
      <c r="B493">
        <v>8309.76</v>
      </c>
      <c r="C493">
        <v>18571.3</v>
      </c>
      <c r="D493" s="4" t="s">
        <v>107</v>
      </c>
      <c r="E493" s="6">
        <v>45689</v>
      </c>
      <c r="F493" s="4" t="s">
        <v>614</v>
      </c>
      <c r="G493">
        <v>2025</v>
      </c>
      <c r="H493" s="4" t="s">
        <v>5148</v>
      </c>
      <c r="I493">
        <v>1</v>
      </c>
      <c r="J493">
        <v>5</v>
      </c>
      <c r="K493" s="4" t="s">
        <v>5149</v>
      </c>
    </row>
    <row r="494" spans="1:11" x14ac:dyDescent="0.25">
      <c r="A494" s="4" t="s">
        <v>85</v>
      </c>
      <c r="B494">
        <v>5319.55</v>
      </c>
      <c r="C494">
        <v>19016.669999999998</v>
      </c>
      <c r="D494" s="4" t="s">
        <v>109</v>
      </c>
      <c r="E494" s="6">
        <v>45658</v>
      </c>
      <c r="F494" s="4" t="s">
        <v>615</v>
      </c>
      <c r="G494">
        <v>2025</v>
      </c>
      <c r="H494" s="4" t="s">
        <v>5152</v>
      </c>
      <c r="I494">
        <v>1</v>
      </c>
      <c r="J494">
        <v>1</v>
      </c>
      <c r="K494" s="4" t="s">
        <v>5146</v>
      </c>
    </row>
    <row r="495" spans="1:11" x14ac:dyDescent="0.25">
      <c r="A495" s="4" t="s">
        <v>42</v>
      </c>
      <c r="B495">
        <v>5995.95</v>
      </c>
      <c r="C495">
        <v>7189.83</v>
      </c>
      <c r="D495" s="4" t="s">
        <v>108</v>
      </c>
      <c r="E495" s="6">
        <v>45383</v>
      </c>
      <c r="F495" s="4" t="s">
        <v>616</v>
      </c>
      <c r="G495">
        <v>2024</v>
      </c>
      <c r="H495" s="4" t="s">
        <v>5150</v>
      </c>
      <c r="I495">
        <v>2</v>
      </c>
      <c r="J495">
        <v>14</v>
      </c>
      <c r="K495" s="4" t="s">
        <v>5151</v>
      </c>
    </row>
    <row r="496" spans="1:11" x14ac:dyDescent="0.25">
      <c r="A496" s="4" t="s">
        <v>85</v>
      </c>
      <c r="B496">
        <v>17089.98</v>
      </c>
      <c r="C496">
        <v>17440.55</v>
      </c>
      <c r="D496" s="4" t="s">
        <v>109</v>
      </c>
      <c r="E496" s="6">
        <v>45444</v>
      </c>
      <c r="F496" s="4" t="s">
        <v>617</v>
      </c>
      <c r="G496">
        <v>2024</v>
      </c>
      <c r="H496" s="4" t="s">
        <v>5159</v>
      </c>
      <c r="I496">
        <v>2</v>
      </c>
      <c r="J496">
        <v>22</v>
      </c>
      <c r="K496" s="4" t="s">
        <v>5149</v>
      </c>
    </row>
    <row r="497" spans="1:11" x14ac:dyDescent="0.25">
      <c r="A497" s="4" t="s">
        <v>47</v>
      </c>
      <c r="B497">
        <v>16803.95</v>
      </c>
      <c r="C497">
        <v>4760.66</v>
      </c>
      <c r="D497" s="4" t="s">
        <v>108</v>
      </c>
      <c r="E497" s="6">
        <v>45597</v>
      </c>
      <c r="F497" s="4" t="s">
        <v>618</v>
      </c>
      <c r="G497">
        <v>2024</v>
      </c>
      <c r="H497" s="4" t="s">
        <v>5155</v>
      </c>
      <c r="I497">
        <v>4</v>
      </c>
      <c r="J497">
        <v>44</v>
      </c>
      <c r="K497" s="4" t="s">
        <v>5156</v>
      </c>
    </row>
    <row r="498" spans="1:11" x14ac:dyDescent="0.25">
      <c r="A498" s="4" t="s">
        <v>37</v>
      </c>
      <c r="B498">
        <v>14362.39</v>
      </c>
      <c r="C498">
        <v>16066.85</v>
      </c>
      <c r="D498" s="4" t="s">
        <v>106</v>
      </c>
      <c r="E498" s="6">
        <v>45444</v>
      </c>
      <c r="F498" s="4" t="s">
        <v>619</v>
      </c>
      <c r="G498">
        <v>2024</v>
      </c>
      <c r="H498" s="4" t="s">
        <v>5159</v>
      </c>
      <c r="I498">
        <v>2</v>
      </c>
      <c r="J498">
        <v>22</v>
      </c>
      <c r="K498" s="4" t="s">
        <v>5149</v>
      </c>
    </row>
    <row r="499" spans="1:11" x14ac:dyDescent="0.25">
      <c r="A499" s="4" t="s">
        <v>29</v>
      </c>
      <c r="B499">
        <v>15379.22</v>
      </c>
      <c r="C499">
        <v>13736.74</v>
      </c>
      <c r="D499" s="4" t="s">
        <v>107</v>
      </c>
      <c r="E499" s="6">
        <v>45413</v>
      </c>
      <c r="F499" s="4" t="s">
        <v>620</v>
      </c>
      <c r="G499">
        <v>2024</v>
      </c>
      <c r="H499" s="4" t="s">
        <v>5145</v>
      </c>
      <c r="I499">
        <v>2</v>
      </c>
      <c r="J499">
        <v>18</v>
      </c>
      <c r="K499" s="4" t="s">
        <v>5146</v>
      </c>
    </row>
    <row r="500" spans="1:11" x14ac:dyDescent="0.25">
      <c r="A500" s="4" t="s">
        <v>64</v>
      </c>
      <c r="B500">
        <v>8641.26</v>
      </c>
      <c r="C500">
        <v>4699.3900000000003</v>
      </c>
      <c r="D500" s="4" t="s">
        <v>109</v>
      </c>
      <c r="E500" s="6">
        <v>45536</v>
      </c>
      <c r="F500" s="4" t="s">
        <v>621</v>
      </c>
      <c r="G500">
        <v>2024</v>
      </c>
      <c r="H500" s="4" t="s">
        <v>5143</v>
      </c>
      <c r="I500">
        <v>3</v>
      </c>
      <c r="J500">
        <v>36</v>
      </c>
      <c r="K500" s="4" t="s">
        <v>5144</v>
      </c>
    </row>
    <row r="501" spans="1:11" x14ac:dyDescent="0.25">
      <c r="A501" s="4" t="s">
        <v>103</v>
      </c>
      <c r="B501">
        <v>12386.45</v>
      </c>
      <c r="C501">
        <v>9363.0400000000009</v>
      </c>
      <c r="D501" s="4" t="s">
        <v>107</v>
      </c>
      <c r="E501" s="6">
        <v>45383</v>
      </c>
      <c r="F501" s="4" t="s">
        <v>622</v>
      </c>
      <c r="G501">
        <v>2024</v>
      </c>
      <c r="H501" s="4" t="s">
        <v>5150</v>
      </c>
      <c r="I501">
        <v>2</v>
      </c>
      <c r="J501">
        <v>14</v>
      </c>
      <c r="K501" s="4" t="s">
        <v>5151</v>
      </c>
    </row>
    <row r="502" spans="1:11" x14ac:dyDescent="0.25">
      <c r="A502" s="4" t="s">
        <v>52</v>
      </c>
      <c r="B502">
        <v>9390.76</v>
      </c>
      <c r="C502">
        <v>17785.11</v>
      </c>
      <c r="D502" s="4" t="s">
        <v>106</v>
      </c>
      <c r="E502" s="6">
        <v>45444</v>
      </c>
      <c r="F502" s="4" t="s">
        <v>623</v>
      </c>
      <c r="G502">
        <v>2024</v>
      </c>
      <c r="H502" s="4" t="s">
        <v>5159</v>
      </c>
      <c r="I502">
        <v>2</v>
      </c>
      <c r="J502">
        <v>22</v>
      </c>
      <c r="K502" s="4" t="s">
        <v>5149</v>
      </c>
    </row>
    <row r="503" spans="1:11" x14ac:dyDescent="0.25">
      <c r="A503" s="4" t="s">
        <v>15</v>
      </c>
      <c r="B503">
        <v>12524.21</v>
      </c>
      <c r="C503">
        <v>13684.26</v>
      </c>
      <c r="D503" s="4" t="s">
        <v>108</v>
      </c>
      <c r="E503" s="6">
        <v>45658</v>
      </c>
      <c r="F503" s="4" t="s">
        <v>624</v>
      </c>
      <c r="G503">
        <v>2025</v>
      </c>
      <c r="H503" s="4" t="s">
        <v>5152</v>
      </c>
      <c r="I503">
        <v>1</v>
      </c>
      <c r="J503">
        <v>1</v>
      </c>
      <c r="K503" s="4" t="s">
        <v>5146</v>
      </c>
    </row>
    <row r="504" spans="1:11" x14ac:dyDescent="0.25">
      <c r="A504" s="4" t="s">
        <v>95</v>
      </c>
      <c r="B504">
        <v>10920.04</v>
      </c>
      <c r="C504">
        <v>18745.599999999999</v>
      </c>
      <c r="D504" s="4" t="s">
        <v>106</v>
      </c>
      <c r="E504" s="6">
        <v>45383</v>
      </c>
      <c r="F504" s="4" t="s">
        <v>625</v>
      </c>
      <c r="G504">
        <v>2024</v>
      </c>
      <c r="H504" s="4" t="s">
        <v>5150</v>
      </c>
      <c r="I504">
        <v>2</v>
      </c>
      <c r="J504">
        <v>14</v>
      </c>
      <c r="K504" s="4" t="s">
        <v>5151</v>
      </c>
    </row>
    <row r="505" spans="1:11" x14ac:dyDescent="0.25">
      <c r="A505" s="4" t="s">
        <v>62</v>
      </c>
      <c r="B505">
        <v>12706.52</v>
      </c>
      <c r="C505">
        <v>17391.79</v>
      </c>
      <c r="D505" s="4" t="s">
        <v>108</v>
      </c>
      <c r="E505" s="6">
        <v>45352</v>
      </c>
      <c r="F505" s="4" t="s">
        <v>626</v>
      </c>
      <c r="G505">
        <v>2024</v>
      </c>
      <c r="H505" s="4" t="s">
        <v>5160</v>
      </c>
      <c r="I505">
        <v>1</v>
      </c>
      <c r="J505">
        <v>9</v>
      </c>
      <c r="K505" s="4" t="s">
        <v>5156</v>
      </c>
    </row>
    <row r="506" spans="1:11" x14ac:dyDescent="0.25">
      <c r="A506" s="4" t="s">
        <v>61</v>
      </c>
      <c r="B506">
        <v>6993.16</v>
      </c>
      <c r="C506">
        <v>15717.02</v>
      </c>
      <c r="D506" s="4" t="s">
        <v>107</v>
      </c>
      <c r="E506" s="6">
        <v>45444</v>
      </c>
      <c r="F506" s="4" t="s">
        <v>627</v>
      </c>
      <c r="G506">
        <v>2024</v>
      </c>
      <c r="H506" s="4" t="s">
        <v>5159</v>
      </c>
      <c r="I506">
        <v>2</v>
      </c>
      <c r="J506">
        <v>22</v>
      </c>
      <c r="K506" s="4" t="s">
        <v>5149</v>
      </c>
    </row>
    <row r="507" spans="1:11" x14ac:dyDescent="0.25">
      <c r="A507" s="4" t="s">
        <v>102</v>
      </c>
      <c r="B507">
        <v>15388.85</v>
      </c>
      <c r="C507">
        <v>9302.69</v>
      </c>
      <c r="D507" s="4" t="s">
        <v>106</v>
      </c>
      <c r="E507" s="6">
        <v>45444</v>
      </c>
      <c r="F507" s="4" t="s">
        <v>628</v>
      </c>
      <c r="G507">
        <v>2024</v>
      </c>
      <c r="H507" s="4" t="s">
        <v>5159</v>
      </c>
      <c r="I507">
        <v>2</v>
      </c>
      <c r="J507">
        <v>22</v>
      </c>
      <c r="K507" s="4" t="s">
        <v>5149</v>
      </c>
    </row>
    <row r="508" spans="1:11" x14ac:dyDescent="0.25">
      <c r="A508" s="4" t="s">
        <v>86</v>
      </c>
      <c r="B508">
        <v>18162.759999999998</v>
      </c>
      <c r="C508">
        <v>11388.46</v>
      </c>
      <c r="D508" s="4" t="s">
        <v>106</v>
      </c>
      <c r="E508" s="6">
        <v>45597</v>
      </c>
      <c r="F508" s="4" t="s">
        <v>629</v>
      </c>
      <c r="G508">
        <v>2024</v>
      </c>
      <c r="H508" s="4" t="s">
        <v>5155</v>
      </c>
      <c r="I508">
        <v>4</v>
      </c>
      <c r="J508">
        <v>44</v>
      </c>
      <c r="K508" s="4" t="s">
        <v>5156</v>
      </c>
    </row>
    <row r="509" spans="1:11" x14ac:dyDescent="0.25">
      <c r="A509" s="4" t="s">
        <v>16</v>
      </c>
      <c r="B509">
        <v>19270.37</v>
      </c>
      <c r="C509">
        <v>5956.64</v>
      </c>
      <c r="D509" s="4" t="s">
        <v>106</v>
      </c>
      <c r="E509" s="6">
        <v>45658</v>
      </c>
      <c r="F509" s="4" t="s">
        <v>630</v>
      </c>
      <c r="G509">
        <v>2025</v>
      </c>
      <c r="H509" s="4" t="s">
        <v>5152</v>
      </c>
      <c r="I509">
        <v>1</v>
      </c>
      <c r="J509">
        <v>1</v>
      </c>
      <c r="K509" s="4" t="s">
        <v>5146</v>
      </c>
    </row>
    <row r="510" spans="1:11" x14ac:dyDescent="0.25">
      <c r="A510" s="4" t="s">
        <v>50</v>
      </c>
      <c r="B510">
        <v>11561.89</v>
      </c>
      <c r="C510">
        <v>18095.310000000001</v>
      </c>
      <c r="D510" s="4" t="s">
        <v>109</v>
      </c>
      <c r="E510" s="6">
        <v>45474</v>
      </c>
      <c r="F510" s="4" t="s">
        <v>631</v>
      </c>
      <c r="G510">
        <v>2024</v>
      </c>
      <c r="H510" s="4" t="s">
        <v>5161</v>
      </c>
      <c r="I510">
        <v>3</v>
      </c>
      <c r="J510">
        <v>27</v>
      </c>
      <c r="K510" s="4" t="s">
        <v>5151</v>
      </c>
    </row>
    <row r="511" spans="1:11" x14ac:dyDescent="0.25">
      <c r="A511" s="4" t="s">
        <v>84</v>
      </c>
      <c r="B511">
        <v>14797.43</v>
      </c>
      <c r="C511">
        <v>12209.4</v>
      </c>
      <c r="D511" s="4" t="s">
        <v>107</v>
      </c>
      <c r="E511" s="6">
        <v>45383</v>
      </c>
      <c r="F511" s="4" t="s">
        <v>632</v>
      </c>
      <c r="G511">
        <v>2024</v>
      </c>
      <c r="H511" s="4" t="s">
        <v>5150</v>
      </c>
      <c r="I511">
        <v>2</v>
      </c>
      <c r="J511">
        <v>14</v>
      </c>
      <c r="K511" s="4" t="s">
        <v>5151</v>
      </c>
    </row>
    <row r="512" spans="1:11" x14ac:dyDescent="0.25">
      <c r="A512" s="4" t="s">
        <v>105</v>
      </c>
      <c r="B512">
        <v>5404.68</v>
      </c>
      <c r="C512">
        <v>9726.06</v>
      </c>
      <c r="D512" s="4" t="s">
        <v>108</v>
      </c>
      <c r="E512" s="6">
        <v>45566</v>
      </c>
      <c r="F512" s="4" t="s">
        <v>633</v>
      </c>
      <c r="G512">
        <v>2024</v>
      </c>
      <c r="H512" s="4" t="s">
        <v>5157</v>
      </c>
      <c r="I512">
        <v>4</v>
      </c>
      <c r="J512">
        <v>40</v>
      </c>
      <c r="K512" s="4" t="s">
        <v>5158</v>
      </c>
    </row>
    <row r="513" spans="1:11" x14ac:dyDescent="0.25">
      <c r="A513" s="4" t="s">
        <v>93</v>
      </c>
      <c r="B513">
        <v>16700.97</v>
      </c>
      <c r="C513">
        <v>17311.34</v>
      </c>
      <c r="D513" s="4" t="s">
        <v>107</v>
      </c>
      <c r="E513" s="6">
        <v>45505</v>
      </c>
      <c r="F513" s="4" t="s">
        <v>634</v>
      </c>
      <c r="G513">
        <v>2024</v>
      </c>
      <c r="H513" s="4" t="s">
        <v>5153</v>
      </c>
      <c r="I513">
        <v>3</v>
      </c>
      <c r="J513">
        <v>31</v>
      </c>
      <c r="K513" s="4" t="s">
        <v>5154</v>
      </c>
    </row>
    <row r="514" spans="1:11" x14ac:dyDescent="0.25">
      <c r="A514" s="4" t="s">
        <v>100</v>
      </c>
      <c r="B514">
        <v>13210.44</v>
      </c>
      <c r="C514">
        <v>6270.58</v>
      </c>
      <c r="D514" s="4" t="s">
        <v>106</v>
      </c>
      <c r="E514" s="6">
        <v>45505</v>
      </c>
      <c r="F514" s="4" t="s">
        <v>635</v>
      </c>
      <c r="G514">
        <v>2024</v>
      </c>
      <c r="H514" s="4" t="s">
        <v>5153</v>
      </c>
      <c r="I514">
        <v>3</v>
      </c>
      <c r="J514">
        <v>31</v>
      </c>
      <c r="K514" s="4" t="s">
        <v>5154</v>
      </c>
    </row>
    <row r="515" spans="1:11" x14ac:dyDescent="0.25">
      <c r="A515" s="4" t="s">
        <v>55</v>
      </c>
      <c r="B515">
        <v>7227.21</v>
      </c>
      <c r="C515">
        <v>13275.88</v>
      </c>
      <c r="D515" s="4" t="s">
        <v>108</v>
      </c>
      <c r="E515" s="6">
        <v>45323</v>
      </c>
      <c r="F515" s="4" t="s">
        <v>636</v>
      </c>
      <c r="G515">
        <v>2024</v>
      </c>
      <c r="H515" s="4" t="s">
        <v>5148</v>
      </c>
      <c r="I515">
        <v>1</v>
      </c>
      <c r="J515">
        <v>5</v>
      </c>
      <c r="K515" s="4" t="s">
        <v>5154</v>
      </c>
    </row>
    <row r="516" spans="1:11" x14ac:dyDescent="0.25">
      <c r="A516" s="4" t="s">
        <v>18</v>
      </c>
      <c r="B516">
        <v>6110.74</v>
      </c>
      <c r="C516">
        <v>15416.36</v>
      </c>
      <c r="D516" s="4" t="s">
        <v>108</v>
      </c>
      <c r="E516" s="6">
        <v>45383</v>
      </c>
      <c r="F516" s="4" t="s">
        <v>637</v>
      </c>
      <c r="G516">
        <v>2024</v>
      </c>
      <c r="H516" s="4" t="s">
        <v>5150</v>
      </c>
      <c r="I516">
        <v>2</v>
      </c>
      <c r="J516">
        <v>14</v>
      </c>
      <c r="K516" s="4" t="s">
        <v>5151</v>
      </c>
    </row>
    <row r="517" spans="1:11" x14ac:dyDescent="0.25">
      <c r="A517" s="4" t="s">
        <v>67</v>
      </c>
      <c r="B517">
        <v>19599.849999999999</v>
      </c>
      <c r="C517">
        <v>11294.51</v>
      </c>
      <c r="D517" s="4" t="s">
        <v>108</v>
      </c>
      <c r="E517" s="6">
        <v>45597</v>
      </c>
      <c r="F517" s="4" t="s">
        <v>638</v>
      </c>
      <c r="G517">
        <v>2024</v>
      </c>
      <c r="H517" s="4" t="s">
        <v>5155</v>
      </c>
      <c r="I517">
        <v>4</v>
      </c>
      <c r="J517">
        <v>44</v>
      </c>
      <c r="K517" s="4" t="s">
        <v>5156</v>
      </c>
    </row>
    <row r="518" spans="1:11" x14ac:dyDescent="0.25">
      <c r="A518" s="4" t="s">
        <v>19</v>
      </c>
      <c r="B518">
        <v>8271.67</v>
      </c>
      <c r="C518">
        <v>14085.79</v>
      </c>
      <c r="D518" s="4" t="s">
        <v>107</v>
      </c>
      <c r="E518" s="6">
        <v>45658</v>
      </c>
      <c r="F518" s="4" t="s">
        <v>639</v>
      </c>
      <c r="G518">
        <v>2025</v>
      </c>
      <c r="H518" s="4" t="s">
        <v>5152</v>
      </c>
      <c r="I518">
        <v>1</v>
      </c>
      <c r="J518">
        <v>1</v>
      </c>
      <c r="K518" s="4" t="s">
        <v>5146</v>
      </c>
    </row>
    <row r="519" spans="1:11" x14ac:dyDescent="0.25">
      <c r="A519" s="4" t="s">
        <v>67</v>
      </c>
      <c r="B519">
        <v>14111.81</v>
      </c>
      <c r="C519">
        <v>8012.81</v>
      </c>
      <c r="D519" s="4" t="s">
        <v>108</v>
      </c>
      <c r="E519" s="6">
        <v>45352</v>
      </c>
      <c r="F519" s="4" t="s">
        <v>640</v>
      </c>
      <c r="G519">
        <v>2024</v>
      </c>
      <c r="H519" s="4" t="s">
        <v>5160</v>
      </c>
      <c r="I519">
        <v>1</v>
      </c>
      <c r="J519">
        <v>9</v>
      </c>
      <c r="K519" s="4" t="s">
        <v>5156</v>
      </c>
    </row>
    <row r="520" spans="1:11" x14ac:dyDescent="0.25">
      <c r="A520" s="4" t="s">
        <v>83</v>
      </c>
      <c r="B520">
        <v>8021.26</v>
      </c>
      <c r="C520">
        <v>10374.5</v>
      </c>
      <c r="D520" s="4" t="s">
        <v>109</v>
      </c>
      <c r="E520" s="6">
        <v>45413</v>
      </c>
      <c r="F520" s="4" t="s">
        <v>641</v>
      </c>
      <c r="G520">
        <v>2024</v>
      </c>
      <c r="H520" s="4" t="s">
        <v>5145</v>
      </c>
      <c r="I520">
        <v>2</v>
      </c>
      <c r="J520">
        <v>18</v>
      </c>
      <c r="K520" s="4" t="s">
        <v>5146</v>
      </c>
    </row>
    <row r="521" spans="1:11" x14ac:dyDescent="0.25">
      <c r="A521" s="4" t="s">
        <v>47</v>
      </c>
      <c r="B521">
        <v>17440.189999999999</v>
      </c>
      <c r="C521">
        <v>12233.83</v>
      </c>
      <c r="D521" s="4" t="s">
        <v>107</v>
      </c>
      <c r="E521" s="6">
        <v>45627</v>
      </c>
      <c r="F521" s="4" t="s">
        <v>642</v>
      </c>
      <c r="G521">
        <v>2024</v>
      </c>
      <c r="H521" s="4" t="s">
        <v>5147</v>
      </c>
      <c r="I521">
        <v>4</v>
      </c>
      <c r="J521">
        <v>49</v>
      </c>
      <c r="K521" s="4" t="s">
        <v>5144</v>
      </c>
    </row>
    <row r="522" spans="1:11" x14ac:dyDescent="0.25">
      <c r="A522" s="4" t="s">
        <v>23</v>
      </c>
      <c r="B522">
        <v>8278.08</v>
      </c>
      <c r="C522">
        <v>17588.22</v>
      </c>
      <c r="D522" s="4" t="s">
        <v>108</v>
      </c>
      <c r="E522" s="6">
        <v>45444</v>
      </c>
      <c r="F522" s="4" t="s">
        <v>643</v>
      </c>
      <c r="G522">
        <v>2024</v>
      </c>
      <c r="H522" s="4" t="s">
        <v>5159</v>
      </c>
      <c r="I522">
        <v>2</v>
      </c>
      <c r="J522">
        <v>22</v>
      </c>
      <c r="K522" s="4" t="s">
        <v>5149</v>
      </c>
    </row>
    <row r="523" spans="1:11" x14ac:dyDescent="0.25">
      <c r="A523" s="4" t="s">
        <v>71</v>
      </c>
      <c r="B523">
        <v>18237.14</v>
      </c>
      <c r="C523">
        <v>13796.36</v>
      </c>
      <c r="D523" s="4" t="s">
        <v>108</v>
      </c>
      <c r="E523" s="6">
        <v>45323</v>
      </c>
      <c r="F523" s="4" t="s">
        <v>644</v>
      </c>
      <c r="G523">
        <v>2024</v>
      </c>
      <c r="H523" s="4" t="s">
        <v>5148</v>
      </c>
      <c r="I523">
        <v>1</v>
      </c>
      <c r="J523">
        <v>5</v>
      </c>
      <c r="K523" s="4" t="s">
        <v>5154</v>
      </c>
    </row>
    <row r="524" spans="1:11" x14ac:dyDescent="0.25">
      <c r="A524" s="4" t="s">
        <v>35</v>
      </c>
      <c r="B524">
        <v>10266.01</v>
      </c>
      <c r="C524">
        <v>6163.66</v>
      </c>
      <c r="D524" s="4" t="s">
        <v>109</v>
      </c>
      <c r="E524" s="6">
        <v>45323</v>
      </c>
      <c r="F524" s="4" t="s">
        <v>645</v>
      </c>
      <c r="G524">
        <v>2024</v>
      </c>
      <c r="H524" s="4" t="s">
        <v>5148</v>
      </c>
      <c r="I524">
        <v>1</v>
      </c>
      <c r="J524">
        <v>5</v>
      </c>
      <c r="K524" s="4" t="s">
        <v>5154</v>
      </c>
    </row>
    <row r="525" spans="1:11" x14ac:dyDescent="0.25">
      <c r="A525" s="4" t="s">
        <v>15</v>
      </c>
      <c r="B525">
        <v>10765.34</v>
      </c>
      <c r="C525">
        <v>13679.08</v>
      </c>
      <c r="D525" s="4" t="s">
        <v>106</v>
      </c>
      <c r="E525" s="6">
        <v>45323</v>
      </c>
      <c r="F525" s="4" t="s">
        <v>646</v>
      </c>
      <c r="G525">
        <v>2024</v>
      </c>
      <c r="H525" s="4" t="s">
        <v>5148</v>
      </c>
      <c r="I525">
        <v>1</v>
      </c>
      <c r="J525">
        <v>5</v>
      </c>
      <c r="K525" s="4" t="s">
        <v>5154</v>
      </c>
    </row>
    <row r="526" spans="1:11" x14ac:dyDescent="0.25">
      <c r="A526" s="4" t="s">
        <v>48</v>
      </c>
      <c r="B526">
        <v>6893.43</v>
      </c>
      <c r="C526">
        <v>11657.39</v>
      </c>
      <c r="D526" s="4" t="s">
        <v>107</v>
      </c>
      <c r="E526" s="6">
        <v>45383</v>
      </c>
      <c r="F526" s="4" t="s">
        <v>647</v>
      </c>
      <c r="G526">
        <v>2024</v>
      </c>
      <c r="H526" s="4" t="s">
        <v>5150</v>
      </c>
      <c r="I526">
        <v>2</v>
      </c>
      <c r="J526">
        <v>14</v>
      </c>
      <c r="K526" s="4" t="s">
        <v>5151</v>
      </c>
    </row>
    <row r="527" spans="1:11" x14ac:dyDescent="0.25">
      <c r="A527" s="4" t="s">
        <v>33</v>
      </c>
      <c r="B527">
        <v>12504.81</v>
      </c>
      <c r="C527">
        <v>8455.86</v>
      </c>
      <c r="D527" s="4" t="s">
        <v>108</v>
      </c>
      <c r="E527" s="6">
        <v>45444</v>
      </c>
      <c r="F527" s="4" t="s">
        <v>648</v>
      </c>
      <c r="G527">
        <v>2024</v>
      </c>
      <c r="H527" s="4" t="s">
        <v>5159</v>
      </c>
      <c r="I527">
        <v>2</v>
      </c>
      <c r="J527">
        <v>22</v>
      </c>
      <c r="K527" s="4" t="s">
        <v>5149</v>
      </c>
    </row>
    <row r="528" spans="1:11" x14ac:dyDescent="0.25">
      <c r="A528" s="4" t="s">
        <v>26</v>
      </c>
      <c r="B528">
        <v>13118.21</v>
      </c>
      <c r="C528">
        <v>15915.42</v>
      </c>
      <c r="D528" s="4" t="s">
        <v>106</v>
      </c>
      <c r="E528" s="6">
        <v>45352</v>
      </c>
      <c r="F528" s="4" t="s">
        <v>649</v>
      </c>
      <c r="G528">
        <v>2024</v>
      </c>
      <c r="H528" s="4" t="s">
        <v>5160</v>
      </c>
      <c r="I528">
        <v>1</v>
      </c>
      <c r="J528">
        <v>9</v>
      </c>
      <c r="K528" s="4" t="s">
        <v>5156</v>
      </c>
    </row>
    <row r="529" spans="1:11" x14ac:dyDescent="0.25">
      <c r="A529" s="4" t="s">
        <v>7</v>
      </c>
      <c r="B529">
        <v>13030.76</v>
      </c>
      <c r="C529">
        <v>11427.26</v>
      </c>
      <c r="D529" s="4" t="s">
        <v>107</v>
      </c>
      <c r="E529" s="6">
        <v>45474</v>
      </c>
      <c r="F529" s="4" t="s">
        <v>650</v>
      </c>
      <c r="G529">
        <v>2024</v>
      </c>
      <c r="H529" s="4" t="s">
        <v>5161</v>
      </c>
      <c r="I529">
        <v>3</v>
      </c>
      <c r="J529">
        <v>27</v>
      </c>
      <c r="K529" s="4" t="s">
        <v>5151</v>
      </c>
    </row>
    <row r="530" spans="1:11" x14ac:dyDescent="0.25">
      <c r="A530" s="4" t="s">
        <v>86</v>
      </c>
      <c r="B530">
        <v>17085.09</v>
      </c>
      <c r="C530">
        <v>12595.13</v>
      </c>
      <c r="D530" s="4" t="s">
        <v>106</v>
      </c>
      <c r="E530" s="6">
        <v>45597</v>
      </c>
      <c r="F530" s="4" t="s">
        <v>651</v>
      </c>
      <c r="G530">
        <v>2024</v>
      </c>
      <c r="H530" s="4" t="s">
        <v>5155</v>
      </c>
      <c r="I530">
        <v>4</v>
      </c>
      <c r="J530">
        <v>44</v>
      </c>
      <c r="K530" s="4" t="s">
        <v>5156</v>
      </c>
    </row>
    <row r="531" spans="1:11" x14ac:dyDescent="0.25">
      <c r="A531" s="4" t="s">
        <v>74</v>
      </c>
      <c r="B531">
        <v>5267.42</v>
      </c>
      <c r="C531">
        <v>19183.22</v>
      </c>
      <c r="D531" s="4" t="s">
        <v>108</v>
      </c>
      <c r="E531" s="6">
        <v>45566</v>
      </c>
      <c r="F531" s="4" t="s">
        <v>652</v>
      </c>
      <c r="G531">
        <v>2024</v>
      </c>
      <c r="H531" s="4" t="s">
        <v>5157</v>
      </c>
      <c r="I531">
        <v>4</v>
      </c>
      <c r="J531">
        <v>40</v>
      </c>
      <c r="K531" s="4" t="s">
        <v>5158</v>
      </c>
    </row>
    <row r="532" spans="1:11" x14ac:dyDescent="0.25">
      <c r="A532" s="4" t="s">
        <v>72</v>
      </c>
      <c r="B532">
        <v>10760</v>
      </c>
      <c r="C532">
        <v>13892.87</v>
      </c>
      <c r="D532" s="4" t="s">
        <v>107</v>
      </c>
      <c r="E532" s="6">
        <v>45474</v>
      </c>
      <c r="F532" s="4" t="s">
        <v>653</v>
      </c>
      <c r="G532">
        <v>2024</v>
      </c>
      <c r="H532" s="4" t="s">
        <v>5161</v>
      </c>
      <c r="I532">
        <v>3</v>
      </c>
      <c r="J532">
        <v>27</v>
      </c>
      <c r="K532" s="4" t="s">
        <v>5151</v>
      </c>
    </row>
    <row r="533" spans="1:11" x14ac:dyDescent="0.25">
      <c r="A533" s="4" t="s">
        <v>47</v>
      </c>
      <c r="B533">
        <v>8932.9</v>
      </c>
      <c r="C533">
        <v>16569.78</v>
      </c>
      <c r="D533" s="4" t="s">
        <v>109</v>
      </c>
      <c r="E533" s="6">
        <v>45352</v>
      </c>
      <c r="F533" s="4" t="s">
        <v>654</v>
      </c>
      <c r="G533">
        <v>2024</v>
      </c>
      <c r="H533" s="4" t="s">
        <v>5160</v>
      </c>
      <c r="I533">
        <v>1</v>
      </c>
      <c r="J533">
        <v>9</v>
      </c>
      <c r="K533" s="4" t="s">
        <v>5156</v>
      </c>
    </row>
    <row r="534" spans="1:11" x14ac:dyDescent="0.25">
      <c r="A534" s="4" t="s">
        <v>43</v>
      </c>
      <c r="B534">
        <v>11952.52</v>
      </c>
      <c r="C534">
        <v>7654.26</v>
      </c>
      <c r="D534" s="4" t="s">
        <v>109</v>
      </c>
      <c r="E534" s="6">
        <v>45352</v>
      </c>
      <c r="F534" s="4" t="s">
        <v>655</v>
      </c>
      <c r="G534">
        <v>2024</v>
      </c>
      <c r="H534" s="4" t="s">
        <v>5160</v>
      </c>
      <c r="I534">
        <v>1</v>
      </c>
      <c r="J534">
        <v>9</v>
      </c>
      <c r="K534" s="4" t="s">
        <v>5156</v>
      </c>
    </row>
    <row r="535" spans="1:11" x14ac:dyDescent="0.25">
      <c r="A535" s="4" t="s">
        <v>44</v>
      </c>
      <c r="B535">
        <v>16934.330000000002</v>
      </c>
      <c r="C535">
        <v>17101.12</v>
      </c>
      <c r="D535" s="4" t="s">
        <v>108</v>
      </c>
      <c r="E535" s="6">
        <v>45474</v>
      </c>
      <c r="F535" s="4" t="s">
        <v>656</v>
      </c>
      <c r="G535">
        <v>2024</v>
      </c>
      <c r="H535" s="4" t="s">
        <v>5161</v>
      </c>
      <c r="I535">
        <v>3</v>
      </c>
      <c r="J535">
        <v>27</v>
      </c>
      <c r="K535" s="4" t="s">
        <v>5151</v>
      </c>
    </row>
    <row r="536" spans="1:11" x14ac:dyDescent="0.25">
      <c r="A536" s="4" t="s">
        <v>44</v>
      </c>
      <c r="B536">
        <v>19501.849999999999</v>
      </c>
      <c r="C536">
        <v>18152.23</v>
      </c>
      <c r="D536" s="4" t="s">
        <v>106</v>
      </c>
      <c r="E536" s="6">
        <v>45383</v>
      </c>
      <c r="F536" s="4" t="s">
        <v>657</v>
      </c>
      <c r="G536">
        <v>2024</v>
      </c>
      <c r="H536" s="4" t="s">
        <v>5150</v>
      </c>
      <c r="I536">
        <v>2</v>
      </c>
      <c r="J536">
        <v>14</v>
      </c>
      <c r="K536" s="4" t="s">
        <v>5151</v>
      </c>
    </row>
    <row r="537" spans="1:11" x14ac:dyDescent="0.25">
      <c r="A537" s="4" t="s">
        <v>35</v>
      </c>
      <c r="B537">
        <v>9590.23</v>
      </c>
      <c r="C537">
        <v>16154.34</v>
      </c>
      <c r="D537" s="4" t="s">
        <v>107</v>
      </c>
      <c r="E537" s="6">
        <v>45536</v>
      </c>
      <c r="F537" s="4" t="s">
        <v>658</v>
      </c>
      <c r="G537">
        <v>2024</v>
      </c>
      <c r="H537" s="4" t="s">
        <v>5143</v>
      </c>
      <c r="I537">
        <v>3</v>
      </c>
      <c r="J537">
        <v>36</v>
      </c>
      <c r="K537" s="4" t="s">
        <v>5144</v>
      </c>
    </row>
    <row r="538" spans="1:11" x14ac:dyDescent="0.25">
      <c r="A538" s="4" t="s">
        <v>104</v>
      </c>
      <c r="B538">
        <v>18062.47</v>
      </c>
      <c r="C538">
        <v>5246.22</v>
      </c>
      <c r="D538" s="4" t="s">
        <v>106</v>
      </c>
      <c r="E538" s="6">
        <v>45566</v>
      </c>
      <c r="F538" s="4" t="s">
        <v>659</v>
      </c>
      <c r="G538">
        <v>2024</v>
      </c>
      <c r="H538" s="4" t="s">
        <v>5157</v>
      </c>
      <c r="I538">
        <v>4</v>
      </c>
      <c r="J538">
        <v>40</v>
      </c>
      <c r="K538" s="4" t="s">
        <v>5158</v>
      </c>
    </row>
    <row r="539" spans="1:11" x14ac:dyDescent="0.25">
      <c r="A539" s="4" t="s">
        <v>87</v>
      </c>
      <c r="B539">
        <v>10690.06</v>
      </c>
      <c r="C539">
        <v>16100.68</v>
      </c>
      <c r="D539" s="4" t="s">
        <v>106</v>
      </c>
      <c r="E539" s="6">
        <v>45383</v>
      </c>
      <c r="F539" s="4" t="s">
        <v>660</v>
      </c>
      <c r="G539">
        <v>2024</v>
      </c>
      <c r="H539" s="4" t="s">
        <v>5150</v>
      </c>
      <c r="I539">
        <v>2</v>
      </c>
      <c r="J539">
        <v>14</v>
      </c>
      <c r="K539" s="4" t="s">
        <v>5151</v>
      </c>
    </row>
    <row r="540" spans="1:11" x14ac:dyDescent="0.25">
      <c r="A540" s="4" t="s">
        <v>97</v>
      </c>
      <c r="B540">
        <v>7670.53</v>
      </c>
      <c r="C540">
        <v>11431.16</v>
      </c>
      <c r="D540" s="4" t="s">
        <v>107</v>
      </c>
      <c r="E540" s="6">
        <v>45597</v>
      </c>
      <c r="F540" s="4" t="s">
        <v>661</v>
      </c>
      <c r="G540">
        <v>2024</v>
      </c>
      <c r="H540" s="4" t="s">
        <v>5155</v>
      </c>
      <c r="I540">
        <v>4</v>
      </c>
      <c r="J540">
        <v>44</v>
      </c>
      <c r="K540" s="4" t="s">
        <v>5156</v>
      </c>
    </row>
    <row r="541" spans="1:11" x14ac:dyDescent="0.25">
      <c r="A541" s="4" t="s">
        <v>81</v>
      </c>
      <c r="B541">
        <v>5374.8</v>
      </c>
      <c r="C541">
        <v>7438.4</v>
      </c>
      <c r="D541" s="4" t="s">
        <v>107</v>
      </c>
      <c r="E541" s="6">
        <v>45536</v>
      </c>
      <c r="F541" s="4" t="s">
        <v>662</v>
      </c>
      <c r="G541">
        <v>2024</v>
      </c>
      <c r="H541" s="4" t="s">
        <v>5143</v>
      </c>
      <c r="I541">
        <v>3</v>
      </c>
      <c r="J541">
        <v>36</v>
      </c>
      <c r="K541" s="4" t="s">
        <v>5144</v>
      </c>
    </row>
    <row r="542" spans="1:11" x14ac:dyDescent="0.25">
      <c r="A542" s="4" t="s">
        <v>100</v>
      </c>
      <c r="B542">
        <v>7024.26</v>
      </c>
      <c r="C542">
        <v>15461.46</v>
      </c>
      <c r="D542" s="4" t="s">
        <v>109</v>
      </c>
      <c r="E542" s="6">
        <v>45383</v>
      </c>
      <c r="F542" s="4" t="s">
        <v>663</v>
      </c>
      <c r="G542">
        <v>2024</v>
      </c>
      <c r="H542" s="4" t="s">
        <v>5150</v>
      </c>
      <c r="I542">
        <v>2</v>
      </c>
      <c r="J542">
        <v>14</v>
      </c>
      <c r="K542" s="4" t="s">
        <v>5151</v>
      </c>
    </row>
    <row r="543" spans="1:11" x14ac:dyDescent="0.25">
      <c r="A543" s="4" t="s">
        <v>22</v>
      </c>
      <c r="B543">
        <v>5091.7299999999996</v>
      </c>
      <c r="C543">
        <v>19199.599999999999</v>
      </c>
      <c r="D543" s="4" t="s">
        <v>107</v>
      </c>
      <c r="E543" s="6">
        <v>45413</v>
      </c>
      <c r="F543" s="4" t="s">
        <v>664</v>
      </c>
      <c r="G543">
        <v>2024</v>
      </c>
      <c r="H543" s="4" t="s">
        <v>5145</v>
      </c>
      <c r="I543">
        <v>2</v>
      </c>
      <c r="J543">
        <v>18</v>
      </c>
      <c r="K543" s="4" t="s">
        <v>5146</v>
      </c>
    </row>
    <row r="544" spans="1:11" x14ac:dyDescent="0.25">
      <c r="A544" s="4" t="s">
        <v>102</v>
      </c>
      <c r="B544">
        <v>6599.33</v>
      </c>
      <c r="C544">
        <v>7361.67</v>
      </c>
      <c r="D544" s="4" t="s">
        <v>106</v>
      </c>
      <c r="E544" s="6">
        <v>45627</v>
      </c>
      <c r="F544" s="4" t="s">
        <v>665</v>
      </c>
      <c r="G544">
        <v>2024</v>
      </c>
      <c r="H544" s="4" t="s">
        <v>5147</v>
      </c>
      <c r="I544">
        <v>4</v>
      </c>
      <c r="J544">
        <v>49</v>
      </c>
      <c r="K544" s="4" t="s">
        <v>5144</v>
      </c>
    </row>
    <row r="545" spans="1:11" x14ac:dyDescent="0.25">
      <c r="A545" s="4" t="s">
        <v>76</v>
      </c>
      <c r="B545">
        <v>6710.57</v>
      </c>
      <c r="C545">
        <v>5380.61</v>
      </c>
      <c r="D545" s="4" t="s">
        <v>109</v>
      </c>
      <c r="E545" s="6">
        <v>45352</v>
      </c>
      <c r="F545" s="4" t="s">
        <v>666</v>
      </c>
      <c r="G545">
        <v>2024</v>
      </c>
      <c r="H545" s="4" t="s">
        <v>5160</v>
      </c>
      <c r="I545">
        <v>1</v>
      </c>
      <c r="J545">
        <v>9</v>
      </c>
      <c r="K545" s="4" t="s">
        <v>5156</v>
      </c>
    </row>
    <row r="546" spans="1:11" x14ac:dyDescent="0.25">
      <c r="A546" s="4" t="s">
        <v>82</v>
      </c>
      <c r="B546">
        <v>13889.35</v>
      </c>
      <c r="C546">
        <v>15565.42</v>
      </c>
      <c r="D546" s="4" t="s">
        <v>107</v>
      </c>
      <c r="E546" s="6">
        <v>45352</v>
      </c>
      <c r="F546" s="4" t="s">
        <v>667</v>
      </c>
      <c r="G546">
        <v>2024</v>
      </c>
      <c r="H546" s="4" t="s">
        <v>5160</v>
      </c>
      <c r="I546">
        <v>1</v>
      </c>
      <c r="J546">
        <v>9</v>
      </c>
      <c r="K546" s="4" t="s">
        <v>5156</v>
      </c>
    </row>
    <row r="547" spans="1:11" x14ac:dyDescent="0.25">
      <c r="A547" s="4" t="s">
        <v>22</v>
      </c>
      <c r="B547">
        <v>10110.299999999999</v>
      </c>
      <c r="C547">
        <v>7366.16</v>
      </c>
      <c r="D547" s="4" t="s">
        <v>106</v>
      </c>
      <c r="E547" s="6">
        <v>45505</v>
      </c>
      <c r="F547" s="4" t="s">
        <v>668</v>
      </c>
      <c r="G547">
        <v>2024</v>
      </c>
      <c r="H547" s="4" t="s">
        <v>5153</v>
      </c>
      <c r="I547">
        <v>3</v>
      </c>
      <c r="J547">
        <v>31</v>
      </c>
      <c r="K547" s="4" t="s">
        <v>5154</v>
      </c>
    </row>
    <row r="548" spans="1:11" x14ac:dyDescent="0.25">
      <c r="A548" s="4" t="s">
        <v>93</v>
      </c>
      <c r="B548">
        <v>10335.07</v>
      </c>
      <c r="C548">
        <v>13912.13</v>
      </c>
      <c r="D548" s="4" t="s">
        <v>109</v>
      </c>
      <c r="E548" s="6">
        <v>45505</v>
      </c>
      <c r="F548" s="4" t="s">
        <v>669</v>
      </c>
      <c r="G548">
        <v>2024</v>
      </c>
      <c r="H548" s="4" t="s">
        <v>5153</v>
      </c>
      <c r="I548">
        <v>3</v>
      </c>
      <c r="J548">
        <v>31</v>
      </c>
      <c r="K548" s="4" t="s">
        <v>5154</v>
      </c>
    </row>
    <row r="549" spans="1:11" x14ac:dyDescent="0.25">
      <c r="A549" s="4" t="s">
        <v>101</v>
      </c>
      <c r="B549">
        <v>7173.45</v>
      </c>
      <c r="C549">
        <v>20244.11</v>
      </c>
      <c r="D549" s="4" t="s">
        <v>107</v>
      </c>
      <c r="E549" s="6">
        <v>45658</v>
      </c>
      <c r="F549" s="4" t="s">
        <v>670</v>
      </c>
      <c r="G549">
        <v>2025</v>
      </c>
      <c r="H549" s="4" t="s">
        <v>5152</v>
      </c>
      <c r="I549">
        <v>1</v>
      </c>
      <c r="J549">
        <v>1</v>
      </c>
      <c r="K549" s="4" t="s">
        <v>5146</v>
      </c>
    </row>
    <row r="550" spans="1:11" x14ac:dyDescent="0.25">
      <c r="A550" s="4" t="s">
        <v>15</v>
      </c>
      <c r="B550">
        <v>19450.13</v>
      </c>
      <c r="C550">
        <v>14007.94</v>
      </c>
      <c r="D550" s="4" t="s">
        <v>106</v>
      </c>
      <c r="E550" s="6">
        <v>45444</v>
      </c>
      <c r="F550" s="4" t="s">
        <v>671</v>
      </c>
      <c r="G550">
        <v>2024</v>
      </c>
      <c r="H550" s="4" t="s">
        <v>5159</v>
      </c>
      <c r="I550">
        <v>2</v>
      </c>
      <c r="J550">
        <v>22</v>
      </c>
      <c r="K550" s="4" t="s">
        <v>5149</v>
      </c>
    </row>
    <row r="551" spans="1:11" x14ac:dyDescent="0.25">
      <c r="A551" s="4" t="s">
        <v>22</v>
      </c>
      <c r="B551">
        <v>13516.82</v>
      </c>
      <c r="C551">
        <v>10569.05</v>
      </c>
      <c r="D551" s="4" t="s">
        <v>108</v>
      </c>
      <c r="E551" s="6">
        <v>45323</v>
      </c>
      <c r="F551" s="4" t="s">
        <v>672</v>
      </c>
      <c r="G551">
        <v>2024</v>
      </c>
      <c r="H551" s="4" t="s">
        <v>5148</v>
      </c>
      <c r="I551">
        <v>1</v>
      </c>
      <c r="J551">
        <v>5</v>
      </c>
      <c r="K551" s="4" t="s">
        <v>5154</v>
      </c>
    </row>
    <row r="552" spans="1:11" x14ac:dyDescent="0.25">
      <c r="A552" s="4" t="s">
        <v>6</v>
      </c>
      <c r="B552">
        <v>19704.27</v>
      </c>
      <c r="C552">
        <v>15682.69</v>
      </c>
      <c r="D552" s="4" t="s">
        <v>107</v>
      </c>
      <c r="E552" s="6">
        <v>45352</v>
      </c>
      <c r="F552" s="4" t="s">
        <v>673</v>
      </c>
      <c r="G552">
        <v>2024</v>
      </c>
      <c r="H552" s="4" t="s">
        <v>5160</v>
      </c>
      <c r="I552">
        <v>1</v>
      </c>
      <c r="J552">
        <v>9</v>
      </c>
      <c r="K552" s="4" t="s">
        <v>5156</v>
      </c>
    </row>
    <row r="553" spans="1:11" x14ac:dyDescent="0.25">
      <c r="A553" s="4" t="s">
        <v>73</v>
      </c>
      <c r="B553">
        <v>11833.2</v>
      </c>
      <c r="C553">
        <v>12614.47</v>
      </c>
      <c r="D553" s="4" t="s">
        <v>106</v>
      </c>
      <c r="E553" s="6">
        <v>45413</v>
      </c>
      <c r="F553" s="4" t="s">
        <v>674</v>
      </c>
      <c r="G553">
        <v>2024</v>
      </c>
      <c r="H553" s="4" t="s">
        <v>5145</v>
      </c>
      <c r="I553">
        <v>2</v>
      </c>
      <c r="J553">
        <v>18</v>
      </c>
      <c r="K553" s="4" t="s">
        <v>5146</v>
      </c>
    </row>
    <row r="554" spans="1:11" x14ac:dyDescent="0.25">
      <c r="A554" s="4" t="s">
        <v>71</v>
      </c>
      <c r="B554">
        <v>16472.36</v>
      </c>
      <c r="C554">
        <v>14822.64</v>
      </c>
      <c r="D554" s="4" t="s">
        <v>107</v>
      </c>
      <c r="E554" s="6">
        <v>45383</v>
      </c>
      <c r="F554" s="4" t="s">
        <v>675</v>
      </c>
      <c r="G554">
        <v>2024</v>
      </c>
      <c r="H554" s="4" t="s">
        <v>5150</v>
      </c>
      <c r="I554">
        <v>2</v>
      </c>
      <c r="J554">
        <v>14</v>
      </c>
      <c r="K554" s="4" t="s">
        <v>5151</v>
      </c>
    </row>
    <row r="555" spans="1:11" x14ac:dyDescent="0.25">
      <c r="A555" s="4" t="s">
        <v>15</v>
      </c>
      <c r="B555">
        <v>9920.35</v>
      </c>
      <c r="C555">
        <v>12492.26</v>
      </c>
      <c r="D555" s="4" t="s">
        <v>106</v>
      </c>
      <c r="E555" s="6">
        <v>45566</v>
      </c>
      <c r="F555" s="4" t="s">
        <v>676</v>
      </c>
      <c r="G555">
        <v>2024</v>
      </c>
      <c r="H555" s="4" t="s">
        <v>5157</v>
      </c>
      <c r="I555">
        <v>4</v>
      </c>
      <c r="J555">
        <v>40</v>
      </c>
      <c r="K555" s="4" t="s">
        <v>5158</v>
      </c>
    </row>
    <row r="556" spans="1:11" x14ac:dyDescent="0.25">
      <c r="A556" s="4" t="s">
        <v>69</v>
      </c>
      <c r="B556">
        <v>10664.48</v>
      </c>
      <c r="C556">
        <v>11510.28</v>
      </c>
      <c r="D556" s="4" t="s">
        <v>107</v>
      </c>
      <c r="E556" s="6">
        <v>45566</v>
      </c>
      <c r="F556" s="4" t="s">
        <v>677</v>
      </c>
      <c r="G556">
        <v>2024</v>
      </c>
      <c r="H556" s="4" t="s">
        <v>5157</v>
      </c>
      <c r="I556">
        <v>4</v>
      </c>
      <c r="J556">
        <v>40</v>
      </c>
      <c r="K556" s="4" t="s">
        <v>5158</v>
      </c>
    </row>
    <row r="557" spans="1:11" x14ac:dyDescent="0.25">
      <c r="A557" s="4" t="s">
        <v>51</v>
      </c>
      <c r="B557">
        <v>17459.330000000002</v>
      </c>
      <c r="C557">
        <v>14893.73</v>
      </c>
      <c r="D557" s="4" t="s">
        <v>106</v>
      </c>
      <c r="E557" s="6">
        <v>45536</v>
      </c>
      <c r="F557" s="4" t="s">
        <v>678</v>
      </c>
      <c r="G557">
        <v>2024</v>
      </c>
      <c r="H557" s="4" t="s">
        <v>5143</v>
      </c>
      <c r="I557">
        <v>3</v>
      </c>
      <c r="J557">
        <v>36</v>
      </c>
      <c r="K557" s="4" t="s">
        <v>5144</v>
      </c>
    </row>
    <row r="558" spans="1:11" x14ac:dyDescent="0.25">
      <c r="A558" s="4" t="s">
        <v>15</v>
      </c>
      <c r="B558">
        <v>15262.93</v>
      </c>
      <c r="C558">
        <v>5515.17</v>
      </c>
      <c r="D558" s="4" t="s">
        <v>108</v>
      </c>
      <c r="E558" s="6">
        <v>45474</v>
      </c>
      <c r="F558" s="4" t="s">
        <v>679</v>
      </c>
      <c r="G558">
        <v>2024</v>
      </c>
      <c r="H558" s="4" t="s">
        <v>5161</v>
      </c>
      <c r="I558">
        <v>3</v>
      </c>
      <c r="J558">
        <v>27</v>
      </c>
      <c r="K558" s="4" t="s">
        <v>5151</v>
      </c>
    </row>
    <row r="559" spans="1:11" x14ac:dyDescent="0.25">
      <c r="A559" s="4" t="s">
        <v>47</v>
      </c>
      <c r="B559">
        <v>6125.73</v>
      </c>
      <c r="C559">
        <v>13739.12</v>
      </c>
      <c r="D559" s="4" t="s">
        <v>109</v>
      </c>
      <c r="E559" s="6">
        <v>45383</v>
      </c>
      <c r="F559" s="4" t="s">
        <v>680</v>
      </c>
      <c r="G559">
        <v>2024</v>
      </c>
      <c r="H559" s="4" t="s">
        <v>5150</v>
      </c>
      <c r="I559">
        <v>2</v>
      </c>
      <c r="J559">
        <v>14</v>
      </c>
      <c r="K559" s="4" t="s">
        <v>5151</v>
      </c>
    </row>
    <row r="560" spans="1:11" x14ac:dyDescent="0.25">
      <c r="A560" s="4" t="s">
        <v>100</v>
      </c>
      <c r="B560">
        <v>12823.37</v>
      </c>
      <c r="C560">
        <v>17980.259999999998</v>
      </c>
      <c r="D560" s="4" t="s">
        <v>107</v>
      </c>
      <c r="E560" s="6">
        <v>45597</v>
      </c>
      <c r="F560" s="4" t="s">
        <v>681</v>
      </c>
      <c r="G560">
        <v>2024</v>
      </c>
      <c r="H560" s="4" t="s">
        <v>5155</v>
      </c>
      <c r="I560">
        <v>4</v>
      </c>
      <c r="J560">
        <v>44</v>
      </c>
      <c r="K560" s="4" t="s">
        <v>5156</v>
      </c>
    </row>
    <row r="561" spans="1:11" x14ac:dyDescent="0.25">
      <c r="A561" s="4" t="s">
        <v>25</v>
      </c>
      <c r="B561">
        <v>16835.95</v>
      </c>
      <c r="C561">
        <v>18362.419999999998</v>
      </c>
      <c r="D561" s="4" t="s">
        <v>108</v>
      </c>
      <c r="E561" s="6">
        <v>45413</v>
      </c>
      <c r="F561" s="4" t="s">
        <v>682</v>
      </c>
      <c r="G561">
        <v>2024</v>
      </c>
      <c r="H561" s="4" t="s">
        <v>5145</v>
      </c>
      <c r="I561">
        <v>2</v>
      </c>
      <c r="J561">
        <v>18</v>
      </c>
      <c r="K561" s="4" t="s">
        <v>5146</v>
      </c>
    </row>
    <row r="562" spans="1:11" x14ac:dyDescent="0.25">
      <c r="A562" s="4" t="s">
        <v>20</v>
      </c>
      <c r="B562">
        <v>8035.56</v>
      </c>
      <c r="C562">
        <v>17670.63</v>
      </c>
      <c r="D562" s="4" t="s">
        <v>107</v>
      </c>
      <c r="E562" s="6">
        <v>45352</v>
      </c>
      <c r="F562" s="4" t="s">
        <v>683</v>
      </c>
      <c r="G562">
        <v>2024</v>
      </c>
      <c r="H562" s="4" t="s">
        <v>5160</v>
      </c>
      <c r="I562">
        <v>1</v>
      </c>
      <c r="J562">
        <v>9</v>
      </c>
      <c r="K562" s="4" t="s">
        <v>5156</v>
      </c>
    </row>
    <row r="563" spans="1:11" x14ac:dyDescent="0.25">
      <c r="A563" s="4" t="s">
        <v>80</v>
      </c>
      <c r="B563">
        <v>15705.52</v>
      </c>
      <c r="C563">
        <v>19649.5</v>
      </c>
      <c r="D563" s="4" t="s">
        <v>108</v>
      </c>
      <c r="E563" s="6">
        <v>45597</v>
      </c>
      <c r="F563" s="4" t="s">
        <v>684</v>
      </c>
      <c r="G563">
        <v>2024</v>
      </c>
      <c r="H563" s="4" t="s">
        <v>5155</v>
      </c>
      <c r="I563">
        <v>4</v>
      </c>
      <c r="J563">
        <v>44</v>
      </c>
      <c r="K563" s="4" t="s">
        <v>5156</v>
      </c>
    </row>
    <row r="564" spans="1:11" x14ac:dyDescent="0.25">
      <c r="A564" s="4" t="s">
        <v>7</v>
      </c>
      <c r="B564">
        <v>16393.32</v>
      </c>
      <c r="C564">
        <v>5392.16</v>
      </c>
      <c r="D564" s="4" t="s">
        <v>107</v>
      </c>
      <c r="E564" s="6">
        <v>45383</v>
      </c>
      <c r="F564" s="4" t="s">
        <v>685</v>
      </c>
      <c r="G564">
        <v>2024</v>
      </c>
      <c r="H564" s="4" t="s">
        <v>5150</v>
      </c>
      <c r="I564">
        <v>2</v>
      </c>
      <c r="J564">
        <v>14</v>
      </c>
      <c r="K564" s="4" t="s">
        <v>5151</v>
      </c>
    </row>
    <row r="565" spans="1:11" x14ac:dyDescent="0.25">
      <c r="A565" s="4" t="s">
        <v>77</v>
      </c>
      <c r="B565">
        <v>8339.82</v>
      </c>
      <c r="C565">
        <v>11340.09</v>
      </c>
      <c r="D565" s="4" t="s">
        <v>109</v>
      </c>
      <c r="E565" s="6">
        <v>45566</v>
      </c>
      <c r="F565" s="4" t="s">
        <v>686</v>
      </c>
      <c r="G565">
        <v>2024</v>
      </c>
      <c r="H565" s="4" t="s">
        <v>5157</v>
      </c>
      <c r="I565">
        <v>4</v>
      </c>
      <c r="J565">
        <v>40</v>
      </c>
      <c r="K565" s="4" t="s">
        <v>5158</v>
      </c>
    </row>
    <row r="566" spans="1:11" x14ac:dyDescent="0.25">
      <c r="A566" s="4" t="s">
        <v>33</v>
      </c>
      <c r="B566">
        <v>15334.25</v>
      </c>
      <c r="C566">
        <v>10527.66</v>
      </c>
      <c r="D566" s="4" t="s">
        <v>107</v>
      </c>
      <c r="E566" s="6">
        <v>45444</v>
      </c>
      <c r="F566" s="4" t="s">
        <v>687</v>
      </c>
      <c r="G566">
        <v>2024</v>
      </c>
      <c r="H566" s="4" t="s">
        <v>5159</v>
      </c>
      <c r="I566">
        <v>2</v>
      </c>
      <c r="J566">
        <v>22</v>
      </c>
      <c r="K566" s="4" t="s">
        <v>5149</v>
      </c>
    </row>
    <row r="567" spans="1:11" x14ac:dyDescent="0.25">
      <c r="A567" s="4" t="s">
        <v>59</v>
      </c>
      <c r="B567">
        <v>13239.56</v>
      </c>
      <c r="C567">
        <v>14705.32</v>
      </c>
      <c r="D567" s="4" t="s">
        <v>107</v>
      </c>
      <c r="E567" s="6">
        <v>45689</v>
      </c>
      <c r="F567" s="4" t="s">
        <v>688</v>
      </c>
      <c r="G567">
        <v>2025</v>
      </c>
      <c r="H567" s="4" t="s">
        <v>5148</v>
      </c>
      <c r="I567">
        <v>1</v>
      </c>
      <c r="J567">
        <v>5</v>
      </c>
      <c r="K567" s="4" t="s">
        <v>5149</v>
      </c>
    </row>
    <row r="568" spans="1:11" x14ac:dyDescent="0.25">
      <c r="A568" s="4" t="s">
        <v>45</v>
      </c>
      <c r="B568">
        <v>19440.669999999998</v>
      </c>
      <c r="C568">
        <v>19470.78</v>
      </c>
      <c r="D568" s="4" t="s">
        <v>107</v>
      </c>
      <c r="E568" s="6">
        <v>45383</v>
      </c>
      <c r="F568" s="4" t="s">
        <v>689</v>
      </c>
      <c r="G568">
        <v>2024</v>
      </c>
      <c r="H568" s="4" t="s">
        <v>5150</v>
      </c>
      <c r="I568">
        <v>2</v>
      </c>
      <c r="J568">
        <v>14</v>
      </c>
      <c r="K568" s="4" t="s">
        <v>5151</v>
      </c>
    </row>
    <row r="569" spans="1:11" x14ac:dyDescent="0.25">
      <c r="A569" s="4" t="s">
        <v>7</v>
      </c>
      <c r="B569">
        <v>7989.74</v>
      </c>
      <c r="C569">
        <v>7866.49</v>
      </c>
      <c r="D569" s="4" t="s">
        <v>108</v>
      </c>
      <c r="E569" s="6">
        <v>45474</v>
      </c>
      <c r="F569" s="4" t="s">
        <v>690</v>
      </c>
      <c r="G569">
        <v>2024</v>
      </c>
      <c r="H569" s="4" t="s">
        <v>5161</v>
      </c>
      <c r="I569">
        <v>3</v>
      </c>
      <c r="J569">
        <v>27</v>
      </c>
      <c r="K569" s="4" t="s">
        <v>5151</v>
      </c>
    </row>
    <row r="570" spans="1:11" x14ac:dyDescent="0.25">
      <c r="A570" s="4" t="s">
        <v>42</v>
      </c>
      <c r="B570">
        <v>17539.18</v>
      </c>
      <c r="C570">
        <v>6748.42</v>
      </c>
      <c r="D570" s="4" t="s">
        <v>109</v>
      </c>
      <c r="E570" s="6">
        <v>45566</v>
      </c>
      <c r="F570" s="4" t="s">
        <v>691</v>
      </c>
      <c r="G570">
        <v>2024</v>
      </c>
      <c r="H570" s="4" t="s">
        <v>5157</v>
      </c>
      <c r="I570">
        <v>4</v>
      </c>
      <c r="J570">
        <v>40</v>
      </c>
      <c r="K570" s="4" t="s">
        <v>5158</v>
      </c>
    </row>
    <row r="571" spans="1:11" x14ac:dyDescent="0.25">
      <c r="A571" s="4" t="s">
        <v>62</v>
      </c>
      <c r="B571">
        <v>11226.29</v>
      </c>
      <c r="C571">
        <v>19735.849999999999</v>
      </c>
      <c r="D571" s="4" t="s">
        <v>106</v>
      </c>
      <c r="E571" s="6">
        <v>45413</v>
      </c>
      <c r="F571" s="4" t="s">
        <v>692</v>
      </c>
      <c r="G571">
        <v>2024</v>
      </c>
      <c r="H571" s="4" t="s">
        <v>5145</v>
      </c>
      <c r="I571">
        <v>2</v>
      </c>
      <c r="J571">
        <v>18</v>
      </c>
      <c r="K571" s="4" t="s">
        <v>5146</v>
      </c>
    </row>
    <row r="572" spans="1:11" x14ac:dyDescent="0.25">
      <c r="A572" s="4" t="s">
        <v>22</v>
      </c>
      <c r="B572">
        <v>15549.66</v>
      </c>
      <c r="C572">
        <v>9704.49</v>
      </c>
      <c r="D572" s="4" t="s">
        <v>106</v>
      </c>
      <c r="E572" s="6">
        <v>45323</v>
      </c>
      <c r="F572" s="4" t="s">
        <v>693</v>
      </c>
      <c r="G572">
        <v>2024</v>
      </c>
      <c r="H572" s="4" t="s">
        <v>5148</v>
      </c>
      <c r="I572">
        <v>1</v>
      </c>
      <c r="J572">
        <v>5</v>
      </c>
      <c r="K572" s="4" t="s">
        <v>5154</v>
      </c>
    </row>
    <row r="573" spans="1:11" x14ac:dyDescent="0.25">
      <c r="A573" s="4" t="s">
        <v>104</v>
      </c>
      <c r="B573">
        <v>17577.8</v>
      </c>
      <c r="C573">
        <v>15073.14</v>
      </c>
      <c r="D573" s="4" t="s">
        <v>107</v>
      </c>
      <c r="E573" s="6">
        <v>45597</v>
      </c>
      <c r="F573" s="4" t="s">
        <v>694</v>
      </c>
      <c r="G573">
        <v>2024</v>
      </c>
      <c r="H573" s="4" t="s">
        <v>5155</v>
      </c>
      <c r="I573">
        <v>4</v>
      </c>
      <c r="J573">
        <v>44</v>
      </c>
      <c r="K573" s="4" t="s">
        <v>5156</v>
      </c>
    </row>
    <row r="574" spans="1:11" x14ac:dyDescent="0.25">
      <c r="A574" s="4" t="s">
        <v>72</v>
      </c>
      <c r="B574">
        <v>15121.08</v>
      </c>
      <c r="C574">
        <v>15921.6</v>
      </c>
      <c r="D574" s="4" t="s">
        <v>106</v>
      </c>
      <c r="E574" s="6">
        <v>45383</v>
      </c>
      <c r="F574" s="4" t="s">
        <v>695</v>
      </c>
      <c r="G574">
        <v>2024</v>
      </c>
      <c r="H574" s="4" t="s">
        <v>5150</v>
      </c>
      <c r="I574">
        <v>2</v>
      </c>
      <c r="J574">
        <v>14</v>
      </c>
      <c r="K574" s="4" t="s">
        <v>5151</v>
      </c>
    </row>
    <row r="575" spans="1:11" x14ac:dyDescent="0.25">
      <c r="A575" s="4" t="s">
        <v>94</v>
      </c>
      <c r="B575">
        <v>17254.650000000001</v>
      </c>
      <c r="C575">
        <v>15595.3</v>
      </c>
      <c r="D575" s="4" t="s">
        <v>107</v>
      </c>
      <c r="E575" s="6">
        <v>45627</v>
      </c>
      <c r="F575" s="4" t="s">
        <v>696</v>
      </c>
      <c r="G575">
        <v>2024</v>
      </c>
      <c r="H575" s="4" t="s">
        <v>5147</v>
      </c>
      <c r="I575">
        <v>4</v>
      </c>
      <c r="J575">
        <v>49</v>
      </c>
      <c r="K575" s="4" t="s">
        <v>5144</v>
      </c>
    </row>
    <row r="576" spans="1:11" x14ac:dyDescent="0.25">
      <c r="A576" s="4" t="s">
        <v>82</v>
      </c>
      <c r="B576">
        <v>18830.900000000001</v>
      </c>
      <c r="C576">
        <v>11567.83</v>
      </c>
      <c r="D576" s="4" t="s">
        <v>109</v>
      </c>
      <c r="E576" s="6">
        <v>45413</v>
      </c>
      <c r="F576" s="4" t="s">
        <v>697</v>
      </c>
      <c r="G576">
        <v>2024</v>
      </c>
      <c r="H576" s="4" t="s">
        <v>5145</v>
      </c>
      <c r="I576">
        <v>2</v>
      </c>
      <c r="J576">
        <v>18</v>
      </c>
      <c r="K576" s="4" t="s">
        <v>5146</v>
      </c>
    </row>
    <row r="577" spans="1:11" x14ac:dyDescent="0.25">
      <c r="A577" s="4" t="s">
        <v>69</v>
      </c>
      <c r="B577">
        <v>12794.76</v>
      </c>
      <c r="C577">
        <v>8434.5300000000007</v>
      </c>
      <c r="D577" s="4" t="s">
        <v>109</v>
      </c>
      <c r="E577" s="6">
        <v>45323</v>
      </c>
      <c r="F577" s="4" t="s">
        <v>698</v>
      </c>
      <c r="G577">
        <v>2024</v>
      </c>
      <c r="H577" s="4" t="s">
        <v>5148</v>
      </c>
      <c r="I577">
        <v>1</v>
      </c>
      <c r="J577">
        <v>5</v>
      </c>
      <c r="K577" s="4" t="s">
        <v>5154</v>
      </c>
    </row>
    <row r="578" spans="1:11" x14ac:dyDescent="0.25">
      <c r="A578" s="4" t="s">
        <v>48</v>
      </c>
      <c r="B578">
        <v>14448.16</v>
      </c>
      <c r="C578">
        <v>9082.66</v>
      </c>
      <c r="D578" s="4" t="s">
        <v>109</v>
      </c>
      <c r="E578" s="6">
        <v>45474</v>
      </c>
      <c r="F578" s="4" t="s">
        <v>699</v>
      </c>
      <c r="G578">
        <v>2024</v>
      </c>
      <c r="H578" s="4" t="s">
        <v>5161</v>
      </c>
      <c r="I578">
        <v>3</v>
      </c>
      <c r="J578">
        <v>27</v>
      </c>
      <c r="K578" s="4" t="s">
        <v>5151</v>
      </c>
    </row>
    <row r="579" spans="1:11" x14ac:dyDescent="0.25">
      <c r="A579" s="4" t="s">
        <v>97</v>
      </c>
      <c r="B579">
        <v>9789.2099999999991</v>
      </c>
      <c r="C579">
        <v>12534.46</v>
      </c>
      <c r="D579" s="4" t="s">
        <v>106</v>
      </c>
      <c r="E579" s="6">
        <v>45566</v>
      </c>
      <c r="F579" s="4" t="s">
        <v>700</v>
      </c>
      <c r="G579">
        <v>2024</v>
      </c>
      <c r="H579" s="4" t="s">
        <v>5157</v>
      </c>
      <c r="I579">
        <v>4</v>
      </c>
      <c r="J579">
        <v>40</v>
      </c>
      <c r="K579" s="4" t="s">
        <v>5158</v>
      </c>
    </row>
    <row r="580" spans="1:11" x14ac:dyDescent="0.25">
      <c r="A580" s="4" t="s">
        <v>96</v>
      </c>
      <c r="B580">
        <v>7731.46</v>
      </c>
      <c r="C580">
        <v>11244.64</v>
      </c>
      <c r="D580" s="4" t="s">
        <v>107</v>
      </c>
      <c r="E580" s="6">
        <v>45658</v>
      </c>
      <c r="F580" s="4" t="s">
        <v>701</v>
      </c>
      <c r="G580">
        <v>2025</v>
      </c>
      <c r="H580" s="4" t="s">
        <v>5152</v>
      </c>
      <c r="I580">
        <v>1</v>
      </c>
      <c r="J580">
        <v>1</v>
      </c>
      <c r="K580" s="4" t="s">
        <v>5146</v>
      </c>
    </row>
    <row r="581" spans="1:11" x14ac:dyDescent="0.25">
      <c r="A581" s="4" t="s">
        <v>80</v>
      </c>
      <c r="B581">
        <v>8090.12</v>
      </c>
      <c r="C581">
        <v>7382.88</v>
      </c>
      <c r="D581" s="4" t="s">
        <v>108</v>
      </c>
      <c r="E581" s="6">
        <v>45597</v>
      </c>
      <c r="F581" s="4" t="s">
        <v>702</v>
      </c>
      <c r="G581">
        <v>2024</v>
      </c>
      <c r="H581" s="4" t="s">
        <v>5155</v>
      </c>
      <c r="I581">
        <v>4</v>
      </c>
      <c r="J581">
        <v>44</v>
      </c>
      <c r="K581" s="4" t="s">
        <v>5156</v>
      </c>
    </row>
    <row r="582" spans="1:11" x14ac:dyDescent="0.25">
      <c r="A582" s="4" t="s">
        <v>63</v>
      </c>
      <c r="B582">
        <v>15266.9</v>
      </c>
      <c r="C582">
        <v>7619.78</v>
      </c>
      <c r="D582" s="4" t="s">
        <v>107</v>
      </c>
      <c r="E582" s="6">
        <v>45413</v>
      </c>
      <c r="F582" s="4" t="s">
        <v>703</v>
      </c>
      <c r="G582">
        <v>2024</v>
      </c>
      <c r="H582" s="4" t="s">
        <v>5145</v>
      </c>
      <c r="I582">
        <v>2</v>
      </c>
      <c r="J582">
        <v>18</v>
      </c>
      <c r="K582" s="4" t="s">
        <v>5146</v>
      </c>
    </row>
    <row r="583" spans="1:11" x14ac:dyDescent="0.25">
      <c r="A583" s="4" t="s">
        <v>21</v>
      </c>
      <c r="B583">
        <v>7430.26</v>
      </c>
      <c r="C583">
        <v>14923.38</v>
      </c>
      <c r="D583" s="4" t="s">
        <v>107</v>
      </c>
      <c r="E583" s="6">
        <v>45658</v>
      </c>
      <c r="F583" s="4" t="s">
        <v>704</v>
      </c>
      <c r="G583">
        <v>2025</v>
      </c>
      <c r="H583" s="4" t="s">
        <v>5152</v>
      </c>
      <c r="I583">
        <v>1</v>
      </c>
      <c r="J583">
        <v>1</v>
      </c>
      <c r="K583" s="4" t="s">
        <v>5146</v>
      </c>
    </row>
    <row r="584" spans="1:11" x14ac:dyDescent="0.25">
      <c r="A584" s="4" t="s">
        <v>88</v>
      </c>
      <c r="B584">
        <v>11767.66</v>
      </c>
      <c r="C584">
        <v>17396.72</v>
      </c>
      <c r="D584" s="4" t="s">
        <v>108</v>
      </c>
      <c r="E584" s="6">
        <v>45352</v>
      </c>
      <c r="F584" s="4" t="s">
        <v>705</v>
      </c>
      <c r="G584">
        <v>2024</v>
      </c>
      <c r="H584" s="4" t="s">
        <v>5160</v>
      </c>
      <c r="I584">
        <v>1</v>
      </c>
      <c r="J584">
        <v>9</v>
      </c>
      <c r="K584" s="4" t="s">
        <v>5156</v>
      </c>
    </row>
    <row r="585" spans="1:11" x14ac:dyDescent="0.25">
      <c r="A585" s="4" t="s">
        <v>36</v>
      </c>
      <c r="B585">
        <v>9043.81</v>
      </c>
      <c r="C585">
        <v>19285.79</v>
      </c>
      <c r="D585" s="4" t="s">
        <v>109</v>
      </c>
      <c r="E585" s="6">
        <v>45505</v>
      </c>
      <c r="F585" s="4" t="s">
        <v>706</v>
      </c>
      <c r="G585">
        <v>2024</v>
      </c>
      <c r="H585" s="4" t="s">
        <v>5153</v>
      </c>
      <c r="I585">
        <v>3</v>
      </c>
      <c r="J585">
        <v>31</v>
      </c>
      <c r="K585" s="4" t="s">
        <v>5154</v>
      </c>
    </row>
    <row r="586" spans="1:11" x14ac:dyDescent="0.25">
      <c r="A586" s="4" t="s">
        <v>52</v>
      </c>
      <c r="B586">
        <v>5386.62</v>
      </c>
      <c r="C586">
        <v>15399.6</v>
      </c>
      <c r="D586" s="4" t="s">
        <v>109</v>
      </c>
      <c r="E586" s="6">
        <v>45658</v>
      </c>
      <c r="F586" s="4" t="s">
        <v>707</v>
      </c>
      <c r="G586">
        <v>2025</v>
      </c>
      <c r="H586" s="4" t="s">
        <v>5152</v>
      </c>
      <c r="I586">
        <v>1</v>
      </c>
      <c r="J586">
        <v>1</v>
      </c>
      <c r="K586" s="4" t="s">
        <v>5146</v>
      </c>
    </row>
    <row r="587" spans="1:11" x14ac:dyDescent="0.25">
      <c r="A587" s="4" t="s">
        <v>70</v>
      </c>
      <c r="B587">
        <v>8715.81</v>
      </c>
      <c r="C587">
        <v>12602.9</v>
      </c>
      <c r="D587" s="4" t="s">
        <v>106</v>
      </c>
      <c r="E587" s="6">
        <v>45566</v>
      </c>
      <c r="F587" s="4" t="s">
        <v>708</v>
      </c>
      <c r="G587">
        <v>2024</v>
      </c>
      <c r="H587" s="4" t="s">
        <v>5157</v>
      </c>
      <c r="I587">
        <v>4</v>
      </c>
      <c r="J587">
        <v>40</v>
      </c>
      <c r="K587" s="4" t="s">
        <v>5158</v>
      </c>
    </row>
    <row r="588" spans="1:11" x14ac:dyDescent="0.25">
      <c r="A588" s="4" t="s">
        <v>15</v>
      </c>
      <c r="B588">
        <v>5583.59</v>
      </c>
      <c r="C588">
        <v>10019.81</v>
      </c>
      <c r="D588" s="4" t="s">
        <v>109</v>
      </c>
      <c r="E588" s="6">
        <v>45597</v>
      </c>
      <c r="F588" s="4" t="s">
        <v>709</v>
      </c>
      <c r="G588">
        <v>2024</v>
      </c>
      <c r="H588" s="4" t="s">
        <v>5155</v>
      </c>
      <c r="I588">
        <v>4</v>
      </c>
      <c r="J588">
        <v>44</v>
      </c>
      <c r="K588" s="4" t="s">
        <v>5156</v>
      </c>
    </row>
    <row r="589" spans="1:11" x14ac:dyDescent="0.25">
      <c r="A589" s="4" t="s">
        <v>47</v>
      </c>
      <c r="B589">
        <v>9475.18</v>
      </c>
      <c r="C589">
        <v>16161.38</v>
      </c>
      <c r="D589" s="4" t="s">
        <v>109</v>
      </c>
      <c r="E589" s="6">
        <v>45505</v>
      </c>
      <c r="F589" s="4" t="s">
        <v>710</v>
      </c>
      <c r="G589">
        <v>2024</v>
      </c>
      <c r="H589" s="4" t="s">
        <v>5153</v>
      </c>
      <c r="I589">
        <v>3</v>
      </c>
      <c r="J589">
        <v>31</v>
      </c>
      <c r="K589" s="4" t="s">
        <v>5154</v>
      </c>
    </row>
    <row r="590" spans="1:11" x14ac:dyDescent="0.25">
      <c r="A590" s="4" t="s">
        <v>88</v>
      </c>
      <c r="B590">
        <v>10520.05</v>
      </c>
      <c r="C590">
        <v>18581.900000000001</v>
      </c>
      <c r="D590" s="4" t="s">
        <v>106</v>
      </c>
      <c r="E590" s="6">
        <v>45536</v>
      </c>
      <c r="F590" s="4" t="s">
        <v>711</v>
      </c>
      <c r="G590">
        <v>2024</v>
      </c>
      <c r="H590" s="4" t="s">
        <v>5143</v>
      </c>
      <c r="I590">
        <v>3</v>
      </c>
      <c r="J590">
        <v>36</v>
      </c>
      <c r="K590" s="4" t="s">
        <v>5144</v>
      </c>
    </row>
    <row r="591" spans="1:11" x14ac:dyDescent="0.25">
      <c r="A591" s="4" t="s">
        <v>33</v>
      </c>
      <c r="B591">
        <v>17496.169999999998</v>
      </c>
      <c r="C591">
        <v>15180.58</v>
      </c>
      <c r="D591" s="4" t="s">
        <v>109</v>
      </c>
      <c r="E591" s="6">
        <v>45566</v>
      </c>
      <c r="F591" s="4" t="s">
        <v>712</v>
      </c>
      <c r="G591">
        <v>2024</v>
      </c>
      <c r="H591" s="4" t="s">
        <v>5157</v>
      </c>
      <c r="I591">
        <v>4</v>
      </c>
      <c r="J591">
        <v>40</v>
      </c>
      <c r="K591" s="4" t="s">
        <v>5158</v>
      </c>
    </row>
    <row r="592" spans="1:11" x14ac:dyDescent="0.25">
      <c r="A592" s="4" t="s">
        <v>33</v>
      </c>
      <c r="B592">
        <v>6916.75</v>
      </c>
      <c r="C592">
        <v>11650.12</v>
      </c>
      <c r="D592" s="4" t="s">
        <v>106</v>
      </c>
      <c r="E592" s="6">
        <v>45658</v>
      </c>
      <c r="F592" s="4" t="s">
        <v>713</v>
      </c>
      <c r="G592">
        <v>2025</v>
      </c>
      <c r="H592" s="4" t="s">
        <v>5152</v>
      </c>
      <c r="I592">
        <v>1</v>
      </c>
      <c r="J592">
        <v>1</v>
      </c>
      <c r="K592" s="4" t="s">
        <v>5146</v>
      </c>
    </row>
    <row r="593" spans="1:11" x14ac:dyDescent="0.25">
      <c r="A593" s="4" t="s">
        <v>41</v>
      </c>
      <c r="B593">
        <v>11081.43</v>
      </c>
      <c r="C593">
        <v>16665.87</v>
      </c>
      <c r="D593" s="4" t="s">
        <v>107</v>
      </c>
      <c r="E593" s="6">
        <v>45536</v>
      </c>
      <c r="F593" s="4" t="s">
        <v>714</v>
      </c>
      <c r="G593">
        <v>2024</v>
      </c>
      <c r="H593" s="4" t="s">
        <v>5143</v>
      </c>
      <c r="I593">
        <v>3</v>
      </c>
      <c r="J593">
        <v>36</v>
      </c>
      <c r="K593" s="4" t="s">
        <v>5144</v>
      </c>
    </row>
    <row r="594" spans="1:11" x14ac:dyDescent="0.25">
      <c r="A594" s="4" t="s">
        <v>105</v>
      </c>
      <c r="B594">
        <v>13384.02</v>
      </c>
      <c r="C594">
        <v>17149.669999999998</v>
      </c>
      <c r="D594" s="4" t="s">
        <v>106</v>
      </c>
      <c r="E594" s="6">
        <v>45566</v>
      </c>
      <c r="F594" s="4" t="s">
        <v>715</v>
      </c>
      <c r="G594">
        <v>2024</v>
      </c>
      <c r="H594" s="4" t="s">
        <v>5157</v>
      </c>
      <c r="I594">
        <v>4</v>
      </c>
      <c r="J594">
        <v>40</v>
      </c>
      <c r="K594" s="4" t="s">
        <v>5158</v>
      </c>
    </row>
    <row r="595" spans="1:11" x14ac:dyDescent="0.25">
      <c r="A595" s="4" t="s">
        <v>70</v>
      </c>
      <c r="B595">
        <v>8243.32</v>
      </c>
      <c r="C595">
        <v>9792.5499999999993</v>
      </c>
      <c r="D595" s="4" t="s">
        <v>109</v>
      </c>
      <c r="E595" s="6">
        <v>45413</v>
      </c>
      <c r="F595" s="4" t="s">
        <v>716</v>
      </c>
      <c r="G595">
        <v>2024</v>
      </c>
      <c r="H595" s="4" t="s">
        <v>5145</v>
      </c>
      <c r="I595">
        <v>2</v>
      </c>
      <c r="J595">
        <v>18</v>
      </c>
      <c r="K595" s="4" t="s">
        <v>5146</v>
      </c>
    </row>
    <row r="596" spans="1:11" x14ac:dyDescent="0.25">
      <c r="A596" s="4" t="s">
        <v>92</v>
      </c>
      <c r="B596">
        <v>11819.8</v>
      </c>
      <c r="C596">
        <v>5127.71</v>
      </c>
      <c r="D596" s="4" t="s">
        <v>106</v>
      </c>
      <c r="E596" s="6">
        <v>45352</v>
      </c>
      <c r="F596" s="4" t="s">
        <v>717</v>
      </c>
      <c r="G596">
        <v>2024</v>
      </c>
      <c r="H596" s="4" t="s">
        <v>5160</v>
      </c>
      <c r="I596">
        <v>1</v>
      </c>
      <c r="J596">
        <v>9</v>
      </c>
      <c r="K596" s="4" t="s">
        <v>5156</v>
      </c>
    </row>
    <row r="597" spans="1:11" x14ac:dyDescent="0.25">
      <c r="A597" s="4" t="s">
        <v>46</v>
      </c>
      <c r="B597">
        <v>11331.91</v>
      </c>
      <c r="C597">
        <v>10276.68</v>
      </c>
      <c r="D597" s="4" t="s">
        <v>108</v>
      </c>
      <c r="E597" s="6">
        <v>45474</v>
      </c>
      <c r="F597" s="4" t="s">
        <v>718</v>
      </c>
      <c r="G597">
        <v>2024</v>
      </c>
      <c r="H597" s="4" t="s">
        <v>5161</v>
      </c>
      <c r="I597">
        <v>3</v>
      </c>
      <c r="J597">
        <v>27</v>
      </c>
      <c r="K597" s="4" t="s">
        <v>5151</v>
      </c>
    </row>
    <row r="598" spans="1:11" x14ac:dyDescent="0.25">
      <c r="A598" s="4" t="s">
        <v>31</v>
      </c>
      <c r="B598">
        <v>17391.86</v>
      </c>
      <c r="C598">
        <v>10780.71</v>
      </c>
      <c r="D598" s="4" t="s">
        <v>106</v>
      </c>
      <c r="E598" s="6">
        <v>45444</v>
      </c>
      <c r="F598" s="4" t="s">
        <v>719</v>
      </c>
      <c r="G598">
        <v>2024</v>
      </c>
      <c r="H598" s="4" t="s">
        <v>5159</v>
      </c>
      <c r="I598">
        <v>2</v>
      </c>
      <c r="J598">
        <v>22</v>
      </c>
      <c r="K598" s="4" t="s">
        <v>5149</v>
      </c>
    </row>
    <row r="599" spans="1:11" x14ac:dyDescent="0.25">
      <c r="A599" s="4" t="s">
        <v>14</v>
      </c>
      <c r="B599">
        <v>6954.15</v>
      </c>
      <c r="C599">
        <v>14606.43</v>
      </c>
      <c r="D599" s="4" t="s">
        <v>108</v>
      </c>
      <c r="E599" s="6">
        <v>45627</v>
      </c>
      <c r="F599" s="4" t="s">
        <v>720</v>
      </c>
      <c r="G599">
        <v>2024</v>
      </c>
      <c r="H599" s="4" t="s">
        <v>5147</v>
      </c>
      <c r="I599">
        <v>4</v>
      </c>
      <c r="J599">
        <v>49</v>
      </c>
      <c r="K599" s="4" t="s">
        <v>5144</v>
      </c>
    </row>
    <row r="600" spans="1:11" x14ac:dyDescent="0.25">
      <c r="A600" s="4" t="s">
        <v>26</v>
      </c>
      <c r="B600">
        <v>13128.01</v>
      </c>
      <c r="C600">
        <v>8692.15</v>
      </c>
      <c r="D600" s="4" t="s">
        <v>109</v>
      </c>
      <c r="E600" s="6">
        <v>45505</v>
      </c>
      <c r="F600" s="4" t="s">
        <v>721</v>
      </c>
      <c r="G600">
        <v>2024</v>
      </c>
      <c r="H600" s="4" t="s">
        <v>5153</v>
      </c>
      <c r="I600">
        <v>3</v>
      </c>
      <c r="J600">
        <v>31</v>
      </c>
      <c r="K600" s="4" t="s">
        <v>5154</v>
      </c>
    </row>
    <row r="601" spans="1:11" x14ac:dyDescent="0.25">
      <c r="A601" s="4" t="s">
        <v>51</v>
      </c>
      <c r="B601">
        <v>10933.91</v>
      </c>
      <c r="C601">
        <v>13125.13</v>
      </c>
      <c r="D601" s="4" t="s">
        <v>107</v>
      </c>
      <c r="E601" s="6">
        <v>45536</v>
      </c>
      <c r="F601" s="4" t="s">
        <v>722</v>
      </c>
      <c r="G601">
        <v>2024</v>
      </c>
      <c r="H601" s="4" t="s">
        <v>5143</v>
      </c>
      <c r="I601">
        <v>3</v>
      </c>
      <c r="J601">
        <v>36</v>
      </c>
      <c r="K601" s="4" t="s">
        <v>5144</v>
      </c>
    </row>
    <row r="602" spans="1:11" x14ac:dyDescent="0.25">
      <c r="A602" s="4" t="s">
        <v>15</v>
      </c>
      <c r="B602">
        <v>9251.31</v>
      </c>
      <c r="C602">
        <v>11160.89</v>
      </c>
      <c r="D602" s="4" t="s">
        <v>107</v>
      </c>
      <c r="E602" s="6">
        <v>45597</v>
      </c>
      <c r="F602" s="4" t="s">
        <v>723</v>
      </c>
      <c r="G602">
        <v>2024</v>
      </c>
      <c r="H602" s="4" t="s">
        <v>5155</v>
      </c>
      <c r="I602">
        <v>4</v>
      </c>
      <c r="J602">
        <v>44</v>
      </c>
      <c r="K602" s="4" t="s">
        <v>5156</v>
      </c>
    </row>
    <row r="603" spans="1:11" x14ac:dyDescent="0.25">
      <c r="A603" s="4" t="s">
        <v>65</v>
      </c>
      <c r="B603">
        <v>6109.5</v>
      </c>
      <c r="C603">
        <v>14813.91</v>
      </c>
      <c r="D603" s="4" t="s">
        <v>106</v>
      </c>
      <c r="E603" s="6">
        <v>45383</v>
      </c>
      <c r="F603" s="4" t="s">
        <v>724</v>
      </c>
      <c r="G603">
        <v>2024</v>
      </c>
      <c r="H603" s="4" t="s">
        <v>5150</v>
      </c>
      <c r="I603">
        <v>2</v>
      </c>
      <c r="J603">
        <v>14</v>
      </c>
      <c r="K603" s="4" t="s">
        <v>5151</v>
      </c>
    </row>
    <row r="604" spans="1:11" x14ac:dyDescent="0.25">
      <c r="A604" s="4" t="s">
        <v>76</v>
      </c>
      <c r="B604">
        <v>6995.58</v>
      </c>
      <c r="C604">
        <v>9602.86</v>
      </c>
      <c r="D604" s="4" t="s">
        <v>106</v>
      </c>
      <c r="E604" s="6">
        <v>45689</v>
      </c>
      <c r="F604" s="4" t="s">
        <v>725</v>
      </c>
      <c r="G604">
        <v>2025</v>
      </c>
      <c r="H604" s="4" t="s">
        <v>5148</v>
      </c>
      <c r="I604">
        <v>1</v>
      </c>
      <c r="J604">
        <v>5</v>
      </c>
      <c r="K604" s="4" t="s">
        <v>5149</v>
      </c>
    </row>
    <row r="605" spans="1:11" x14ac:dyDescent="0.25">
      <c r="A605" s="4" t="s">
        <v>41</v>
      </c>
      <c r="B605">
        <v>11901.09</v>
      </c>
      <c r="C605">
        <v>13054.9</v>
      </c>
      <c r="D605" s="4" t="s">
        <v>107</v>
      </c>
      <c r="E605" s="6">
        <v>45444</v>
      </c>
      <c r="F605" s="4" t="s">
        <v>726</v>
      </c>
      <c r="G605">
        <v>2024</v>
      </c>
      <c r="H605" s="4" t="s">
        <v>5159</v>
      </c>
      <c r="I605">
        <v>2</v>
      </c>
      <c r="J605">
        <v>22</v>
      </c>
      <c r="K605" s="4" t="s">
        <v>5149</v>
      </c>
    </row>
    <row r="606" spans="1:11" x14ac:dyDescent="0.25">
      <c r="A606" s="4" t="s">
        <v>90</v>
      </c>
      <c r="B606">
        <v>9487.2900000000009</v>
      </c>
      <c r="C606">
        <v>9980.59</v>
      </c>
      <c r="D606" s="4" t="s">
        <v>107</v>
      </c>
      <c r="E606" s="6">
        <v>45505</v>
      </c>
      <c r="F606" s="4" t="s">
        <v>727</v>
      </c>
      <c r="G606">
        <v>2024</v>
      </c>
      <c r="H606" s="4" t="s">
        <v>5153</v>
      </c>
      <c r="I606">
        <v>3</v>
      </c>
      <c r="J606">
        <v>31</v>
      </c>
      <c r="K606" s="4" t="s">
        <v>5154</v>
      </c>
    </row>
    <row r="607" spans="1:11" x14ac:dyDescent="0.25">
      <c r="A607" s="4" t="s">
        <v>25</v>
      </c>
      <c r="B607">
        <v>5104.83</v>
      </c>
      <c r="C607">
        <v>14113.7</v>
      </c>
      <c r="D607" s="4" t="s">
        <v>108</v>
      </c>
      <c r="E607" s="6">
        <v>45444</v>
      </c>
      <c r="F607" s="4" t="s">
        <v>728</v>
      </c>
      <c r="G607">
        <v>2024</v>
      </c>
      <c r="H607" s="4" t="s">
        <v>5159</v>
      </c>
      <c r="I607">
        <v>2</v>
      </c>
      <c r="J607">
        <v>22</v>
      </c>
      <c r="K607" s="4" t="s">
        <v>5149</v>
      </c>
    </row>
    <row r="608" spans="1:11" x14ac:dyDescent="0.25">
      <c r="A608" s="4" t="s">
        <v>98</v>
      </c>
      <c r="B608">
        <v>8075.42</v>
      </c>
      <c r="C608">
        <v>13658.12</v>
      </c>
      <c r="D608" s="4" t="s">
        <v>106</v>
      </c>
      <c r="E608" s="6">
        <v>45413</v>
      </c>
      <c r="F608" s="4" t="s">
        <v>729</v>
      </c>
      <c r="G608">
        <v>2024</v>
      </c>
      <c r="H608" s="4" t="s">
        <v>5145</v>
      </c>
      <c r="I608">
        <v>2</v>
      </c>
      <c r="J608">
        <v>18</v>
      </c>
      <c r="K608" s="4" t="s">
        <v>5146</v>
      </c>
    </row>
    <row r="609" spans="1:11" x14ac:dyDescent="0.25">
      <c r="A609" s="4" t="s">
        <v>7</v>
      </c>
      <c r="B609">
        <v>12893.82</v>
      </c>
      <c r="C609">
        <v>7575.35</v>
      </c>
      <c r="D609" s="4" t="s">
        <v>107</v>
      </c>
      <c r="E609" s="6">
        <v>45505</v>
      </c>
      <c r="F609" s="4" t="s">
        <v>730</v>
      </c>
      <c r="G609">
        <v>2024</v>
      </c>
      <c r="H609" s="4" t="s">
        <v>5153</v>
      </c>
      <c r="I609">
        <v>3</v>
      </c>
      <c r="J609">
        <v>31</v>
      </c>
      <c r="K609" s="4" t="s">
        <v>5154</v>
      </c>
    </row>
    <row r="610" spans="1:11" x14ac:dyDescent="0.25">
      <c r="A610" s="4" t="s">
        <v>88</v>
      </c>
      <c r="B610">
        <v>5249.98</v>
      </c>
      <c r="C610">
        <v>6038.15</v>
      </c>
      <c r="D610" s="4" t="s">
        <v>107</v>
      </c>
      <c r="E610" s="6">
        <v>45444</v>
      </c>
      <c r="F610" s="4" t="s">
        <v>731</v>
      </c>
      <c r="G610">
        <v>2024</v>
      </c>
      <c r="H610" s="4" t="s">
        <v>5159</v>
      </c>
      <c r="I610">
        <v>2</v>
      </c>
      <c r="J610">
        <v>22</v>
      </c>
      <c r="K610" s="4" t="s">
        <v>5149</v>
      </c>
    </row>
    <row r="611" spans="1:11" x14ac:dyDescent="0.25">
      <c r="A611" s="4" t="s">
        <v>31</v>
      </c>
      <c r="B611">
        <v>7933.7</v>
      </c>
      <c r="C611">
        <v>18903.599999999999</v>
      </c>
      <c r="D611" s="4" t="s">
        <v>106</v>
      </c>
      <c r="E611" s="6">
        <v>45627</v>
      </c>
      <c r="F611" s="4" t="s">
        <v>732</v>
      </c>
      <c r="G611">
        <v>2024</v>
      </c>
      <c r="H611" s="4" t="s">
        <v>5147</v>
      </c>
      <c r="I611">
        <v>4</v>
      </c>
      <c r="J611">
        <v>49</v>
      </c>
      <c r="K611" s="4" t="s">
        <v>5144</v>
      </c>
    </row>
    <row r="612" spans="1:11" x14ac:dyDescent="0.25">
      <c r="A612" s="4" t="s">
        <v>87</v>
      </c>
      <c r="B612">
        <v>14577.99</v>
      </c>
      <c r="C612">
        <v>17378.96</v>
      </c>
      <c r="D612" s="4" t="s">
        <v>108</v>
      </c>
      <c r="E612" s="6">
        <v>45352</v>
      </c>
      <c r="F612" s="4" t="s">
        <v>733</v>
      </c>
      <c r="G612">
        <v>2024</v>
      </c>
      <c r="H612" s="4" t="s">
        <v>5160</v>
      </c>
      <c r="I612">
        <v>1</v>
      </c>
      <c r="J612">
        <v>9</v>
      </c>
      <c r="K612" s="4" t="s">
        <v>5156</v>
      </c>
    </row>
    <row r="613" spans="1:11" x14ac:dyDescent="0.25">
      <c r="A613" s="4" t="s">
        <v>80</v>
      </c>
      <c r="B613">
        <v>13815.32</v>
      </c>
      <c r="C613">
        <v>16434.39</v>
      </c>
      <c r="D613" s="4" t="s">
        <v>109</v>
      </c>
      <c r="E613" s="6">
        <v>45597</v>
      </c>
      <c r="F613" s="4" t="s">
        <v>734</v>
      </c>
      <c r="G613">
        <v>2024</v>
      </c>
      <c r="H613" s="4" t="s">
        <v>5155</v>
      </c>
      <c r="I613">
        <v>4</v>
      </c>
      <c r="J613">
        <v>44</v>
      </c>
      <c r="K613" s="4" t="s">
        <v>5156</v>
      </c>
    </row>
    <row r="614" spans="1:11" x14ac:dyDescent="0.25">
      <c r="A614" s="4" t="s">
        <v>97</v>
      </c>
      <c r="B614">
        <v>12672.51</v>
      </c>
      <c r="C614">
        <v>8176.82</v>
      </c>
      <c r="D614" s="4" t="s">
        <v>109</v>
      </c>
      <c r="E614" s="6">
        <v>45627</v>
      </c>
      <c r="F614" s="4" t="s">
        <v>735</v>
      </c>
      <c r="G614">
        <v>2024</v>
      </c>
      <c r="H614" s="4" t="s">
        <v>5147</v>
      </c>
      <c r="I614">
        <v>4</v>
      </c>
      <c r="J614">
        <v>49</v>
      </c>
      <c r="K614" s="4" t="s">
        <v>5144</v>
      </c>
    </row>
    <row r="615" spans="1:11" x14ac:dyDescent="0.25">
      <c r="A615" s="4" t="s">
        <v>63</v>
      </c>
      <c r="B615">
        <v>11799.02</v>
      </c>
      <c r="C615">
        <v>20327.43</v>
      </c>
      <c r="D615" s="4" t="s">
        <v>108</v>
      </c>
      <c r="E615" s="6">
        <v>45536</v>
      </c>
      <c r="F615" s="4" t="s">
        <v>736</v>
      </c>
      <c r="G615">
        <v>2024</v>
      </c>
      <c r="H615" s="4" t="s">
        <v>5143</v>
      </c>
      <c r="I615">
        <v>3</v>
      </c>
      <c r="J615">
        <v>36</v>
      </c>
      <c r="K615" s="4" t="s">
        <v>5144</v>
      </c>
    </row>
    <row r="616" spans="1:11" x14ac:dyDescent="0.25">
      <c r="A616" s="4" t="s">
        <v>92</v>
      </c>
      <c r="B616">
        <v>16004.79</v>
      </c>
      <c r="C616">
        <v>17330.53</v>
      </c>
      <c r="D616" s="4" t="s">
        <v>107</v>
      </c>
      <c r="E616" s="6">
        <v>45627</v>
      </c>
      <c r="F616" s="4" t="s">
        <v>737</v>
      </c>
      <c r="G616">
        <v>2024</v>
      </c>
      <c r="H616" s="4" t="s">
        <v>5147</v>
      </c>
      <c r="I616">
        <v>4</v>
      </c>
      <c r="J616">
        <v>49</v>
      </c>
      <c r="K616" s="4" t="s">
        <v>5144</v>
      </c>
    </row>
    <row r="617" spans="1:11" x14ac:dyDescent="0.25">
      <c r="A617" s="4" t="s">
        <v>21</v>
      </c>
      <c r="B617">
        <v>19168.7</v>
      </c>
      <c r="C617">
        <v>11960.56</v>
      </c>
      <c r="D617" s="4" t="s">
        <v>108</v>
      </c>
      <c r="E617" s="6">
        <v>45352</v>
      </c>
      <c r="F617" s="4" t="s">
        <v>738</v>
      </c>
      <c r="G617">
        <v>2024</v>
      </c>
      <c r="H617" s="4" t="s">
        <v>5160</v>
      </c>
      <c r="I617">
        <v>1</v>
      </c>
      <c r="J617">
        <v>9</v>
      </c>
      <c r="K617" s="4" t="s">
        <v>5156</v>
      </c>
    </row>
    <row r="618" spans="1:11" x14ac:dyDescent="0.25">
      <c r="A618" s="4" t="s">
        <v>56</v>
      </c>
      <c r="B618">
        <v>10838.04</v>
      </c>
      <c r="C618">
        <v>7088.03</v>
      </c>
      <c r="D618" s="4" t="s">
        <v>109</v>
      </c>
      <c r="E618" s="6">
        <v>45413</v>
      </c>
      <c r="F618" s="4" t="s">
        <v>739</v>
      </c>
      <c r="G618">
        <v>2024</v>
      </c>
      <c r="H618" s="4" t="s">
        <v>5145</v>
      </c>
      <c r="I618">
        <v>2</v>
      </c>
      <c r="J618">
        <v>18</v>
      </c>
      <c r="K618" s="4" t="s">
        <v>5146</v>
      </c>
    </row>
    <row r="619" spans="1:11" x14ac:dyDescent="0.25">
      <c r="A619" s="4" t="s">
        <v>86</v>
      </c>
      <c r="B619">
        <v>19000.060000000001</v>
      </c>
      <c r="C619">
        <v>15031.33</v>
      </c>
      <c r="D619" s="4" t="s">
        <v>108</v>
      </c>
      <c r="E619" s="6">
        <v>45352</v>
      </c>
      <c r="F619" s="4" t="s">
        <v>740</v>
      </c>
      <c r="G619">
        <v>2024</v>
      </c>
      <c r="H619" s="4" t="s">
        <v>5160</v>
      </c>
      <c r="I619">
        <v>1</v>
      </c>
      <c r="J619">
        <v>9</v>
      </c>
      <c r="K619" s="4" t="s">
        <v>5156</v>
      </c>
    </row>
    <row r="620" spans="1:11" x14ac:dyDescent="0.25">
      <c r="A620" s="4" t="s">
        <v>35</v>
      </c>
      <c r="B620">
        <v>10376.379999999999</v>
      </c>
      <c r="C620">
        <v>6738.99</v>
      </c>
      <c r="D620" s="4" t="s">
        <v>108</v>
      </c>
      <c r="E620" s="6">
        <v>45658</v>
      </c>
      <c r="F620" s="4" t="s">
        <v>741</v>
      </c>
      <c r="G620">
        <v>2025</v>
      </c>
      <c r="H620" s="4" t="s">
        <v>5152</v>
      </c>
      <c r="I620">
        <v>1</v>
      </c>
      <c r="J620">
        <v>1</v>
      </c>
      <c r="K620" s="4" t="s">
        <v>5146</v>
      </c>
    </row>
    <row r="621" spans="1:11" x14ac:dyDescent="0.25">
      <c r="A621" s="4" t="s">
        <v>45</v>
      </c>
      <c r="B621">
        <v>15716.58</v>
      </c>
      <c r="C621">
        <v>7339.41</v>
      </c>
      <c r="D621" s="4" t="s">
        <v>108</v>
      </c>
      <c r="E621" s="6">
        <v>45444</v>
      </c>
      <c r="F621" s="4" t="s">
        <v>742</v>
      </c>
      <c r="G621">
        <v>2024</v>
      </c>
      <c r="H621" s="4" t="s">
        <v>5159</v>
      </c>
      <c r="I621">
        <v>2</v>
      </c>
      <c r="J621">
        <v>22</v>
      </c>
      <c r="K621" s="4" t="s">
        <v>5149</v>
      </c>
    </row>
    <row r="622" spans="1:11" x14ac:dyDescent="0.25">
      <c r="A622" s="4" t="s">
        <v>23</v>
      </c>
      <c r="B622">
        <v>18783.22</v>
      </c>
      <c r="C622">
        <v>8479.93</v>
      </c>
      <c r="D622" s="4" t="s">
        <v>109</v>
      </c>
      <c r="E622" s="6">
        <v>45658</v>
      </c>
      <c r="F622" s="4" t="s">
        <v>743</v>
      </c>
      <c r="G622">
        <v>2025</v>
      </c>
      <c r="H622" s="4" t="s">
        <v>5152</v>
      </c>
      <c r="I622">
        <v>1</v>
      </c>
      <c r="J622">
        <v>1</v>
      </c>
      <c r="K622" s="4" t="s">
        <v>5146</v>
      </c>
    </row>
    <row r="623" spans="1:11" x14ac:dyDescent="0.25">
      <c r="A623" s="4" t="s">
        <v>56</v>
      </c>
      <c r="B623">
        <v>8899.86</v>
      </c>
      <c r="C623">
        <v>5209.9399999999996</v>
      </c>
      <c r="D623" s="4" t="s">
        <v>109</v>
      </c>
      <c r="E623" s="6">
        <v>45323</v>
      </c>
      <c r="F623" s="4" t="s">
        <v>744</v>
      </c>
      <c r="G623">
        <v>2024</v>
      </c>
      <c r="H623" s="4" t="s">
        <v>5148</v>
      </c>
      <c r="I623">
        <v>1</v>
      </c>
      <c r="J623">
        <v>5</v>
      </c>
      <c r="K623" s="4" t="s">
        <v>5154</v>
      </c>
    </row>
    <row r="624" spans="1:11" x14ac:dyDescent="0.25">
      <c r="A624" s="4" t="s">
        <v>54</v>
      </c>
      <c r="B624">
        <v>16420.71</v>
      </c>
      <c r="C624">
        <v>14112.62</v>
      </c>
      <c r="D624" s="4" t="s">
        <v>109</v>
      </c>
      <c r="E624" s="6">
        <v>45597</v>
      </c>
      <c r="F624" s="4" t="s">
        <v>745</v>
      </c>
      <c r="G624">
        <v>2024</v>
      </c>
      <c r="H624" s="4" t="s">
        <v>5155</v>
      </c>
      <c r="I624">
        <v>4</v>
      </c>
      <c r="J624">
        <v>44</v>
      </c>
      <c r="K624" s="4" t="s">
        <v>5156</v>
      </c>
    </row>
    <row r="625" spans="1:11" x14ac:dyDescent="0.25">
      <c r="A625" s="4" t="s">
        <v>80</v>
      </c>
      <c r="B625">
        <v>13345.2</v>
      </c>
      <c r="C625">
        <v>10219.43</v>
      </c>
      <c r="D625" s="4" t="s">
        <v>108</v>
      </c>
      <c r="E625" s="6">
        <v>45352</v>
      </c>
      <c r="F625" s="4" t="s">
        <v>746</v>
      </c>
      <c r="G625">
        <v>2024</v>
      </c>
      <c r="H625" s="4" t="s">
        <v>5160</v>
      </c>
      <c r="I625">
        <v>1</v>
      </c>
      <c r="J625">
        <v>9</v>
      </c>
      <c r="K625" s="4" t="s">
        <v>5156</v>
      </c>
    </row>
    <row r="626" spans="1:11" x14ac:dyDescent="0.25">
      <c r="A626" s="4" t="s">
        <v>40</v>
      </c>
      <c r="B626">
        <v>17516.62</v>
      </c>
      <c r="C626">
        <v>16516.16</v>
      </c>
      <c r="D626" s="4" t="s">
        <v>108</v>
      </c>
      <c r="E626" s="6">
        <v>45597</v>
      </c>
      <c r="F626" s="4" t="s">
        <v>747</v>
      </c>
      <c r="G626">
        <v>2024</v>
      </c>
      <c r="H626" s="4" t="s">
        <v>5155</v>
      </c>
      <c r="I626">
        <v>4</v>
      </c>
      <c r="J626">
        <v>44</v>
      </c>
      <c r="K626" s="4" t="s">
        <v>5156</v>
      </c>
    </row>
    <row r="627" spans="1:11" x14ac:dyDescent="0.25">
      <c r="A627" s="4" t="s">
        <v>91</v>
      </c>
      <c r="B627">
        <v>18829.34</v>
      </c>
      <c r="C627">
        <v>17447.38</v>
      </c>
      <c r="D627" s="4" t="s">
        <v>106</v>
      </c>
      <c r="E627" s="6">
        <v>45597</v>
      </c>
      <c r="F627" s="4" t="s">
        <v>748</v>
      </c>
      <c r="G627">
        <v>2024</v>
      </c>
      <c r="H627" s="4" t="s">
        <v>5155</v>
      </c>
      <c r="I627">
        <v>4</v>
      </c>
      <c r="J627">
        <v>44</v>
      </c>
      <c r="K627" s="4" t="s">
        <v>5156</v>
      </c>
    </row>
    <row r="628" spans="1:11" x14ac:dyDescent="0.25">
      <c r="A628" s="4" t="s">
        <v>31</v>
      </c>
      <c r="B628">
        <v>17329.16</v>
      </c>
      <c r="C628">
        <v>15090.47</v>
      </c>
      <c r="D628" s="4" t="s">
        <v>107</v>
      </c>
      <c r="E628" s="6">
        <v>45444</v>
      </c>
      <c r="F628" s="4" t="s">
        <v>749</v>
      </c>
      <c r="G628">
        <v>2024</v>
      </c>
      <c r="H628" s="4" t="s">
        <v>5159</v>
      </c>
      <c r="I628">
        <v>2</v>
      </c>
      <c r="J628">
        <v>22</v>
      </c>
      <c r="K628" s="4" t="s">
        <v>5149</v>
      </c>
    </row>
    <row r="629" spans="1:11" x14ac:dyDescent="0.25">
      <c r="A629" s="4" t="s">
        <v>29</v>
      </c>
      <c r="B629">
        <v>8175.15</v>
      </c>
      <c r="C629">
        <v>17274.2</v>
      </c>
      <c r="D629" s="4" t="s">
        <v>106</v>
      </c>
      <c r="E629" s="6">
        <v>45597</v>
      </c>
      <c r="F629" s="4" t="s">
        <v>750</v>
      </c>
      <c r="G629">
        <v>2024</v>
      </c>
      <c r="H629" s="4" t="s">
        <v>5155</v>
      </c>
      <c r="I629">
        <v>4</v>
      </c>
      <c r="J629">
        <v>44</v>
      </c>
      <c r="K629" s="4" t="s">
        <v>5156</v>
      </c>
    </row>
    <row r="630" spans="1:11" x14ac:dyDescent="0.25">
      <c r="A630" s="4" t="s">
        <v>33</v>
      </c>
      <c r="B630">
        <v>15183.67</v>
      </c>
      <c r="C630">
        <v>16593.900000000001</v>
      </c>
      <c r="D630" s="4" t="s">
        <v>109</v>
      </c>
      <c r="E630" s="6">
        <v>45352</v>
      </c>
      <c r="F630" s="4" t="s">
        <v>751</v>
      </c>
      <c r="G630">
        <v>2024</v>
      </c>
      <c r="H630" s="4" t="s">
        <v>5160</v>
      </c>
      <c r="I630">
        <v>1</v>
      </c>
      <c r="J630">
        <v>9</v>
      </c>
      <c r="K630" s="4" t="s">
        <v>5156</v>
      </c>
    </row>
    <row r="631" spans="1:11" x14ac:dyDescent="0.25">
      <c r="A631" s="4" t="s">
        <v>85</v>
      </c>
      <c r="B631">
        <v>13125.19</v>
      </c>
      <c r="C631">
        <v>18345.7</v>
      </c>
      <c r="D631" s="4" t="s">
        <v>108</v>
      </c>
      <c r="E631" s="6">
        <v>45627</v>
      </c>
      <c r="F631" s="4" t="s">
        <v>752</v>
      </c>
      <c r="G631">
        <v>2024</v>
      </c>
      <c r="H631" s="4" t="s">
        <v>5147</v>
      </c>
      <c r="I631">
        <v>4</v>
      </c>
      <c r="J631">
        <v>49</v>
      </c>
      <c r="K631" s="4" t="s">
        <v>5144</v>
      </c>
    </row>
    <row r="632" spans="1:11" x14ac:dyDescent="0.25">
      <c r="A632" s="4" t="s">
        <v>85</v>
      </c>
      <c r="B632">
        <v>8060.9</v>
      </c>
      <c r="C632">
        <v>7574.66</v>
      </c>
      <c r="D632" s="4" t="s">
        <v>109</v>
      </c>
      <c r="E632" s="6">
        <v>45444</v>
      </c>
      <c r="F632" s="4" t="s">
        <v>753</v>
      </c>
      <c r="G632">
        <v>2024</v>
      </c>
      <c r="H632" s="4" t="s">
        <v>5159</v>
      </c>
      <c r="I632">
        <v>2</v>
      </c>
      <c r="J632">
        <v>22</v>
      </c>
      <c r="K632" s="4" t="s">
        <v>5149</v>
      </c>
    </row>
    <row r="633" spans="1:11" x14ac:dyDescent="0.25">
      <c r="A633" s="4" t="s">
        <v>21</v>
      </c>
      <c r="B633">
        <v>9011.1</v>
      </c>
      <c r="C633">
        <v>10233.57</v>
      </c>
      <c r="D633" s="4" t="s">
        <v>109</v>
      </c>
      <c r="E633" s="6">
        <v>45536</v>
      </c>
      <c r="F633" s="4" t="s">
        <v>754</v>
      </c>
      <c r="G633">
        <v>2024</v>
      </c>
      <c r="H633" s="4" t="s">
        <v>5143</v>
      </c>
      <c r="I633">
        <v>3</v>
      </c>
      <c r="J633">
        <v>36</v>
      </c>
      <c r="K633" s="4" t="s">
        <v>5144</v>
      </c>
    </row>
    <row r="634" spans="1:11" x14ac:dyDescent="0.25">
      <c r="A634" s="4" t="s">
        <v>92</v>
      </c>
      <c r="B634">
        <v>18616.560000000001</v>
      </c>
      <c r="C634">
        <v>16932.89</v>
      </c>
      <c r="D634" s="4" t="s">
        <v>109</v>
      </c>
      <c r="E634" s="6">
        <v>45413</v>
      </c>
      <c r="F634" s="4" t="s">
        <v>755</v>
      </c>
      <c r="G634">
        <v>2024</v>
      </c>
      <c r="H634" s="4" t="s">
        <v>5145</v>
      </c>
      <c r="I634">
        <v>2</v>
      </c>
      <c r="J634">
        <v>18</v>
      </c>
      <c r="K634" s="4" t="s">
        <v>5146</v>
      </c>
    </row>
    <row r="635" spans="1:11" x14ac:dyDescent="0.25">
      <c r="A635" s="4" t="s">
        <v>53</v>
      </c>
      <c r="B635">
        <v>5036.24</v>
      </c>
      <c r="C635">
        <v>15171.56</v>
      </c>
      <c r="D635" s="4" t="s">
        <v>109</v>
      </c>
      <c r="E635" s="6">
        <v>45474</v>
      </c>
      <c r="F635" s="4" t="s">
        <v>756</v>
      </c>
      <c r="G635">
        <v>2024</v>
      </c>
      <c r="H635" s="4" t="s">
        <v>5161</v>
      </c>
      <c r="I635">
        <v>3</v>
      </c>
      <c r="J635">
        <v>27</v>
      </c>
      <c r="K635" s="4" t="s">
        <v>5151</v>
      </c>
    </row>
    <row r="636" spans="1:11" x14ac:dyDescent="0.25">
      <c r="A636" s="4" t="s">
        <v>45</v>
      </c>
      <c r="B636">
        <v>13794.45</v>
      </c>
      <c r="C636">
        <v>10006.74</v>
      </c>
      <c r="D636" s="4" t="s">
        <v>107</v>
      </c>
      <c r="E636" s="6">
        <v>45689</v>
      </c>
      <c r="F636" s="4" t="s">
        <v>757</v>
      </c>
      <c r="G636">
        <v>2025</v>
      </c>
      <c r="H636" s="4" t="s">
        <v>5148</v>
      </c>
      <c r="I636">
        <v>1</v>
      </c>
      <c r="J636">
        <v>5</v>
      </c>
      <c r="K636" s="4" t="s">
        <v>5149</v>
      </c>
    </row>
    <row r="637" spans="1:11" x14ac:dyDescent="0.25">
      <c r="A637" s="4" t="s">
        <v>34</v>
      </c>
      <c r="B637">
        <v>7080.64</v>
      </c>
      <c r="C637">
        <v>5035.99</v>
      </c>
      <c r="D637" s="4" t="s">
        <v>106</v>
      </c>
      <c r="E637" s="6">
        <v>45566</v>
      </c>
      <c r="F637" s="4" t="s">
        <v>758</v>
      </c>
      <c r="G637">
        <v>2024</v>
      </c>
      <c r="H637" s="4" t="s">
        <v>5157</v>
      </c>
      <c r="I637">
        <v>4</v>
      </c>
      <c r="J637">
        <v>40</v>
      </c>
      <c r="K637" s="4" t="s">
        <v>5158</v>
      </c>
    </row>
    <row r="638" spans="1:11" x14ac:dyDescent="0.25">
      <c r="A638" s="4" t="s">
        <v>23</v>
      </c>
      <c r="B638">
        <v>15623.03</v>
      </c>
      <c r="C638">
        <v>16686.64</v>
      </c>
      <c r="D638" s="4" t="s">
        <v>107</v>
      </c>
      <c r="E638" s="6">
        <v>45689</v>
      </c>
      <c r="F638" s="4" t="s">
        <v>759</v>
      </c>
      <c r="G638">
        <v>2025</v>
      </c>
      <c r="H638" s="4" t="s">
        <v>5148</v>
      </c>
      <c r="I638">
        <v>1</v>
      </c>
      <c r="J638">
        <v>5</v>
      </c>
      <c r="K638" s="4" t="s">
        <v>5149</v>
      </c>
    </row>
    <row r="639" spans="1:11" x14ac:dyDescent="0.25">
      <c r="A639" s="4" t="s">
        <v>20</v>
      </c>
      <c r="B639">
        <v>9331.08</v>
      </c>
      <c r="C639">
        <v>11240.84</v>
      </c>
      <c r="D639" s="4" t="s">
        <v>109</v>
      </c>
      <c r="E639" s="6">
        <v>45413</v>
      </c>
      <c r="F639" s="4" t="s">
        <v>760</v>
      </c>
      <c r="G639">
        <v>2024</v>
      </c>
      <c r="H639" s="4" t="s">
        <v>5145</v>
      </c>
      <c r="I639">
        <v>2</v>
      </c>
      <c r="J639">
        <v>18</v>
      </c>
      <c r="K639" s="4" t="s">
        <v>5146</v>
      </c>
    </row>
    <row r="640" spans="1:11" x14ac:dyDescent="0.25">
      <c r="A640" s="4" t="s">
        <v>8</v>
      </c>
      <c r="B640">
        <v>6397.66</v>
      </c>
      <c r="C640">
        <v>5871.71</v>
      </c>
      <c r="D640" s="4" t="s">
        <v>108</v>
      </c>
      <c r="E640" s="6">
        <v>45383</v>
      </c>
      <c r="F640" s="4" t="s">
        <v>761</v>
      </c>
      <c r="G640">
        <v>2024</v>
      </c>
      <c r="H640" s="4" t="s">
        <v>5150</v>
      </c>
      <c r="I640">
        <v>2</v>
      </c>
      <c r="J640">
        <v>14</v>
      </c>
      <c r="K640" s="4" t="s">
        <v>5151</v>
      </c>
    </row>
    <row r="641" spans="1:11" x14ac:dyDescent="0.25">
      <c r="A641" s="4" t="s">
        <v>58</v>
      </c>
      <c r="B641">
        <v>19240.77</v>
      </c>
      <c r="C641">
        <v>16672.669999999998</v>
      </c>
      <c r="D641" s="4" t="s">
        <v>107</v>
      </c>
      <c r="E641" s="6">
        <v>45566</v>
      </c>
      <c r="F641" s="4" t="s">
        <v>762</v>
      </c>
      <c r="G641">
        <v>2024</v>
      </c>
      <c r="H641" s="4" t="s">
        <v>5157</v>
      </c>
      <c r="I641">
        <v>4</v>
      </c>
      <c r="J641">
        <v>40</v>
      </c>
      <c r="K641" s="4" t="s">
        <v>5158</v>
      </c>
    </row>
    <row r="642" spans="1:11" x14ac:dyDescent="0.25">
      <c r="A642" s="4" t="s">
        <v>67</v>
      </c>
      <c r="B642">
        <v>5614.05</v>
      </c>
      <c r="C642">
        <v>10473.780000000001</v>
      </c>
      <c r="D642" s="4" t="s">
        <v>109</v>
      </c>
      <c r="E642" s="6">
        <v>45352</v>
      </c>
      <c r="F642" s="4" t="s">
        <v>763</v>
      </c>
      <c r="G642">
        <v>2024</v>
      </c>
      <c r="H642" s="4" t="s">
        <v>5160</v>
      </c>
      <c r="I642">
        <v>1</v>
      </c>
      <c r="J642">
        <v>9</v>
      </c>
      <c r="K642" s="4" t="s">
        <v>5156</v>
      </c>
    </row>
    <row r="643" spans="1:11" x14ac:dyDescent="0.25">
      <c r="A643" s="4" t="s">
        <v>50</v>
      </c>
      <c r="B643">
        <v>18540.27</v>
      </c>
      <c r="C643">
        <v>13102.08</v>
      </c>
      <c r="D643" s="4" t="s">
        <v>107</v>
      </c>
      <c r="E643" s="6">
        <v>45474</v>
      </c>
      <c r="F643" s="4" t="s">
        <v>764</v>
      </c>
      <c r="G643">
        <v>2024</v>
      </c>
      <c r="H643" s="4" t="s">
        <v>5161</v>
      </c>
      <c r="I643">
        <v>3</v>
      </c>
      <c r="J643">
        <v>27</v>
      </c>
      <c r="K643" s="4" t="s">
        <v>5151</v>
      </c>
    </row>
    <row r="644" spans="1:11" x14ac:dyDescent="0.25">
      <c r="A644" s="4" t="s">
        <v>41</v>
      </c>
      <c r="B644">
        <v>13897.31</v>
      </c>
      <c r="C644">
        <v>18452.57</v>
      </c>
      <c r="D644" s="4" t="s">
        <v>109</v>
      </c>
      <c r="E644" s="6">
        <v>45323</v>
      </c>
      <c r="F644" s="4" t="s">
        <v>765</v>
      </c>
      <c r="G644">
        <v>2024</v>
      </c>
      <c r="H644" s="4" t="s">
        <v>5148</v>
      </c>
      <c r="I644">
        <v>1</v>
      </c>
      <c r="J644">
        <v>5</v>
      </c>
      <c r="K644" s="4" t="s">
        <v>5154</v>
      </c>
    </row>
    <row r="645" spans="1:11" x14ac:dyDescent="0.25">
      <c r="A645" s="4" t="s">
        <v>14</v>
      </c>
      <c r="B645">
        <v>6110.89</v>
      </c>
      <c r="C645">
        <v>14522</v>
      </c>
      <c r="D645" s="4" t="s">
        <v>106</v>
      </c>
      <c r="E645" s="6">
        <v>45413</v>
      </c>
      <c r="F645" s="4" t="s">
        <v>766</v>
      </c>
      <c r="G645">
        <v>2024</v>
      </c>
      <c r="H645" s="4" t="s">
        <v>5145</v>
      </c>
      <c r="I645">
        <v>2</v>
      </c>
      <c r="J645">
        <v>18</v>
      </c>
      <c r="K645" s="4" t="s">
        <v>5146</v>
      </c>
    </row>
    <row r="646" spans="1:11" x14ac:dyDescent="0.25">
      <c r="A646" s="4" t="s">
        <v>57</v>
      </c>
      <c r="B646">
        <v>12010.89</v>
      </c>
      <c r="C646">
        <v>6873.92</v>
      </c>
      <c r="D646" s="4" t="s">
        <v>107</v>
      </c>
      <c r="E646" s="6">
        <v>45566</v>
      </c>
      <c r="F646" s="4" t="s">
        <v>767</v>
      </c>
      <c r="G646">
        <v>2024</v>
      </c>
      <c r="H646" s="4" t="s">
        <v>5157</v>
      </c>
      <c r="I646">
        <v>4</v>
      </c>
      <c r="J646">
        <v>40</v>
      </c>
      <c r="K646" s="4" t="s">
        <v>5158</v>
      </c>
    </row>
    <row r="647" spans="1:11" x14ac:dyDescent="0.25">
      <c r="A647" s="4" t="s">
        <v>71</v>
      </c>
      <c r="B647">
        <v>9112.84</v>
      </c>
      <c r="C647">
        <v>19164.72</v>
      </c>
      <c r="D647" s="4" t="s">
        <v>109</v>
      </c>
      <c r="E647" s="6">
        <v>45352</v>
      </c>
      <c r="F647" s="4" t="s">
        <v>768</v>
      </c>
      <c r="G647">
        <v>2024</v>
      </c>
      <c r="H647" s="4" t="s">
        <v>5160</v>
      </c>
      <c r="I647">
        <v>1</v>
      </c>
      <c r="J647">
        <v>9</v>
      </c>
      <c r="K647" s="4" t="s">
        <v>5156</v>
      </c>
    </row>
    <row r="648" spans="1:11" x14ac:dyDescent="0.25">
      <c r="A648" s="4" t="s">
        <v>71</v>
      </c>
      <c r="B648">
        <v>8375.7099999999991</v>
      </c>
      <c r="C648">
        <v>14567.78</v>
      </c>
      <c r="D648" s="4" t="s">
        <v>106</v>
      </c>
      <c r="E648" s="6">
        <v>45536</v>
      </c>
      <c r="F648" s="4" t="s">
        <v>769</v>
      </c>
      <c r="G648">
        <v>2024</v>
      </c>
      <c r="H648" s="4" t="s">
        <v>5143</v>
      </c>
      <c r="I648">
        <v>3</v>
      </c>
      <c r="J648">
        <v>36</v>
      </c>
      <c r="K648" s="4" t="s">
        <v>5144</v>
      </c>
    </row>
    <row r="649" spans="1:11" x14ac:dyDescent="0.25">
      <c r="A649" s="4" t="s">
        <v>43</v>
      </c>
      <c r="B649">
        <v>5165.32</v>
      </c>
      <c r="C649">
        <v>6730.1</v>
      </c>
      <c r="D649" s="4" t="s">
        <v>107</v>
      </c>
      <c r="E649" s="6">
        <v>45474</v>
      </c>
      <c r="F649" s="4" t="s">
        <v>770</v>
      </c>
      <c r="G649">
        <v>2024</v>
      </c>
      <c r="H649" s="4" t="s">
        <v>5161</v>
      </c>
      <c r="I649">
        <v>3</v>
      </c>
      <c r="J649">
        <v>27</v>
      </c>
      <c r="K649" s="4" t="s">
        <v>5151</v>
      </c>
    </row>
    <row r="650" spans="1:11" x14ac:dyDescent="0.25">
      <c r="A650" s="4" t="s">
        <v>31</v>
      </c>
      <c r="B650">
        <v>19708</v>
      </c>
      <c r="C650">
        <v>19205.099999999999</v>
      </c>
      <c r="D650" s="4" t="s">
        <v>109</v>
      </c>
      <c r="E650" s="6">
        <v>45566</v>
      </c>
      <c r="F650" s="4" t="s">
        <v>771</v>
      </c>
      <c r="G650">
        <v>2024</v>
      </c>
      <c r="H650" s="4" t="s">
        <v>5157</v>
      </c>
      <c r="I650">
        <v>4</v>
      </c>
      <c r="J650">
        <v>40</v>
      </c>
      <c r="K650" s="4" t="s">
        <v>5158</v>
      </c>
    </row>
    <row r="651" spans="1:11" x14ac:dyDescent="0.25">
      <c r="A651" s="4" t="s">
        <v>86</v>
      </c>
      <c r="B651">
        <v>11098.49</v>
      </c>
      <c r="C651">
        <v>8617.6</v>
      </c>
      <c r="D651" s="4" t="s">
        <v>107</v>
      </c>
      <c r="E651" s="6">
        <v>45536</v>
      </c>
      <c r="F651" s="4" t="s">
        <v>772</v>
      </c>
      <c r="G651">
        <v>2024</v>
      </c>
      <c r="H651" s="4" t="s">
        <v>5143</v>
      </c>
      <c r="I651">
        <v>3</v>
      </c>
      <c r="J651">
        <v>36</v>
      </c>
      <c r="K651" s="4" t="s">
        <v>5144</v>
      </c>
    </row>
    <row r="652" spans="1:11" x14ac:dyDescent="0.25">
      <c r="A652" s="4" t="s">
        <v>42</v>
      </c>
      <c r="B652">
        <v>10210.629999999999</v>
      </c>
      <c r="C652">
        <v>9085.01</v>
      </c>
      <c r="D652" s="4" t="s">
        <v>107</v>
      </c>
      <c r="E652" s="6">
        <v>45383</v>
      </c>
      <c r="F652" s="4" t="s">
        <v>773</v>
      </c>
      <c r="G652">
        <v>2024</v>
      </c>
      <c r="H652" s="4" t="s">
        <v>5150</v>
      </c>
      <c r="I652">
        <v>2</v>
      </c>
      <c r="J652">
        <v>14</v>
      </c>
      <c r="K652" s="4" t="s">
        <v>5151</v>
      </c>
    </row>
    <row r="653" spans="1:11" x14ac:dyDescent="0.25">
      <c r="A653" s="4" t="s">
        <v>99</v>
      </c>
      <c r="B653">
        <v>9928.82</v>
      </c>
      <c r="C653">
        <v>13677.53</v>
      </c>
      <c r="D653" s="4" t="s">
        <v>107</v>
      </c>
      <c r="E653" s="6">
        <v>45566</v>
      </c>
      <c r="F653" s="4" t="s">
        <v>774</v>
      </c>
      <c r="G653">
        <v>2024</v>
      </c>
      <c r="H653" s="4" t="s">
        <v>5157</v>
      </c>
      <c r="I653">
        <v>4</v>
      </c>
      <c r="J653">
        <v>40</v>
      </c>
      <c r="K653" s="4" t="s">
        <v>5158</v>
      </c>
    </row>
    <row r="654" spans="1:11" x14ac:dyDescent="0.25">
      <c r="A654" s="4" t="s">
        <v>70</v>
      </c>
      <c r="B654">
        <v>18408.509999999998</v>
      </c>
      <c r="C654">
        <v>17861.669999999998</v>
      </c>
      <c r="D654" s="4" t="s">
        <v>108</v>
      </c>
      <c r="E654" s="6">
        <v>45566</v>
      </c>
      <c r="F654" s="4" t="s">
        <v>775</v>
      </c>
      <c r="G654">
        <v>2024</v>
      </c>
      <c r="H654" s="4" t="s">
        <v>5157</v>
      </c>
      <c r="I654">
        <v>4</v>
      </c>
      <c r="J654">
        <v>40</v>
      </c>
      <c r="K654" s="4" t="s">
        <v>5158</v>
      </c>
    </row>
    <row r="655" spans="1:11" x14ac:dyDescent="0.25">
      <c r="A655" s="4" t="s">
        <v>67</v>
      </c>
      <c r="B655">
        <v>7971.02</v>
      </c>
      <c r="C655">
        <v>18246.96</v>
      </c>
      <c r="D655" s="4" t="s">
        <v>107</v>
      </c>
      <c r="E655" s="6">
        <v>45658</v>
      </c>
      <c r="F655" s="4" t="s">
        <v>776</v>
      </c>
      <c r="G655">
        <v>2025</v>
      </c>
      <c r="H655" s="4" t="s">
        <v>5152</v>
      </c>
      <c r="I655">
        <v>1</v>
      </c>
      <c r="J655">
        <v>1</v>
      </c>
      <c r="K655" s="4" t="s">
        <v>5146</v>
      </c>
    </row>
    <row r="656" spans="1:11" x14ac:dyDescent="0.25">
      <c r="A656" s="4" t="s">
        <v>88</v>
      </c>
      <c r="B656">
        <v>8666.07</v>
      </c>
      <c r="C656">
        <v>12886.25</v>
      </c>
      <c r="D656" s="4" t="s">
        <v>108</v>
      </c>
      <c r="E656" s="6">
        <v>45566</v>
      </c>
      <c r="F656" s="4" t="s">
        <v>777</v>
      </c>
      <c r="G656">
        <v>2024</v>
      </c>
      <c r="H656" s="4" t="s">
        <v>5157</v>
      </c>
      <c r="I656">
        <v>4</v>
      </c>
      <c r="J656">
        <v>40</v>
      </c>
      <c r="K656" s="4" t="s">
        <v>5158</v>
      </c>
    </row>
    <row r="657" spans="1:11" x14ac:dyDescent="0.25">
      <c r="A657" s="4" t="s">
        <v>15</v>
      </c>
      <c r="B657">
        <v>5161.58</v>
      </c>
      <c r="C657">
        <v>6621.58</v>
      </c>
      <c r="D657" s="4" t="s">
        <v>107</v>
      </c>
      <c r="E657" s="6">
        <v>45444</v>
      </c>
      <c r="F657" s="4" t="s">
        <v>778</v>
      </c>
      <c r="G657">
        <v>2024</v>
      </c>
      <c r="H657" s="4" t="s">
        <v>5159</v>
      </c>
      <c r="I657">
        <v>2</v>
      </c>
      <c r="J657">
        <v>22</v>
      </c>
      <c r="K657" s="4" t="s">
        <v>5149</v>
      </c>
    </row>
    <row r="658" spans="1:11" x14ac:dyDescent="0.25">
      <c r="A658" s="4" t="s">
        <v>16</v>
      </c>
      <c r="B658">
        <v>8261.59</v>
      </c>
      <c r="C658">
        <v>8973.25</v>
      </c>
      <c r="D658" s="4" t="s">
        <v>108</v>
      </c>
      <c r="E658" s="6">
        <v>45597</v>
      </c>
      <c r="F658" s="4" t="s">
        <v>779</v>
      </c>
      <c r="G658">
        <v>2024</v>
      </c>
      <c r="H658" s="4" t="s">
        <v>5155</v>
      </c>
      <c r="I658">
        <v>4</v>
      </c>
      <c r="J658">
        <v>44</v>
      </c>
      <c r="K658" s="4" t="s">
        <v>5156</v>
      </c>
    </row>
    <row r="659" spans="1:11" x14ac:dyDescent="0.25">
      <c r="A659" s="4" t="s">
        <v>92</v>
      </c>
      <c r="B659">
        <v>16012.5</v>
      </c>
      <c r="C659">
        <v>19742.73</v>
      </c>
      <c r="D659" s="4" t="s">
        <v>108</v>
      </c>
      <c r="E659" s="6">
        <v>45444</v>
      </c>
      <c r="F659" s="4" t="s">
        <v>780</v>
      </c>
      <c r="G659">
        <v>2024</v>
      </c>
      <c r="H659" s="4" t="s">
        <v>5159</v>
      </c>
      <c r="I659">
        <v>2</v>
      </c>
      <c r="J659">
        <v>22</v>
      </c>
      <c r="K659" s="4" t="s">
        <v>5149</v>
      </c>
    </row>
    <row r="660" spans="1:11" x14ac:dyDescent="0.25">
      <c r="A660" s="4" t="s">
        <v>103</v>
      </c>
      <c r="B660">
        <v>16018.15</v>
      </c>
      <c r="C660">
        <v>18277.98</v>
      </c>
      <c r="D660" s="4" t="s">
        <v>109</v>
      </c>
      <c r="E660" s="6">
        <v>45536</v>
      </c>
      <c r="F660" s="4" t="s">
        <v>781</v>
      </c>
      <c r="G660">
        <v>2024</v>
      </c>
      <c r="H660" s="4" t="s">
        <v>5143</v>
      </c>
      <c r="I660">
        <v>3</v>
      </c>
      <c r="J660">
        <v>36</v>
      </c>
      <c r="K660" s="4" t="s">
        <v>5144</v>
      </c>
    </row>
    <row r="661" spans="1:11" x14ac:dyDescent="0.25">
      <c r="A661" s="4" t="s">
        <v>61</v>
      </c>
      <c r="B661">
        <v>13417.02</v>
      </c>
      <c r="C661">
        <v>19363.669999999998</v>
      </c>
      <c r="D661" s="4" t="s">
        <v>109</v>
      </c>
      <c r="E661" s="6">
        <v>45323</v>
      </c>
      <c r="F661" s="4" t="s">
        <v>782</v>
      </c>
      <c r="G661">
        <v>2024</v>
      </c>
      <c r="H661" s="4" t="s">
        <v>5148</v>
      </c>
      <c r="I661">
        <v>1</v>
      </c>
      <c r="J661">
        <v>5</v>
      </c>
      <c r="K661" s="4" t="s">
        <v>5154</v>
      </c>
    </row>
    <row r="662" spans="1:11" x14ac:dyDescent="0.25">
      <c r="A662" s="4" t="s">
        <v>52</v>
      </c>
      <c r="B662">
        <v>17352.27</v>
      </c>
      <c r="C662">
        <v>17299.810000000001</v>
      </c>
      <c r="D662" s="4" t="s">
        <v>108</v>
      </c>
      <c r="E662" s="6">
        <v>45536</v>
      </c>
      <c r="F662" s="4" t="s">
        <v>783</v>
      </c>
      <c r="G662">
        <v>2024</v>
      </c>
      <c r="H662" s="4" t="s">
        <v>5143</v>
      </c>
      <c r="I662">
        <v>3</v>
      </c>
      <c r="J662">
        <v>36</v>
      </c>
      <c r="K662" s="4" t="s">
        <v>5144</v>
      </c>
    </row>
    <row r="663" spans="1:11" x14ac:dyDescent="0.25">
      <c r="A663" s="4" t="s">
        <v>54</v>
      </c>
      <c r="B663">
        <v>8552.89</v>
      </c>
      <c r="C663">
        <v>4839.1499999999996</v>
      </c>
      <c r="D663" s="4" t="s">
        <v>106</v>
      </c>
      <c r="E663" s="6">
        <v>45536</v>
      </c>
      <c r="F663" s="4" t="s">
        <v>784</v>
      </c>
      <c r="G663">
        <v>2024</v>
      </c>
      <c r="H663" s="4" t="s">
        <v>5143</v>
      </c>
      <c r="I663">
        <v>3</v>
      </c>
      <c r="J663">
        <v>36</v>
      </c>
      <c r="K663" s="4" t="s">
        <v>5144</v>
      </c>
    </row>
    <row r="664" spans="1:11" x14ac:dyDescent="0.25">
      <c r="A664" s="4" t="s">
        <v>35</v>
      </c>
      <c r="B664">
        <v>5189.32</v>
      </c>
      <c r="C664">
        <v>5275.25</v>
      </c>
      <c r="D664" s="4" t="s">
        <v>108</v>
      </c>
      <c r="E664" s="6">
        <v>45597</v>
      </c>
      <c r="F664" s="4" t="s">
        <v>785</v>
      </c>
      <c r="G664">
        <v>2024</v>
      </c>
      <c r="H664" s="4" t="s">
        <v>5155</v>
      </c>
      <c r="I664">
        <v>4</v>
      </c>
      <c r="J664">
        <v>44</v>
      </c>
      <c r="K664" s="4" t="s">
        <v>5156</v>
      </c>
    </row>
    <row r="665" spans="1:11" x14ac:dyDescent="0.25">
      <c r="A665" s="4" t="s">
        <v>46</v>
      </c>
      <c r="B665">
        <v>13765.08</v>
      </c>
      <c r="C665">
        <v>16253.98</v>
      </c>
      <c r="D665" s="4" t="s">
        <v>106</v>
      </c>
      <c r="E665" s="6">
        <v>45413</v>
      </c>
      <c r="F665" s="4" t="s">
        <v>786</v>
      </c>
      <c r="G665">
        <v>2024</v>
      </c>
      <c r="H665" s="4" t="s">
        <v>5145</v>
      </c>
      <c r="I665">
        <v>2</v>
      </c>
      <c r="J665">
        <v>18</v>
      </c>
      <c r="K665" s="4" t="s">
        <v>5146</v>
      </c>
    </row>
    <row r="666" spans="1:11" x14ac:dyDescent="0.25">
      <c r="A666" s="4" t="s">
        <v>45</v>
      </c>
      <c r="B666">
        <v>11425.78</v>
      </c>
      <c r="C666">
        <v>18415.52</v>
      </c>
      <c r="D666" s="4" t="s">
        <v>106</v>
      </c>
      <c r="E666" s="6">
        <v>45352</v>
      </c>
      <c r="F666" s="4" t="s">
        <v>787</v>
      </c>
      <c r="G666">
        <v>2024</v>
      </c>
      <c r="H666" s="4" t="s">
        <v>5160</v>
      </c>
      <c r="I666">
        <v>1</v>
      </c>
      <c r="J666">
        <v>9</v>
      </c>
      <c r="K666" s="4" t="s">
        <v>5156</v>
      </c>
    </row>
    <row r="667" spans="1:11" x14ac:dyDescent="0.25">
      <c r="A667" s="4" t="s">
        <v>10</v>
      </c>
      <c r="B667">
        <v>16880.650000000001</v>
      </c>
      <c r="C667">
        <v>14603.98</v>
      </c>
      <c r="D667" s="4" t="s">
        <v>106</v>
      </c>
      <c r="E667" s="6">
        <v>45566</v>
      </c>
      <c r="F667" s="4" t="s">
        <v>788</v>
      </c>
      <c r="G667">
        <v>2024</v>
      </c>
      <c r="H667" s="4" t="s">
        <v>5157</v>
      </c>
      <c r="I667">
        <v>4</v>
      </c>
      <c r="J667">
        <v>40</v>
      </c>
      <c r="K667" s="4" t="s">
        <v>5158</v>
      </c>
    </row>
    <row r="668" spans="1:11" x14ac:dyDescent="0.25">
      <c r="A668" s="4" t="s">
        <v>94</v>
      </c>
      <c r="B668">
        <v>17194.11</v>
      </c>
      <c r="C668">
        <v>12856.47</v>
      </c>
      <c r="D668" s="4" t="s">
        <v>107</v>
      </c>
      <c r="E668" s="6">
        <v>45536</v>
      </c>
      <c r="F668" s="4" t="s">
        <v>789</v>
      </c>
      <c r="G668">
        <v>2024</v>
      </c>
      <c r="H668" s="4" t="s">
        <v>5143</v>
      </c>
      <c r="I668">
        <v>3</v>
      </c>
      <c r="J668">
        <v>36</v>
      </c>
      <c r="K668" s="4" t="s">
        <v>5144</v>
      </c>
    </row>
    <row r="669" spans="1:11" x14ac:dyDescent="0.25">
      <c r="A669" s="4" t="s">
        <v>44</v>
      </c>
      <c r="B669">
        <v>11104.87</v>
      </c>
      <c r="C669">
        <v>14947.85</v>
      </c>
      <c r="D669" s="4" t="s">
        <v>109</v>
      </c>
      <c r="E669" s="6">
        <v>45566</v>
      </c>
      <c r="F669" s="4" t="s">
        <v>790</v>
      </c>
      <c r="G669">
        <v>2024</v>
      </c>
      <c r="H669" s="4" t="s">
        <v>5157</v>
      </c>
      <c r="I669">
        <v>4</v>
      </c>
      <c r="J669">
        <v>40</v>
      </c>
      <c r="K669" s="4" t="s">
        <v>5158</v>
      </c>
    </row>
    <row r="670" spans="1:11" x14ac:dyDescent="0.25">
      <c r="A670" s="4" t="s">
        <v>95</v>
      </c>
      <c r="B670">
        <v>5392.16</v>
      </c>
      <c r="C670">
        <v>18442.03</v>
      </c>
      <c r="D670" s="4" t="s">
        <v>109</v>
      </c>
      <c r="E670" s="6">
        <v>45444</v>
      </c>
      <c r="F670" s="4" t="s">
        <v>791</v>
      </c>
      <c r="G670">
        <v>2024</v>
      </c>
      <c r="H670" s="4" t="s">
        <v>5159</v>
      </c>
      <c r="I670">
        <v>2</v>
      </c>
      <c r="J670">
        <v>22</v>
      </c>
      <c r="K670" s="4" t="s">
        <v>5149</v>
      </c>
    </row>
    <row r="671" spans="1:11" x14ac:dyDescent="0.25">
      <c r="A671" s="4" t="s">
        <v>99</v>
      </c>
      <c r="B671">
        <v>14142.31</v>
      </c>
      <c r="C671">
        <v>12812.05</v>
      </c>
      <c r="D671" s="4" t="s">
        <v>107</v>
      </c>
      <c r="E671" s="6">
        <v>45597</v>
      </c>
      <c r="F671" s="4" t="s">
        <v>792</v>
      </c>
      <c r="G671">
        <v>2024</v>
      </c>
      <c r="H671" s="4" t="s">
        <v>5155</v>
      </c>
      <c r="I671">
        <v>4</v>
      </c>
      <c r="J671">
        <v>44</v>
      </c>
      <c r="K671" s="4" t="s">
        <v>5156</v>
      </c>
    </row>
    <row r="672" spans="1:11" x14ac:dyDescent="0.25">
      <c r="A672" s="4" t="s">
        <v>15</v>
      </c>
      <c r="B672">
        <v>14288.83</v>
      </c>
      <c r="C672">
        <v>12098.09</v>
      </c>
      <c r="D672" s="4" t="s">
        <v>107</v>
      </c>
      <c r="E672" s="6">
        <v>45444</v>
      </c>
      <c r="F672" s="4" t="s">
        <v>793</v>
      </c>
      <c r="G672">
        <v>2024</v>
      </c>
      <c r="H672" s="4" t="s">
        <v>5159</v>
      </c>
      <c r="I672">
        <v>2</v>
      </c>
      <c r="J672">
        <v>22</v>
      </c>
      <c r="K672" s="4" t="s">
        <v>5149</v>
      </c>
    </row>
    <row r="673" spans="1:11" x14ac:dyDescent="0.25">
      <c r="A673" s="4" t="s">
        <v>94</v>
      </c>
      <c r="B673">
        <v>16725.28</v>
      </c>
      <c r="C673">
        <v>11824.6</v>
      </c>
      <c r="D673" s="4" t="s">
        <v>108</v>
      </c>
      <c r="E673" s="6">
        <v>45597</v>
      </c>
      <c r="F673" s="4" t="s">
        <v>794</v>
      </c>
      <c r="G673">
        <v>2024</v>
      </c>
      <c r="H673" s="4" t="s">
        <v>5155</v>
      </c>
      <c r="I673">
        <v>4</v>
      </c>
      <c r="J673">
        <v>44</v>
      </c>
      <c r="K673" s="4" t="s">
        <v>5156</v>
      </c>
    </row>
    <row r="674" spans="1:11" x14ac:dyDescent="0.25">
      <c r="A674" s="4" t="s">
        <v>63</v>
      </c>
      <c r="B674">
        <v>18758.669999999998</v>
      </c>
      <c r="C674">
        <v>4630.2299999999996</v>
      </c>
      <c r="D674" s="4" t="s">
        <v>106</v>
      </c>
      <c r="E674" s="6">
        <v>45627</v>
      </c>
      <c r="F674" s="4" t="s">
        <v>795</v>
      </c>
      <c r="G674">
        <v>2024</v>
      </c>
      <c r="H674" s="4" t="s">
        <v>5147</v>
      </c>
      <c r="I674">
        <v>4</v>
      </c>
      <c r="J674">
        <v>49</v>
      </c>
      <c r="K674" s="4" t="s">
        <v>5144</v>
      </c>
    </row>
    <row r="675" spans="1:11" x14ac:dyDescent="0.25">
      <c r="A675" s="4" t="s">
        <v>64</v>
      </c>
      <c r="B675">
        <v>17008.669999999998</v>
      </c>
      <c r="C675">
        <v>16283.89</v>
      </c>
      <c r="D675" s="4" t="s">
        <v>108</v>
      </c>
      <c r="E675" s="6">
        <v>45597</v>
      </c>
      <c r="F675" s="4" t="s">
        <v>796</v>
      </c>
      <c r="G675">
        <v>2024</v>
      </c>
      <c r="H675" s="4" t="s">
        <v>5155</v>
      </c>
      <c r="I675">
        <v>4</v>
      </c>
      <c r="J675">
        <v>44</v>
      </c>
      <c r="K675" s="4" t="s">
        <v>5156</v>
      </c>
    </row>
    <row r="676" spans="1:11" x14ac:dyDescent="0.25">
      <c r="A676" s="4" t="s">
        <v>7</v>
      </c>
      <c r="B676">
        <v>17640.419999999998</v>
      </c>
      <c r="C676">
        <v>9571.15</v>
      </c>
      <c r="D676" s="4" t="s">
        <v>107</v>
      </c>
      <c r="E676" s="6">
        <v>45627</v>
      </c>
      <c r="F676" s="4" t="s">
        <v>797</v>
      </c>
      <c r="G676">
        <v>2024</v>
      </c>
      <c r="H676" s="4" t="s">
        <v>5147</v>
      </c>
      <c r="I676">
        <v>4</v>
      </c>
      <c r="J676">
        <v>49</v>
      </c>
      <c r="K676" s="4" t="s">
        <v>5144</v>
      </c>
    </row>
    <row r="677" spans="1:11" x14ac:dyDescent="0.25">
      <c r="A677" s="4" t="s">
        <v>62</v>
      </c>
      <c r="B677">
        <v>19527.43</v>
      </c>
      <c r="C677">
        <v>7271.81</v>
      </c>
      <c r="D677" s="4" t="s">
        <v>106</v>
      </c>
      <c r="E677" s="6">
        <v>45444</v>
      </c>
      <c r="F677" s="4" t="s">
        <v>798</v>
      </c>
      <c r="G677">
        <v>2024</v>
      </c>
      <c r="H677" s="4" t="s">
        <v>5159</v>
      </c>
      <c r="I677">
        <v>2</v>
      </c>
      <c r="J677">
        <v>22</v>
      </c>
      <c r="K677" s="4" t="s">
        <v>5149</v>
      </c>
    </row>
    <row r="678" spans="1:11" x14ac:dyDescent="0.25">
      <c r="A678" s="4" t="s">
        <v>7</v>
      </c>
      <c r="B678">
        <v>17536.86</v>
      </c>
      <c r="C678">
        <v>12464.77</v>
      </c>
      <c r="D678" s="4" t="s">
        <v>108</v>
      </c>
      <c r="E678" s="6">
        <v>45505</v>
      </c>
      <c r="F678" s="4" t="s">
        <v>799</v>
      </c>
      <c r="G678">
        <v>2024</v>
      </c>
      <c r="H678" s="4" t="s">
        <v>5153</v>
      </c>
      <c r="I678">
        <v>3</v>
      </c>
      <c r="J678">
        <v>31</v>
      </c>
      <c r="K678" s="4" t="s">
        <v>5154</v>
      </c>
    </row>
    <row r="679" spans="1:11" x14ac:dyDescent="0.25">
      <c r="A679" s="4" t="s">
        <v>14</v>
      </c>
      <c r="B679">
        <v>14362.32</v>
      </c>
      <c r="C679">
        <v>5790.06</v>
      </c>
      <c r="D679" s="4" t="s">
        <v>106</v>
      </c>
      <c r="E679" s="6">
        <v>45383</v>
      </c>
      <c r="F679" s="4" t="s">
        <v>800</v>
      </c>
      <c r="G679">
        <v>2024</v>
      </c>
      <c r="H679" s="4" t="s">
        <v>5150</v>
      </c>
      <c r="I679">
        <v>2</v>
      </c>
      <c r="J679">
        <v>14</v>
      </c>
      <c r="K679" s="4" t="s">
        <v>5151</v>
      </c>
    </row>
    <row r="680" spans="1:11" x14ac:dyDescent="0.25">
      <c r="A680" s="4" t="s">
        <v>72</v>
      </c>
      <c r="B680">
        <v>9682.1200000000008</v>
      </c>
      <c r="C680">
        <v>9791.7199999999993</v>
      </c>
      <c r="D680" s="4" t="s">
        <v>109</v>
      </c>
      <c r="E680" s="6">
        <v>45597</v>
      </c>
      <c r="F680" s="4" t="s">
        <v>801</v>
      </c>
      <c r="G680">
        <v>2024</v>
      </c>
      <c r="H680" s="4" t="s">
        <v>5155</v>
      </c>
      <c r="I680">
        <v>4</v>
      </c>
      <c r="J680">
        <v>44</v>
      </c>
      <c r="K680" s="4" t="s">
        <v>5156</v>
      </c>
    </row>
    <row r="681" spans="1:11" x14ac:dyDescent="0.25">
      <c r="A681" s="4" t="s">
        <v>53</v>
      </c>
      <c r="B681">
        <v>10135.69</v>
      </c>
      <c r="C681">
        <v>13859.78</v>
      </c>
      <c r="D681" s="4" t="s">
        <v>107</v>
      </c>
      <c r="E681" s="6">
        <v>45474</v>
      </c>
      <c r="F681" s="4" t="s">
        <v>802</v>
      </c>
      <c r="G681">
        <v>2024</v>
      </c>
      <c r="H681" s="4" t="s">
        <v>5161</v>
      </c>
      <c r="I681">
        <v>3</v>
      </c>
      <c r="J681">
        <v>27</v>
      </c>
      <c r="K681" s="4" t="s">
        <v>5151</v>
      </c>
    </row>
    <row r="682" spans="1:11" x14ac:dyDescent="0.25">
      <c r="A682" s="4" t="s">
        <v>19</v>
      </c>
      <c r="B682">
        <v>16817.64</v>
      </c>
      <c r="C682">
        <v>18419.21</v>
      </c>
      <c r="D682" s="4" t="s">
        <v>106</v>
      </c>
      <c r="E682" s="6">
        <v>45505</v>
      </c>
      <c r="F682" s="4" t="s">
        <v>803</v>
      </c>
      <c r="G682">
        <v>2024</v>
      </c>
      <c r="H682" s="4" t="s">
        <v>5153</v>
      </c>
      <c r="I682">
        <v>3</v>
      </c>
      <c r="J682">
        <v>31</v>
      </c>
      <c r="K682" s="4" t="s">
        <v>5154</v>
      </c>
    </row>
    <row r="683" spans="1:11" x14ac:dyDescent="0.25">
      <c r="A683" s="4" t="s">
        <v>102</v>
      </c>
      <c r="B683">
        <v>18353.59</v>
      </c>
      <c r="C683">
        <v>12124.01</v>
      </c>
      <c r="D683" s="4" t="s">
        <v>109</v>
      </c>
      <c r="E683" s="6">
        <v>45597</v>
      </c>
      <c r="F683" s="4" t="s">
        <v>804</v>
      </c>
      <c r="G683">
        <v>2024</v>
      </c>
      <c r="H683" s="4" t="s">
        <v>5155</v>
      </c>
      <c r="I683">
        <v>4</v>
      </c>
      <c r="J683">
        <v>44</v>
      </c>
      <c r="K683" s="4" t="s">
        <v>5156</v>
      </c>
    </row>
    <row r="684" spans="1:11" x14ac:dyDescent="0.25">
      <c r="A684" s="4" t="s">
        <v>19</v>
      </c>
      <c r="B684">
        <v>11197.08</v>
      </c>
      <c r="C684">
        <v>18666.310000000001</v>
      </c>
      <c r="D684" s="4" t="s">
        <v>106</v>
      </c>
      <c r="E684" s="6">
        <v>45566</v>
      </c>
      <c r="F684" s="4" t="s">
        <v>805</v>
      </c>
      <c r="G684">
        <v>2024</v>
      </c>
      <c r="H684" s="4" t="s">
        <v>5157</v>
      </c>
      <c r="I684">
        <v>4</v>
      </c>
      <c r="J684">
        <v>40</v>
      </c>
      <c r="K684" s="4" t="s">
        <v>5158</v>
      </c>
    </row>
    <row r="685" spans="1:11" x14ac:dyDescent="0.25">
      <c r="A685" s="4" t="s">
        <v>26</v>
      </c>
      <c r="B685">
        <v>18683.54</v>
      </c>
      <c r="C685">
        <v>11730.16</v>
      </c>
      <c r="D685" s="4" t="s">
        <v>109</v>
      </c>
      <c r="E685" s="6">
        <v>45474</v>
      </c>
      <c r="F685" s="4" t="s">
        <v>806</v>
      </c>
      <c r="G685">
        <v>2024</v>
      </c>
      <c r="H685" s="4" t="s">
        <v>5161</v>
      </c>
      <c r="I685">
        <v>3</v>
      </c>
      <c r="J685">
        <v>27</v>
      </c>
      <c r="K685" s="4" t="s">
        <v>5151</v>
      </c>
    </row>
    <row r="686" spans="1:11" x14ac:dyDescent="0.25">
      <c r="A686" s="4" t="s">
        <v>79</v>
      </c>
      <c r="B686">
        <v>10798.42</v>
      </c>
      <c r="C686">
        <v>14285.66</v>
      </c>
      <c r="D686" s="4" t="s">
        <v>108</v>
      </c>
      <c r="E686" s="6">
        <v>45658</v>
      </c>
      <c r="F686" s="4" t="s">
        <v>807</v>
      </c>
      <c r="G686">
        <v>2025</v>
      </c>
      <c r="H686" s="4" t="s">
        <v>5152</v>
      </c>
      <c r="I686">
        <v>1</v>
      </c>
      <c r="J686">
        <v>1</v>
      </c>
      <c r="K686" s="4" t="s">
        <v>5146</v>
      </c>
    </row>
    <row r="687" spans="1:11" x14ac:dyDescent="0.25">
      <c r="A687" s="4" t="s">
        <v>87</v>
      </c>
      <c r="B687">
        <v>18681.169999999998</v>
      </c>
      <c r="C687">
        <v>18805.759999999998</v>
      </c>
      <c r="D687" s="4" t="s">
        <v>107</v>
      </c>
      <c r="E687" s="6">
        <v>45413</v>
      </c>
      <c r="F687" s="4" t="s">
        <v>808</v>
      </c>
      <c r="G687">
        <v>2024</v>
      </c>
      <c r="H687" s="4" t="s">
        <v>5145</v>
      </c>
      <c r="I687">
        <v>2</v>
      </c>
      <c r="J687">
        <v>18</v>
      </c>
      <c r="K687" s="4" t="s">
        <v>5146</v>
      </c>
    </row>
    <row r="688" spans="1:11" x14ac:dyDescent="0.25">
      <c r="A688" s="4" t="s">
        <v>35</v>
      </c>
      <c r="B688">
        <v>17700.22</v>
      </c>
      <c r="C688">
        <v>5332.04</v>
      </c>
      <c r="D688" s="4" t="s">
        <v>109</v>
      </c>
      <c r="E688" s="6">
        <v>45444</v>
      </c>
      <c r="F688" s="4" t="s">
        <v>809</v>
      </c>
      <c r="G688">
        <v>2024</v>
      </c>
      <c r="H688" s="4" t="s">
        <v>5159</v>
      </c>
      <c r="I688">
        <v>2</v>
      </c>
      <c r="J688">
        <v>22</v>
      </c>
      <c r="K688" s="4" t="s">
        <v>5149</v>
      </c>
    </row>
    <row r="689" spans="1:11" x14ac:dyDescent="0.25">
      <c r="A689" s="4" t="s">
        <v>28</v>
      </c>
      <c r="B689">
        <v>15050.16</v>
      </c>
      <c r="C689">
        <v>8977.66</v>
      </c>
      <c r="D689" s="4" t="s">
        <v>108</v>
      </c>
      <c r="E689" s="6">
        <v>45323</v>
      </c>
      <c r="F689" s="4" t="s">
        <v>810</v>
      </c>
      <c r="G689">
        <v>2024</v>
      </c>
      <c r="H689" s="4" t="s">
        <v>5148</v>
      </c>
      <c r="I689">
        <v>1</v>
      </c>
      <c r="J689">
        <v>5</v>
      </c>
      <c r="K689" s="4" t="s">
        <v>5154</v>
      </c>
    </row>
    <row r="690" spans="1:11" x14ac:dyDescent="0.25">
      <c r="A690" s="4" t="s">
        <v>53</v>
      </c>
      <c r="B690">
        <v>14752.9</v>
      </c>
      <c r="C690">
        <v>12722.03</v>
      </c>
      <c r="D690" s="4" t="s">
        <v>108</v>
      </c>
      <c r="E690" s="6">
        <v>45474</v>
      </c>
      <c r="F690" s="4" t="s">
        <v>811</v>
      </c>
      <c r="G690">
        <v>2024</v>
      </c>
      <c r="H690" s="4" t="s">
        <v>5161</v>
      </c>
      <c r="I690">
        <v>3</v>
      </c>
      <c r="J690">
        <v>27</v>
      </c>
      <c r="K690" s="4" t="s">
        <v>5151</v>
      </c>
    </row>
    <row r="691" spans="1:11" x14ac:dyDescent="0.25">
      <c r="A691" s="4" t="s">
        <v>98</v>
      </c>
      <c r="B691">
        <v>7029.53</v>
      </c>
      <c r="C691">
        <v>17426.18</v>
      </c>
      <c r="D691" s="4" t="s">
        <v>109</v>
      </c>
      <c r="E691" s="6">
        <v>45444</v>
      </c>
      <c r="F691" s="4" t="s">
        <v>812</v>
      </c>
      <c r="G691">
        <v>2024</v>
      </c>
      <c r="H691" s="4" t="s">
        <v>5159</v>
      </c>
      <c r="I691">
        <v>2</v>
      </c>
      <c r="J691">
        <v>22</v>
      </c>
      <c r="K691" s="4" t="s">
        <v>5149</v>
      </c>
    </row>
    <row r="692" spans="1:11" x14ac:dyDescent="0.25">
      <c r="A692" s="4" t="s">
        <v>13</v>
      </c>
      <c r="B692">
        <v>11867.83</v>
      </c>
      <c r="C692">
        <v>9584.01</v>
      </c>
      <c r="D692" s="4" t="s">
        <v>106</v>
      </c>
      <c r="E692" s="6">
        <v>45658</v>
      </c>
      <c r="F692" s="4" t="s">
        <v>813</v>
      </c>
      <c r="G692">
        <v>2025</v>
      </c>
      <c r="H692" s="4" t="s">
        <v>5152</v>
      </c>
      <c r="I692">
        <v>1</v>
      </c>
      <c r="J692">
        <v>1</v>
      </c>
      <c r="K692" s="4" t="s">
        <v>5146</v>
      </c>
    </row>
    <row r="693" spans="1:11" x14ac:dyDescent="0.25">
      <c r="A693" s="4" t="s">
        <v>95</v>
      </c>
      <c r="B693">
        <v>8911.19</v>
      </c>
      <c r="C693">
        <v>9439.49</v>
      </c>
      <c r="D693" s="4" t="s">
        <v>109</v>
      </c>
      <c r="E693" s="6">
        <v>45597</v>
      </c>
      <c r="F693" s="4" t="s">
        <v>814</v>
      </c>
      <c r="G693">
        <v>2024</v>
      </c>
      <c r="H693" s="4" t="s">
        <v>5155</v>
      </c>
      <c r="I693">
        <v>4</v>
      </c>
      <c r="J693">
        <v>44</v>
      </c>
      <c r="K693" s="4" t="s">
        <v>5156</v>
      </c>
    </row>
    <row r="694" spans="1:11" x14ac:dyDescent="0.25">
      <c r="A694" s="4" t="s">
        <v>19</v>
      </c>
      <c r="B694">
        <v>7519.6</v>
      </c>
      <c r="C694">
        <v>19147.62</v>
      </c>
      <c r="D694" s="4" t="s">
        <v>106</v>
      </c>
      <c r="E694" s="6">
        <v>45505</v>
      </c>
      <c r="F694" s="4" t="s">
        <v>815</v>
      </c>
      <c r="G694">
        <v>2024</v>
      </c>
      <c r="H694" s="4" t="s">
        <v>5153</v>
      </c>
      <c r="I694">
        <v>3</v>
      </c>
      <c r="J694">
        <v>31</v>
      </c>
      <c r="K694" s="4" t="s">
        <v>5154</v>
      </c>
    </row>
    <row r="695" spans="1:11" x14ac:dyDescent="0.25">
      <c r="A695" s="4" t="s">
        <v>11</v>
      </c>
      <c r="B695">
        <v>19952.73</v>
      </c>
      <c r="C695">
        <v>14409.55</v>
      </c>
      <c r="D695" s="4" t="s">
        <v>107</v>
      </c>
      <c r="E695" s="6">
        <v>45383</v>
      </c>
      <c r="F695" s="4" t="s">
        <v>816</v>
      </c>
      <c r="G695">
        <v>2024</v>
      </c>
      <c r="H695" s="4" t="s">
        <v>5150</v>
      </c>
      <c r="I695">
        <v>2</v>
      </c>
      <c r="J695">
        <v>14</v>
      </c>
      <c r="K695" s="4" t="s">
        <v>5151</v>
      </c>
    </row>
    <row r="696" spans="1:11" x14ac:dyDescent="0.25">
      <c r="A696" s="4" t="s">
        <v>88</v>
      </c>
      <c r="B696">
        <v>11092.76</v>
      </c>
      <c r="C696">
        <v>15790.87</v>
      </c>
      <c r="D696" s="4" t="s">
        <v>109</v>
      </c>
      <c r="E696" s="6">
        <v>45352</v>
      </c>
      <c r="F696" s="4" t="s">
        <v>817</v>
      </c>
      <c r="G696">
        <v>2024</v>
      </c>
      <c r="H696" s="4" t="s">
        <v>5160</v>
      </c>
      <c r="I696">
        <v>1</v>
      </c>
      <c r="J696">
        <v>9</v>
      </c>
      <c r="K696" s="4" t="s">
        <v>5156</v>
      </c>
    </row>
    <row r="697" spans="1:11" x14ac:dyDescent="0.25">
      <c r="A697" s="4" t="s">
        <v>72</v>
      </c>
      <c r="B697">
        <v>19519.25</v>
      </c>
      <c r="C697">
        <v>20510.75</v>
      </c>
      <c r="D697" s="4" t="s">
        <v>109</v>
      </c>
      <c r="E697" s="6">
        <v>45658</v>
      </c>
      <c r="F697" s="4" t="s">
        <v>818</v>
      </c>
      <c r="G697">
        <v>2025</v>
      </c>
      <c r="H697" s="4" t="s">
        <v>5152</v>
      </c>
      <c r="I697">
        <v>1</v>
      </c>
      <c r="J697">
        <v>1</v>
      </c>
      <c r="K697" s="4" t="s">
        <v>5146</v>
      </c>
    </row>
    <row r="698" spans="1:11" x14ac:dyDescent="0.25">
      <c r="A698" s="4" t="s">
        <v>34</v>
      </c>
      <c r="B698">
        <v>6426.16</v>
      </c>
      <c r="C698">
        <v>15410.08</v>
      </c>
      <c r="D698" s="4" t="s">
        <v>107</v>
      </c>
      <c r="E698" s="6">
        <v>45413</v>
      </c>
      <c r="F698" s="4" t="s">
        <v>819</v>
      </c>
      <c r="G698">
        <v>2024</v>
      </c>
      <c r="H698" s="4" t="s">
        <v>5145</v>
      </c>
      <c r="I698">
        <v>2</v>
      </c>
      <c r="J698">
        <v>18</v>
      </c>
      <c r="K698" s="4" t="s">
        <v>5146</v>
      </c>
    </row>
    <row r="699" spans="1:11" x14ac:dyDescent="0.25">
      <c r="A699" s="4" t="s">
        <v>33</v>
      </c>
      <c r="B699">
        <v>12528.25</v>
      </c>
      <c r="C699">
        <v>9382.25</v>
      </c>
      <c r="D699" s="4" t="s">
        <v>109</v>
      </c>
      <c r="E699" s="6">
        <v>45566</v>
      </c>
      <c r="F699" s="4" t="s">
        <v>820</v>
      </c>
      <c r="G699">
        <v>2024</v>
      </c>
      <c r="H699" s="4" t="s">
        <v>5157</v>
      </c>
      <c r="I699">
        <v>4</v>
      </c>
      <c r="J699">
        <v>40</v>
      </c>
      <c r="K699" s="4" t="s">
        <v>5158</v>
      </c>
    </row>
    <row r="700" spans="1:11" x14ac:dyDescent="0.25">
      <c r="A700" s="4" t="s">
        <v>66</v>
      </c>
      <c r="B700">
        <v>16135.84</v>
      </c>
      <c r="C700">
        <v>15296.62</v>
      </c>
      <c r="D700" s="4" t="s">
        <v>108</v>
      </c>
      <c r="E700" s="6">
        <v>45536</v>
      </c>
      <c r="F700" s="4" t="s">
        <v>821</v>
      </c>
      <c r="G700">
        <v>2024</v>
      </c>
      <c r="H700" s="4" t="s">
        <v>5143</v>
      </c>
      <c r="I700">
        <v>3</v>
      </c>
      <c r="J700">
        <v>36</v>
      </c>
      <c r="K700" s="4" t="s">
        <v>5144</v>
      </c>
    </row>
    <row r="701" spans="1:11" x14ac:dyDescent="0.25">
      <c r="A701" s="4" t="s">
        <v>68</v>
      </c>
      <c r="B701">
        <v>13192.13</v>
      </c>
      <c r="C701">
        <v>12383.56</v>
      </c>
      <c r="D701" s="4" t="s">
        <v>106</v>
      </c>
      <c r="E701" s="6">
        <v>45383</v>
      </c>
      <c r="F701" s="4" t="s">
        <v>822</v>
      </c>
      <c r="G701">
        <v>2024</v>
      </c>
      <c r="H701" s="4" t="s">
        <v>5150</v>
      </c>
      <c r="I701">
        <v>2</v>
      </c>
      <c r="J701">
        <v>14</v>
      </c>
      <c r="K701" s="4" t="s">
        <v>5151</v>
      </c>
    </row>
    <row r="702" spans="1:11" x14ac:dyDescent="0.25">
      <c r="A702" s="4" t="s">
        <v>29</v>
      </c>
      <c r="B702">
        <v>13991.05</v>
      </c>
      <c r="C702">
        <v>6747.27</v>
      </c>
      <c r="D702" s="4" t="s">
        <v>106</v>
      </c>
      <c r="E702" s="6">
        <v>45597</v>
      </c>
      <c r="F702" s="4" t="s">
        <v>823</v>
      </c>
      <c r="G702">
        <v>2024</v>
      </c>
      <c r="H702" s="4" t="s">
        <v>5155</v>
      </c>
      <c r="I702">
        <v>4</v>
      </c>
      <c r="J702">
        <v>44</v>
      </c>
      <c r="K702" s="4" t="s">
        <v>5156</v>
      </c>
    </row>
    <row r="703" spans="1:11" x14ac:dyDescent="0.25">
      <c r="A703" s="4" t="s">
        <v>50</v>
      </c>
      <c r="B703">
        <v>13046.03</v>
      </c>
      <c r="C703">
        <v>6441.12</v>
      </c>
      <c r="D703" s="4" t="s">
        <v>107</v>
      </c>
      <c r="E703" s="6">
        <v>45352</v>
      </c>
      <c r="F703" s="4" t="s">
        <v>824</v>
      </c>
      <c r="G703">
        <v>2024</v>
      </c>
      <c r="H703" s="4" t="s">
        <v>5160</v>
      </c>
      <c r="I703">
        <v>1</v>
      </c>
      <c r="J703">
        <v>9</v>
      </c>
      <c r="K703" s="4" t="s">
        <v>5156</v>
      </c>
    </row>
    <row r="704" spans="1:11" x14ac:dyDescent="0.25">
      <c r="A704" s="4" t="s">
        <v>77</v>
      </c>
      <c r="B704">
        <v>10850.28</v>
      </c>
      <c r="C704">
        <v>7524.95</v>
      </c>
      <c r="D704" s="4" t="s">
        <v>107</v>
      </c>
      <c r="E704" s="6">
        <v>45658</v>
      </c>
      <c r="F704" s="4" t="s">
        <v>825</v>
      </c>
      <c r="G704">
        <v>2025</v>
      </c>
      <c r="H704" s="4" t="s">
        <v>5152</v>
      </c>
      <c r="I704">
        <v>1</v>
      </c>
      <c r="J704">
        <v>1</v>
      </c>
      <c r="K704" s="4" t="s">
        <v>5146</v>
      </c>
    </row>
    <row r="705" spans="1:11" x14ac:dyDescent="0.25">
      <c r="A705" s="4" t="s">
        <v>101</v>
      </c>
      <c r="B705">
        <v>15598.7</v>
      </c>
      <c r="C705">
        <v>17353.77</v>
      </c>
      <c r="D705" s="4" t="s">
        <v>106</v>
      </c>
      <c r="E705" s="6">
        <v>45474</v>
      </c>
      <c r="F705" s="4" t="s">
        <v>826</v>
      </c>
      <c r="G705">
        <v>2024</v>
      </c>
      <c r="H705" s="4" t="s">
        <v>5161</v>
      </c>
      <c r="I705">
        <v>3</v>
      </c>
      <c r="J705">
        <v>27</v>
      </c>
      <c r="K705" s="4" t="s">
        <v>5151</v>
      </c>
    </row>
    <row r="706" spans="1:11" x14ac:dyDescent="0.25">
      <c r="A706" s="4" t="s">
        <v>68</v>
      </c>
      <c r="B706">
        <v>18428.05</v>
      </c>
      <c r="C706">
        <v>7052.57</v>
      </c>
      <c r="D706" s="4" t="s">
        <v>107</v>
      </c>
      <c r="E706" s="6">
        <v>45413</v>
      </c>
      <c r="F706" s="4" t="s">
        <v>827</v>
      </c>
      <c r="G706">
        <v>2024</v>
      </c>
      <c r="H706" s="4" t="s">
        <v>5145</v>
      </c>
      <c r="I706">
        <v>2</v>
      </c>
      <c r="J706">
        <v>18</v>
      </c>
      <c r="K706" s="4" t="s">
        <v>5146</v>
      </c>
    </row>
    <row r="707" spans="1:11" x14ac:dyDescent="0.25">
      <c r="A707" s="4" t="s">
        <v>77</v>
      </c>
      <c r="B707">
        <v>12455.98</v>
      </c>
      <c r="C707">
        <v>19224.240000000002</v>
      </c>
      <c r="D707" s="4" t="s">
        <v>107</v>
      </c>
      <c r="E707" s="6">
        <v>45627</v>
      </c>
      <c r="F707" s="4" t="s">
        <v>828</v>
      </c>
      <c r="G707">
        <v>2024</v>
      </c>
      <c r="H707" s="4" t="s">
        <v>5147</v>
      </c>
      <c r="I707">
        <v>4</v>
      </c>
      <c r="J707">
        <v>49</v>
      </c>
      <c r="K707" s="4" t="s">
        <v>5144</v>
      </c>
    </row>
    <row r="708" spans="1:11" x14ac:dyDescent="0.25">
      <c r="A708" s="4" t="s">
        <v>68</v>
      </c>
      <c r="B708">
        <v>16630.62</v>
      </c>
      <c r="C708">
        <v>17685.75</v>
      </c>
      <c r="D708" s="4" t="s">
        <v>106</v>
      </c>
      <c r="E708" s="6">
        <v>45597</v>
      </c>
      <c r="F708" s="4" t="s">
        <v>829</v>
      </c>
      <c r="G708">
        <v>2024</v>
      </c>
      <c r="H708" s="4" t="s">
        <v>5155</v>
      </c>
      <c r="I708">
        <v>4</v>
      </c>
      <c r="J708">
        <v>44</v>
      </c>
      <c r="K708" s="4" t="s">
        <v>5156</v>
      </c>
    </row>
    <row r="709" spans="1:11" x14ac:dyDescent="0.25">
      <c r="A709" s="4" t="s">
        <v>63</v>
      </c>
      <c r="B709">
        <v>10179.16</v>
      </c>
      <c r="C709">
        <v>9759.2999999999993</v>
      </c>
      <c r="D709" s="4" t="s">
        <v>107</v>
      </c>
      <c r="E709" s="6">
        <v>45566</v>
      </c>
      <c r="F709" s="4" t="s">
        <v>830</v>
      </c>
      <c r="G709">
        <v>2024</v>
      </c>
      <c r="H709" s="4" t="s">
        <v>5157</v>
      </c>
      <c r="I709">
        <v>4</v>
      </c>
      <c r="J709">
        <v>40</v>
      </c>
      <c r="K709" s="4" t="s">
        <v>5158</v>
      </c>
    </row>
    <row r="710" spans="1:11" x14ac:dyDescent="0.25">
      <c r="A710" s="4" t="s">
        <v>46</v>
      </c>
      <c r="B710">
        <v>13891.53</v>
      </c>
      <c r="C710">
        <v>8380.7099999999991</v>
      </c>
      <c r="D710" s="4" t="s">
        <v>109</v>
      </c>
      <c r="E710" s="6">
        <v>45505</v>
      </c>
      <c r="F710" s="4" t="s">
        <v>831</v>
      </c>
      <c r="G710">
        <v>2024</v>
      </c>
      <c r="H710" s="4" t="s">
        <v>5153</v>
      </c>
      <c r="I710">
        <v>3</v>
      </c>
      <c r="J710">
        <v>31</v>
      </c>
      <c r="K710" s="4" t="s">
        <v>5154</v>
      </c>
    </row>
    <row r="711" spans="1:11" x14ac:dyDescent="0.25">
      <c r="A711" s="4" t="s">
        <v>6</v>
      </c>
      <c r="B711">
        <v>18748.68</v>
      </c>
      <c r="C711">
        <v>6226.61</v>
      </c>
      <c r="D711" s="4" t="s">
        <v>109</v>
      </c>
      <c r="E711" s="6">
        <v>45536</v>
      </c>
      <c r="F711" s="4" t="s">
        <v>832</v>
      </c>
      <c r="G711">
        <v>2024</v>
      </c>
      <c r="H711" s="4" t="s">
        <v>5143</v>
      </c>
      <c r="I711">
        <v>3</v>
      </c>
      <c r="J711">
        <v>36</v>
      </c>
      <c r="K711" s="4" t="s">
        <v>5144</v>
      </c>
    </row>
    <row r="712" spans="1:11" x14ac:dyDescent="0.25">
      <c r="A712" s="4" t="s">
        <v>39</v>
      </c>
      <c r="B712">
        <v>6185.13</v>
      </c>
      <c r="C712">
        <v>14107.93</v>
      </c>
      <c r="D712" s="4" t="s">
        <v>109</v>
      </c>
      <c r="E712" s="6">
        <v>45627</v>
      </c>
      <c r="F712" s="4" t="s">
        <v>833</v>
      </c>
      <c r="G712">
        <v>2024</v>
      </c>
      <c r="H712" s="4" t="s">
        <v>5147</v>
      </c>
      <c r="I712">
        <v>4</v>
      </c>
      <c r="J712">
        <v>49</v>
      </c>
      <c r="K712" s="4" t="s">
        <v>5144</v>
      </c>
    </row>
    <row r="713" spans="1:11" x14ac:dyDescent="0.25">
      <c r="A713" s="4" t="s">
        <v>76</v>
      </c>
      <c r="B713">
        <v>16946.560000000001</v>
      </c>
      <c r="C713">
        <v>15006.67</v>
      </c>
      <c r="D713" s="4" t="s">
        <v>108</v>
      </c>
      <c r="E713" s="6">
        <v>45566</v>
      </c>
      <c r="F713" s="4" t="s">
        <v>834</v>
      </c>
      <c r="G713">
        <v>2024</v>
      </c>
      <c r="H713" s="4" t="s">
        <v>5157</v>
      </c>
      <c r="I713">
        <v>4</v>
      </c>
      <c r="J713">
        <v>40</v>
      </c>
      <c r="K713" s="4" t="s">
        <v>5158</v>
      </c>
    </row>
    <row r="714" spans="1:11" x14ac:dyDescent="0.25">
      <c r="A714" s="4" t="s">
        <v>58</v>
      </c>
      <c r="B714">
        <v>10192.85</v>
      </c>
      <c r="C714">
        <v>17653.61</v>
      </c>
      <c r="D714" s="4" t="s">
        <v>107</v>
      </c>
      <c r="E714" s="6">
        <v>45444</v>
      </c>
      <c r="F714" s="4" t="s">
        <v>835</v>
      </c>
      <c r="G714">
        <v>2024</v>
      </c>
      <c r="H714" s="4" t="s">
        <v>5159</v>
      </c>
      <c r="I714">
        <v>2</v>
      </c>
      <c r="J714">
        <v>22</v>
      </c>
      <c r="K714" s="4" t="s">
        <v>5149</v>
      </c>
    </row>
    <row r="715" spans="1:11" x14ac:dyDescent="0.25">
      <c r="A715" s="4" t="s">
        <v>74</v>
      </c>
      <c r="B715">
        <v>12130.63</v>
      </c>
      <c r="C715">
        <v>17451.46</v>
      </c>
      <c r="D715" s="4" t="s">
        <v>106</v>
      </c>
      <c r="E715" s="6">
        <v>45566</v>
      </c>
      <c r="F715" s="4" t="s">
        <v>836</v>
      </c>
      <c r="G715">
        <v>2024</v>
      </c>
      <c r="H715" s="4" t="s">
        <v>5157</v>
      </c>
      <c r="I715">
        <v>4</v>
      </c>
      <c r="J715">
        <v>40</v>
      </c>
      <c r="K715" s="4" t="s">
        <v>5158</v>
      </c>
    </row>
    <row r="716" spans="1:11" x14ac:dyDescent="0.25">
      <c r="A716" s="4" t="s">
        <v>20</v>
      </c>
      <c r="B716">
        <v>5949.71</v>
      </c>
      <c r="C716">
        <v>17989.32</v>
      </c>
      <c r="D716" s="4" t="s">
        <v>109</v>
      </c>
      <c r="E716" s="6">
        <v>45597</v>
      </c>
      <c r="F716" s="4" t="s">
        <v>837</v>
      </c>
      <c r="G716">
        <v>2024</v>
      </c>
      <c r="H716" s="4" t="s">
        <v>5155</v>
      </c>
      <c r="I716">
        <v>4</v>
      </c>
      <c r="J716">
        <v>44</v>
      </c>
      <c r="K716" s="4" t="s">
        <v>5156</v>
      </c>
    </row>
    <row r="717" spans="1:11" x14ac:dyDescent="0.25">
      <c r="A717" s="4" t="s">
        <v>18</v>
      </c>
      <c r="B717">
        <v>11922.25</v>
      </c>
      <c r="C717">
        <v>19268.47</v>
      </c>
      <c r="D717" s="4" t="s">
        <v>106</v>
      </c>
      <c r="E717" s="6">
        <v>45597</v>
      </c>
      <c r="F717" s="4" t="s">
        <v>838</v>
      </c>
      <c r="G717">
        <v>2024</v>
      </c>
      <c r="H717" s="4" t="s">
        <v>5155</v>
      </c>
      <c r="I717">
        <v>4</v>
      </c>
      <c r="J717">
        <v>44</v>
      </c>
      <c r="K717" s="4" t="s">
        <v>5156</v>
      </c>
    </row>
    <row r="718" spans="1:11" x14ac:dyDescent="0.25">
      <c r="A718" s="4" t="s">
        <v>91</v>
      </c>
      <c r="B718">
        <v>8009.36</v>
      </c>
      <c r="C718">
        <v>13676.46</v>
      </c>
      <c r="D718" s="4" t="s">
        <v>106</v>
      </c>
      <c r="E718" s="6">
        <v>45474</v>
      </c>
      <c r="F718" s="4" t="s">
        <v>839</v>
      </c>
      <c r="G718">
        <v>2024</v>
      </c>
      <c r="H718" s="4" t="s">
        <v>5161</v>
      </c>
      <c r="I718">
        <v>3</v>
      </c>
      <c r="J718">
        <v>27</v>
      </c>
      <c r="K718" s="4" t="s">
        <v>5151</v>
      </c>
    </row>
    <row r="719" spans="1:11" x14ac:dyDescent="0.25">
      <c r="A719" s="4" t="s">
        <v>27</v>
      </c>
      <c r="B719">
        <v>15374.97</v>
      </c>
      <c r="C719">
        <v>16018.04</v>
      </c>
      <c r="D719" s="4" t="s">
        <v>107</v>
      </c>
      <c r="E719" s="6">
        <v>45352</v>
      </c>
      <c r="F719" s="4" t="s">
        <v>840</v>
      </c>
      <c r="G719">
        <v>2024</v>
      </c>
      <c r="H719" s="4" t="s">
        <v>5160</v>
      </c>
      <c r="I719">
        <v>1</v>
      </c>
      <c r="J719">
        <v>9</v>
      </c>
      <c r="K719" s="4" t="s">
        <v>5156</v>
      </c>
    </row>
    <row r="720" spans="1:11" x14ac:dyDescent="0.25">
      <c r="A720" s="4" t="s">
        <v>37</v>
      </c>
      <c r="B720">
        <v>10430.030000000001</v>
      </c>
      <c r="C720">
        <v>7847.56</v>
      </c>
      <c r="D720" s="4" t="s">
        <v>109</v>
      </c>
      <c r="E720" s="6">
        <v>45627</v>
      </c>
      <c r="F720" s="4" t="s">
        <v>841</v>
      </c>
      <c r="G720">
        <v>2024</v>
      </c>
      <c r="H720" s="4" t="s">
        <v>5147</v>
      </c>
      <c r="I720">
        <v>4</v>
      </c>
      <c r="J720">
        <v>49</v>
      </c>
      <c r="K720" s="4" t="s">
        <v>5144</v>
      </c>
    </row>
    <row r="721" spans="1:11" x14ac:dyDescent="0.25">
      <c r="A721" s="4" t="s">
        <v>90</v>
      </c>
      <c r="B721">
        <v>8127.67</v>
      </c>
      <c r="C721">
        <v>16943.98</v>
      </c>
      <c r="D721" s="4" t="s">
        <v>107</v>
      </c>
      <c r="E721" s="6">
        <v>45627</v>
      </c>
      <c r="F721" s="4" t="s">
        <v>842</v>
      </c>
      <c r="G721">
        <v>2024</v>
      </c>
      <c r="H721" s="4" t="s">
        <v>5147</v>
      </c>
      <c r="I721">
        <v>4</v>
      </c>
      <c r="J721">
        <v>49</v>
      </c>
      <c r="K721" s="4" t="s">
        <v>5144</v>
      </c>
    </row>
    <row r="722" spans="1:11" x14ac:dyDescent="0.25">
      <c r="A722" s="4" t="s">
        <v>70</v>
      </c>
      <c r="B722">
        <v>14796.41</v>
      </c>
      <c r="C722">
        <v>10233.879999999999</v>
      </c>
      <c r="D722" s="4" t="s">
        <v>108</v>
      </c>
      <c r="E722" s="6">
        <v>45383</v>
      </c>
      <c r="F722" s="4" t="s">
        <v>843</v>
      </c>
      <c r="G722">
        <v>2024</v>
      </c>
      <c r="H722" s="4" t="s">
        <v>5150</v>
      </c>
      <c r="I722">
        <v>2</v>
      </c>
      <c r="J722">
        <v>14</v>
      </c>
      <c r="K722" s="4" t="s">
        <v>5151</v>
      </c>
    </row>
    <row r="723" spans="1:11" x14ac:dyDescent="0.25">
      <c r="A723" s="4" t="s">
        <v>75</v>
      </c>
      <c r="B723">
        <v>14832.4</v>
      </c>
      <c r="C723">
        <v>11976.83</v>
      </c>
      <c r="D723" s="4" t="s">
        <v>109</v>
      </c>
      <c r="E723" s="6">
        <v>45413</v>
      </c>
      <c r="F723" s="4" t="s">
        <v>844</v>
      </c>
      <c r="G723">
        <v>2024</v>
      </c>
      <c r="H723" s="4" t="s">
        <v>5145</v>
      </c>
      <c r="I723">
        <v>2</v>
      </c>
      <c r="J723">
        <v>18</v>
      </c>
      <c r="K723" s="4" t="s">
        <v>5146</v>
      </c>
    </row>
    <row r="724" spans="1:11" x14ac:dyDescent="0.25">
      <c r="A724" s="4" t="s">
        <v>101</v>
      </c>
      <c r="B724">
        <v>18216.89</v>
      </c>
      <c r="C724">
        <v>15348.4</v>
      </c>
      <c r="D724" s="4" t="s">
        <v>106</v>
      </c>
      <c r="E724" s="6">
        <v>45597</v>
      </c>
      <c r="F724" s="4" t="s">
        <v>845</v>
      </c>
      <c r="G724">
        <v>2024</v>
      </c>
      <c r="H724" s="4" t="s">
        <v>5155</v>
      </c>
      <c r="I724">
        <v>4</v>
      </c>
      <c r="J724">
        <v>44</v>
      </c>
      <c r="K724" s="4" t="s">
        <v>5156</v>
      </c>
    </row>
    <row r="725" spans="1:11" x14ac:dyDescent="0.25">
      <c r="A725" s="4" t="s">
        <v>23</v>
      </c>
      <c r="B725">
        <v>6268.17</v>
      </c>
      <c r="C725">
        <v>10816.02</v>
      </c>
      <c r="D725" s="4" t="s">
        <v>107</v>
      </c>
      <c r="E725" s="6">
        <v>45658</v>
      </c>
      <c r="F725" s="4" t="s">
        <v>846</v>
      </c>
      <c r="G725">
        <v>2025</v>
      </c>
      <c r="H725" s="4" t="s">
        <v>5152</v>
      </c>
      <c r="I725">
        <v>1</v>
      </c>
      <c r="J725">
        <v>1</v>
      </c>
      <c r="K725" s="4" t="s">
        <v>5146</v>
      </c>
    </row>
    <row r="726" spans="1:11" x14ac:dyDescent="0.25">
      <c r="A726" s="4" t="s">
        <v>45</v>
      </c>
      <c r="B726">
        <v>15053.81</v>
      </c>
      <c r="C726">
        <v>6546.73</v>
      </c>
      <c r="D726" s="4" t="s">
        <v>106</v>
      </c>
      <c r="E726" s="6">
        <v>45413</v>
      </c>
      <c r="F726" s="4" t="s">
        <v>847</v>
      </c>
      <c r="G726">
        <v>2024</v>
      </c>
      <c r="H726" s="4" t="s">
        <v>5145</v>
      </c>
      <c r="I726">
        <v>2</v>
      </c>
      <c r="J726">
        <v>18</v>
      </c>
      <c r="K726" s="4" t="s">
        <v>5146</v>
      </c>
    </row>
    <row r="727" spans="1:11" x14ac:dyDescent="0.25">
      <c r="A727" s="4" t="s">
        <v>42</v>
      </c>
      <c r="B727">
        <v>5199.43</v>
      </c>
      <c r="C727">
        <v>10437.83</v>
      </c>
      <c r="D727" s="4" t="s">
        <v>108</v>
      </c>
      <c r="E727" s="6">
        <v>45444</v>
      </c>
      <c r="F727" s="4" t="s">
        <v>848</v>
      </c>
      <c r="G727">
        <v>2024</v>
      </c>
      <c r="H727" s="4" t="s">
        <v>5159</v>
      </c>
      <c r="I727">
        <v>2</v>
      </c>
      <c r="J727">
        <v>22</v>
      </c>
      <c r="K727" s="4" t="s">
        <v>5149</v>
      </c>
    </row>
    <row r="728" spans="1:11" x14ac:dyDescent="0.25">
      <c r="A728" s="4" t="s">
        <v>84</v>
      </c>
      <c r="B728">
        <v>9491.51</v>
      </c>
      <c r="C728">
        <v>6751.08</v>
      </c>
      <c r="D728" s="4" t="s">
        <v>107</v>
      </c>
      <c r="E728" s="6">
        <v>45474</v>
      </c>
      <c r="F728" s="4" t="s">
        <v>849</v>
      </c>
      <c r="G728">
        <v>2024</v>
      </c>
      <c r="H728" s="4" t="s">
        <v>5161</v>
      </c>
      <c r="I728">
        <v>3</v>
      </c>
      <c r="J728">
        <v>27</v>
      </c>
      <c r="K728" s="4" t="s">
        <v>5151</v>
      </c>
    </row>
    <row r="729" spans="1:11" x14ac:dyDescent="0.25">
      <c r="A729" s="4" t="s">
        <v>66</v>
      </c>
      <c r="B729">
        <v>19559.990000000002</v>
      </c>
      <c r="C729">
        <v>14717.89</v>
      </c>
      <c r="D729" s="4" t="s">
        <v>108</v>
      </c>
      <c r="E729" s="6">
        <v>45323</v>
      </c>
      <c r="F729" s="4" t="s">
        <v>850</v>
      </c>
      <c r="G729">
        <v>2024</v>
      </c>
      <c r="H729" s="4" t="s">
        <v>5148</v>
      </c>
      <c r="I729">
        <v>1</v>
      </c>
      <c r="J729">
        <v>5</v>
      </c>
      <c r="K729" s="4" t="s">
        <v>5154</v>
      </c>
    </row>
    <row r="730" spans="1:11" x14ac:dyDescent="0.25">
      <c r="A730" s="4" t="s">
        <v>7</v>
      </c>
      <c r="B730">
        <v>8945.56</v>
      </c>
      <c r="C730">
        <v>13701.6</v>
      </c>
      <c r="D730" s="4" t="s">
        <v>107</v>
      </c>
      <c r="E730" s="6">
        <v>45566</v>
      </c>
      <c r="F730" s="4" t="s">
        <v>851</v>
      </c>
      <c r="G730">
        <v>2024</v>
      </c>
      <c r="H730" s="4" t="s">
        <v>5157</v>
      </c>
      <c r="I730">
        <v>4</v>
      </c>
      <c r="J730">
        <v>40</v>
      </c>
      <c r="K730" s="4" t="s">
        <v>5158</v>
      </c>
    </row>
    <row r="731" spans="1:11" x14ac:dyDescent="0.25">
      <c r="A731" s="4" t="s">
        <v>59</v>
      </c>
      <c r="B731">
        <v>14668.66</v>
      </c>
      <c r="C731">
        <v>17619.73</v>
      </c>
      <c r="D731" s="4" t="s">
        <v>109</v>
      </c>
      <c r="E731" s="6">
        <v>45566</v>
      </c>
      <c r="F731" s="4" t="s">
        <v>852</v>
      </c>
      <c r="G731">
        <v>2024</v>
      </c>
      <c r="H731" s="4" t="s">
        <v>5157</v>
      </c>
      <c r="I731">
        <v>4</v>
      </c>
      <c r="J731">
        <v>40</v>
      </c>
      <c r="K731" s="4" t="s">
        <v>5158</v>
      </c>
    </row>
    <row r="732" spans="1:11" x14ac:dyDescent="0.25">
      <c r="A732" s="4" t="s">
        <v>56</v>
      </c>
      <c r="B732">
        <v>10935.76</v>
      </c>
      <c r="C732">
        <v>14684.95</v>
      </c>
      <c r="D732" s="4" t="s">
        <v>108</v>
      </c>
      <c r="E732" s="6">
        <v>45383</v>
      </c>
      <c r="F732" s="4" t="s">
        <v>853</v>
      </c>
      <c r="G732">
        <v>2024</v>
      </c>
      <c r="H732" s="4" t="s">
        <v>5150</v>
      </c>
      <c r="I732">
        <v>2</v>
      </c>
      <c r="J732">
        <v>14</v>
      </c>
      <c r="K732" s="4" t="s">
        <v>5151</v>
      </c>
    </row>
    <row r="733" spans="1:11" x14ac:dyDescent="0.25">
      <c r="A733" s="4" t="s">
        <v>25</v>
      </c>
      <c r="B733">
        <v>5002.07</v>
      </c>
      <c r="C733">
        <v>12525.3</v>
      </c>
      <c r="D733" s="4" t="s">
        <v>109</v>
      </c>
      <c r="E733" s="6">
        <v>45627</v>
      </c>
      <c r="F733" s="4" t="s">
        <v>854</v>
      </c>
      <c r="G733">
        <v>2024</v>
      </c>
      <c r="H733" s="4" t="s">
        <v>5147</v>
      </c>
      <c r="I733">
        <v>4</v>
      </c>
      <c r="J733">
        <v>49</v>
      </c>
      <c r="K733" s="4" t="s">
        <v>5144</v>
      </c>
    </row>
    <row r="734" spans="1:11" x14ac:dyDescent="0.25">
      <c r="A734" s="4" t="s">
        <v>39</v>
      </c>
      <c r="B734">
        <v>7869.63</v>
      </c>
      <c r="C734">
        <v>19323.8</v>
      </c>
      <c r="D734" s="4" t="s">
        <v>109</v>
      </c>
      <c r="E734" s="6">
        <v>45413</v>
      </c>
      <c r="F734" s="4" t="s">
        <v>855</v>
      </c>
      <c r="G734">
        <v>2024</v>
      </c>
      <c r="H734" s="4" t="s">
        <v>5145</v>
      </c>
      <c r="I734">
        <v>2</v>
      </c>
      <c r="J734">
        <v>18</v>
      </c>
      <c r="K734" s="4" t="s">
        <v>5146</v>
      </c>
    </row>
    <row r="735" spans="1:11" x14ac:dyDescent="0.25">
      <c r="A735" s="4" t="s">
        <v>57</v>
      </c>
      <c r="B735">
        <v>13810.4</v>
      </c>
      <c r="C735">
        <v>8473.76</v>
      </c>
      <c r="D735" s="4" t="s">
        <v>109</v>
      </c>
      <c r="E735" s="6">
        <v>45383</v>
      </c>
      <c r="F735" s="4" t="s">
        <v>856</v>
      </c>
      <c r="G735">
        <v>2024</v>
      </c>
      <c r="H735" s="4" t="s">
        <v>5150</v>
      </c>
      <c r="I735">
        <v>2</v>
      </c>
      <c r="J735">
        <v>14</v>
      </c>
      <c r="K735" s="4" t="s">
        <v>5151</v>
      </c>
    </row>
    <row r="736" spans="1:11" x14ac:dyDescent="0.25">
      <c r="A736" s="4" t="s">
        <v>79</v>
      </c>
      <c r="B736">
        <v>5385.75</v>
      </c>
      <c r="C736">
        <v>15821.02</v>
      </c>
      <c r="D736" s="4" t="s">
        <v>108</v>
      </c>
      <c r="E736" s="6">
        <v>45505</v>
      </c>
      <c r="F736" s="4" t="s">
        <v>857</v>
      </c>
      <c r="G736">
        <v>2024</v>
      </c>
      <c r="H736" s="4" t="s">
        <v>5153</v>
      </c>
      <c r="I736">
        <v>3</v>
      </c>
      <c r="J736">
        <v>31</v>
      </c>
      <c r="K736" s="4" t="s">
        <v>5154</v>
      </c>
    </row>
    <row r="737" spans="1:11" x14ac:dyDescent="0.25">
      <c r="A737" s="4" t="s">
        <v>11</v>
      </c>
      <c r="B737">
        <v>12899.86</v>
      </c>
      <c r="C737">
        <v>12675.42</v>
      </c>
      <c r="D737" s="4" t="s">
        <v>107</v>
      </c>
      <c r="E737" s="6">
        <v>45323</v>
      </c>
      <c r="F737" s="4" t="s">
        <v>858</v>
      </c>
      <c r="G737">
        <v>2024</v>
      </c>
      <c r="H737" s="4" t="s">
        <v>5148</v>
      </c>
      <c r="I737">
        <v>1</v>
      </c>
      <c r="J737">
        <v>5</v>
      </c>
      <c r="K737" s="4" t="s">
        <v>5154</v>
      </c>
    </row>
    <row r="738" spans="1:11" x14ac:dyDescent="0.25">
      <c r="A738" s="4" t="s">
        <v>15</v>
      </c>
      <c r="B738">
        <v>16268.23</v>
      </c>
      <c r="C738">
        <v>10270.36</v>
      </c>
      <c r="D738" s="4" t="s">
        <v>108</v>
      </c>
      <c r="E738" s="6">
        <v>45444</v>
      </c>
      <c r="F738" s="4" t="s">
        <v>859</v>
      </c>
      <c r="G738">
        <v>2024</v>
      </c>
      <c r="H738" s="4" t="s">
        <v>5159</v>
      </c>
      <c r="I738">
        <v>2</v>
      </c>
      <c r="J738">
        <v>22</v>
      </c>
      <c r="K738" s="4" t="s">
        <v>5149</v>
      </c>
    </row>
    <row r="739" spans="1:11" x14ac:dyDescent="0.25">
      <c r="A739" s="4" t="s">
        <v>46</v>
      </c>
      <c r="B739">
        <v>12540.47</v>
      </c>
      <c r="C739">
        <v>10287.35</v>
      </c>
      <c r="D739" s="4" t="s">
        <v>109</v>
      </c>
      <c r="E739" s="6">
        <v>45536</v>
      </c>
      <c r="F739" s="4" t="s">
        <v>860</v>
      </c>
      <c r="G739">
        <v>2024</v>
      </c>
      <c r="H739" s="4" t="s">
        <v>5143</v>
      </c>
      <c r="I739">
        <v>3</v>
      </c>
      <c r="J739">
        <v>36</v>
      </c>
      <c r="K739" s="4" t="s">
        <v>5144</v>
      </c>
    </row>
    <row r="740" spans="1:11" x14ac:dyDescent="0.25">
      <c r="A740" s="4" t="s">
        <v>17</v>
      </c>
      <c r="B740">
        <v>9455.94</v>
      </c>
      <c r="C740">
        <v>17182.919999999998</v>
      </c>
      <c r="D740" s="4" t="s">
        <v>106</v>
      </c>
      <c r="E740" s="6">
        <v>45627</v>
      </c>
      <c r="F740" s="4" t="s">
        <v>861</v>
      </c>
      <c r="G740">
        <v>2024</v>
      </c>
      <c r="H740" s="4" t="s">
        <v>5147</v>
      </c>
      <c r="I740">
        <v>4</v>
      </c>
      <c r="J740">
        <v>49</v>
      </c>
      <c r="K740" s="4" t="s">
        <v>5144</v>
      </c>
    </row>
    <row r="741" spans="1:11" x14ac:dyDescent="0.25">
      <c r="A741" s="4" t="s">
        <v>67</v>
      </c>
      <c r="B741">
        <v>8335.82</v>
      </c>
      <c r="C741">
        <v>5871.66</v>
      </c>
      <c r="D741" s="4" t="s">
        <v>109</v>
      </c>
      <c r="E741" s="6">
        <v>45627</v>
      </c>
      <c r="F741" s="4" t="s">
        <v>862</v>
      </c>
      <c r="G741">
        <v>2024</v>
      </c>
      <c r="H741" s="4" t="s">
        <v>5147</v>
      </c>
      <c r="I741">
        <v>4</v>
      </c>
      <c r="J741">
        <v>49</v>
      </c>
      <c r="K741" s="4" t="s">
        <v>5144</v>
      </c>
    </row>
    <row r="742" spans="1:11" x14ac:dyDescent="0.25">
      <c r="A742" s="4" t="s">
        <v>6</v>
      </c>
      <c r="B742">
        <v>13649.3</v>
      </c>
      <c r="C742">
        <v>8774.8799999999992</v>
      </c>
      <c r="D742" s="4" t="s">
        <v>107</v>
      </c>
      <c r="E742" s="6">
        <v>45536</v>
      </c>
      <c r="F742" s="4" t="s">
        <v>863</v>
      </c>
      <c r="G742">
        <v>2024</v>
      </c>
      <c r="H742" s="4" t="s">
        <v>5143</v>
      </c>
      <c r="I742">
        <v>3</v>
      </c>
      <c r="J742">
        <v>36</v>
      </c>
      <c r="K742" s="4" t="s">
        <v>5144</v>
      </c>
    </row>
    <row r="743" spans="1:11" x14ac:dyDescent="0.25">
      <c r="A743" s="4" t="s">
        <v>66</v>
      </c>
      <c r="B743">
        <v>8961.9699999999993</v>
      </c>
      <c r="C743">
        <v>5161.8599999999997</v>
      </c>
      <c r="D743" s="4" t="s">
        <v>108</v>
      </c>
      <c r="E743" s="6">
        <v>45597</v>
      </c>
      <c r="F743" s="4" t="s">
        <v>864</v>
      </c>
      <c r="G743">
        <v>2024</v>
      </c>
      <c r="H743" s="4" t="s">
        <v>5155</v>
      </c>
      <c r="I743">
        <v>4</v>
      </c>
      <c r="J743">
        <v>44</v>
      </c>
      <c r="K743" s="4" t="s">
        <v>5156</v>
      </c>
    </row>
    <row r="744" spans="1:11" x14ac:dyDescent="0.25">
      <c r="A744" s="4" t="s">
        <v>84</v>
      </c>
      <c r="B744">
        <v>17495.8</v>
      </c>
      <c r="C744">
        <v>8956.01</v>
      </c>
      <c r="D744" s="4" t="s">
        <v>106</v>
      </c>
      <c r="E744" s="6">
        <v>45474</v>
      </c>
      <c r="F744" s="4" t="s">
        <v>865</v>
      </c>
      <c r="G744">
        <v>2024</v>
      </c>
      <c r="H744" s="4" t="s">
        <v>5161</v>
      </c>
      <c r="I744">
        <v>3</v>
      </c>
      <c r="J744">
        <v>27</v>
      </c>
      <c r="K744" s="4" t="s">
        <v>5151</v>
      </c>
    </row>
    <row r="745" spans="1:11" x14ac:dyDescent="0.25">
      <c r="A745" s="4" t="s">
        <v>58</v>
      </c>
      <c r="B745">
        <v>18487.150000000001</v>
      </c>
      <c r="C745">
        <v>16439.810000000001</v>
      </c>
      <c r="D745" s="4" t="s">
        <v>106</v>
      </c>
      <c r="E745" s="6">
        <v>45597</v>
      </c>
      <c r="F745" s="4" t="s">
        <v>866</v>
      </c>
      <c r="G745">
        <v>2024</v>
      </c>
      <c r="H745" s="4" t="s">
        <v>5155</v>
      </c>
      <c r="I745">
        <v>4</v>
      </c>
      <c r="J745">
        <v>44</v>
      </c>
      <c r="K745" s="4" t="s">
        <v>5156</v>
      </c>
    </row>
    <row r="746" spans="1:11" x14ac:dyDescent="0.25">
      <c r="A746" s="4" t="s">
        <v>83</v>
      </c>
      <c r="B746">
        <v>12581.38</v>
      </c>
      <c r="C746">
        <v>8088.69</v>
      </c>
      <c r="D746" s="4" t="s">
        <v>109</v>
      </c>
      <c r="E746" s="6">
        <v>45658</v>
      </c>
      <c r="F746" s="4" t="s">
        <v>867</v>
      </c>
      <c r="G746">
        <v>2025</v>
      </c>
      <c r="H746" s="4" t="s">
        <v>5152</v>
      </c>
      <c r="I746">
        <v>1</v>
      </c>
      <c r="J746">
        <v>1</v>
      </c>
      <c r="K746" s="4" t="s">
        <v>5146</v>
      </c>
    </row>
    <row r="747" spans="1:11" x14ac:dyDescent="0.25">
      <c r="A747" s="4" t="s">
        <v>69</v>
      </c>
      <c r="B747">
        <v>18836.830000000002</v>
      </c>
      <c r="C747">
        <v>4193.5200000000004</v>
      </c>
      <c r="D747" s="4" t="s">
        <v>109</v>
      </c>
      <c r="E747" s="6">
        <v>45383</v>
      </c>
      <c r="F747" s="4" t="s">
        <v>868</v>
      </c>
      <c r="G747">
        <v>2024</v>
      </c>
      <c r="H747" s="4" t="s">
        <v>5150</v>
      </c>
      <c r="I747">
        <v>2</v>
      </c>
      <c r="J747">
        <v>14</v>
      </c>
      <c r="K747" s="4" t="s">
        <v>5151</v>
      </c>
    </row>
    <row r="748" spans="1:11" x14ac:dyDescent="0.25">
      <c r="A748" s="4" t="s">
        <v>23</v>
      </c>
      <c r="B748">
        <v>16021.17</v>
      </c>
      <c r="C748">
        <v>12378.12</v>
      </c>
      <c r="D748" s="4" t="s">
        <v>107</v>
      </c>
      <c r="E748" s="6">
        <v>45658</v>
      </c>
      <c r="F748" s="4" t="s">
        <v>869</v>
      </c>
      <c r="G748">
        <v>2025</v>
      </c>
      <c r="H748" s="4" t="s">
        <v>5152</v>
      </c>
      <c r="I748">
        <v>1</v>
      </c>
      <c r="J748">
        <v>1</v>
      </c>
      <c r="K748" s="4" t="s">
        <v>5146</v>
      </c>
    </row>
    <row r="749" spans="1:11" x14ac:dyDescent="0.25">
      <c r="A749" s="4" t="s">
        <v>77</v>
      </c>
      <c r="B749">
        <v>5297.04</v>
      </c>
      <c r="C749">
        <v>6441.02</v>
      </c>
      <c r="D749" s="4" t="s">
        <v>106</v>
      </c>
      <c r="E749" s="6">
        <v>45413</v>
      </c>
      <c r="F749" s="4" t="s">
        <v>870</v>
      </c>
      <c r="G749">
        <v>2024</v>
      </c>
      <c r="H749" s="4" t="s">
        <v>5145</v>
      </c>
      <c r="I749">
        <v>2</v>
      </c>
      <c r="J749">
        <v>18</v>
      </c>
      <c r="K749" s="4" t="s">
        <v>5146</v>
      </c>
    </row>
    <row r="750" spans="1:11" x14ac:dyDescent="0.25">
      <c r="A750" s="4" t="s">
        <v>68</v>
      </c>
      <c r="B750">
        <v>18613.7</v>
      </c>
      <c r="C750">
        <v>5821.56</v>
      </c>
      <c r="D750" s="4" t="s">
        <v>109</v>
      </c>
      <c r="E750" s="6">
        <v>45689</v>
      </c>
      <c r="F750" s="4" t="s">
        <v>871</v>
      </c>
      <c r="G750">
        <v>2025</v>
      </c>
      <c r="H750" s="4" t="s">
        <v>5148</v>
      </c>
      <c r="I750">
        <v>1</v>
      </c>
      <c r="J750">
        <v>5</v>
      </c>
      <c r="K750" s="4" t="s">
        <v>5149</v>
      </c>
    </row>
    <row r="751" spans="1:11" x14ac:dyDescent="0.25">
      <c r="A751" s="4" t="s">
        <v>95</v>
      </c>
      <c r="B751">
        <v>7377.46</v>
      </c>
      <c r="C751">
        <v>10589.28</v>
      </c>
      <c r="D751" s="4" t="s">
        <v>107</v>
      </c>
      <c r="E751" s="6">
        <v>45536</v>
      </c>
      <c r="F751" s="4" t="s">
        <v>872</v>
      </c>
      <c r="G751">
        <v>2024</v>
      </c>
      <c r="H751" s="4" t="s">
        <v>5143</v>
      </c>
      <c r="I751">
        <v>3</v>
      </c>
      <c r="J751">
        <v>36</v>
      </c>
      <c r="K751" s="4" t="s">
        <v>5144</v>
      </c>
    </row>
    <row r="752" spans="1:11" x14ac:dyDescent="0.25">
      <c r="A752" s="4" t="s">
        <v>50</v>
      </c>
      <c r="B752">
        <v>19536.84</v>
      </c>
      <c r="C752">
        <v>7729.26</v>
      </c>
      <c r="D752" s="4" t="s">
        <v>106</v>
      </c>
      <c r="E752" s="6">
        <v>45444</v>
      </c>
      <c r="F752" s="4" t="s">
        <v>873</v>
      </c>
      <c r="G752">
        <v>2024</v>
      </c>
      <c r="H752" s="4" t="s">
        <v>5159</v>
      </c>
      <c r="I752">
        <v>2</v>
      </c>
      <c r="J752">
        <v>22</v>
      </c>
      <c r="K752" s="4" t="s">
        <v>5149</v>
      </c>
    </row>
    <row r="753" spans="1:11" x14ac:dyDescent="0.25">
      <c r="A753" s="4" t="s">
        <v>52</v>
      </c>
      <c r="B753">
        <v>5583.14</v>
      </c>
      <c r="C753">
        <v>14025.24</v>
      </c>
      <c r="D753" s="4" t="s">
        <v>106</v>
      </c>
      <c r="E753" s="6">
        <v>45474</v>
      </c>
      <c r="F753" s="4" t="s">
        <v>874</v>
      </c>
      <c r="G753">
        <v>2024</v>
      </c>
      <c r="H753" s="4" t="s">
        <v>5161</v>
      </c>
      <c r="I753">
        <v>3</v>
      </c>
      <c r="J753">
        <v>27</v>
      </c>
      <c r="K753" s="4" t="s">
        <v>5151</v>
      </c>
    </row>
    <row r="754" spans="1:11" x14ac:dyDescent="0.25">
      <c r="A754" s="4" t="s">
        <v>101</v>
      </c>
      <c r="B754">
        <v>11942.58</v>
      </c>
      <c r="C754">
        <v>15188.95</v>
      </c>
      <c r="D754" s="4" t="s">
        <v>108</v>
      </c>
      <c r="E754" s="6">
        <v>45413</v>
      </c>
      <c r="F754" s="4" t="s">
        <v>875</v>
      </c>
      <c r="G754">
        <v>2024</v>
      </c>
      <c r="H754" s="4" t="s">
        <v>5145</v>
      </c>
      <c r="I754">
        <v>2</v>
      </c>
      <c r="J754">
        <v>18</v>
      </c>
      <c r="K754" s="4" t="s">
        <v>5146</v>
      </c>
    </row>
    <row r="755" spans="1:11" x14ac:dyDescent="0.25">
      <c r="A755" s="4" t="s">
        <v>53</v>
      </c>
      <c r="B755">
        <v>9820.15</v>
      </c>
      <c r="C755">
        <v>11576.55</v>
      </c>
      <c r="D755" s="4" t="s">
        <v>106</v>
      </c>
      <c r="E755" s="6">
        <v>45536</v>
      </c>
      <c r="F755" s="4" t="s">
        <v>876</v>
      </c>
      <c r="G755">
        <v>2024</v>
      </c>
      <c r="H755" s="4" t="s">
        <v>5143</v>
      </c>
      <c r="I755">
        <v>3</v>
      </c>
      <c r="J755">
        <v>36</v>
      </c>
      <c r="K755" s="4" t="s">
        <v>5144</v>
      </c>
    </row>
    <row r="756" spans="1:11" x14ac:dyDescent="0.25">
      <c r="A756" s="4" t="s">
        <v>83</v>
      </c>
      <c r="B756">
        <v>18833.98</v>
      </c>
      <c r="C756">
        <v>5995.91</v>
      </c>
      <c r="D756" s="4" t="s">
        <v>106</v>
      </c>
      <c r="E756" s="6">
        <v>45627</v>
      </c>
      <c r="F756" s="4" t="s">
        <v>877</v>
      </c>
      <c r="G756">
        <v>2024</v>
      </c>
      <c r="H756" s="4" t="s">
        <v>5147</v>
      </c>
      <c r="I756">
        <v>4</v>
      </c>
      <c r="J756">
        <v>49</v>
      </c>
      <c r="K756" s="4" t="s">
        <v>5144</v>
      </c>
    </row>
    <row r="757" spans="1:11" x14ac:dyDescent="0.25">
      <c r="A757" s="4" t="s">
        <v>7</v>
      </c>
      <c r="B757">
        <v>18051.830000000002</v>
      </c>
      <c r="C757">
        <v>7036.33</v>
      </c>
      <c r="D757" s="4" t="s">
        <v>106</v>
      </c>
      <c r="E757" s="6">
        <v>45352</v>
      </c>
      <c r="F757" s="4" t="s">
        <v>878</v>
      </c>
      <c r="G757">
        <v>2024</v>
      </c>
      <c r="H757" s="4" t="s">
        <v>5160</v>
      </c>
      <c r="I757">
        <v>1</v>
      </c>
      <c r="J757">
        <v>9</v>
      </c>
      <c r="K757" s="4" t="s">
        <v>5156</v>
      </c>
    </row>
    <row r="758" spans="1:11" x14ac:dyDescent="0.25">
      <c r="A758" s="4" t="s">
        <v>63</v>
      </c>
      <c r="B758">
        <v>13235.85</v>
      </c>
      <c r="C758">
        <v>18201.05</v>
      </c>
      <c r="D758" s="4" t="s">
        <v>108</v>
      </c>
      <c r="E758" s="6">
        <v>45383</v>
      </c>
      <c r="F758" s="4" t="s">
        <v>879</v>
      </c>
      <c r="G758">
        <v>2024</v>
      </c>
      <c r="H758" s="4" t="s">
        <v>5150</v>
      </c>
      <c r="I758">
        <v>2</v>
      </c>
      <c r="J758">
        <v>14</v>
      </c>
      <c r="K758" s="4" t="s">
        <v>5151</v>
      </c>
    </row>
    <row r="759" spans="1:11" x14ac:dyDescent="0.25">
      <c r="A759" s="4" t="s">
        <v>72</v>
      </c>
      <c r="B759">
        <v>5082.28</v>
      </c>
      <c r="C759">
        <v>18744.099999999999</v>
      </c>
      <c r="D759" s="4" t="s">
        <v>108</v>
      </c>
      <c r="E759" s="6">
        <v>45413</v>
      </c>
      <c r="F759" s="4" t="s">
        <v>880</v>
      </c>
      <c r="G759">
        <v>2024</v>
      </c>
      <c r="H759" s="4" t="s">
        <v>5145</v>
      </c>
      <c r="I759">
        <v>2</v>
      </c>
      <c r="J759">
        <v>18</v>
      </c>
      <c r="K759" s="4" t="s">
        <v>5146</v>
      </c>
    </row>
    <row r="760" spans="1:11" x14ac:dyDescent="0.25">
      <c r="A760" s="4" t="s">
        <v>84</v>
      </c>
      <c r="B760">
        <v>5225.3</v>
      </c>
      <c r="C760">
        <v>19212.349999999999</v>
      </c>
      <c r="D760" s="4" t="s">
        <v>109</v>
      </c>
      <c r="E760" s="6">
        <v>45352</v>
      </c>
      <c r="F760" s="4" t="s">
        <v>881</v>
      </c>
      <c r="G760">
        <v>2024</v>
      </c>
      <c r="H760" s="4" t="s">
        <v>5160</v>
      </c>
      <c r="I760">
        <v>1</v>
      </c>
      <c r="J760">
        <v>9</v>
      </c>
      <c r="K760" s="4" t="s">
        <v>5156</v>
      </c>
    </row>
    <row r="761" spans="1:11" x14ac:dyDescent="0.25">
      <c r="A761" s="4" t="s">
        <v>93</v>
      </c>
      <c r="B761">
        <v>18172.84</v>
      </c>
      <c r="C761">
        <v>8959.3700000000008</v>
      </c>
      <c r="D761" s="4" t="s">
        <v>107</v>
      </c>
      <c r="E761" s="6">
        <v>45597</v>
      </c>
      <c r="F761" s="4" t="s">
        <v>882</v>
      </c>
      <c r="G761">
        <v>2024</v>
      </c>
      <c r="H761" s="4" t="s">
        <v>5155</v>
      </c>
      <c r="I761">
        <v>4</v>
      </c>
      <c r="J761">
        <v>44</v>
      </c>
      <c r="K761" s="4" t="s">
        <v>5156</v>
      </c>
    </row>
    <row r="762" spans="1:11" x14ac:dyDescent="0.25">
      <c r="A762" s="4" t="s">
        <v>70</v>
      </c>
      <c r="B762">
        <v>12768.91</v>
      </c>
      <c r="C762">
        <v>15024.29</v>
      </c>
      <c r="D762" s="4" t="s">
        <v>106</v>
      </c>
      <c r="E762" s="6">
        <v>45597</v>
      </c>
      <c r="F762" s="4" t="s">
        <v>883</v>
      </c>
      <c r="G762">
        <v>2024</v>
      </c>
      <c r="H762" s="4" t="s">
        <v>5155</v>
      </c>
      <c r="I762">
        <v>4</v>
      </c>
      <c r="J762">
        <v>44</v>
      </c>
      <c r="K762" s="4" t="s">
        <v>5156</v>
      </c>
    </row>
    <row r="763" spans="1:11" x14ac:dyDescent="0.25">
      <c r="A763" s="4" t="s">
        <v>86</v>
      </c>
      <c r="B763">
        <v>8446.76</v>
      </c>
      <c r="C763">
        <v>8609.5499999999993</v>
      </c>
      <c r="D763" s="4" t="s">
        <v>106</v>
      </c>
      <c r="E763" s="6">
        <v>45536</v>
      </c>
      <c r="F763" s="4" t="s">
        <v>884</v>
      </c>
      <c r="G763">
        <v>2024</v>
      </c>
      <c r="H763" s="4" t="s">
        <v>5143</v>
      </c>
      <c r="I763">
        <v>3</v>
      </c>
      <c r="J763">
        <v>36</v>
      </c>
      <c r="K763" s="4" t="s">
        <v>5144</v>
      </c>
    </row>
    <row r="764" spans="1:11" x14ac:dyDescent="0.25">
      <c r="A764" s="4" t="s">
        <v>38</v>
      </c>
      <c r="B764">
        <v>10422.65</v>
      </c>
      <c r="C764">
        <v>11859.08</v>
      </c>
      <c r="D764" s="4" t="s">
        <v>109</v>
      </c>
      <c r="E764" s="6">
        <v>45536</v>
      </c>
      <c r="F764" s="4" t="s">
        <v>885</v>
      </c>
      <c r="G764">
        <v>2024</v>
      </c>
      <c r="H764" s="4" t="s">
        <v>5143</v>
      </c>
      <c r="I764">
        <v>3</v>
      </c>
      <c r="J764">
        <v>36</v>
      </c>
      <c r="K764" s="4" t="s">
        <v>5144</v>
      </c>
    </row>
    <row r="765" spans="1:11" x14ac:dyDescent="0.25">
      <c r="A765" s="4" t="s">
        <v>38</v>
      </c>
      <c r="B765">
        <v>7703.77</v>
      </c>
      <c r="C765">
        <v>10435.23</v>
      </c>
      <c r="D765" s="4" t="s">
        <v>106</v>
      </c>
      <c r="E765" s="6">
        <v>45383</v>
      </c>
      <c r="F765" s="4" t="s">
        <v>886</v>
      </c>
      <c r="G765">
        <v>2024</v>
      </c>
      <c r="H765" s="4" t="s">
        <v>5150</v>
      </c>
      <c r="I765">
        <v>2</v>
      </c>
      <c r="J765">
        <v>14</v>
      </c>
      <c r="K765" s="4" t="s">
        <v>5151</v>
      </c>
    </row>
    <row r="766" spans="1:11" x14ac:dyDescent="0.25">
      <c r="A766" s="4" t="s">
        <v>52</v>
      </c>
      <c r="B766">
        <v>6269.52</v>
      </c>
      <c r="C766">
        <v>9700.5499999999993</v>
      </c>
      <c r="D766" s="4" t="s">
        <v>107</v>
      </c>
      <c r="E766" s="6">
        <v>45566</v>
      </c>
      <c r="F766" s="4" t="s">
        <v>887</v>
      </c>
      <c r="G766">
        <v>2024</v>
      </c>
      <c r="H766" s="4" t="s">
        <v>5157</v>
      </c>
      <c r="I766">
        <v>4</v>
      </c>
      <c r="J766">
        <v>40</v>
      </c>
      <c r="K766" s="4" t="s">
        <v>5158</v>
      </c>
    </row>
    <row r="767" spans="1:11" x14ac:dyDescent="0.25">
      <c r="A767" s="4" t="s">
        <v>29</v>
      </c>
      <c r="B767">
        <v>18486.87</v>
      </c>
      <c r="C767">
        <v>14737.59</v>
      </c>
      <c r="D767" s="4" t="s">
        <v>107</v>
      </c>
      <c r="E767" s="6">
        <v>45474</v>
      </c>
      <c r="F767" s="4" t="s">
        <v>888</v>
      </c>
      <c r="G767">
        <v>2024</v>
      </c>
      <c r="H767" s="4" t="s">
        <v>5161</v>
      </c>
      <c r="I767">
        <v>3</v>
      </c>
      <c r="J767">
        <v>27</v>
      </c>
      <c r="K767" s="4" t="s">
        <v>5151</v>
      </c>
    </row>
    <row r="768" spans="1:11" x14ac:dyDescent="0.25">
      <c r="A768" s="4" t="s">
        <v>82</v>
      </c>
      <c r="B768">
        <v>9802.6</v>
      </c>
      <c r="C768">
        <v>15511.74</v>
      </c>
      <c r="D768" s="4" t="s">
        <v>109</v>
      </c>
      <c r="E768" s="6">
        <v>45474</v>
      </c>
      <c r="F768" s="4" t="s">
        <v>889</v>
      </c>
      <c r="G768">
        <v>2024</v>
      </c>
      <c r="H768" s="4" t="s">
        <v>5161</v>
      </c>
      <c r="I768">
        <v>3</v>
      </c>
      <c r="J768">
        <v>27</v>
      </c>
      <c r="K768" s="4" t="s">
        <v>5151</v>
      </c>
    </row>
    <row r="769" spans="1:11" x14ac:dyDescent="0.25">
      <c r="A769" s="4" t="s">
        <v>53</v>
      </c>
      <c r="B769">
        <v>17626.61</v>
      </c>
      <c r="C769">
        <v>14087.94</v>
      </c>
      <c r="D769" s="4" t="s">
        <v>108</v>
      </c>
      <c r="E769" s="6">
        <v>45413</v>
      </c>
      <c r="F769" s="4" t="s">
        <v>890</v>
      </c>
      <c r="G769">
        <v>2024</v>
      </c>
      <c r="H769" s="4" t="s">
        <v>5145</v>
      </c>
      <c r="I769">
        <v>2</v>
      </c>
      <c r="J769">
        <v>18</v>
      </c>
      <c r="K769" s="4" t="s">
        <v>5146</v>
      </c>
    </row>
    <row r="770" spans="1:11" x14ac:dyDescent="0.25">
      <c r="A770" s="4" t="s">
        <v>93</v>
      </c>
      <c r="B770">
        <v>8771.7900000000009</v>
      </c>
      <c r="C770">
        <v>9052.43</v>
      </c>
      <c r="D770" s="4" t="s">
        <v>109</v>
      </c>
      <c r="E770" s="6">
        <v>45383</v>
      </c>
      <c r="F770" s="4" t="s">
        <v>891</v>
      </c>
      <c r="G770">
        <v>2024</v>
      </c>
      <c r="H770" s="4" t="s">
        <v>5150</v>
      </c>
      <c r="I770">
        <v>2</v>
      </c>
      <c r="J770">
        <v>14</v>
      </c>
      <c r="K770" s="4" t="s">
        <v>5151</v>
      </c>
    </row>
    <row r="771" spans="1:11" x14ac:dyDescent="0.25">
      <c r="A771" s="4" t="s">
        <v>44</v>
      </c>
      <c r="B771">
        <v>12910.88</v>
      </c>
      <c r="C771">
        <v>9680.7999999999993</v>
      </c>
      <c r="D771" s="4" t="s">
        <v>109</v>
      </c>
      <c r="E771" s="6">
        <v>45505</v>
      </c>
      <c r="F771" s="4" t="s">
        <v>892</v>
      </c>
      <c r="G771">
        <v>2024</v>
      </c>
      <c r="H771" s="4" t="s">
        <v>5153</v>
      </c>
      <c r="I771">
        <v>3</v>
      </c>
      <c r="J771">
        <v>31</v>
      </c>
      <c r="K771" s="4" t="s">
        <v>5154</v>
      </c>
    </row>
    <row r="772" spans="1:11" x14ac:dyDescent="0.25">
      <c r="A772" s="4" t="s">
        <v>45</v>
      </c>
      <c r="B772">
        <v>14071.6</v>
      </c>
      <c r="C772">
        <v>18282.189999999999</v>
      </c>
      <c r="D772" s="4" t="s">
        <v>107</v>
      </c>
      <c r="E772" s="6">
        <v>45627</v>
      </c>
      <c r="F772" s="4" t="s">
        <v>893</v>
      </c>
      <c r="G772">
        <v>2024</v>
      </c>
      <c r="H772" s="4" t="s">
        <v>5147</v>
      </c>
      <c r="I772">
        <v>4</v>
      </c>
      <c r="J772">
        <v>49</v>
      </c>
      <c r="K772" s="4" t="s">
        <v>5144</v>
      </c>
    </row>
    <row r="773" spans="1:11" x14ac:dyDescent="0.25">
      <c r="A773" s="4" t="s">
        <v>76</v>
      </c>
      <c r="B773">
        <v>10957.64</v>
      </c>
      <c r="C773">
        <v>9160.92</v>
      </c>
      <c r="D773" s="4" t="s">
        <v>108</v>
      </c>
      <c r="E773" s="6">
        <v>45383</v>
      </c>
      <c r="F773" s="4" t="s">
        <v>894</v>
      </c>
      <c r="G773">
        <v>2024</v>
      </c>
      <c r="H773" s="4" t="s">
        <v>5150</v>
      </c>
      <c r="I773">
        <v>2</v>
      </c>
      <c r="J773">
        <v>14</v>
      </c>
      <c r="K773" s="4" t="s">
        <v>5151</v>
      </c>
    </row>
    <row r="774" spans="1:11" x14ac:dyDescent="0.25">
      <c r="A774" s="4" t="s">
        <v>70</v>
      </c>
      <c r="B774">
        <v>8438.9699999999993</v>
      </c>
      <c r="C774">
        <v>16177.65</v>
      </c>
      <c r="D774" s="4" t="s">
        <v>107</v>
      </c>
      <c r="E774" s="6">
        <v>45627</v>
      </c>
      <c r="F774" s="4" t="s">
        <v>895</v>
      </c>
      <c r="G774">
        <v>2024</v>
      </c>
      <c r="H774" s="4" t="s">
        <v>5147</v>
      </c>
      <c r="I774">
        <v>4</v>
      </c>
      <c r="J774">
        <v>49</v>
      </c>
      <c r="K774" s="4" t="s">
        <v>5144</v>
      </c>
    </row>
    <row r="775" spans="1:11" x14ac:dyDescent="0.25">
      <c r="A775" s="4" t="s">
        <v>94</v>
      </c>
      <c r="B775">
        <v>7580.7</v>
      </c>
      <c r="C775">
        <v>19226.259999999998</v>
      </c>
      <c r="D775" s="4" t="s">
        <v>107</v>
      </c>
      <c r="E775" s="6">
        <v>45658</v>
      </c>
      <c r="F775" s="4" t="s">
        <v>896</v>
      </c>
      <c r="G775">
        <v>2025</v>
      </c>
      <c r="H775" s="4" t="s">
        <v>5152</v>
      </c>
      <c r="I775">
        <v>1</v>
      </c>
      <c r="J775">
        <v>1</v>
      </c>
      <c r="K775" s="4" t="s">
        <v>5146</v>
      </c>
    </row>
    <row r="776" spans="1:11" x14ac:dyDescent="0.25">
      <c r="A776" s="4" t="s">
        <v>98</v>
      </c>
      <c r="B776">
        <v>17269.73</v>
      </c>
      <c r="C776">
        <v>5227.41</v>
      </c>
      <c r="D776" s="4" t="s">
        <v>108</v>
      </c>
      <c r="E776" s="6">
        <v>45474</v>
      </c>
      <c r="F776" s="4" t="s">
        <v>897</v>
      </c>
      <c r="G776">
        <v>2024</v>
      </c>
      <c r="H776" s="4" t="s">
        <v>5161</v>
      </c>
      <c r="I776">
        <v>3</v>
      </c>
      <c r="J776">
        <v>27</v>
      </c>
      <c r="K776" s="4" t="s">
        <v>5151</v>
      </c>
    </row>
    <row r="777" spans="1:11" x14ac:dyDescent="0.25">
      <c r="A777" s="4" t="s">
        <v>6</v>
      </c>
      <c r="B777">
        <v>15420.2</v>
      </c>
      <c r="C777">
        <v>7200.11</v>
      </c>
      <c r="D777" s="4" t="s">
        <v>106</v>
      </c>
      <c r="E777" s="6">
        <v>45474</v>
      </c>
      <c r="F777" s="4" t="s">
        <v>898</v>
      </c>
      <c r="G777">
        <v>2024</v>
      </c>
      <c r="H777" s="4" t="s">
        <v>5161</v>
      </c>
      <c r="I777">
        <v>3</v>
      </c>
      <c r="J777">
        <v>27</v>
      </c>
      <c r="K777" s="4" t="s">
        <v>5151</v>
      </c>
    </row>
    <row r="778" spans="1:11" x14ac:dyDescent="0.25">
      <c r="A778" s="4" t="s">
        <v>71</v>
      </c>
      <c r="B778">
        <v>13810.41</v>
      </c>
      <c r="C778">
        <v>12109.27</v>
      </c>
      <c r="D778" s="4" t="s">
        <v>106</v>
      </c>
      <c r="E778" s="6">
        <v>45505</v>
      </c>
      <c r="F778" s="4" t="s">
        <v>899</v>
      </c>
      <c r="G778">
        <v>2024</v>
      </c>
      <c r="H778" s="4" t="s">
        <v>5153</v>
      </c>
      <c r="I778">
        <v>3</v>
      </c>
      <c r="J778">
        <v>31</v>
      </c>
      <c r="K778" s="4" t="s">
        <v>5154</v>
      </c>
    </row>
    <row r="779" spans="1:11" x14ac:dyDescent="0.25">
      <c r="A779" s="4" t="s">
        <v>57</v>
      </c>
      <c r="B779">
        <v>6274.3</v>
      </c>
      <c r="C779">
        <v>15754.19</v>
      </c>
      <c r="D779" s="4" t="s">
        <v>109</v>
      </c>
      <c r="E779" s="6">
        <v>45383</v>
      </c>
      <c r="F779" s="4" t="s">
        <v>900</v>
      </c>
      <c r="G779">
        <v>2024</v>
      </c>
      <c r="H779" s="4" t="s">
        <v>5150</v>
      </c>
      <c r="I779">
        <v>2</v>
      </c>
      <c r="J779">
        <v>14</v>
      </c>
      <c r="K779" s="4" t="s">
        <v>5151</v>
      </c>
    </row>
    <row r="780" spans="1:11" x14ac:dyDescent="0.25">
      <c r="A780" s="4" t="s">
        <v>74</v>
      </c>
      <c r="B780">
        <v>6700.78</v>
      </c>
      <c r="C780">
        <v>15661.51</v>
      </c>
      <c r="D780" s="4" t="s">
        <v>109</v>
      </c>
      <c r="E780" s="6">
        <v>45383</v>
      </c>
      <c r="F780" s="4" t="s">
        <v>901</v>
      </c>
      <c r="G780">
        <v>2024</v>
      </c>
      <c r="H780" s="4" t="s">
        <v>5150</v>
      </c>
      <c r="I780">
        <v>2</v>
      </c>
      <c r="J780">
        <v>14</v>
      </c>
      <c r="K780" s="4" t="s">
        <v>5151</v>
      </c>
    </row>
    <row r="781" spans="1:11" x14ac:dyDescent="0.25">
      <c r="A781" s="4" t="s">
        <v>66</v>
      </c>
      <c r="B781">
        <v>6095.14</v>
      </c>
      <c r="C781">
        <v>15067.42</v>
      </c>
      <c r="D781" s="4" t="s">
        <v>107</v>
      </c>
      <c r="E781" s="6">
        <v>45413</v>
      </c>
      <c r="F781" s="4" t="s">
        <v>902</v>
      </c>
      <c r="G781">
        <v>2024</v>
      </c>
      <c r="H781" s="4" t="s">
        <v>5145</v>
      </c>
      <c r="I781">
        <v>2</v>
      </c>
      <c r="J781">
        <v>18</v>
      </c>
      <c r="K781" s="4" t="s">
        <v>5146</v>
      </c>
    </row>
    <row r="782" spans="1:11" x14ac:dyDescent="0.25">
      <c r="A782" s="4" t="s">
        <v>43</v>
      </c>
      <c r="B782">
        <v>13799.81</v>
      </c>
      <c r="C782">
        <v>8697.11</v>
      </c>
      <c r="D782" s="4" t="s">
        <v>106</v>
      </c>
      <c r="E782" s="6">
        <v>45505</v>
      </c>
      <c r="F782" s="4" t="s">
        <v>903</v>
      </c>
      <c r="G782">
        <v>2024</v>
      </c>
      <c r="H782" s="4" t="s">
        <v>5153</v>
      </c>
      <c r="I782">
        <v>3</v>
      </c>
      <c r="J782">
        <v>31</v>
      </c>
      <c r="K782" s="4" t="s">
        <v>5154</v>
      </c>
    </row>
    <row r="783" spans="1:11" x14ac:dyDescent="0.25">
      <c r="A783" s="4" t="s">
        <v>73</v>
      </c>
      <c r="B783">
        <v>9527.24</v>
      </c>
      <c r="C783">
        <v>13295.9</v>
      </c>
      <c r="D783" s="4" t="s">
        <v>107</v>
      </c>
      <c r="E783" s="6">
        <v>45505</v>
      </c>
      <c r="F783" s="4" t="s">
        <v>904</v>
      </c>
      <c r="G783">
        <v>2024</v>
      </c>
      <c r="H783" s="4" t="s">
        <v>5153</v>
      </c>
      <c r="I783">
        <v>3</v>
      </c>
      <c r="J783">
        <v>31</v>
      </c>
      <c r="K783" s="4" t="s">
        <v>5154</v>
      </c>
    </row>
    <row r="784" spans="1:11" x14ac:dyDescent="0.25">
      <c r="A784" s="4" t="s">
        <v>8</v>
      </c>
      <c r="B784">
        <v>19250.72</v>
      </c>
      <c r="C784">
        <v>14994.88</v>
      </c>
      <c r="D784" s="4" t="s">
        <v>106</v>
      </c>
      <c r="E784" s="6">
        <v>45627</v>
      </c>
      <c r="F784" s="4" t="s">
        <v>905</v>
      </c>
      <c r="G784">
        <v>2024</v>
      </c>
      <c r="H784" s="4" t="s">
        <v>5147</v>
      </c>
      <c r="I784">
        <v>4</v>
      </c>
      <c r="J784">
        <v>49</v>
      </c>
      <c r="K784" s="4" t="s">
        <v>5144</v>
      </c>
    </row>
    <row r="785" spans="1:11" x14ac:dyDescent="0.25">
      <c r="A785" s="4" t="s">
        <v>17</v>
      </c>
      <c r="B785">
        <v>17921.77</v>
      </c>
      <c r="C785">
        <v>14507.71</v>
      </c>
      <c r="D785" s="4" t="s">
        <v>107</v>
      </c>
      <c r="E785" s="6">
        <v>45627</v>
      </c>
      <c r="F785" s="4" t="s">
        <v>906</v>
      </c>
      <c r="G785">
        <v>2024</v>
      </c>
      <c r="H785" s="4" t="s">
        <v>5147</v>
      </c>
      <c r="I785">
        <v>4</v>
      </c>
      <c r="J785">
        <v>49</v>
      </c>
      <c r="K785" s="4" t="s">
        <v>5144</v>
      </c>
    </row>
    <row r="786" spans="1:11" x14ac:dyDescent="0.25">
      <c r="A786" s="4" t="s">
        <v>42</v>
      </c>
      <c r="B786">
        <v>7273.94</v>
      </c>
      <c r="C786">
        <v>13548.2</v>
      </c>
      <c r="D786" s="4" t="s">
        <v>106</v>
      </c>
      <c r="E786" s="6">
        <v>45627</v>
      </c>
      <c r="F786" s="4" t="s">
        <v>907</v>
      </c>
      <c r="G786">
        <v>2024</v>
      </c>
      <c r="H786" s="4" t="s">
        <v>5147</v>
      </c>
      <c r="I786">
        <v>4</v>
      </c>
      <c r="J786">
        <v>49</v>
      </c>
      <c r="K786" s="4" t="s">
        <v>5144</v>
      </c>
    </row>
    <row r="787" spans="1:11" x14ac:dyDescent="0.25">
      <c r="A787" s="4" t="s">
        <v>82</v>
      </c>
      <c r="B787">
        <v>10044.959999999999</v>
      </c>
      <c r="C787">
        <v>12531.79</v>
      </c>
      <c r="D787" s="4" t="s">
        <v>108</v>
      </c>
      <c r="E787" s="6">
        <v>45323</v>
      </c>
      <c r="F787" s="4" t="s">
        <v>908</v>
      </c>
      <c r="G787">
        <v>2024</v>
      </c>
      <c r="H787" s="4" t="s">
        <v>5148</v>
      </c>
      <c r="I787">
        <v>1</v>
      </c>
      <c r="J787">
        <v>5</v>
      </c>
      <c r="K787" s="4" t="s">
        <v>5154</v>
      </c>
    </row>
    <row r="788" spans="1:11" x14ac:dyDescent="0.25">
      <c r="A788" s="4" t="s">
        <v>31</v>
      </c>
      <c r="B788">
        <v>14804.83</v>
      </c>
      <c r="C788">
        <v>10391.1</v>
      </c>
      <c r="D788" s="4" t="s">
        <v>108</v>
      </c>
      <c r="E788" s="6">
        <v>45536</v>
      </c>
      <c r="F788" s="4" t="s">
        <v>909</v>
      </c>
      <c r="G788">
        <v>2024</v>
      </c>
      <c r="H788" s="4" t="s">
        <v>5143</v>
      </c>
      <c r="I788">
        <v>3</v>
      </c>
      <c r="J788">
        <v>36</v>
      </c>
      <c r="K788" s="4" t="s">
        <v>5144</v>
      </c>
    </row>
    <row r="789" spans="1:11" x14ac:dyDescent="0.25">
      <c r="A789" s="4" t="s">
        <v>85</v>
      </c>
      <c r="B789">
        <v>16069.35</v>
      </c>
      <c r="C789">
        <v>10889.99</v>
      </c>
      <c r="D789" s="4" t="s">
        <v>109</v>
      </c>
      <c r="E789" s="6">
        <v>45658</v>
      </c>
      <c r="F789" s="4" t="s">
        <v>910</v>
      </c>
      <c r="G789">
        <v>2025</v>
      </c>
      <c r="H789" s="4" t="s">
        <v>5152</v>
      </c>
      <c r="I789">
        <v>1</v>
      </c>
      <c r="J789">
        <v>1</v>
      </c>
      <c r="K789" s="4" t="s">
        <v>5146</v>
      </c>
    </row>
    <row r="790" spans="1:11" x14ac:dyDescent="0.25">
      <c r="A790" s="4" t="s">
        <v>62</v>
      </c>
      <c r="B790">
        <v>6127.12</v>
      </c>
      <c r="C790">
        <v>10398.73</v>
      </c>
      <c r="D790" s="4" t="s">
        <v>107</v>
      </c>
      <c r="E790" s="6">
        <v>45505</v>
      </c>
      <c r="F790" s="4" t="s">
        <v>911</v>
      </c>
      <c r="G790">
        <v>2024</v>
      </c>
      <c r="H790" s="4" t="s">
        <v>5153</v>
      </c>
      <c r="I790">
        <v>3</v>
      </c>
      <c r="J790">
        <v>31</v>
      </c>
      <c r="K790" s="4" t="s">
        <v>5154</v>
      </c>
    </row>
    <row r="791" spans="1:11" x14ac:dyDescent="0.25">
      <c r="A791" s="4" t="s">
        <v>31</v>
      </c>
      <c r="B791">
        <v>7609.86</v>
      </c>
      <c r="C791">
        <v>9373.94</v>
      </c>
      <c r="D791" s="4" t="s">
        <v>109</v>
      </c>
      <c r="E791" s="6">
        <v>45413</v>
      </c>
      <c r="F791" s="4" t="s">
        <v>912</v>
      </c>
      <c r="G791">
        <v>2024</v>
      </c>
      <c r="H791" s="4" t="s">
        <v>5145</v>
      </c>
      <c r="I791">
        <v>2</v>
      </c>
      <c r="J791">
        <v>18</v>
      </c>
      <c r="K791" s="4" t="s">
        <v>5146</v>
      </c>
    </row>
    <row r="792" spans="1:11" x14ac:dyDescent="0.25">
      <c r="A792" s="4" t="s">
        <v>60</v>
      </c>
      <c r="B792">
        <v>18027.900000000001</v>
      </c>
      <c r="C792">
        <v>12041.07</v>
      </c>
      <c r="D792" s="4" t="s">
        <v>106</v>
      </c>
      <c r="E792" s="6">
        <v>45566</v>
      </c>
      <c r="F792" s="4" t="s">
        <v>913</v>
      </c>
      <c r="G792">
        <v>2024</v>
      </c>
      <c r="H792" s="4" t="s">
        <v>5157</v>
      </c>
      <c r="I792">
        <v>4</v>
      </c>
      <c r="J792">
        <v>40</v>
      </c>
      <c r="K792" s="4" t="s">
        <v>5158</v>
      </c>
    </row>
    <row r="793" spans="1:11" x14ac:dyDescent="0.25">
      <c r="A793" s="4" t="s">
        <v>87</v>
      </c>
      <c r="B793">
        <v>10345.36</v>
      </c>
      <c r="C793">
        <v>14592.97</v>
      </c>
      <c r="D793" s="4" t="s">
        <v>108</v>
      </c>
      <c r="E793" s="6">
        <v>45566</v>
      </c>
      <c r="F793" s="4" t="s">
        <v>914</v>
      </c>
      <c r="G793">
        <v>2024</v>
      </c>
      <c r="H793" s="4" t="s">
        <v>5157</v>
      </c>
      <c r="I793">
        <v>4</v>
      </c>
      <c r="J793">
        <v>40</v>
      </c>
      <c r="K793" s="4" t="s">
        <v>5158</v>
      </c>
    </row>
    <row r="794" spans="1:11" x14ac:dyDescent="0.25">
      <c r="A794" s="4" t="s">
        <v>79</v>
      </c>
      <c r="B794">
        <v>17281.73</v>
      </c>
      <c r="C794">
        <v>6469.3</v>
      </c>
      <c r="D794" s="4" t="s">
        <v>107</v>
      </c>
      <c r="E794" s="6">
        <v>45383</v>
      </c>
      <c r="F794" s="4" t="s">
        <v>915</v>
      </c>
      <c r="G794">
        <v>2024</v>
      </c>
      <c r="H794" s="4" t="s">
        <v>5150</v>
      </c>
      <c r="I794">
        <v>2</v>
      </c>
      <c r="J794">
        <v>14</v>
      </c>
      <c r="K794" s="4" t="s">
        <v>5151</v>
      </c>
    </row>
    <row r="795" spans="1:11" x14ac:dyDescent="0.25">
      <c r="A795" s="4" t="s">
        <v>88</v>
      </c>
      <c r="B795">
        <v>6582.76</v>
      </c>
      <c r="C795">
        <v>13711.26</v>
      </c>
      <c r="D795" s="4" t="s">
        <v>108</v>
      </c>
      <c r="E795" s="6">
        <v>45597</v>
      </c>
      <c r="F795" s="4" t="s">
        <v>916</v>
      </c>
      <c r="G795">
        <v>2024</v>
      </c>
      <c r="H795" s="4" t="s">
        <v>5155</v>
      </c>
      <c r="I795">
        <v>4</v>
      </c>
      <c r="J795">
        <v>44</v>
      </c>
      <c r="K795" s="4" t="s">
        <v>5156</v>
      </c>
    </row>
    <row r="796" spans="1:11" x14ac:dyDescent="0.25">
      <c r="A796" s="4" t="s">
        <v>79</v>
      </c>
      <c r="B796">
        <v>8464.67</v>
      </c>
      <c r="C796">
        <v>5363.23</v>
      </c>
      <c r="D796" s="4" t="s">
        <v>108</v>
      </c>
      <c r="E796" s="6">
        <v>45444</v>
      </c>
      <c r="F796" s="4" t="s">
        <v>917</v>
      </c>
      <c r="G796">
        <v>2024</v>
      </c>
      <c r="H796" s="4" t="s">
        <v>5159</v>
      </c>
      <c r="I796">
        <v>2</v>
      </c>
      <c r="J796">
        <v>22</v>
      </c>
      <c r="K796" s="4" t="s">
        <v>5149</v>
      </c>
    </row>
    <row r="797" spans="1:11" x14ac:dyDescent="0.25">
      <c r="A797" s="4" t="s">
        <v>103</v>
      </c>
      <c r="B797">
        <v>18536.47</v>
      </c>
      <c r="C797">
        <v>20700.099999999999</v>
      </c>
      <c r="D797" s="4" t="s">
        <v>108</v>
      </c>
      <c r="E797" s="6">
        <v>45536</v>
      </c>
      <c r="F797" s="4" t="s">
        <v>918</v>
      </c>
      <c r="G797">
        <v>2024</v>
      </c>
      <c r="H797" s="4" t="s">
        <v>5143</v>
      </c>
      <c r="I797">
        <v>3</v>
      </c>
      <c r="J797">
        <v>36</v>
      </c>
      <c r="K797" s="4" t="s">
        <v>5144</v>
      </c>
    </row>
    <row r="798" spans="1:11" x14ac:dyDescent="0.25">
      <c r="A798" s="4" t="s">
        <v>13</v>
      </c>
      <c r="B798">
        <v>9879.85</v>
      </c>
      <c r="C798">
        <v>13745.17</v>
      </c>
      <c r="D798" s="4" t="s">
        <v>108</v>
      </c>
      <c r="E798" s="6">
        <v>45658</v>
      </c>
      <c r="F798" s="4" t="s">
        <v>919</v>
      </c>
      <c r="G798">
        <v>2025</v>
      </c>
      <c r="H798" s="4" t="s">
        <v>5152</v>
      </c>
      <c r="I798">
        <v>1</v>
      </c>
      <c r="J798">
        <v>1</v>
      </c>
      <c r="K798" s="4" t="s">
        <v>5146</v>
      </c>
    </row>
    <row r="799" spans="1:11" x14ac:dyDescent="0.25">
      <c r="A799" s="4" t="s">
        <v>21</v>
      </c>
      <c r="B799">
        <v>15423.73</v>
      </c>
      <c r="C799">
        <v>19078.599999999999</v>
      </c>
      <c r="D799" s="4" t="s">
        <v>109</v>
      </c>
      <c r="E799" s="6">
        <v>45658</v>
      </c>
      <c r="F799" s="4" t="s">
        <v>920</v>
      </c>
      <c r="G799">
        <v>2025</v>
      </c>
      <c r="H799" s="4" t="s">
        <v>5152</v>
      </c>
      <c r="I799">
        <v>1</v>
      </c>
      <c r="J799">
        <v>1</v>
      </c>
      <c r="K799" s="4" t="s">
        <v>5146</v>
      </c>
    </row>
    <row r="800" spans="1:11" x14ac:dyDescent="0.25">
      <c r="A800" s="4" t="s">
        <v>72</v>
      </c>
      <c r="B800">
        <v>6941.11</v>
      </c>
      <c r="C800">
        <v>10180.76</v>
      </c>
      <c r="D800" s="4" t="s">
        <v>109</v>
      </c>
      <c r="E800" s="6">
        <v>45474</v>
      </c>
      <c r="F800" s="4" t="s">
        <v>921</v>
      </c>
      <c r="G800">
        <v>2024</v>
      </c>
      <c r="H800" s="4" t="s">
        <v>5161</v>
      </c>
      <c r="I800">
        <v>3</v>
      </c>
      <c r="J800">
        <v>27</v>
      </c>
      <c r="K800" s="4" t="s">
        <v>5151</v>
      </c>
    </row>
    <row r="801" spans="1:11" x14ac:dyDescent="0.25">
      <c r="A801" s="4" t="s">
        <v>33</v>
      </c>
      <c r="B801">
        <v>18487.66</v>
      </c>
      <c r="C801">
        <v>19785.259999999998</v>
      </c>
      <c r="D801" s="4" t="s">
        <v>107</v>
      </c>
      <c r="E801" s="6">
        <v>45505</v>
      </c>
      <c r="F801" s="4" t="s">
        <v>922</v>
      </c>
      <c r="G801">
        <v>2024</v>
      </c>
      <c r="H801" s="4" t="s">
        <v>5153</v>
      </c>
      <c r="I801">
        <v>3</v>
      </c>
      <c r="J801">
        <v>31</v>
      </c>
      <c r="K801" s="4" t="s">
        <v>5154</v>
      </c>
    </row>
    <row r="802" spans="1:11" x14ac:dyDescent="0.25">
      <c r="A802" s="4" t="s">
        <v>43</v>
      </c>
      <c r="B802">
        <v>16450.16</v>
      </c>
      <c r="C802">
        <v>17103.89</v>
      </c>
      <c r="D802" s="4" t="s">
        <v>108</v>
      </c>
      <c r="E802" s="6">
        <v>45627</v>
      </c>
      <c r="F802" s="4" t="s">
        <v>923</v>
      </c>
      <c r="G802">
        <v>2024</v>
      </c>
      <c r="H802" s="4" t="s">
        <v>5147</v>
      </c>
      <c r="I802">
        <v>4</v>
      </c>
      <c r="J802">
        <v>49</v>
      </c>
      <c r="K802" s="4" t="s">
        <v>5144</v>
      </c>
    </row>
    <row r="803" spans="1:11" x14ac:dyDescent="0.25">
      <c r="A803" s="4" t="s">
        <v>8</v>
      </c>
      <c r="B803">
        <v>10720.82</v>
      </c>
      <c r="C803">
        <v>13898.26</v>
      </c>
      <c r="D803" s="4" t="s">
        <v>107</v>
      </c>
      <c r="E803" s="6">
        <v>45597</v>
      </c>
      <c r="F803" s="4" t="s">
        <v>924</v>
      </c>
      <c r="G803">
        <v>2024</v>
      </c>
      <c r="H803" s="4" t="s">
        <v>5155</v>
      </c>
      <c r="I803">
        <v>4</v>
      </c>
      <c r="J803">
        <v>44</v>
      </c>
      <c r="K803" s="4" t="s">
        <v>5156</v>
      </c>
    </row>
    <row r="804" spans="1:11" x14ac:dyDescent="0.25">
      <c r="A804" s="4" t="s">
        <v>57</v>
      </c>
      <c r="B804">
        <v>16867.18</v>
      </c>
      <c r="C804">
        <v>14637.84</v>
      </c>
      <c r="D804" s="4" t="s">
        <v>108</v>
      </c>
      <c r="E804" s="6">
        <v>45505</v>
      </c>
      <c r="F804" s="4" t="s">
        <v>925</v>
      </c>
      <c r="G804">
        <v>2024</v>
      </c>
      <c r="H804" s="4" t="s">
        <v>5153</v>
      </c>
      <c r="I804">
        <v>3</v>
      </c>
      <c r="J804">
        <v>31</v>
      </c>
      <c r="K804" s="4" t="s">
        <v>5154</v>
      </c>
    </row>
    <row r="805" spans="1:11" x14ac:dyDescent="0.25">
      <c r="A805" s="4" t="s">
        <v>100</v>
      </c>
      <c r="B805">
        <v>7742.04</v>
      </c>
      <c r="C805">
        <v>11713.68</v>
      </c>
      <c r="D805" s="4" t="s">
        <v>107</v>
      </c>
      <c r="E805" s="6">
        <v>45323</v>
      </c>
      <c r="F805" s="4" t="s">
        <v>926</v>
      </c>
      <c r="G805">
        <v>2024</v>
      </c>
      <c r="H805" s="4" t="s">
        <v>5148</v>
      </c>
      <c r="I805">
        <v>1</v>
      </c>
      <c r="J805">
        <v>5</v>
      </c>
      <c r="K805" s="4" t="s">
        <v>5154</v>
      </c>
    </row>
    <row r="806" spans="1:11" x14ac:dyDescent="0.25">
      <c r="A806" s="4" t="s">
        <v>87</v>
      </c>
      <c r="B806">
        <v>9693.57</v>
      </c>
      <c r="C806">
        <v>4619.8900000000003</v>
      </c>
      <c r="D806" s="4" t="s">
        <v>109</v>
      </c>
      <c r="E806" s="6">
        <v>45474</v>
      </c>
      <c r="F806" s="4" t="s">
        <v>927</v>
      </c>
      <c r="G806">
        <v>2024</v>
      </c>
      <c r="H806" s="4" t="s">
        <v>5161</v>
      </c>
      <c r="I806">
        <v>3</v>
      </c>
      <c r="J806">
        <v>27</v>
      </c>
      <c r="K806" s="4" t="s">
        <v>5151</v>
      </c>
    </row>
    <row r="807" spans="1:11" x14ac:dyDescent="0.25">
      <c r="A807" s="4" t="s">
        <v>24</v>
      </c>
      <c r="B807">
        <v>12505.98</v>
      </c>
      <c r="C807">
        <v>17848.53</v>
      </c>
      <c r="D807" s="4" t="s">
        <v>108</v>
      </c>
      <c r="E807" s="6">
        <v>45566</v>
      </c>
      <c r="F807" s="4" t="s">
        <v>928</v>
      </c>
      <c r="G807">
        <v>2024</v>
      </c>
      <c r="H807" s="4" t="s">
        <v>5157</v>
      </c>
      <c r="I807">
        <v>4</v>
      </c>
      <c r="J807">
        <v>40</v>
      </c>
      <c r="K807" s="4" t="s">
        <v>5158</v>
      </c>
    </row>
    <row r="808" spans="1:11" x14ac:dyDescent="0.25">
      <c r="A808" s="4" t="s">
        <v>93</v>
      </c>
      <c r="B808">
        <v>14494.78</v>
      </c>
      <c r="C808">
        <v>17351.18</v>
      </c>
      <c r="D808" s="4" t="s">
        <v>106</v>
      </c>
      <c r="E808" s="6">
        <v>45566</v>
      </c>
      <c r="F808" s="4" t="s">
        <v>929</v>
      </c>
      <c r="G808">
        <v>2024</v>
      </c>
      <c r="H808" s="4" t="s">
        <v>5157</v>
      </c>
      <c r="I808">
        <v>4</v>
      </c>
      <c r="J808">
        <v>40</v>
      </c>
      <c r="K808" s="4" t="s">
        <v>5158</v>
      </c>
    </row>
    <row r="809" spans="1:11" x14ac:dyDescent="0.25">
      <c r="A809" s="4" t="s">
        <v>12</v>
      </c>
      <c r="B809">
        <v>5592.52</v>
      </c>
      <c r="C809">
        <v>7941.04</v>
      </c>
      <c r="D809" s="4" t="s">
        <v>109</v>
      </c>
      <c r="E809" s="6">
        <v>45383</v>
      </c>
      <c r="F809" s="4" t="s">
        <v>930</v>
      </c>
      <c r="G809">
        <v>2024</v>
      </c>
      <c r="H809" s="4" t="s">
        <v>5150</v>
      </c>
      <c r="I809">
        <v>2</v>
      </c>
      <c r="J809">
        <v>14</v>
      </c>
      <c r="K809" s="4" t="s">
        <v>5151</v>
      </c>
    </row>
    <row r="810" spans="1:11" x14ac:dyDescent="0.25">
      <c r="A810" s="4" t="s">
        <v>46</v>
      </c>
      <c r="B810">
        <v>10006.06</v>
      </c>
      <c r="C810">
        <v>12973.77</v>
      </c>
      <c r="D810" s="4" t="s">
        <v>109</v>
      </c>
      <c r="E810" s="6">
        <v>45505</v>
      </c>
      <c r="F810" s="4" t="s">
        <v>931</v>
      </c>
      <c r="G810">
        <v>2024</v>
      </c>
      <c r="H810" s="4" t="s">
        <v>5153</v>
      </c>
      <c r="I810">
        <v>3</v>
      </c>
      <c r="J810">
        <v>31</v>
      </c>
      <c r="K810" s="4" t="s">
        <v>5154</v>
      </c>
    </row>
    <row r="811" spans="1:11" x14ac:dyDescent="0.25">
      <c r="A811" s="4" t="s">
        <v>20</v>
      </c>
      <c r="B811">
        <v>17826.09</v>
      </c>
      <c r="C811">
        <v>16322.17</v>
      </c>
      <c r="D811" s="4" t="s">
        <v>106</v>
      </c>
      <c r="E811" s="6">
        <v>45566</v>
      </c>
      <c r="F811" s="4" t="s">
        <v>932</v>
      </c>
      <c r="G811">
        <v>2024</v>
      </c>
      <c r="H811" s="4" t="s">
        <v>5157</v>
      </c>
      <c r="I811">
        <v>4</v>
      </c>
      <c r="J811">
        <v>40</v>
      </c>
      <c r="K811" s="4" t="s">
        <v>5158</v>
      </c>
    </row>
    <row r="812" spans="1:11" x14ac:dyDescent="0.25">
      <c r="A812" s="4" t="s">
        <v>44</v>
      </c>
      <c r="B812">
        <v>14906.17</v>
      </c>
      <c r="C812">
        <v>20589.310000000001</v>
      </c>
      <c r="D812" s="4" t="s">
        <v>108</v>
      </c>
      <c r="E812" s="6">
        <v>45383</v>
      </c>
      <c r="F812" s="4" t="s">
        <v>933</v>
      </c>
      <c r="G812">
        <v>2024</v>
      </c>
      <c r="H812" s="4" t="s">
        <v>5150</v>
      </c>
      <c r="I812">
        <v>2</v>
      </c>
      <c r="J812">
        <v>14</v>
      </c>
      <c r="K812" s="4" t="s">
        <v>5151</v>
      </c>
    </row>
    <row r="813" spans="1:11" x14ac:dyDescent="0.25">
      <c r="A813" s="4" t="s">
        <v>38</v>
      </c>
      <c r="B813">
        <v>12598.2</v>
      </c>
      <c r="C813">
        <v>18339.41</v>
      </c>
      <c r="D813" s="4" t="s">
        <v>107</v>
      </c>
      <c r="E813" s="6">
        <v>45627</v>
      </c>
      <c r="F813" s="4" t="s">
        <v>934</v>
      </c>
      <c r="G813">
        <v>2024</v>
      </c>
      <c r="H813" s="4" t="s">
        <v>5147</v>
      </c>
      <c r="I813">
        <v>4</v>
      </c>
      <c r="J813">
        <v>49</v>
      </c>
      <c r="K813" s="4" t="s">
        <v>5144</v>
      </c>
    </row>
    <row r="814" spans="1:11" x14ac:dyDescent="0.25">
      <c r="A814" s="4" t="s">
        <v>61</v>
      </c>
      <c r="B814">
        <v>6178.8</v>
      </c>
      <c r="C814">
        <v>10054.44</v>
      </c>
      <c r="D814" s="4" t="s">
        <v>108</v>
      </c>
      <c r="E814" s="6">
        <v>45536</v>
      </c>
      <c r="F814" s="4" t="s">
        <v>935</v>
      </c>
      <c r="G814">
        <v>2024</v>
      </c>
      <c r="H814" s="4" t="s">
        <v>5143</v>
      </c>
      <c r="I814">
        <v>3</v>
      </c>
      <c r="J814">
        <v>36</v>
      </c>
      <c r="K814" s="4" t="s">
        <v>5144</v>
      </c>
    </row>
    <row r="815" spans="1:11" x14ac:dyDescent="0.25">
      <c r="A815" s="4" t="s">
        <v>58</v>
      </c>
      <c r="B815">
        <v>10827.3</v>
      </c>
      <c r="C815">
        <v>7995.48</v>
      </c>
      <c r="D815" s="4" t="s">
        <v>108</v>
      </c>
      <c r="E815" s="6">
        <v>45658</v>
      </c>
      <c r="F815" s="4" t="s">
        <v>936</v>
      </c>
      <c r="G815">
        <v>2025</v>
      </c>
      <c r="H815" s="4" t="s">
        <v>5152</v>
      </c>
      <c r="I815">
        <v>1</v>
      </c>
      <c r="J815">
        <v>1</v>
      </c>
      <c r="K815" s="4" t="s">
        <v>5146</v>
      </c>
    </row>
    <row r="816" spans="1:11" x14ac:dyDescent="0.25">
      <c r="A816" s="4" t="s">
        <v>31</v>
      </c>
      <c r="B816">
        <v>15082.82</v>
      </c>
      <c r="C816">
        <v>14325.77</v>
      </c>
      <c r="D816" s="4" t="s">
        <v>107</v>
      </c>
      <c r="E816" s="6">
        <v>45627</v>
      </c>
      <c r="F816" s="4" t="s">
        <v>937</v>
      </c>
      <c r="G816">
        <v>2024</v>
      </c>
      <c r="H816" s="4" t="s">
        <v>5147</v>
      </c>
      <c r="I816">
        <v>4</v>
      </c>
      <c r="J816">
        <v>49</v>
      </c>
      <c r="K816" s="4" t="s">
        <v>5144</v>
      </c>
    </row>
    <row r="817" spans="1:11" x14ac:dyDescent="0.25">
      <c r="A817" s="4" t="s">
        <v>100</v>
      </c>
      <c r="B817">
        <v>5714.12</v>
      </c>
      <c r="C817">
        <v>14585.24</v>
      </c>
      <c r="D817" s="4" t="s">
        <v>107</v>
      </c>
      <c r="E817" s="6">
        <v>45566</v>
      </c>
      <c r="F817" s="4" t="s">
        <v>938</v>
      </c>
      <c r="G817">
        <v>2024</v>
      </c>
      <c r="H817" s="4" t="s">
        <v>5157</v>
      </c>
      <c r="I817">
        <v>4</v>
      </c>
      <c r="J817">
        <v>40</v>
      </c>
      <c r="K817" s="4" t="s">
        <v>5158</v>
      </c>
    </row>
    <row r="818" spans="1:11" x14ac:dyDescent="0.25">
      <c r="A818" s="4" t="s">
        <v>104</v>
      </c>
      <c r="B818">
        <v>15522.71</v>
      </c>
      <c r="C818">
        <v>16517.87</v>
      </c>
      <c r="D818" s="4" t="s">
        <v>109</v>
      </c>
      <c r="E818" s="6">
        <v>45383</v>
      </c>
      <c r="F818" s="4" t="s">
        <v>939</v>
      </c>
      <c r="G818">
        <v>2024</v>
      </c>
      <c r="H818" s="4" t="s">
        <v>5150</v>
      </c>
      <c r="I818">
        <v>2</v>
      </c>
      <c r="J818">
        <v>14</v>
      </c>
      <c r="K818" s="4" t="s">
        <v>5151</v>
      </c>
    </row>
    <row r="819" spans="1:11" x14ac:dyDescent="0.25">
      <c r="A819" s="4" t="s">
        <v>15</v>
      </c>
      <c r="B819">
        <v>14207.01</v>
      </c>
      <c r="C819">
        <v>13128.29</v>
      </c>
      <c r="D819" s="4" t="s">
        <v>106</v>
      </c>
      <c r="E819" s="6">
        <v>45566</v>
      </c>
      <c r="F819" s="4" t="s">
        <v>940</v>
      </c>
      <c r="G819">
        <v>2024</v>
      </c>
      <c r="H819" s="4" t="s">
        <v>5157</v>
      </c>
      <c r="I819">
        <v>4</v>
      </c>
      <c r="J819">
        <v>40</v>
      </c>
      <c r="K819" s="4" t="s">
        <v>5158</v>
      </c>
    </row>
    <row r="820" spans="1:11" x14ac:dyDescent="0.25">
      <c r="A820" s="4" t="s">
        <v>34</v>
      </c>
      <c r="B820">
        <v>12654.79</v>
      </c>
      <c r="C820">
        <v>9768.58</v>
      </c>
      <c r="D820" s="4" t="s">
        <v>106</v>
      </c>
      <c r="E820" s="6">
        <v>45444</v>
      </c>
      <c r="F820" s="4" t="s">
        <v>941</v>
      </c>
      <c r="G820">
        <v>2024</v>
      </c>
      <c r="H820" s="4" t="s">
        <v>5159</v>
      </c>
      <c r="I820">
        <v>2</v>
      </c>
      <c r="J820">
        <v>22</v>
      </c>
      <c r="K820" s="4" t="s">
        <v>5149</v>
      </c>
    </row>
    <row r="821" spans="1:11" x14ac:dyDescent="0.25">
      <c r="A821" s="4" t="s">
        <v>19</v>
      </c>
      <c r="B821">
        <v>12903.64</v>
      </c>
      <c r="C821">
        <v>6772.64</v>
      </c>
      <c r="D821" s="4" t="s">
        <v>107</v>
      </c>
      <c r="E821" s="6">
        <v>45352</v>
      </c>
      <c r="F821" s="4" t="s">
        <v>942</v>
      </c>
      <c r="G821">
        <v>2024</v>
      </c>
      <c r="H821" s="4" t="s">
        <v>5160</v>
      </c>
      <c r="I821">
        <v>1</v>
      </c>
      <c r="J821">
        <v>9</v>
      </c>
      <c r="K821" s="4" t="s">
        <v>5156</v>
      </c>
    </row>
    <row r="822" spans="1:11" x14ac:dyDescent="0.25">
      <c r="A822" s="4" t="s">
        <v>74</v>
      </c>
      <c r="B822">
        <v>9111.3700000000008</v>
      </c>
      <c r="C822">
        <v>12214.62</v>
      </c>
      <c r="D822" s="4" t="s">
        <v>106</v>
      </c>
      <c r="E822" s="6">
        <v>45627</v>
      </c>
      <c r="F822" s="4" t="s">
        <v>943</v>
      </c>
      <c r="G822">
        <v>2024</v>
      </c>
      <c r="H822" s="4" t="s">
        <v>5147</v>
      </c>
      <c r="I822">
        <v>4</v>
      </c>
      <c r="J822">
        <v>49</v>
      </c>
      <c r="K822" s="4" t="s">
        <v>5144</v>
      </c>
    </row>
    <row r="823" spans="1:11" x14ac:dyDescent="0.25">
      <c r="A823" s="4" t="s">
        <v>89</v>
      </c>
      <c r="B823">
        <v>7488.77</v>
      </c>
      <c r="C823">
        <v>13332.48</v>
      </c>
      <c r="D823" s="4" t="s">
        <v>109</v>
      </c>
      <c r="E823" s="6">
        <v>45566</v>
      </c>
      <c r="F823" s="4" t="s">
        <v>944</v>
      </c>
      <c r="G823">
        <v>2024</v>
      </c>
      <c r="H823" s="4" t="s">
        <v>5157</v>
      </c>
      <c r="I823">
        <v>4</v>
      </c>
      <c r="J823">
        <v>40</v>
      </c>
      <c r="K823" s="4" t="s">
        <v>5158</v>
      </c>
    </row>
    <row r="824" spans="1:11" x14ac:dyDescent="0.25">
      <c r="A824" s="4" t="s">
        <v>72</v>
      </c>
      <c r="B824">
        <v>18042.060000000001</v>
      </c>
      <c r="C824">
        <v>10136.02</v>
      </c>
      <c r="D824" s="4" t="s">
        <v>106</v>
      </c>
      <c r="E824" s="6">
        <v>45627</v>
      </c>
      <c r="F824" s="4" t="s">
        <v>945</v>
      </c>
      <c r="G824">
        <v>2024</v>
      </c>
      <c r="H824" s="4" t="s">
        <v>5147</v>
      </c>
      <c r="I824">
        <v>4</v>
      </c>
      <c r="J824">
        <v>49</v>
      </c>
      <c r="K824" s="4" t="s">
        <v>5144</v>
      </c>
    </row>
    <row r="825" spans="1:11" x14ac:dyDescent="0.25">
      <c r="A825" s="4" t="s">
        <v>89</v>
      </c>
      <c r="B825">
        <v>5483.06</v>
      </c>
      <c r="C825">
        <v>5831.76</v>
      </c>
      <c r="D825" s="4" t="s">
        <v>107</v>
      </c>
      <c r="E825" s="6">
        <v>45444</v>
      </c>
      <c r="F825" s="4" t="s">
        <v>946</v>
      </c>
      <c r="G825">
        <v>2024</v>
      </c>
      <c r="H825" s="4" t="s">
        <v>5159</v>
      </c>
      <c r="I825">
        <v>2</v>
      </c>
      <c r="J825">
        <v>22</v>
      </c>
      <c r="K825" s="4" t="s">
        <v>5149</v>
      </c>
    </row>
    <row r="826" spans="1:11" x14ac:dyDescent="0.25">
      <c r="A826" s="4" t="s">
        <v>82</v>
      </c>
      <c r="B826">
        <v>16006.59</v>
      </c>
      <c r="C826">
        <v>15248.34</v>
      </c>
      <c r="D826" s="4" t="s">
        <v>107</v>
      </c>
      <c r="E826" s="6">
        <v>45627</v>
      </c>
      <c r="F826" s="4" t="s">
        <v>947</v>
      </c>
      <c r="G826">
        <v>2024</v>
      </c>
      <c r="H826" s="4" t="s">
        <v>5147</v>
      </c>
      <c r="I826">
        <v>4</v>
      </c>
      <c r="J826">
        <v>49</v>
      </c>
      <c r="K826" s="4" t="s">
        <v>5144</v>
      </c>
    </row>
    <row r="827" spans="1:11" x14ac:dyDescent="0.25">
      <c r="A827" s="4" t="s">
        <v>56</v>
      </c>
      <c r="B827">
        <v>8347.6299999999992</v>
      </c>
      <c r="C827">
        <v>15554.45</v>
      </c>
      <c r="D827" s="4" t="s">
        <v>108</v>
      </c>
      <c r="E827" s="6">
        <v>45658</v>
      </c>
      <c r="F827" s="4" t="s">
        <v>948</v>
      </c>
      <c r="G827">
        <v>2025</v>
      </c>
      <c r="H827" s="4" t="s">
        <v>5152</v>
      </c>
      <c r="I827">
        <v>1</v>
      </c>
      <c r="J827">
        <v>1</v>
      </c>
      <c r="K827" s="4" t="s">
        <v>5146</v>
      </c>
    </row>
    <row r="828" spans="1:11" x14ac:dyDescent="0.25">
      <c r="A828" s="4" t="s">
        <v>40</v>
      </c>
      <c r="B828">
        <v>11742.4</v>
      </c>
      <c r="C828">
        <v>13890.74</v>
      </c>
      <c r="D828" s="4" t="s">
        <v>107</v>
      </c>
      <c r="E828" s="6">
        <v>45536</v>
      </c>
      <c r="F828" s="4" t="s">
        <v>949</v>
      </c>
      <c r="G828">
        <v>2024</v>
      </c>
      <c r="H828" s="4" t="s">
        <v>5143</v>
      </c>
      <c r="I828">
        <v>3</v>
      </c>
      <c r="J828">
        <v>36</v>
      </c>
      <c r="K828" s="4" t="s">
        <v>5144</v>
      </c>
    </row>
    <row r="829" spans="1:11" x14ac:dyDescent="0.25">
      <c r="A829" s="4" t="s">
        <v>61</v>
      </c>
      <c r="B829">
        <v>19916.95</v>
      </c>
      <c r="C829">
        <v>17582.28</v>
      </c>
      <c r="D829" s="4" t="s">
        <v>107</v>
      </c>
      <c r="E829" s="6">
        <v>45627</v>
      </c>
      <c r="F829" s="4" t="s">
        <v>950</v>
      </c>
      <c r="G829">
        <v>2024</v>
      </c>
      <c r="H829" s="4" t="s">
        <v>5147</v>
      </c>
      <c r="I829">
        <v>4</v>
      </c>
      <c r="J829">
        <v>49</v>
      </c>
      <c r="K829" s="4" t="s">
        <v>5144</v>
      </c>
    </row>
    <row r="830" spans="1:11" x14ac:dyDescent="0.25">
      <c r="A830" s="4" t="s">
        <v>19</v>
      </c>
      <c r="B830">
        <v>15270.42</v>
      </c>
      <c r="C830">
        <v>17311.75</v>
      </c>
      <c r="D830" s="4" t="s">
        <v>107</v>
      </c>
      <c r="E830" s="6">
        <v>45474</v>
      </c>
      <c r="F830" s="4" t="s">
        <v>951</v>
      </c>
      <c r="G830">
        <v>2024</v>
      </c>
      <c r="H830" s="4" t="s">
        <v>5161</v>
      </c>
      <c r="I830">
        <v>3</v>
      </c>
      <c r="J830">
        <v>27</v>
      </c>
      <c r="K830" s="4" t="s">
        <v>5151</v>
      </c>
    </row>
    <row r="831" spans="1:11" x14ac:dyDescent="0.25">
      <c r="A831" s="4" t="s">
        <v>42</v>
      </c>
      <c r="B831">
        <v>19872.34</v>
      </c>
      <c r="C831">
        <v>5031.67</v>
      </c>
      <c r="D831" s="4" t="s">
        <v>107</v>
      </c>
      <c r="E831" s="6">
        <v>45536</v>
      </c>
      <c r="F831" s="4" t="s">
        <v>952</v>
      </c>
      <c r="G831">
        <v>2024</v>
      </c>
      <c r="H831" s="4" t="s">
        <v>5143</v>
      </c>
      <c r="I831">
        <v>3</v>
      </c>
      <c r="J831">
        <v>36</v>
      </c>
      <c r="K831" s="4" t="s">
        <v>5144</v>
      </c>
    </row>
    <row r="832" spans="1:11" x14ac:dyDescent="0.25">
      <c r="A832" s="4" t="s">
        <v>78</v>
      </c>
      <c r="B832">
        <v>15078.26</v>
      </c>
      <c r="C832">
        <v>18856.27</v>
      </c>
      <c r="D832" s="4" t="s">
        <v>106</v>
      </c>
      <c r="E832" s="6">
        <v>45566</v>
      </c>
      <c r="F832" s="4" t="s">
        <v>953</v>
      </c>
      <c r="G832">
        <v>2024</v>
      </c>
      <c r="H832" s="4" t="s">
        <v>5157</v>
      </c>
      <c r="I832">
        <v>4</v>
      </c>
      <c r="J832">
        <v>40</v>
      </c>
      <c r="K832" s="4" t="s">
        <v>5158</v>
      </c>
    </row>
    <row r="833" spans="1:11" x14ac:dyDescent="0.25">
      <c r="A833" s="4" t="s">
        <v>72</v>
      </c>
      <c r="B833">
        <v>16055.3</v>
      </c>
      <c r="C833">
        <v>13408.71</v>
      </c>
      <c r="D833" s="4" t="s">
        <v>107</v>
      </c>
      <c r="E833" s="6">
        <v>45658</v>
      </c>
      <c r="F833" s="4" t="s">
        <v>954</v>
      </c>
      <c r="G833">
        <v>2025</v>
      </c>
      <c r="H833" s="4" t="s">
        <v>5152</v>
      </c>
      <c r="I833">
        <v>1</v>
      </c>
      <c r="J833">
        <v>1</v>
      </c>
      <c r="K833" s="4" t="s">
        <v>5146</v>
      </c>
    </row>
    <row r="834" spans="1:11" x14ac:dyDescent="0.25">
      <c r="A834" s="4" t="s">
        <v>75</v>
      </c>
      <c r="B834">
        <v>17397.580000000002</v>
      </c>
      <c r="C834">
        <v>15746.63</v>
      </c>
      <c r="D834" s="4" t="s">
        <v>106</v>
      </c>
      <c r="E834" s="6">
        <v>45323</v>
      </c>
      <c r="F834" s="4" t="s">
        <v>955</v>
      </c>
      <c r="G834">
        <v>2024</v>
      </c>
      <c r="H834" s="4" t="s">
        <v>5148</v>
      </c>
      <c r="I834">
        <v>1</v>
      </c>
      <c r="J834">
        <v>5</v>
      </c>
      <c r="K834" s="4" t="s">
        <v>5154</v>
      </c>
    </row>
    <row r="835" spans="1:11" x14ac:dyDescent="0.25">
      <c r="A835" s="4" t="s">
        <v>51</v>
      </c>
      <c r="B835">
        <v>7569.17</v>
      </c>
      <c r="C835">
        <v>19192.12</v>
      </c>
      <c r="D835" s="4" t="s">
        <v>107</v>
      </c>
      <c r="E835" s="6">
        <v>45444</v>
      </c>
      <c r="F835" s="4" t="s">
        <v>956</v>
      </c>
      <c r="G835">
        <v>2024</v>
      </c>
      <c r="H835" s="4" t="s">
        <v>5159</v>
      </c>
      <c r="I835">
        <v>2</v>
      </c>
      <c r="J835">
        <v>22</v>
      </c>
      <c r="K835" s="4" t="s">
        <v>5149</v>
      </c>
    </row>
    <row r="836" spans="1:11" x14ac:dyDescent="0.25">
      <c r="A836" s="4" t="s">
        <v>43</v>
      </c>
      <c r="B836">
        <v>12787.22</v>
      </c>
      <c r="C836">
        <v>9741.34</v>
      </c>
      <c r="D836" s="4" t="s">
        <v>109</v>
      </c>
      <c r="E836" s="6">
        <v>45505</v>
      </c>
      <c r="F836" s="4" t="s">
        <v>957</v>
      </c>
      <c r="G836">
        <v>2024</v>
      </c>
      <c r="H836" s="4" t="s">
        <v>5153</v>
      </c>
      <c r="I836">
        <v>3</v>
      </c>
      <c r="J836">
        <v>31</v>
      </c>
      <c r="K836" s="4" t="s">
        <v>5154</v>
      </c>
    </row>
    <row r="837" spans="1:11" x14ac:dyDescent="0.25">
      <c r="A837" s="4" t="s">
        <v>21</v>
      </c>
      <c r="B837">
        <v>16640.189999999999</v>
      </c>
      <c r="C837">
        <v>10111.86</v>
      </c>
      <c r="D837" s="4" t="s">
        <v>106</v>
      </c>
      <c r="E837" s="6">
        <v>45689</v>
      </c>
      <c r="F837" s="4" t="s">
        <v>958</v>
      </c>
      <c r="G837">
        <v>2025</v>
      </c>
      <c r="H837" s="4" t="s">
        <v>5148</v>
      </c>
      <c r="I837">
        <v>1</v>
      </c>
      <c r="J837">
        <v>5</v>
      </c>
      <c r="K837" s="4" t="s">
        <v>5149</v>
      </c>
    </row>
    <row r="838" spans="1:11" x14ac:dyDescent="0.25">
      <c r="A838" s="4" t="s">
        <v>30</v>
      </c>
      <c r="B838">
        <v>8917.44</v>
      </c>
      <c r="C838">
        <v>20288.830000000002</v>
      </c>
      <c r="D838" s="4" t="s">
        <v>108</v>
      </c>
      <c r="E838" s="6">
        <v>45413</v>
      </c>
      <c r="F838" s="4" t="s">
        <v>959</v>
      </c>
      <c r="G838">
        <v>2024</v>
      </c>
      <c r="H838" s="4" t="s">
        <v>5145</v>
      </c>
      <c r="I838">
        <v>2</v>
      </c>
      <c r="J838">
        <v>18</v>
      </c>
      <c r="K838" s="4" t="s">
        <v>5146</v>
      </c>
    </row>
    <row r="839" spans="1:11" x14ac:dyDescent="0.25">
      <c r="A839" s="4" t="s">
        <v>34</v>
      </c>
      <c r="B839">
        <v>14669.65</v>
      </c>
      <c r="C839">
        <v>11964.7</v>
      </c>
      <c r="D839" s="4" t="s">
        <v>109</v>
      </c>
      <c r="E839" s="6">
        <v>45352</v>
      </c>
      <c r="F839" s="4" t="s">
        <v>960</v>
      </c>
      <c r="G839">
        <v>2024</v>
      </c>
      <c r="H839" s="4" t="s">
        <v>5160</v>
      </c>
      <c r="I839">
        <v>1</v>
      </c>
      <c r="J839">
        <v>9</v>
      </c>
      <c r="K839" s="4" t="s">
        <v>5156</v>
      </c>
    </row>
    <row r="840" spans="1:11" x14ac:dyDescent="0.25">
      <c r="A840" s="4" t="s">
        <v>16</v>
      </c>
      <c r="B840">
        <v>12891.48</v>
      </c>
      <c r="C840">
        <v>10850.55</v>
      </c>
      <c r="D840" s="4" t="s">
        <v>108</v>
      </c>
      <c r="E840" s="6">
        <v>45474</v>
      </c>
      <c r="F840" s="4" t="s">
        <v>961</v>
      </c>
      <c r="G840">
        <v>2024</v>
      </c>
      <c r="H840" s="4" t="s">
        <v>5161</v>
      </c>
      <c r="I840">
        <v>3</v>
      </c>
      <c r="J840">
        <v>27</v>
      </c>
      <c r="K840" s="4" t="s">
        <v>5151</v>
      </c>
    </row>
    <row r="841" spans="1:11" x14ac:dyDescent="0.25">
      <c r="A841" s="4" t="s">
        <v>32</v>
      </c>
      <c r="B841">
        <v>14990.21</v>
      </c>
      <c r="C841">
        <v>19407.189999999999</v>
      </c>
      <c r="D841" s="4" t="s">
        <v>107</v>
      </c>
      <c r="E841" s="6">
        <v>45383</v>
      </c>
      <c r="F841" s="4" t="s">
        <v>962</v>
      </c>
      <c r="G841">
        <v>2024</v>
      </c>
      <c r="H841" s="4" t="s">
        <v>5150</v>
      </c>
      <c r="I841">
        <v>2</v>
      </c>
      <c r="J841">
        <v>14</v>
      </c>
      <c r="K841" s="4" t="s">
        <v>5151</v>
      </c>
    </row>
    <row r="842" spans="1:11" x14ac:dyDescent="0.25">
      <c r="A842" s="4" t="s">
        <v>98</v>
      </c>
      <c r="B842">
        <v>8451.35</v>
      </c>
      <c r="C842">
        <v>7783.84</v>
      </c>
      <c r="D842" s="4" t="s">
        <v>108</v>
      </c>
      <c r="E842" s="6">
        <v>45597</v>
      </c>
      <c r="F842" s="4" t="s">
        <v>963</v>
      </c>
      <c r="G842">
        <v>2024</v>
      </c>
      <c r="H842" s="4" t="s">
        <v>5155</v>
      </c>
      <c r="I842">
        <v>4</v>
      </c>
      <c r="J842">
        <v>44</v>
      </c>
      <c r="K842" s="4" t="s">
        <v>5156</v>
      </c>
    </row>
    <row r="843" spans="1:11" x14ac:dyDescent="0.25">
      <c r="A843" s="4" t="s">
        <v>57</v>
      </c>
      <c r="B843">
        <v>10325.629999999999</v>
      </c>
      <c r="C843">
        <v>19311.32</v>
      </c>
      <c r="D843" s="4" t="s">
        <v>108</v>
      </c>
      <c r="E843" s="6">
        <v>45689</v>
      </c>
      <c r="F843" s="4" t="s">
        <v>964</v>
      </c>
      <c r="G843">
        <v>2025</v>
      </c>
      <c r="H843" s="4" t="s">
        <v>5148</v>
      </c>
      <c r="I843">
        <v>1</v>
      </c>
      <c r="J843">
        <v>5</v>
      </c>
      <c r="K843" s="4" t="s">
        <v>5149</v>
      </c>
    </row>
    <row r="844" spans="1:11" x14ac:dyDescent="0.25">
      <c r="A844" s="4" t="s">
        <v>88</v>
      </c>
      <c r="B844">
        <v>9961.7900000000009</v>
      </c>
      <c r="C844">
        <v>11287.74</v>
      </c>
      <c r="D844" s="4" t="s">
        <v>107</v>
      </c>
      <c r="E844" s="6">
        <v>45505</v>
      </c>
      <c r="F844" s="4" t="s">
        <v>965</v>
      </c>
      <c r="G844">
        <v>2024</v>
      </c>
      <c r="H844" s="4" t="s">
        <v>5153</v>
      </c>
      <c r="I844">
        <v>3</v>
      </c>
      <c r="J844">
        <v>31</v>
      </c>
      <c r="K844" s="4" t="s">
        <v>5154</v>
      </c>
    </row>
    <row r="845" spans="1:11" x14ac:dyDescent="0.25">
      <c r="A845" s="4" t="s">
        <v>69</v>
      </c>
      <c r="B845">
        <v>13680.2</v>
      </c>
      <c r="C845">
        <v>20057.68</v>
      </c>
      <c r="D845" s="4" t="s">
        <v>109</v>
      </c>
      <c r="E845" s="6">
        <v>45536</v>
      </c>
      <c r="F845" s="4" t="s">
        <v>966</v>
      </c>
      <c r="G845">
        <v>2024</v>
      </c>
      <c r="H845" s="4" t="s">
        <v>5143</v>
      </c>
      <c r="I845">
        <v>3</v>
      </c>
      <c r="J845">
        <v>36</v>
      </c>
      <c r="K845" s="4" t="s">
        <v>5144</v>
      </c>
    </row>
    <row r="846" spans="1:11" x14ac:dyDescent="0.25">
      <c r="A846" s="4" t="s">
        <v>62</v>
      </c>
      <c r="B846">
        <v>17727.96</v>
      </c>
      <c r="C846">
        <v>6207.19</v>
      </c>
      <c r="D846" s="4" t="s">
        <v>108</v>
      </c>
      <c r="E846" s="6">
        <v>45658</v>
      </c>
      <c r="F846" s="4" t="s">
        <v>967</v>
      </c>
      <c r="G846">
        <v>2025</v>
      </c>
      <c r="H846" s="4" t="s">
        <v>5152</v>
      </c>
      <c r="I846">
        <v>1</v>
      </c>
      <c r="J846">
        <v>1</v>
      </c>
      <c r="K846" s="4" t="s">
        <v>5146</v>
      </c>
    </row>
    <row r="847" spans="1:11" x14ac:dyDescent="0.25">
      <c r="A847" s="4" t="s">
        <v>99</v>
      </c>
      <c r="B847">
        <v>10592.52</v>
      </c>
      <c r="C847">
        <v>18036.55</v>
      </c>
      <c r="D847" s="4" t="s">
        <v>108</v>
      </c>
      <c r="E847" s="6">
        <v>45505</v>
      </c>
      <c r="F847" s="4" t="s">
        <v>968</v>
      </c>
      <c r="G847">
        <v>2024</v>
      </c>
      <c r="H847" s="4" t="s">
        <v>5153</v>
      </c>
      <c r="I847">
        <v>3</v>
      </c>
      <c r="J847">
        <v>31</v>
      </c>
      <c r="K847" s="4" t="s">
        <v>5154</v>
      </c>
    </row>
    <row r="848" spans="1:11" x14ac:dyDescent="0.25">
      <c r="A848" s="4" t="s">
        <v>28</v>
      </c>
      <c r="B848">
        <v>9502.3700000000008</v>
      </c>
      <c r="C848">
        <v>18393.18</v>
      </c>
      <c r="D848" s="4" t="s">
        <v>106</v>
      </c>
      <c r="E848" s="6">
        <v>45383</v>
      </c>
      <c r="F848" s="4" t="s">
        <v>969</v>
      </c>
      <c r="G848">
        <v>2024</v>
      </c>
      <c r="H848" s="4" t="s">
        <v>5150</v>
      </c>
      <c r="I848">
        <v>2</v>
      </c>
      <c r="J848">
        <v>14</v>
      </c>
      <c r="K848" s="4" t="s">
        <v>5151</v>
      </c>
    </row>
    <row r="849" spans="1:11" x14ac:dyDescent="0.25">
      <c r="A849" s="4" t="s">
        <v>68</v>
      </c>
      <c r="B849">
        <v>18958.66</v>
      </c>
      <c r="C849">
        <v>9713.91</v>
      </c>
      <c r="D849" s="4" t="s">
        <v>108</v>
      </c>
      <c r="E849" s="6">
        <v>45413</v>
      </c>
      <c r="F849" s="4" t="s">
        <v>970</v>
      </c>
      <c r="G849">
        <v>2024</v>
      </c>
      <c r="H849" s="4" t="s">
        <v>5145</v>
      </c>
      <c r="I849">
        <v>2</v>
      </c>
      <c r="J849">
        <v>18</v>
      </c>
      <c r="K849" s="4" t="s">
        <v>5146</v>
      </c>
    </row>
    <row r="850" spans="1:11" x14ac:dyDescent="0.25">
      <c r="A850" s="4" t="s">
        <v>8</v>
      </c>
      <c r="B850">
        <v>13856.75</v>
      </c>
      <c r="C850">
        <v>8990.02</v>
      </c>
      <c r="D850" s="4" t="s">
        <v>107</v>
      </c>
      <c r="E850" s="6">
        <v>45689</v>
      </c>
      <c r="F850" s="4" t="s">
        <v>971</v>
      </c>
      <c r="G850">
        <v>2025</v>
      </c>
      <c r="H850" s="4" t="s">
        <v>5148</v>
      </c>
      <c r="I850">
        <v>1</v>
      </c>
      <c r="J850">
        <v>5</v>
      </c>
      <c r="K850" s="4" t="s">
        <v>5149</v>
      </c>
    </row>
    <row r="851" spans="1:11" x14ac:dyDescent="0.25">
      <c r="A851" s="4" t="s">
        <v>27</v>
      </c>
      <c r="B851">
        <v>16988.38</v>
      </c>
      <c r="C851">
        <v>10612.24</v>
      </c>
      <c r="D851" s="4" t="s">
        <v>107</v>
      </c>
      <c r="E851" s="6">
        <v>45352</v>
      </c>
      <c r="F851" s="4" t="s">
        <v>972</v>
      </c>
      <c r="G851">
        <v>2024</v>
      </c>
      <c r="H851" s="4" t="s">
        <v>5160</v>
      </c>
      <c r="I851">
        <v>1</v>
      </c>
      <c r="J851">
        <v>9</v>
      </c>
      <c r="K851" s="4" t="s">
        <v>5156</v>
      </c>
    </row>
    <row r="852" spans="1:11" x14ac:dyDescent="0.25">
      <c r="A852" s="4" t="s">
        <v>42</v>
      </c>
      <c r="B852">
        <v>13835.69</v>
      </c>
      <c r="C852">
        <v>19675.439999999999</v>
      </c>
      <c r="D852" s="4" t="s">
        <v>109</v>
      </c>
      <c r="E852" s="6">
        <v>45658</v>
      </c>
      <c r="F852" s="4" t="s">
        <v>973</v>
      </c>
      <c r="G852">
        <v>2025</v>
      </c>
      <c r="H852" s="4" t="s">
        <v>5152</v>
      </c>
      <c r="I852">
        <v>1</v>
      </c>
      <c r="J852">
        <v>1</v>
      </c>
      <c r="K852" s="4" t="s">
        <v>5146</v>
      </c>
    </row>
    <row r="853" spans="1:11" x14ac:dyDescent="0.25">
      <c r="A853" s="4" t="s">
        <v>94</v>
      </c>
      <c r="B853">
        <v>16512.080000000002</v>
      </c>
      <c r="C853">
        <v>18129.48</v>
      </c>
      <c r="D853" s="4" t="s">
        <v>108</v>
      </c>
      <c r="E853" s="6">
        <v>45658</v>
      </c>
      <c r="F853" s="4" t="s">
        <v>974</v>
      </c>
      <c r="G853">
        <v>2025</v>
      </c>
      <c r="H853" s="4" t="s">
        <v>5152</v>
      </c>
      <c r="I853">
        <v>1</v>
      </c>
      <c r="J853">
        <v>1</v>
      </c>
      <c r="K853" s="4" t="s">
        <v>5146</v>
      </c>
    </row>
    <row r="854" spans="1:11" x14ac:dyDescent="0.25">
      <c r="A854" s="4" t="s">
        <v>51</v>
      </c>
      <c r="B854">
        <v>15887.95</v>
      </c>
      <c r="C854">
        <v>18678.86</v>
      </c>
      <c r="D854" s="4" t="s">
        <v>106</v>
      </c>
      <c r="E854" s="6">
        <v>45597</v>
      </c>
      <c r="F854" s="4" t="s">
        <v>975</v>
      </c>
      <c r="G854">
        <v>2024</v>
      </c>
      <c r="H854" s="4" t="s">
        <v>5155</v>
      </c>
      <c r="I854">
        <v>4</v>
      </c>
      <c r="J854">
        <v>44</v>
      </c>
      <c r="K854" s="4" t="s">
        <v>5156</v>
      </c>
    </row>
    <row r="855" spans="1:11" x14ac:dyDescent="0.25">
      <c r="A855" s="4" t="s">
        <v>78</v>
      </c>
      <c r="B855">
        <v>18380.86</v>
      </c>
      <c r="C855">
        <v>8601.94</v>
      </c>
      <c r="D855" s="4" t="s">
        <v>109</v>
      </c>
      <c r="E855" s="6">
        <v>45323</v>
      </c>
      <c r="F855" s="4" t="s">
        <v>976</v>
      </c>
      <c r="G855">
        <v>2024</v>
      </c>
      <c r="H855" s="4" t="s">
        <v>5148</v>
      </c>
      <c r="I855">
        <v>1</v>
      </c>
      <c r="J855">
        <v>5</v>
      </c>
      <c r="K855" s="4" t="s">
        <v>5154</v>
      </c>
    </row>
    <row r="856" spans="1:11" x14ac:dyDescent="0.25">
      <c r="A856" s="4" t="s">
        <v>69</v>
      </c>
      <c r="B856">
        <v>13392.49</v>
      </c>
      <c r="C856">
        <v>19189.64</v>
      </c>
      <c r="D856" s="4" t="s">
        <v>109</v>
      </c>
      <c r="E856" s="6">
        <v>45413</v>
      </c>
      <c r="F856" s="4" t="s">
        <v>977</v>
      </c>
      <c r="G856">
        <v>2024</v>
      </c>
      <c r="H856" s="4" t="s">
        <v>5145</v>
      </c>
      <c r="I856">
        <v>2</v>
      </c>
      <c r="J856">
        <v>18</v>
      </c>
      <c r="K856" s="4" t="s">
        <v>5146</v>
      </c>
    </row>
    <row r="857" spans="1:11" x14ac:dyDescent="0.25">
      <c r="A857" s="4" t="s">
        <v>36</v>
      </c>
      <c r="B857">
        <v>16115.45</v>
      </c>
      <c r="C857">
        <v>18903.91</v>
      </c>
      <c r="D857" s="4" t="s">
        <v>108</v>
      </c>
      <c r="E857" s="6">
        <v>45566</v>
      </c>
      <c r="F857" s="4" t="s">
        <v>978</v>
      </c>
      <c r="G857">
        <v>2024</v>
      </c>
      <c r="H857" s="4" t="s">
        <v>5157</v>
      </c>
      <c r="I857">
        <v>4</v>
      </c>
      <c r="J857">
        <v>40</v>
      </c>
      <c r="K857" s="4" t="s">
        <v>5158</v>
      </c>
    </row>
    <row r="858" spans="1:11" x14ac:dyDescent="0.25">
      <c r="A858" s="4" t="s">
        <v>105</v>
      </c>
      <c r="B858">
        <v>10742.62</v>
      </c>
      <c r="C858">
        <v>20193.73</v>
      </c>
      <c r="D858" s="4" t="s">
        <v>108</v>
      </c>
      <c r="E858" s="6">
        <v>45597</v>
      </c>
      <c r="F858" s="4" t="s">
        <v>979</v>
      </c>
      <c r="G858">
        <v>2024</v>
      </c>
      <c r="H858" s="4" t="s">
        <v>5155</v>
      </c>
      <c r="I858">
        <v>4</v>
      </c>
      <c r="J858">
        <v>44</v>
      </c>
      <c r="K858" s="4" t="s">
        <v>5156</v>
      </c>
    </row>
    <row r="859" spans="1:11" x14ac:dyDescent="0.25">
      <c r="A859" s="4" t="s">
        <v>34</v>
      </c>
      <c r="B859">
        <v>19829.32</v>
      </c>
      <c r="C859">
        <v>9524.16</v>
      </c>
      <c r="D859" s="4" t="s">
        <v>107</v>
      </c>
      <c r="E859" s="6">
        <v>45474</v>
      </c>
      <c r="F859" s="4" t="s">
        <v>980</v>
      </c>
      <c r="G859">
        <v>2024</v>
      </c>
      <c r="H859" s="4" t="s">
        <v>5161</v>
      </c>
      <c r="I859">
        <v>3</v>
      </c>
      <c r="J859">
        <v>27</v>
      </c>
      <c r="K859" s="4" t="s">
        <v>5151</v>
      </c>
    </row>
    <row r="860" spans="1:11" x14ac:dyDescent="0.25">
      <c r="A860" s="4" t="s">
        <v>18</v>
      </c>
      <c r="B860">
        <v>12339.33</v>
      </c>
      <c r="C860">
        <v>16902.080000000002</v>
      </c>
      <c r="D860" s="4" t="s">
        <v>107</v>
      </c>
      <c r="E860" s="6">
        <v>45474</v>
      </c>
      <c r="F860" s="4" t="s">
        <v>981</v>
      </c>
      <c r="G860">
        <v>2024</v>
      </c>
      <c r="H860" s="4" t="s">
        <v>5161</v>
      </c>
      <c r="I860">
        <v>3</v>
      </c>
      <c r="J860">
        <v>27</v>
      </c>
      <c r="K860" s="4" t="s">
        <v>5151</v>
      </c>
    </row>
    <row r="861" spans="1:11" x14ac:dyDescent="0.25">
      <c r="A861" s="4" t="s">
        <v>45</v>
      </c>
      <c r="B861">
        <v>14133.31</v>
      </c>
      <c r="C861">
        <v>16743.07</v>
      </c>
      <c r="D861" s="4" t="s">
        <v>107</v>
      </c>
      <c r="E861" s="6">
        <v>45352</v>
      </c>
      <c r="F861" s="4" t="s">
        <v>982</v>
      </c>
      <c r="G861">
        <v>2024</v>
      </c>
      <c r="H861" s="4" t="s">
        <v>5160</v>
      </c>
      <c r="I861">
        <v>1</v>
      </c>
      <c r="J861">
        <v>9</v>
      </c>
      <c r="K861" s="4" t="s">
        <v>5156</v>
      </c>
    </row>
    <row r="862" spans="1:11" x14ac:dyDescent="0.25">
      <c r="A862" s="4" t="s">
        <v>27</v>
      </c>
      <c r="B862">
        <v>10998.91</v>
      </c>
      <c r="C862">
        <v>15848.08</v>
      </c>
      <c r="D862" s="4" t="s">
        <v>108</v>
      </c>
      <c r="E862" s="6">
        <v>45323</v>
      </c>
      <c r="F862" s="4" t="s">
        <v>983</v>
      </c>
      <c r="G862">
        <v>2024</v>
      </c>
      <c r="H862" s="4" t="s">
        <v>5148</v>
      </c>
      <c r="I862">
        <v>1</v>
      </c>
      <c r="J862">
        <v>5</v>
      </c>
      <c r="K862" s="4" t="s">
        <v>5154</v>
      </c>
    </row>
    <row r="863" spans="1:11" x14ac:dyDescent="0.25">
      <c r="A863" s="4" t="s">
        <v>56</v>
      </c>
      <c r="B863">
        <v>9000.36</v>
      </c>
      <c r="C863">
        <v>15864.93</v>
      </c>
      <c r="D863" s="4" t="s">
        <v>107</v>
      </c>
      <c r="E863" s="6">
        <v>45352</v>
      </c>
      <c r="F863" s="4" t="s">
        <v>984</v>
      </c>
      <c r="G863">
        <v>2024</v>
      </c>
      <c r="H863" s="4" t="s">
        <v>5160</v>
      </c>
      <c r="I863">
        <v>1</v>
      </c>
      <c r="J863">
        <v>9</v>
      </c>
      <c r="K863" s="4" t="s">
        <v>5156</v>
      </c>
    </row>
    <row r="864" spans="1:11" x14ac:dyDescent="0.25">
      <c r="A864" s="4" t="s">
        <v>61</v>
      </c>
      <c r="B864">
        <v>5657.36</v>
      </c>
      <c r="C864">
        <v>19107.61</v>
      </c>
      <c r="D864" s="4" t="s">
        <v>107</v>
      </c>
      <c r="E864" s="6">
        <v>45505</v>
      </c>
      <c r="F864" s="4" t="s">
        <v>985</v>
      </c>
      <c r="G864">
        <v>2024</v>
      </c>
      <c r="H864" s="4" t="s">
        <v>5153</v>
      </c>
      <c r="I864">
        <v>3</v>
      </c>
      <c r="J864">
        <v>31</v>
      </c>
      <c r="K864" s="4" t="s">
        <v>5154</v>
      </c>
    </row>
    <row r="865" spans="1:11" x14ac:dyDescent="0.25">
      <c r="A865" s="4" t="s">
        <v>85</v>
      </c>
      <c r="B865">
        <v>16240.32</v>
      </c>
      <c r="C865">
        <v>11301.78</v>
      </c>
      <c r="D865" s="4" t="s">
        <v>109</v>
      </c>
      <c r="E865" s="6">
        <v>45383</v>
      </c>
      <c r="F865" s="4" t="s">
        <v>986</v>
      </c>
      <c r="G865">
        <v>2024</v>
      </c>
      <c r="H865" s="4" t="s">
        <v>5150</v>
      </c>
      <c r="I865">
        <v>2</v>
      </c>
      <c r="J865">
        <v>14</v>
      </c>
      <c r="K865" s="4" t="s">
        <v>5151</v>
      </c>
    </row>
    <row r="866" spans="1:11" x14ac:dyDescent="0.25">
      <c r="A866" s="4" t="s">
        <v>36</v>
      </c>
      <c r="B866">
        <v>5768.93</v>
      </c>
      <c r="C866">
        <v>17491.36</v>
      </c>
      <c r="D866" s="4" t="s">
        <v>108</v>
      </c>
      <c r="E866" s="6">
        <v>45413</v>
      </c>
      <c r="F866" s="4" t="s">
        <v>987</v>
      </c>
      <c r="G866">
        <v>2024</v>
      </c>
      <c r="H866" s="4" t="s">
        <v>5145</v>
      </c>
      <c r="I866">
        <v>2</v>
      </c>
      <c r="J866">
        <v>18</v>
      </c>
      <c r="K866" s="4" t="s">
        <v>5146</v>
      </c>
    </row>
    <row r="867" spans="1:11" x14ac:dyDescent="0.25">
      <c r="A867" s="4" t="s">
        <v>22</v>
      </c>
      <c r="B867">
        <v>18034.37</v>
      </c>
      <c r="C867">
        <v>9187.48</v>
      </c>
      <c r="D867" s="4" t="s">
        <v>107</v>
      </c>
      <c r="E867" s="6">
        <v>45383</v>
      </c>
      <c r="F867" s="4" t="s">
        <v>988</v>
      </c>
      <c r="G867">
        <v>2024</v>
      </c>
      <c r="H867" s="4" t="s">
        <v>5150</v>
      </c>
      <c r="I867">
        <v>2</v>
      </c>
      <c r="J867">
        <v>14</v>
      </c>
      <c r="K867" s="4" t="s">
        <v>5151</v>
      </c>
    </row>
    <row r="868" spans="1:11" x14ac:dyDescent="0.25">
      <c r="A868" s="4" t="s">
        <v>87</v>
      </c>
      <c r="B868">
        <v>6088.54</v>
      </c>
      <c r="C868">
        <v>12353.45</v>
      </c>
      <c r="D868" s="4" t="s">
        <v>106</v>
      </c>
      <c r="E868" s="6">
        <v>45444</v>
      </c>
      <c r="F868" s="4" t="s">
        <v>989</v>
      </c>
      <c r="G868">
        <v>2024</v>
      </c>
      <c r="H868" s="4" t="s">
        <v>5159</v>
      </c>
      <c r="I868">
        <v>2</v>
      </c>
      <c r="J868">
        <v>22</v>
      </c>
      <c r="K868" s="4" t="s">
        <v>5149</v>
      </c>
    </row>
    <row r="869" spans="1:11" x14ac:dyDescent="0.25">
      <c r="A869" s="4" t="s">
        <v>14</v>
      </c>
      <c r="B869">
        <v>18420.53</v>
      </c>
      <c r="C869">
        <v>5859.53</v>
      </c>
      <c r="D869" s="4" t="s">
        <v>107</v>
      </c>
      <c r="E869" s="6">
        <v>45352</v>
      </c>
      <c r="F869" s="4" t="s">
        <v>990</v>
      </c>
      <c r="G869">
        <v>2024</v>
      </c>
      <c r="H869" s="4" t="s">
        <v>5160</v>
      </c>
      <c r="I869">
        <v>1</v>
      </c>
      <c r="J869">
        <v>9</v>
      </c>
      <c r="K869" s="4" t="s">
        <v>5156</v>
      </c>
    </row>
    <row r="870" spans="1:11" x14ac:dyDescent="0.25">
      <c r="A870" s="4" t="s">
        <v>62</v>
      </c>
      <c r="B870">
        <v>16229.9</v>
      </c>
      <c r="C870">
        <v>10528.09</v>
      </c>
      <c r="D870" s="4" t="s">
        <v>106</v>
      </c>
      <c r="E870" s="6">
        <v>45505</v>
      </c>
      <c r="F870" s="4" t="s">
        <v>991</v>
      </c>
      <c r="G870">
        <v>2024</v>
      </c>
      <c r="H870" s="4" t="s">
        <v>5153</v>
      </c>
      <c r="I870">
        <v>3</v>
      </c>
      <c r="J870">
        <v>31</v>
      </c>
      <c r="K870" s="4" t="s">
        <v>5154</v>
      </c>
    </row>
    <row r="871" spans="1:11" x14ac:dyDescent="0.25">
      <c r="A871" s="4" t="s">
        <v>33</v>
      </c>
      <c r="B871">
        <v>16654.07</v>
      </c>
      <c r="C871">
        <v>16764.5</v>
      </c>
      <c r="D871" s="4" t="s">
        <v>109</v>
      </c>
      <c r="E871" s="6">
        <v>45627</v>
      </c>
      <c r="F871" s="4" t="s">
        <v>992</v>
      </c>
      <c r="G871">
        <v>2024</v>
      </c>
      <c r="H871" s="4" t="s">
        <v>5147</v>
      </c>
      <c r="I871">
        <v>4</v>
      </c>
      <c r="J871">
        <v>49</v>
      </c>
      <c r="K871" s="4" t="s">
        <v>5144</v>
      </c>
    </row>
    <row r="872" spans="1:11" x14ac:dyDescent="0.25">
      <c r="A872" s="4" t="s">
        <v>54</v>
      </c>
      <c r="B872">
        <v>12148.18</v>
      </c>
      <c r="C872">
        <v>17913.810000000001</v>
      </c>
      <c r="D872" s="4" t="s">
        <v>108</v>
      </c>
      <c r="E872" s="6">
        <v>45658</v>
      </c>
      <c r="F872" s="4" t="s">
        <v>993</v>
      </c>
      <c r="G872">
        <v>2025</v>
      </c>
      <c r="H872" s="4" t="s">
        <v>5152</v>
      </c>
      <c r="I872">
        <v>1</v>
      </c>
      <c r="J872">
        <v>1</v>
      </c>
      <c r="K872" s="4" t="s">
        <v>5146</v>
      </c>
    </row>
    <row r="873" spans="1:11" x14ac:dyDescent="0.25">
      <c r="A873" s="4" t="s">
        <v>42</v>
      </c>
      <c r="B873">
        <v>19823.509999999998</v>
      </c>
      <c r="C873">
        <v>10028.52</v>
      </c>
      <c r="D873" s="4" t="s">
        <v>109</v>
      </c>
      <c r="E873" s="6">
        <v>45627</v>
      </c>
      <c r="F873" s="4" t="s">
        <v>994</v>
      </c>
      <c r="G873">
        <v>2024</v>
      </c>
      <c r="H873" s="4" t="s">
        <v>5147</v>
      </c>
      <c r="I873">
        <v>4</v>
      </c>
      <c r="J873">
        <v>49</v>
      </c>
      <c r="K873" s="4" t="s">
        <v>5144</v>
      </c>
    </row>
    <row r="874" spans="1:11" x14ac:dyDescent="0.25">
      <c r="A874" s="4" t="s">
        <v>57</v>
      </c>
      <c r="B874">
        <v>9487.7999999999993</v>
      </c>
      <c r="C874">
        <v>5520.54</v>
      </c>
      <c r="D874" s="4" t="s">
        <v>108</v>
      </c>
      <c r="E874" s="6">
        <v>45597</v>
      </c>
      <c r="F874" s="4" t="s">
        <v>995</v>
      </c>
      <c r="G874">
        <v>2024</v>
      </c>
      <c r="H874" s="4" t="s">
        <v>5155</v>
      </c>
      <c r="I874">
        <v>4</v>
      </c>
      <c r="J874">
        <v>44</v>
      </c>
      <c r="K874" s="4" t="s">
        <v>5156</v>
      </c>
    </row>
    <row r="875" spans="1:11" x14ac:dyDescent="0.25">
      <c r="A875" s="4" t="s">
        <v>55</v>
      </c>
      <c r="B875">
        <v>11626.63</v>
      </c>
      <c r="C875">
        <v>15736.01</v>
      </c>
      <c r="D875" s="4" t="s">
        <v>106</v>
      </c>
      <c r="E875" s="6">
        <v>45627</v>
      </c>
      <c r="F875" s="4" t="s">
        <v>996</v>
      </c>
      <c r="G875">
        <v>2024</v>
      </c>
      <c r="H875" s="4" t="s">
        <v>5147</v>
      </c>
      <c r="I875">
        <v>4</v>
      </c>
      <c r="J875">
        <v>49</v>
      </c>
      <c r="K875" s="4" t="s">
        <v>5144</v>
      </c>
    </row>
    <row r="876" spans="1:11" x14ac:dyDescent="0.25">
      <c r="A876" s="4" t="s">
        <v>17</v>
      </c>
      <c r="B876">
        <v>6385.11</v>
      </c>
      <c r="C876">
        <v>11193.61</v>
      </c>
      <c r="D876" s="4" t="s">
        <v>109</v>
      </c>
      <c r="E876" s="6">
        <v>45658</v>
      </c>
      <c r="F876" s="4" t="s">
        <v>997</v>
      </c>
      <c r="G876">
        <v>2025</v>
      </c>
      <c r="H876" s="4" t="s">
        <v>5152</v>
      </c>
      <c r="I876">
        <v>1</v>
      </c>
      <c r="J876">
        <v>1</v>
      </c>
      <c r="K876" s="4" t="s">
        <v>5146</v>
      </c>
    </row>
    <row r="877" spans="1:11" x14ac:dyDescent="0.25">
      <c r="A877" s="4" t="s">
        <v>102</v>
      </c>
      <c r="B877">
        <v>17302.900000000001</v>
      </c>
      <c r="C877">
        <v>17389.740000000002</v>
      </c>
      <c r="D877" s="4" t="s">
        <v>108</v>
      </c>
      <c r="E877" s="6">
        <v>45536</v>
      </c>
      <c r="F877" s="4" t="s">
        <v>998</v>
      </c>
      <c r="G877">
        <v>2024</v>
      </c>
      <c r="H877" s="4" t="s">
        <v>5143</v>
      </c>
      <c r="I877">
        <v>3</v>
      </c>
      <c r="J877">
        <v>36</v>
      </c>
      <c r="K877" s="4" t="s">
        <v>5144</v>
      </c>
    </row>
    <row r="878" spans="1:11" x14ac:dyDescent="0.25">
      <c r="A878" s="4" t="s">
        <v>98</v>
      </c>
      <c r="B878">
        <v>15892.33</v>
      </c>
      <c r="C878">
        <v>5983.64</v>
      </c>
      <c r="D878" s="4" t="s">
        <v>107</v>
      </c>
      <c r="E878" s="6">
        <v>45658</v>
      </c>
      <c r="F878" s="4" t="s">
        <v>999</v>
      </c>
      <c r="G878">
        <v>2025</v>
      </c>
      <c r="H878" s="4" t="s">
        <v>5152</v>
      </c>
      <c r="I878">
        <v>1</v>
      </c>
      <c r="J878">
        <v>1</v>
      </c>
      <c r="K878" s="4" t="s">
        <v>5146</v>
      </c>
    </row>
    <row r="879" spans="1:11" x14ac:dyDescent="0.25">
      <c r="A879" s="4" t="s">
        <v>6</v>
      </c>
      <c r="B879">
        <v>18801.580000000002</v>
      </c>
      <c r="C879">
        <v>6601.43</v>
      </c>
      <c r="D879" s="4" t="s">
        <v>109</v>
      </c>
      <c r="E879" s="6">
        <v>45536</v>
      </c>
      <c r="F879" s="4" t="s">
        <v>1000</v>
      </c>
      <c r="G879">
        <v>2024</v>
      </c>
      <c r="H879" s="4" t="s">
        <v>5143</v>
      </c>
      <c r="I879">
        <v>3</v>
      </c>
      <c r="J879">
        <v>36</v>
      </c>
      <c r="K879" s="4" t="s">
        <v>5144</v>
      </c>
    </row>
    <row r="880" spans="1:11" x14ac:dyDescent="0.25">
      <c r="A880" s="4" t="s">
        <v>88</v>
      </c>
      <c r="B880">
        <v>7602.13</v>
      </c>
      <c r="C880">
        <v>16882.82</v>
      </c>
      <c r="D880" s="4" t="s">
        <v>109</v>
      </c>
      <c r="E880" s="6">
        <v>45689</v>
      </c>
      <c r="F880" s="4" t="s">
        <v>1001</v>
      </c>
      <c r="G880">
        <v>2025</v>
      </c>
      <c r="H880" s="4" t="s">
        <v>5148</v>
      </c>
      <c r="I880">
        <v>1</v>
      </c>
      <c r="J880">
        <v>5</v>
      </c>
      <c r="K880" s="4" t="s">
        <v>5149</v>
      </c>
    </row>
    <row r="881" spans="1:11" x14ac:dyDescent="0.25">
      <c r="A881" s="4" t="s">
        <v>44</v>
      </c>
      <c r="B881">
        <v>11972.08</v>
      </c>
      <c r="C881">
        <v>14124</v>
      </c>
      <c r="D881" s="4" t="s">
        <v>107</v>
      </c>
      <c r="E881" s="6">
        <v>45383</v>
      </c>
      <c r="F881" s="4" t="s">
        <v>1002</v>
      </c>
      <c r="G881">
        <v>2024</v>
      </c>
      <c r="H881" s="4" t="s">
        <v>5150</v>
      </c>
      <c r="I881">
        <v>2</v>
      </c>
      <c r="J881">
        <v>14</v>
      </c>
      <c r="K881" s="4" t="s">
        <v>5151</v>
      </c>
    </row>
    <row r="882" spans="1:11" x14ac:dyDescent="0.25">
      <c r="A882" s="4" t="s">
        <v>13</v>
      </c>
      <c r="B882">
        <v>7520.78</v>
      </c>
      <c r="C882">
        <v>7578.46</v>
      </c>
      <c r="D882" s="4" t="s">
        <v>107</v>
      </c>
      <c r="E882" s="6">
        <v>45352</v>
      </c>
      <c r="F882" s="4" t="s">
        <v>1003</v>
      </c>
      <c r="G882">
        <v>2024</v>
      </c>
      <c r="H882" s="4" t="s">
        <v>5160</v>
      </c>
      <c r="I882">
        <v>1</v>
      </c>
      <c r="J882">
        <v>9</v>
      </c>
      <c r="K882" s="4" t="s">
        <v>5156</v>
      </c>
    </row>
    <row r="883" spans="1:11" x14ac:dyDescent="0.25">
      <c r="A883" s="4" t="s">
        <v>79</v>
      </c>
      <c r="B883">
        <v>12061.78</v>
      </c>
      <c r="C883">
        <v>11674.02</v>
      </c>
      <c r="D883" s="4" t="s">
        <v>107</v>
      </c>
      <c r="E883" s="6">
        <v>45536</v>
      </c>
      <c r="F883" s="4" t="s">
        <v>1004</v>
      </c>
      <c r="G883">
        <v>2024</v>
      </c>
      <c r="H883" s="4" t="s">
        <v>5143</v>
      </c>
      <c r="I883">
        <v>3</v>
      </c>
      <c r="J883">
        <v>36</v>
      </c>
      <c r="K883" s="4" t="s">
        <v>5144</v>
      </c>
    </row>
    <row r="884" spans="1:11" x14ac:dyDescent="0.25">
      <c r="A884" s="4" t="s">
        <v>104</v>
      </c>
      <c r="B884">
        <v>11622.93</v>
      </c>
      <c r="C884">
        <v>17621.849999999999</v>
      </c>
      <c r="D884" s="4" t="s">
        <v>106</v>
      </c>
      <c r="E884" s="6">
        <v>45536</v>
      </c>
      <c r="F884" s="4" t="s">
        <v>1005</v>
      </c>
      <c r="G884">
        <v>2024</v>
      </c>
      <c r="H884" s="4" t="s">
        <v>5143</v>
      </c>
      <c r="I884">
        <v>3</v>
      </c>
      <c r="J884">
        <v>36</v>
      </c>
      <c r="K884" s="4" t="s">
        <v>5144</v>
      </c>
    </row>
    <row r="885" spans="1:11" x14ac:dyDescent="0.25">
      <c r="A885" s="4" t="s">
        <v>6</v>
      </c>
      <c r="B885">
        <v>9508.3799999999992</v>
      </c>
      <c r="C885">
        <v>18308.349999999999</v>
      </c>
      <c r="D885" s="4" t="s">
        <v>106</v>
      </c>
      <c r="E885" s="6">
        <v>45536</v>
      </c>
      <c r="F885" s="4" t="s">
        <v>1006</v>
      </c>
      <c r="G885">
        <v>2024</v>
      </c>
      <c r="H885" s="4" t="s">
        <v>5143</v>
      </c>
      <c r="I885">
        <v>3</v>
      </c>
      <c r="J885">
        <v>36</v>
      </c>
      <c r="K885" s="4" t="s">
        <v>5144</v>
      </c>
    </row>
    <row r="886" spans="1:11" x14ac:dyDescent="0.25">
      <c r="A886" s="4" t="s">
        <v>93</v>
      </c>
      <c r="B886">
        <v>8752.2199999999993</v>
      </c>
      <c r="C886">
        <v>18960.63</v>
      </c>
      <c r="D886" s="4" t="s">
        <v>106</v>
      </c>
      <c r="E886" s="6">
        <v>45689</v>
      </c>
      <c r="F886" s="4" t="s">
        <v>1007</v>
      </c>
      <c r="G886">
        <v>2025</v>
      </c>
      <c r="H886" s="4" t="s">
        <v>5148</v>
      </c>
      <c r="I886">
        <v>1</v>
      </c>
      <c r="J886">
        <v>5</v>
      </c>
      <c r="K886" s="4" t="s">
        <v>5149</v>
      </c>
    </row>
    <row r="887" spans="1:11" x14ac:dyDescent="0.25">
      <c r="A887" s="4" t="s">
        <v>94</v>
      </c>
      <c r="B887">
        <v>5654.34</v>
      </c>
      <c r="C887">
        <v>10393.59</v>
      </c>
      <c r="D887" s="4" t="s">
        <v>108</v>
      </c>
      <c r="E887" s="6">
        <v>45536</v>
      </c>
      <c r="F887" s="4" t="s">
        <v>1008</v>
      </c>
      <c r="G887">
        <v>2024</v>
      </c>
      <c r="H887" s="4" t="s">
        <v>5143</v>
      </c>
      <c r="I887">
        <v>3</v>
      </c>
      <c r="J887">
        <v>36</v>
      </c>
      <c r="K887" s="4" t="s">
        <v>5144</v>
      </c>
    </row>
    <row r="888" spans="1:11" x14ac:dyDescent="0.25">
      <c r="A888" s="4" t="s">
        <v>7</v>
      </c>
      <c r="B888">
        <v>19570.71</v>
      </c>
      <c r="C888">
        <v>18520.830000000002</v>
      </c>
      <c r="D888" s="4" t="s">
        <v>106</v>
      </c>
      <c r="E888" s="6">
        <v>45536</v>
      </c>
      <c r="F888" s="4" t="s">
        <v>1009</v>
      </c>
      <c r="G888">
        <v>2024</v>
      </c>
      <c r="H888" s="4" t="s">
        <v>5143</v>
      </c>
      <c r="I888">
        <v>3</v>
      </c>
      <c r="J888">
        <v>36</v>
      </c>
      <c r="K888" s="4" t="s">
        <v>5144</v>
      </c>
    </row>
    <row r="889" spans="1:11" x14ac:dyDescent="0.25">
      <c r="A889" s="4" t="s">
        <v>61</v>
      </c>
      <c r="B889">
        <v>17450.87</v>
      </c>
      <c r="C889">
        <v>7209.23</v>
      </c>
      <c r="D889" s="4" t="s">
        <v>106</v>
      </c>
      <c r="E889" s="6">
        <v>45323</v>
      </c>
      <c r="F889" s="4" t="s">
        <v>1010</v>
      </c>
      <c r="G889">
        <v>2024</v>
      </c>
      <c r="H889" s="4" t="s">
        <v>5148</v>
      </c>
      <c r="I889">
        <v>1</v>
      </c>
      <c r="J889">
        <v>5</v>
      </c>
      <c r="K889" s="4" t="s">
        <v>5154</v>
      </c>
    </row>
    <row r="890" spans="1:11" x14ac:dyDescent="0.25">
      <c r="A890" s="4" t="s">
        <v>69</v>
      </c>
      <c r="B890">
        <v>13991.39</v>
      </c>
      <c r="C890">
        <v>18848.3</v>
      </c>
      <c r="D890" s="4" t="s">
        <v>107</v>
      </c>
      <c r="E890" s="6">
        <v>45536</v>
      </c>
      <c r="F890" s="4" t="s">
        <v>1011</v>
      </c>
      <c r="G890">
        <v>2024</v>
      </c>
      <c r="H890" s="4" t="s">
        <v>5143</v>
      </c>
      <c r="I890">
        <v>3</v>
      </c>
      <c r="J890">
        <v>36</v>
      </c>
      <c r="K890" s="4" t="s">
        <v>5144</v>
      </c>
    </row>
    <row r="891" spans="1:11" x14ac:dyDescent="0.25">
      <c r="A891" s="4" t="s">
        <v>47</v>
      </c>
      <c r="B891">
        <v>14593.23</v>
      </c>
      <c r="C891">
        <v>18276.04</v>
      </c>
      <c r="D891" s="4" t="s">
        <v>106</v>
      </c>
      <c r="E891" s="6">
        <v>45383</v>
      </c>
      <c r="F891" s="4" t="s">
        <v>1012</v>
      </c>
      <c r="G891">
        <v>2024</v>
      </c>
      <c r="H891" s="4" t="s">
        <v>5150</v>
      </c>
      <c r="I891">
        <v>2</v>
      </c>
      <c r="J891">
        <v>14</v>
      </c>
      <c r="K891" s="4" t="s">
        <v>5151</v>
      </c>
    </row>
    <row r="892" spans="1:11" x14ac:dyDescent="0.25">
      <c r="A892" s="4" t="s">
        <v>41</v>
      </c>
      <c r="B892">
        <v>15610.13</v>
      </c>
      <c r="C892">
        <v>7749.82</v>
      </c>
      <c r="D892" s="4" t="s">
        <v>109</v>
      </c>
      <c r="E892" s="6">
        <v>45413</v>
      </c>
      <c r="F892" s="4" t="s">
        <v>1013</v>
      </c>
      <c r="G892">
        <v>2024</v>
      </c>
      <c r="H892" s="4" t="s">
        <v>5145</v>
      </c>
      <c r="I892">
        <v>2</v>
      </c>
      <c r="J892">
        <v>18</v>
      </c>
      <c r="K892" s="4" t="s">
        <v>5146</v>
      </c>
    </row>
    <row r="893" spans="1:11" x14ac:dyDescent="0.25">
      <c r="A893" s="4" t="s">
        <v>8</v>
      </c>
      <c r="B893">
        <v>10608.01</v>
      </c>
      <c r="C893">
        <v>16352.91</v>
      </c>
      <c r="D893" s="4" t="s">
        <v>107</v>
      </c>
      <c r="E893" s="6">
        <v>45352</v>
      </c>
      <c r="F893" s="4" t="s">
        <v>1014</v>
      </c>
      <c r="G893">
        <v>2024</v>
      </c>
      <c r="H893" s="4" t="s">
        <v>5160</v>
      </c>
      <c r="I893">
        <v>1</v>
      </c>
      <c r="J893">
        <v>9</v>
      </c>
      <c r="K893" s="4" t="s">
        <v>5156</v>
      </c>
    </row>
    <row r="894" spans="1:11" x14ac:dyDescent="0.25">
      <c r="A894" s="4" t="s">
        <v>66</v>
      </c>
      <c r="B894">
        <v>15406.16</v>
      </c>
      <c r="C894">
        <v>10367.76</v>
      </c>
      <c r="D894" s="4" t="s">
        <v>108</v>
      </c>
      <c r="E894" s="6">
        <v>45627</v>
      </c>
      <c r="F894" s="4" t="s">
        <v>1015</v>
      </c>
      <c r="G894">
        <v>2024</v>
      </c>
      <c r="H894" s="4" t="s">
        <v>5147</v>
      </c>
      <c r="I894">
        <v>4</v>
      </c>
      <c r="J894">
        <v>49</v>
      </c>
      <c r="K894" s="4" t="s">
        <v>5144</v>
      </c>
    </row>
    <row r="895" spans="1:11" x14ac:dyDescent="0.25">
      <c r="A895" s="4" t="s">
        <v>29</v>
      </c>
      <c r="B895">
        <v>16745.07</v>
      </c>
      <c r="C895">
        <v>12870.66</v>
      </c>
      <c r="D895" s="4" t="s">
        <v>109</v>
      </c>
      <c r="E895" s="6">
        <v>45413</v>
      </c>
      <c r="F895" s="4" t="s">
        <v>1016</v>
      </c>
      <c r="G895">
        <v>2024</v>
      </c>
      <c r="H895" s="4" t="s">
        <v>5145</v>
      </c>
      <c r="I895">
        <v>2</v>
      </c>
      <c r="J895">
        <v>18</v>
      </c>
      <c r="K895" s="4" t="s">
        <v>5146</v>
      </c>
    </row>
    <row r="896" spans="1:11" x14ac:dyDescent="0.25">
      <c r="A896" s="4" t="s">
        <v>52</v>
      </c>
      <c r="B896">
        <v>7001.74</v>
      </c>
      <c r="C896">
        <v>18473.45</v>
      </c>
      <c r="D896" s="4" t="s">
        <v>107</v>
      </c>
      <c r="E896" s="6">
        <v>45566</v>
      </c>
      <c r="F896" s="4" t="s">
        <v>1017</v>
      </c>
      <c r="G896">
        <v>2024</v>
      </c>
      <c r="H896" s="4" t="s">
        <v>5157</v>
      </c>
      <c r="I896">
        <v>4</v>
      </c>
      <c r="J896">
        <v>40</v>
      </c>
      <c r="K896" s="4" t="s">
        <v>5158</v>
      </c>
    </row>
    <row r="897" spans="1:11" x14ac:dyDescent="0.25">
      <c r="A897" s="4" t="s">
        <v>19</v>
      </c>
      <c r="B897">
        <v>11710.63</v>
      </c>
      <c r="C897">
        <v>5947.33</v>
      </c>
      <c r="D897" s="4" t="s">
        <v>107</v>
      </c>
      <c r="E897" s="6">
        <v>45627</v>
      </c>
      <c r="F897" s="4" t="s">
        <v>1018</v>
      </c>
      <c r="G897">
        <v>2024</v>
      </c>
      <c r="H897" s="4" t="s">
        <v>5147</v>
      </c>
      <c r="I897">
        <v>4</v>
      </c>
      <c r="J897">
        <v>49</v>
      </c>
      <c r="K897" s="4" t="s">
        <v>5144</v>
      </c>
    </row>
    <row r="898" spans="1:11" x14ac:dyDescent="0.25">
      <c r="A898" s="4" t="s">
        <v>15</v>
      </c>
      <c r="B898">
        <v>18427.79</v>
      </c>
      <c r="C898">
        <v>17445.75</v>
      </c>
      <c r="D898" s="4" t="s">
        <v>108</v>
      </c>
      <c r="E898" s="6">
        <v>45566</v>
      </c>
      <c r="F898" s="4" t="s">
        <v>1019</v>
      </c>
      <c r="G898">
        <v>2024</v>
      </c>
      <c r="H898" s="4" t="s">
        <v>5157</v>
      </c>
      <c r="I898">
        <v>4</v>
      </c>
      <c r="J898">
        <v>40</v>
      </c>
      <c r="K898" s="4" t="s">
        <v>5158</v>
      </c>
    </row>
    <row r="899" spans="1:11" x14ac:dyDescent="0.25">
      <c r="A899" s="4" t="s">
        <v>48</v>
      </c>
      <c r="B899">
        <v>15202.71</v>
      </c>
      <c r="C899">
        <v>8805.19</v>
      </c>
      <c r="D899" s="4" t="s">
        <v>107</v>
      </c>
      <c r="E899" s="6">
        <v>45536</v>
      </c>
      <c r="F899" s="4" t="s">
        <v>1020</v>
      </c>
      <c r="G899">
        <v>2024</v>
      </c>
      <c r="H899" s="4" t="s">
        <v>5143</v>
      </c>
      <c r="I899">
        <v>3</v>
      </c>
      <c r="J899">
        <v>36</v>
      </c>
      <c r="K899" s="4" t="s">
        <v>5144</v>
      </c>
    </row>
    <row r="900" spans="1:11" x14ac:dyDescent="0.25">
      <c r="A900" s="4" t="s">
        <v>65</v>
      </c>
      <c r="B900">
        <v>18812.63</v>
      </c>
      <c r="C900">
        <v>18097.39</v>
      </c>
      <c r="D900" s="4" t="s">
        <v>109</v>
      </c>
      <c r="E900" s="6">
        <v>45566</v>
      </c>
      <c r="F900" s="4" t="s">
        <v>1021</v>
      </c>
      <c r="G900">
        <v>2024</v>
      </c>
      <c r="H900" s="4" t="s">
        <v>5157</v>
      </c>
      <c r="I900">
        <v>4</v>
      </c>
      <c r="J900">
        <v>40</v>
      </c>
      <c r="K900" s="4" t="s">
        <v>5158</v>
      </c>
    </row>
    <row r="901" spans="1:11" x14ac:dyDescent="0.25">
      <c r="A901" s="4" t="s">
        <v>104</v>
      </c>
      <c r="B901">
        <v>6246.27</v>
      </c>
      <c r="C901">
        <v>10326.620000000001</v>
      </c>
      <c r="D901" s="4" t="s">
        <v>108</v>
      </c>
      <c r="E901" s="6">
        <v>45566</v>
      </c>
      <c r="F901" s="4" t="s">
        <v>1022</v>
      </c>
      <c r="G901">
        <v>2024</v>
      </c>
      <c r="H901" s="4" t="s">
        <v>5157</v>
      </c>
      <c r="I901">
        <v>4</v>
      </c>
      <c r="J901">
        <v>40</v>
      </c>
      <c r="K901" s="4" t="s">
        <v>5158</v>
      </c>
    </row>
    <row r="902" spans="1:11" x14ac:dyDescent="0.25">
      <c r="A902" s="4" t="s">
        <v>75</v>
      </c>
      <c r="B902">
        <v>13979.13</v>
      </c>
      <c r="C902">
        <v>17978.919999999998</v>
      </c>
      <c r="D902" s="4" t="s">
        <v>106</v>
      </c>
      <c r="E902" s="6">
        <v>45505</v>
      </c>
      <c r="F902" s="4" t="s">
        <v>1023</v>
      </c>
      <c r="G902">
        <v>2024</v>
      </c>
      <c r="H902" s="4" t="s">
        <v>5153</v>
      </c>
      <c r="I902">
        <v>3</v>
      </c>
      <c r="J902">
        <v>31</v>
      </c>
      <c r="K902" s="4" t="s">
        <v>5154</v>
      </c>
    </row>
    <row r="903" spans="1:11" x14ac:dyDescent="0.25">
      <c r="A903" s="4" t="s">
        <v>22</v>
      </c>
      <c r="B903">
        <v>14827.76</v>
      </c>
      <c r="C903">
        <v>17856.98</v>
      </c>
      <c r="D903" s="4" t="s">
        <v>106</v>
      </c>
      <c r="E903" s="6">
        <v>45566</v>
      </c>
      <c r="F903" s="4" t="s">
        <v>1024</v>
      </c>
      <c r="G903">
        <v>2024</v>
      </c>
      <c r="H903" s="4" t="s">
        <v>5157</v>
      </c>
      <c r="I903">
        <v>4</v>
      </c>
      <c r="J903">
        <v>40</v>
      </c>
      <c r="K903" s="4" t="s">
        <v>5158</v>
      </c>
    </row>
    <row r="904" spans="1:11" x14ac:dyDescent="0.25">
      <c r="A904" s="4" t="s">
        <v>45</v>
      </c>
      <c r="B904">
        <v>6503.97</v>
      </c>
      <c r="C904">
        <v>7450.91</v>
      </c>
      <c r="D904" s="4" t="s">
        <v>108</v>
      </c>
      <c r="E904" s="6">
        <v>45505</v>
      </c>
      <c r="F904" s="4" t="s">
        <v>1025</v>
      </c>
      <c r="G904">
        <v>2024</v>
      </c>
      <c r="H904" s="4" t="s">
        <v>5153</v>
      </c>
      <c r="I904">
        <v>3</v>
      </c>
      <c r="J904">
        <v>31</v>
      </c>
      <c r="K904" s="4" t="s">
        <v>5154</v>
      </c>
    </row>
    <row r="905" spans="1:11" x14ac:dyDescent="0.25">
      <c r="A905" s="4" t="s">
        <v>103</v>
      </c>
      <c r="B905">
        <v>16843.14</v>
      </c>
      <c r="C905">
        <v>10884.22</v>
      </c>
      <c r="D905" s="4" t="s">
        <v>106</v>
      </c>
      <c r="E905" s="6">
        <v>45323</v>
      </c>
      <c r="F905" s="4" t="s">
        <v>1026</v>
      </c>
      <c r="G905">
        <v>2024</v>
      </c>
      <c r="H905" s="4" t="s">
        <v>5148</v>
      </c>
      <c r="I905">
        <v>1</v>
      </c>
      <c r="J905">
        <v>5</v>
      </c>
      <c r="K905" s="4" t="s">
        <v>5154</v>
      </c>
    </row>
    <row r="906" spans="1:11" x14ac:dyDescent="0.25">
      <c r="A906" s="4" t="s">
        <v>83</v>
      </c>
      <c r="B906">
        <v>19090.11</v>
      </c>
      <c r="C906">
        <v>9226.3700000000008</v>
      </c>
      <c r="D906" s="4" t="s">
        <v>108</v>
      </c>
      <c r="E906" s="6">
        <v>45352</v>
      </c>
      <c r="F906" s="4" t="s">
        <v>1027</v>
      </c>
      <c r="G906">
        <v>2024</v>
      </c>
      <c r="H906" s="4" t="s">
        <v>5160</v>
      </c>
      <c r="I906">
        <v>1</v>
      </c>
      <c r="J906">
        <v>9</v>
      </c>
      <c r="K906" s="4" t="s">
        <v>5156</v>
      </c>
    </row>
    <row r="907" spans="1:11" x14ac:dyDescent="0.25">
      <c r="A907" s="4" t="s">
        <v>101</v>
      </c>
      <c r="B907">
        <v>5516.93</v>
      </c>
      <c r="C907">
        <v>12366.65</v>
      </c>
      <c r="D907" s="4" t="s">
        <v>106</v>
      </c>
      <c r="E907" s="6">
        <v>45627</v>
      </c>
      <c r="F907" s="4" t="s">
        <v>1028</v>
      </c>
      <c r="G907">
        <v>2024</v>
      </c>
      <c r="H907" s="4" t="s">
        <v>5147</v>
      </c>
      <c r="I907">
        <v>4</v>
      </c>
      <c r="J907">
        <v>49</v>
      </c>
      <c r="K907" s="4" t="s">
        <v>5144</v>
      </c>
    </row>
    <row r="908" spans="1:11" x14ac:dyDescent="0.25">
      <c r="A908" s="4" t="s">
        <v>82</v>
      </c>
      <c r="B908">
        <v>10073.120000000001</v>
      </c>
      <c r="C908">
        <v>10573.02</v>
      </c>
      <c r="D908" s="4" t="s">
        <v>109</v>
      </c>
      <c r="E908" s="6">
        <v>45627</v>
      </c>
      <c r="F908" s="4" t="s">
        <v>1029</v>
      </c>
      <c r="G908">
        <v>2024</v>
      </c>
      <c r="H908" s="4" t="s">
        <v>5147</v>
      </c>
      <c r="I908">
        <v>4</v>
      </c>
      <c r="J908">
        <v>49</v>
      </c>
      <c r="K908" s="4" t="s">
        <v>5144</v>
      </c>
    </row>
    <row r="909" spans="1:11" x14ac:dyDescent="0.25">
      <c r="A909" s="4" t="s">
        <v>47</v>
      </c>
      <c r="B909">
        <v>6006.03</v>
      </c>
      <c r="C909">
        <v>17149.47</v>
      </c>
      <c r="D909" s="4" t="s">
        <v>106</v>
      </c>
      <c r="E909" s="6">
        <v>45505</v>
      </c>
      <c r="F909" s="4" t="s">
        <v>1030</v>
      </c>
      <c r="G909">
        <v>2024</v>
      </c>
      <c r="H909" s="4" t="s">
        <v>5153</v>
      </c>
      <c r="I909">
        <v>3</v>
      </c>
      <c r="J909">
        <v>31</v>
      </c>
      <c r="K909" s="4" t="s">
        <v>5154</v>
      </c>
    </row>
    <row r="910" spans="1:11" x14ac:dyDescent="0.25">
      <c r="A910" s="4" t="s">
        <v>71</v>
      </c>
      <c r="B910">
        <v>6366.3</v>
      </c>
      <c r="C910">
        <v>17020.39</v>
      </c>
      <c r="D910" s="4" t="s">
        <v>106</v>
      </c>
      <c r="E910" s="6">
        <v>45658</v>
      </c>
      <c r="F910" s="4" t="s">
        <v>1031</v>
      </c>
      <c r="G910">
        <v>2025</v>
      </c>
      <c r="H910" s="4" t="s">
        <v>5152</v>
      </c>
      <c r="I910">
        <v>1</v>
      </c>
      <c r="J910">
        <v>1</v>
      </c>
      <c r="K910" s="4" t="s">
        <v>5146</v>
      </c>
    </row>
    <row r="911" spans="1:11" x14ac:dyDescent="0.25">
      <c r="A911" s="4" t="s">
        <v>60</v>
      </c>
      <c r="B911">
        <v>15209.48</v>
      </c>
      <c r="C911">
        <v>14344.27</v>
      </c>
      <c r="D911" s="4" t="s">
        <v>108</v>
      </c>
      <c r="E911" s="6">
        <v>45413</v>
      </c>
      <c r="F911" s="4" t="s">
        <v>1032</v>
      </c>
      <c r="G911">
        <v>2024</v>
      </c>
      <c r="H911" s="4" t="s">
        <v>5145</v>
      </c>
      <c r="I911">
        <v>2</v>
      </c>
      <c r="J911">
        <v>18</v>
      </c>
      <c r="K911" s="4" t="s">
        <v>5146</v>
      </c>
    </row>
    <row r="912" spans="1:11" x14ac:dyDescent="0.25">
      <c r="A912" s="4" t="s">
        <v>88</v>
      </c>
      <c r="B912">
        <v>15297.06</v>
      </c>
      <c r="C912">
        <v>12202.2</v>
      </c>
      <c r="D912" s="4" t="s">
        <v>106</v>
      </c>
      <c r="E912" s="6">
        <v>45658</v>
      </c>
      <c r="F912" s="4" t="s">
        <v>1033</v>
      </c>
      <c r="G912">
        <v>2025</v>
      </c>
      <c r="H912" s="4" t="s">
        <v>5152</v>
      </c>
      <c r="I912">
        <v>1</v>
      </c>
      <c r="J912">
        <v>1</v>
      </c>
      <c r="K912" s="4" t="s">
        <v>5146</v>
      </c>
    </row>
    <row r="913" spans="1:11" x14ac:dyDescent="0.25">
      <c r="A913" s="4" t="s">
        <v>84</v>
      </c>
      <c r="B913">
        <v>17436.84</v>
      </c>
      <c r="C913">
        <v>11981.83</v>
      </c>
      <c r="D913" s="4" t="s">
        <v>106</v>
      </c>
      <c r="E913" s="6">
        <v>45627</v>
      </c>
      <c r="F913" s="4" t="s">
        <v>1034</v>
      </c>
      <c r="G913">
        <v>2024</v>
      </c>
      <c r="H913" s="4" t="s">
        <v>5147</v>
      </c>
      <c r="I913">
        <v>4</v>
      </c>
      <c r="J913">
        <v>49</v>
      </c>
      <c r="K913" s="4" t="s">
        <v>5144</v>
      </c>
    </row>
    <row r="914" spans="1:11" x14ac:dyDescent="0.25">
      <c r="A914" s="4" t="s">
        <v>14</v>
      </c>
      <c r="B914">
        <v>6380.73</v>
      </c>
      <c r="C914">
        <v>9428.02</v>
      </c>
      <c r="D914" s="4" t="s">
        <v>108</v>
      </c>
      <c r="E914" s="6">
        <v>45413</v>
      </c>
      <c r="F914" s="4" t="s">
        <v>1035</v>
      </c>
      <c r="G914">
        <v>2024</v>
      </c>
      <c r="H914" s="4" t="s">
        <v>5145</v>
      </c>
      <c r="I914">
        <v>2</v>
      </c>
      <c r="J914">
        <v>18</v>
      </c>
      <c r="K914" s="4" t="s">
        <v>5146</v>
      </c>
    </row>
    <row r="915" spans="1:11" x14ac:dyDescent="0.25">
      <c r="A915" s="4" t="s">
        <v>10</v>
      </c>
      <c r="B915">
        <v>13111.63</v>
      </c>
      <c r="C915">
        <v>15157.77</v>
      </c>
      <c r="D915" s="4" t="s">
        <v>109</v>
      </c>
      <c r="E915" s="6">
        <v>45536</v>
      </c>
      <c r="F915" s="4" t="s">
        <v>1036</v>
      </c>
      <c r="G915">
        <v>2024</v>
      </c>
      <c r="H915" s="4" t="s">
        <v>5143</v>
      </c>
      <c r="I915">
        <v>3</v>
      </c>
      <c r="J915">
        <v>36</v>
      </c>
      <c r="K915" s="4" t="s">
        <v>5144</v>
      </c>
    </row>
    <row r="916" spans="1:11" x14ac:dyDescent="0.25">
      <c r="A916" s="4" t="s">
        <v>17</v>
      </c>
      <c r="B916">
        <v>10136.719999999999</v>
      </c>
      <c r="C916">
        <v>8769.1</v>
      </c>
      <c r="D916" s="4" t="s">
        <v>108</v>
      </c>
      <c r="E916" s="6">
        <v>45658</v>
      </c>
      <c r="F916" s="4" t="s">
        <v>1037</v>
      </c>
      <c r="G916">
        <v>2025</v>
      </c>
      <c r="H916" s="4" t="s">
        <v>5152</v>
      </c>
      <c r="I916">
        <v>1</v>
      </c>
      <c r="J916">
        <v>1</v>
      </c>
      <c r="K916" s="4" t="s">
        <v>5146</v>
      </c>
    </row>
    <row r="917" spans="1:11" x14ac:dyDescent="0.25">
      <c r="A917" s="4" t="s">
        <v>58</v>
      </c>
      <c r="B917">
        <v>5034.83</v>
      </c>
      <c r="C917">
        <v>10520.93</v>
      </c>
      <c r="D917" s="4" t="s">
        <v>107</v>
      </c>
      <c r="E917" s="6">
        <v>45597</v>
      </c>
      <c r="F917" s="4" t="s">
        <v>1038</v>
      </c>
      <c r="G917">
        <v>2024</v>
      </c>
      <c r="H917" s="4" t="s">
        <v>5155</v>
      </c>
      <c r="I917">
        <v>4</v>
      </c>
      <c r="J917">
        <v>44</v>
      </c>
      <c r="K917" s="4" t="s">
        <v>5156</v>
      </c>
    </row>
    <row r="918" spans="1:11" x14ac:dyDescent="0.25">
      <c r="A918" s="4" t="s">
        <v>91</v>
      </c>
      <c r="B918">
        <v>5507.59</v>
      </c>
      <c r="C918">
        <v>9997.86</v>
      </c>
      <c r="D918" s="4" t="s">
        <v>106</v>
      </c>
      <c r="E918" s="6">
        <v>45383</v>
      </c>
      <c r="F918" s="4" t="s">
        <v>1039</v>
      </c>
      <c r="G918">
        <v>2024</v>
      </c>
      <c r="H918" s="4" t="s">
        <v>5150</v>
      </c>
      <c r="I918">
        <v>2</v>
      </c>
      <c r="J918">
        <v>14</v>
      </c>
      <c r="K918" s="4" t="s">
        <v>5151</v>
      </c>
    </row>
    <row r="919" spans="1:11" x14ac:dyDescent="0.25">
      <c r="A919" s="4" t="s">
        <v>35</v>
      </c>
      <c r="B919">
        <v>9294.4500000000007</v>
      </c>
      <c r="C919">
        <v>10439.280000000001</v>
      </c>
      <c r="D919" s="4" t="s">
        <v>107</v>
      </c>
      <c r="E919" s="6">
        <v>45383</v>
      </c>
      <c r="F919" s="4" t="s">
        <v>1040</v>
      </c>
      <c r="G919">
        <v>2024</v>
      </c>
      <c r="H919" s="4" t="s">
        <v>5150</v>
      </c>
      <c r="I919">
        <v>2</v>
      </c>
      <c r="J919">
        <v>14</v>
      </c>
      <c r="K919" s="4" t="s">
        <v>5151</v>
      </c>
    </row>
    <row r="920" spans="1:11" x14ac:dyDescent="0.25">
      <c r="A920" s="4" t="s">
        <v>26</v>
      </c>
      <c r="B920">
        <v>14089.5</v>
      </c>
      <c r="C920">
        <v>9093.08</v>
      </c>
      <c r="D920" s="4" t="s">
        <v>109</v>
      </c>
      <c r="E920" s="6">
        <v>45474</v>
      </c>
      <c r="F920" s="4" t="s">
        <v>1041</v>
      </c>
      <c r="G920">
        <v>2024</v>
      </c>
      <c r="H920" s="4" t="s">
        <v>5161</v>
      </c>
      <c r="I920">
        <v>3</v>
      </c>
      <c r="J920">
        <v>27</v>
      </c>
      <c r="K920" s="4" t="s">
        <v>5151</v>
      </c>
    </row>
    <row r="921" spans="1:11" x14ac:dyDescent="0.25">
      <c r="A921" s="4" t="s">
        <v>7</v>
      </c>
      <c r="B921">
        <v>12279.61</v>
      </c>
      <c r="C921">
        <v>6741.13</v>
      </c>
      <c r="D921" s="4" t="s">
        <v>109</v>
      </c>
      <c r="E921" s="6">
        <v>45474</v>
      </c>
      <c r="F921" s="4" t="s">
        <v>1042</v>
      </c>
      <c r="G921">
        <v>2024</v>
      </c>
      <c r="H921" s="4" t="s">
        <v>5161</v>
      </c>
      <c r="I921">
        <v>3</v>
      </c>
      <c r="J921">
        <v>27</v>
      </c>
      <c r="K921" s="4" t="s">
        <v>5151</v>
      </c>
    </row>
    <row r="922" spans="1:11" x14ac:dyDescent="0.25">
      <c r="A922" s="4" t="s">
        <v>68</v>
      </c>
      <c r="B922">
        <v>8377.0400000000009</v>
      </c>
      <c r="C922">
        <v>18782.919999999998</v>
      </c>
      <c r="D922" s="4" t="s">
        <v>106</v>
      </c>
      <c r="E922" s="6">
        <v>45627</v>
      </c>
      <c r="F922" s="4" t="s">
        <v>1043</v>
      </c>
      <c r="G922">
        <v>2024</v>
      </c>
      <c r="H922" s="4" t="s">
        <v>5147</v>
      </c>
      <c r="I922">
        <v>4</v>
      </c>
      <c r="J922">
        <v>49</v>
      </c>
      <c r="K922" s="4" t="s">
        <v>5144</v>
      </c>
    </row>
    <row r="923" spans="1:11" x14ac:dyDescent="0.25">
      <c r="A923" s="4" t="s">
        <v>20</v>
      </c>
      <c r="B923">
        <v>19644.830000000002</v>
      </c>
      <c r="C923">
        <v>13173.15</v>
      </c>
      <c r="D923" s="4" t="s">
        <v>108</v>
      </c>
      <c r="E923" s="6">
        <v>45597</v>
      </c>
      <c r="F923" s="4" t="s">
        <v>1044</v>
      </c>
      <c r="G923">
        <v>2024</v>
      </c>
      <c r="H923" s="4" t="s">
        <v>5155</v>
      </c>
      <c r="I923">
        <v>4</v>
      </c>
      <c r="J923">
        <v>44</v>
      </c>
      <c r="K923" s="4" t="s">
        <v>5156</v>
      </c>
    </row>
    <row r="924" spans="1:11" x14ac:dyDescent="0.25">
      <c r="A924" s="4" t="s">
        <v>40</v>
      </c>
      <c r="B924">
        <v>9538.7900000000009</v>
      </c>
      <c r="C924">
        <v>14922.91</v>
      </c>
      <c r="D924" s="4" t="s">
        <v>106</v>
      </c>
      <c r="E924" s="6">
        <v>45474</v>
      </c>
      <c r="F924" s="4" t="s">
        <v>1045</v>
      </c>
      <c r="G924">
        <v>2024</v>
      </c>
      <c r="H924" s="4" t="s">
        <v>5161</v>
      </c>
      <c r="I924">
        <v>3</v>
      </c>
      <c r="J924">
        <v>27</v>
      </c>
      <c r="K924" s="4" t="s">
        <v>5151</v>
      </c>
    </row>
    <row r="925" spans="1:11" x14ac:dyDescent="0.25">
      <c r="A925" s="4" t="s">
        <v>44</v>
      </c>
      <c r="B925">
        <v>16550.36</v>
      </c>
      <c r="C925">
        <v>19630.740000000002</v>
      </c>
      <c r="D925" s="4" t="s">
        <v>107</v>
      </c>
      <c r="E925" s="6">
        <v>45323</v>
      </c>
      <c r="F925" s="4" t="s">
        <v>1046</v>
      </c>
      <c r="G925">
        <v>2024</v>
      </c>
      <c r="H925" s="4" t="s">
        <v>5148</v>
      </c>
      <c r="I925">
        <v>1</v>
      </c>
      <c r="J925">
        <v>5</v>
      </c>
      <c r="K925" s="4" t="s">
        <v>5154</v>
      </c>
    </row>
    <row r="926" spans="1:11" x14ac:dyDescent="0.25">
      <c r="A926" s="4" t="s">
        <v>24</v>
      </c>
      <c r="B926">
        <v>7158.71</v>
      </c>
      <c r="C926">
        <v>11440.02</v>
      </c>
      <c r="D926" s="4" t="s">
        <v>109</v>
      </c>
      <c r="E926" s="6">
        <v>45383</v>
      </c>
      <c r="F926" s="4" t="s">
        <v>1047</v>
      </c>
      <c r="G926">
        <v>2024</v>
      </c>
      <c r="H926" s="4" t="s">
        <v>5150</v>
      </c>
      <c r="I926">
        <v>2</v>
      </c>
      <c r="J926">
        <v>14</v>
      </c>
      <c r="K926" s="4" t="s">
        <v>5151</v>
      </c>
    </row>
    <row r="927" spans="1:11" x14ac:dyDescent="0.25">
      <c r="A927" s="4" t="s">
        <v>16</v>
      </c>
      <c r="B927">
        <v>17572.72</v>
      </c>
      <c r="C927">
        <v>10036.42</v>
      </c>
      <c r="D927" s="4" t="s">
        <v>107</v>
      </c>
      <c r="E927" s="6">
        <v>45383</v>
      </c>
      <c r="F927" s="4" t="s">
        <v>1048</v>
      </c>
      <c r="G927">
        <v>2024</v>
      </c>
      <c r="H927" s="4" t="s">
        <v>5150</v>
      </c>
      <c r="I927">
        <v>2</v>
      </c>
      <c r="J927">
        <v>14</v>
      </c>
      <c r="K927" s="4" t="s">
        <v>5151</v>
      </c>
    </row>
    <row r="928" spans="1:11" x14ac:dyDescent="0.25">
      <c r="A928" s="4" t="s">
        <v>85</v>
      </c>
      <c r="B928">
        <v>10773.78</v>
      </c>
      <c r="C928">
        <v>14005.92</v>
      </c>
      <c r="D928" s="4" t="s">
        <v>106</v>
      </c>
      <c r="E928" s="6">
        <v>45323</v>
      </c>
      <c r="F928" s="4" t="s">
        <v>1049</v>
      </c>
      <c r="G928">
        <v>2024</v>
      </c>
      <c r="H928" s="4" t="s">
        <v>5148</v>
      </c>
      <c r="I928">
        <v>1</v>
      </c>
      <c r="J928">
        <v>5</v>
      </c>
      <c r="K928" s="4" t="s">
        <v>5154</v>
      </c>
    </row>
    <row r="929" spans="1:11" x14ac:dyDescent="0.25">
      <c r="A929" s="4" t="s">
        <v>101</v>
      </c>
      <c r="B929">
        <v>7250.41</v>
      </c>
      <c r="C929">
        <v>14433.61</v>
      </c>
      <c r="D929" s="4" t="s">
        <v>109</v>
      </c>
      <c r="E929" s="6">
        <v>45658</v>
      </c>
      <c r="F929" s="4" t="s">
        <v>1050</v>
      </c>
      <c r="G929">
        <v>2025</v>
      </c>
      <c r="H929" s="4" t="s">
        <v>5152</v>
      </c>
      <c r="I929">
        <v>1</v>
      </c>
      <c r="J929">
        <v>1</v>
      </c>
      <c r="K929" s="4" t="s">
        <v>5146</v>
      </c>
    </row>
    <row r="930" spans="1:11" x14ac:dyDescent="0.25">
      <c r="A930" s="4" t="s">
        <v>82</v>
      </c>
      <c r="B930">
        <v>9036.24</v>
      </c>
      <c r="C930">
        <v>7257.47</v>
      </c>
      <c r="D930" s="4" t="s">
        <v>106</v>
      </c>
      <c r="E930" s="6">
        <v>45352</v>
      </c>
      <c r="F930" s="4" t="s">
        <v>1051</v>
      </c>
      <c r="G930">
        <v>2024</v>
      </c>
      <c r="H930" s="4" t="s">
        <v>5160</v>
      </c>
      <c r="I930">
        <v>1</v>
      </c>
      <c r="J930">
        <v>9</v>
      </c>
      <c r="K930" s="4" t="s">
        <v>5156</v>
      </c>
    </row>
    <row r="931" spans="1:11" x14ac:dyDescent="0.25">
      <c r="A931" s="4" t="s">
        <v>69</v>
      </c>
      <c r="B931">
        <v>18159.439999999999</v>
      </c>
      <c r="C931">
        <v>6466.45</v>
      </c>
      <c r="D931" s="4" t="s">
        <v>108</v>
      </c>
      <c r="E931" s="6">
        <v>45352</v>
      </c>
      <c r="F931" s="4" t="s">
        <v>1052</v>
      </c>
      <c r="G931">
        <v>2024</v>
      </c>
      <c r="H931" s="4" t="s">
        <v>5160</v>
      </c>
      <c r="I931">
        <v>1</v>
      </c>
      <c r="J931">
        <v>9</v>
      </c>
      <c r="K931" s="4" t="s">
        <v>5156</v>
      </c>
    </row>
    <row r="932" spans="1:11" x14ac:dyDescent="0.25">
      <c r="A932" s="4" t="s">
        <v>57</v>
      </c>
      <c r="B932">
        <v>16322.17</v>
      </c>
      <c r="C932">
        <v>17000.37</v>
      </c>
      <c r="D932" s="4" t="s">
        <v>108</v>
      </c>
      <c r="E932" s="6">
        <v>45536</v>
      </c>
      <c r="F932" s="4" t="s">
        <v>1053</v>
      </c>
      <c r="G932">
        <v>2024</v>
      </c>
      <c r="H932" s="4" t="s">
        <v>5143</v>
      </c>
      <c r="I932">
        <v>3</v>
      </c>
      <c r="J932">
        <v>36</v>
      </c>
      <c r="K932" s="4" t="s">
        <v>5144</v>
      </c>
    </row>
    <row r="933" spans="1:11" x14ac:dyDescent="0.25">
      <c r="A933" s="4" t="s">
        <v>14</v>
      </c>
      <c r="B933">
        <v>8028.08</v>
      </c>
      <c r="C933">
        <v>7815.37</v>
      </c>
      <c r="D933" s="4" t="s">
        <v>106</v>
      </c>
      <c r="E933" s="6">
        <v>45323</v>
      </c>
      <c r="F933" s="4" t="s">
        <v>1054</v>
      </c>
      <c r="G933">
        <v>2024</v>
      </c>
      <c r="H933" s="4" t="s">
        <v>5148</v>
      </c>
      <c r="I933">
        <v>1</v>
      </c>
      <c r="J933">
        <v>5</v>
      </c>
      <c r="K933" s="4" t="s">
        <v>5154</v>
      </c>
    </row>
    <row r="934" spans="1:11" x14ac:dyDescent="0.25">
      <c r="A934" s="4" t="s">
        <v>62</v>
      </c>
      <c r="B934">
        <v>13055.53</v>
      </c>
      <c r="C934">
        <v>19145.18</v>
      </c>
      <c r="D934" s="4" t="s">
        <v>108</v>
      </c>
      <c r="E934" s="6">
        <v>45352</v>
      </c>
      <c r="F934" s="4" t="s">
        <v>1055</v>
      </c>
      <c r="G934">
        <v>2024</v>
      </c>
      <c r="H934" s="4" t="s">
        <v>5160</v>
      </c>
      <c r="I934">
        <v>1</v>
      </c>
      <c r="J934">
        <v>9</v>
      </c>
      <c r="K934" s="4" t="s">
        <v>5156</v>
      </c>
    </row>
    <row r="935" spans="1:11" x14ac:dyDescent="0.25">
      <c r="A935" s="4" t="s">
        <v>99</v>
      </c>
      <c r="B935">
        <v>10638.17</v>
      </c>
      <c r="C935">
        <v>8809.74</v>
      </c>
      <c r="D935" s="4" t="s">
        <v>108</v>
      </c>
      <c r="E935" s="6">
        <v>45474</v>
      </c>
      <c r="F935" s="4" t="s">
        <v>1056</v>
      </c>
      <c r="G935">
        <v>2024</v>
      </c>
      <c r="H935" s="4" t="s">
        <v>5161</v>
      </c>
      <c r="I935">
        <v>3</v>
      </c>
      <c r="J935">
        <v>27</v>
      </c>
      <c r="K935" s="4" t="s">
        <v>5151</v>
      </c>
    </row>
    <row r="936" spans="1:11" x14ac:dyDescent="0.25">
      <c r="A936" s="4" t="s">
        <v>73</v>
      </c>
      <c r="B936">
        <v>12019.5</v>
      </c>
      <c r="C936">
        <v>16241.32</v>
      </c>
      <c r="D936" s="4" t="s">
        <v>108</v>
      </c>
      <c r="E936" s="6">
        <v>45323</v>
      </c>
      <c r="F936" s="4" t="s">
        <v>1057</v>
      </c>
      <c r="G936">
        <v>2024</v>
      </c>
      <c r="H936" s="4" t="s">
        <v>5148</v>
      </c>
      <c r="I936">
        <v>1</v>
      </c>
      <c r="J936">
        <v>5</v>
      </c>
      <c r="K936" s="4" t="s">
        <v>5154</v>
      </c>
    </row>
    <row r="937" spans="1:11" x14ac:dyDescent="0.25">
      <c r="A937" s="4" t="s">
        <v>63</v>
      </c>
      <c r="B937">
        <v>13320.73</v>
      </c>
      <c r="C937">
        <v>15100.35</v>
      </c>
      <c r="D937" s="4" t="s">
        <v>106</v>
      </c>
      <c r="E937" s="6">
        <v>45474</v>
      </c>
      <c r="F937" s="4" t="s">
        <v>1058</v>
      </c>
      <c r="G937">
        <v>2024</v>
      </c>
      <c r="H937" s="4" t="s">
        <v>5161</v>
      </c>
      <c r="I937">
        <v>3</v>
      </c>
      <c r="J937">
        <v>27</v>
      </c>
      <c r="K937" s="4" t="s">
        <v>5151</v>
      </c>
    </row>
    <row r="938" spans="1:11" x14ac:dyDescent="0.25">
      <c r="A938" s="4" t="s">
        <v>79</v>
      </c>
      <c r="B938">
        <v>18665.900000000001</v>
      </c>
      <c r="C938">
        <v>11883.93</v>
      </c>
      <c r="D938" s="4" t="s">
        <v>106</v>
      </c>
      <c r="E938" s="6">
        <v>45413</v>
      </c>
      <c r="F938" s="4" t="s">
        <v>1059</v>
      </c>
      <c r="G938">
        <v>2024</v>
      </c>
      <c r="H938" s="4" t="s">
        <v>5145</v>
      </c>
      <c r="I938">
        <v>2</v>
      </c>
      <c r="J938">
        <v>18</v>
      </c>
      <c r="K938" s="4" t="s">
        <v>5146</v>
      </c>
    </row>
    <row r="939" spans="1:11" x14ac:dyDescent="0.25">
      <c r="A939" s="4" t="s">
        <v>35</v>
      </c>
      <c r="B939">
        <v>15355.59</v>
      </c>
      <c r="C939">
        <v>18182.060000000001</v>
      </c>
      <c r="D939" s="4" t="s">
        <v>109</v>
      </c>
      <c r="E939" s="6">
        <v>45474</v>
      </c>
      <c r="F939" s="4" t="s">
        <v>1060</v>
      </c>
      <c r="G939">
        <v>2024</v>
      </c>
      <c r="H939" s="4" t="s">
        <v>5161</v>
      </c>
      <c r="I939">
        <v>3</v>
      </c>
      <c r="J939">
        <v>27</v>
      </c>
      <c r="K939" s="4" t="s">
        <v>5151</v>
      </c>
    </row>
    <row r="940" spans="1:11" x14ac:dyDescent="0.25">
      <c r="A940" s="4" t="s">
        <v>35</v>
      </c>
      <c r="B940">
        <v>14167.91</v>
      </c>
      <c r="C940">
        <v>17168.03</v>
      </c>
      <c r="D940" s="4" t="s">
        <v>107</v>
      </c>
      <c r="E940" s="6">
        <v>45597</v>
      </c>
      <c r="F940" s="4" t="s">
        <v>1061</v>
      </c>
      <c r="G940">
        <v>2024</v>
      </c>
      <c r="H940" s="4" t="s">
        <v>5155</v>
      </c>
      <c r="I940">
        <v>4</v>
      </c>
      <c r="J940">
        <v>44</v>
      </c>
      <c r="K940" s="4" t="s">
        <v>5156</v>
      </c>
    </row>
    <row r="941" spans="1:11" x14ac:dyDescent="0.25">
      <c r="A941" s="4" t="s">
        <v>16</v>
      </c>
      <c r="B941">
        <v>18109.25</v>
      </c>
      <c r="C941">
        <v>9463.41</v>
      </c>
      <c r="D941" s="4" t="s">
        <v>109</v>
      </c>
      <c r="E941" s="6">
        <v>45413</v>
      </c>
      <c r="F941" s="4" t="s">
        <v>1062</v>
      </c>
      <c r="G941">
        <v>2024</v>
      </c>
      <c r="H941" s="4" t="s">
        <v>5145</v>
      </c>
      <c r="I941">
        <v>2</v>
      </c>
      <c r="J941">
        <v>18</v>
      </c>
      <c r="K941" s="4" t="s">
        <v>5146</v>
      </c>
    </row>
    <row r="942" spans="1:11" x14ac:dyDescent="0.25">
      <c r="A942" s="4" t="s">
        <v>42</v>
      </c>
      <c r="B942">
        <v>13908.11</v>
      </c>
      <c r="C942">
        <v>13351.69</v>
      </c>
      <c r="D942" s="4" t="s">
        <v>109</v>
      </c>
      <c r="E942" s="6">
        <v>45689</v>
      </c>
      <c r="F942" s="4" t="s">
        <v>1063</v>
      </c>
      <c r="G942">
        <v>2025</v>
      </c>
      <c r="H942" s="4" t="s">
        <v>5148</v>
      </c>
      <c r="I942">
        <v>1</v>
      </c>
      <c r="J942">
        <v>5</v>
      </c>
      <c r="K942" s="4" t="s">
        <v>5149</v>
      </c>
    </row>
    <row r="943" spans="1:11" x14ac:dyDescent="0.25">
      <c r="A943" s="4" t="s">
        <v>96</v>
      </c>
      <c r="B943">
        <v>17064.169999999998</v>
      </c>
      <c r="C943">
        <v>13070.95</v>
      </c>
      <c r="D943" s="4" t="s">
        <v>107</v>
      </c>
      <c r="E943" s="6">
        <v>45413</v>
      </c>
      <c r="F943" s="4" t="s">
        <v>1064</v>
      </c>
      <c r="G943">
        <v>2024</v>
      </c>
      <c r="H943" s="4" t="s">
        <v>5145</v>
      </c>
      <c r="I943">
        <v>2</v>
      </c>
      <c r="J943">
        <v>18</v>
      </c>
      <c r="K943" s="4" t="s">
        <v>5146</v>
      </c>
    </row>
    <row r="944" spans="1:11" x14ac:dyDescent="0.25">
      <c r="A944" s="4" t="s">
        <v>53</v>
      </c>
      <c r="B944">
        <v>18570.54</v>
      </c>
      <c r="C944">
        <v>11450.14</v>
      </c>
      <c r="D944" s="4" t="s">
        <v>107</v>
      </c>
      <c r="E944" s="6">
        <v>45597</v>
      </c>
      <c r="F944" s="4" t="s">
        <v>1065</v>
      </c>
      <c r="G944">
        <v>2024</v>
      </c>
      <c r="H944" s="4" t="s">
        <v>5155</v>
      </c>
      <c r="I944">
        <v>4</v>
      </c>
      <c r="J944">
        <v>44</v>
      </c>
      <c r="K944" s="4" t="s">
        <v>5156</v>
      </c>
    </row>
    <row r="945" spans="1:11" x14ac:dyDescent="0.25">
      <c r="A945" s="4" t="s">
        <v>35</v>
      </c>
      <c r="B945">
        <v>9269.43</v>
      </c>
      <c r="C945">
        <v>13781.1</v>
      </c>
      <c r="D945" s="4" t="s">
        <v>106</v>
      </c>
      <c r="E945" s="6">
        <v>45597</v>
      </c>
      <c r="F945" s="4" t="s">
        <v>1066</v>
      </c>
      <c r="G945">
        <v>2024</v>
      </c>
      <c r="H945" s="4" t="s">
        <v>5155</v>
      </c>
      <c r="I945">
        <v>4</v>
      </c>
      <c r="J945">
        <v>44</v>
      </c>
      <c r="K945" s="4" t="s">
        <v>5156</v>
      </c>
    </row>
    <row r="946" spans="1:11" x14ac:dyDescent="0.25">
      <c r="A946" s="4" t="s">
        <v>83</v>
      </c>
      <c r="B946">
        <v>5094.07</v>
      </c>
      <c r="C946">
        <v>12876.29</v>
      </c>
      <c r="D946" s="4" t="s">
        <v>108</v>
      </c>
      <c r="E946" s="6">
        <v>45444</v>
      </c>
      <c r="F946" s="4" t="s">
        <v>1067</v>
      </c>
      <c r="G946">
        <v>2024</v>
      </c>
      <c r="H946" s="4" t="s">
        <v>5159</v>
      </c>
      <c r="I946">
        <v>2</v>
      </c>
      <c r="J946">
        <v>22</v>
      </c>
      <c r="K946" s="4" t="s">
        <v>5149</v>
      </c>
    </row>
    <row r="947" spans="1:11" x14ac:dyDescent="0.25">
      <c r="A947" s="4" t="s">
        <v>93</v>
      </c>
      <c r="B947">
        <v>12786.2</v>
      </c>
      <c r="C947">
        <v>14282.5</v>
      </c>
      <c r="D947" s="4" t="s">
        <v>107</v>
      </c>
      <c r="E947" s="6">
        <v>45627</v>
      </c>
      <c r="F947" s="4" t="s">
        <v>1068</v>
      </c>
      <c r="G947">
        <v>2024</v>
      </c>
      <c r="H947" s="4" t="s">
        <v>5147</v>
      </c>
      <c r="I947">
        <v>4</v>
      </c>
      <c r="J947">
        <v>49</v>
      </c>
      <c r="K947" s="4" t="s">
        <v>5144</v>
      </c>
    </row>
    <row r="948" spans="1:11" x14ac:dyDescent="0.25">
      <c r="A948" s="4" t="s">
        <v>103</v>
      </c>
      <c r="B948">
        <v>15864.38</v>
      </c>
      <c r="C948">
        <v>18687.09</v>
      </c>
      <c r="D948" s="4" t="s">
        <v>106</v>
      </c>
      <c r="E948" s="6">
        <v>45444</v>
      </c>
      <c r="F948" s="4" t="s">
        <v>1069</v>
      </c>
      <c r="G948">
        <v>2024</v>
      </c>
      <c r="H948" s="4" t="s">
        <v>5159</v>
      </c>
      <c r="I948">
        <v>2</v>
      </c>
      <c r="J948">
        <v>22</v>
      </c>
      <c r="K948" s="4" t="s">
        <v>5149</v>
      </c>
    </row>
    <row r="949" spans="1:11" x14ac:dyDescent="0.25">
      <c r="A949" s="4" t="s">
        <v>82</v>
      </c>
      <c r="B949">
        <v>11994.99</v>
      </c>
      <c r="C949">
        <v>9784.73</v>
      </c>
      <c r="D949" s="4" t="s">
        <v>108</v>
      </c>
      <c r="E949" s="6">
        <v>45474</v>
      </c>
      <c r="F949" s="4" t="s">
        <v>1070</v>
      </c>
      <c r="G949">
        <v>2024</v>
      </c>
      <c r="H949" s="4" t="s">
        <v>5161</v>
      </c>
      <c r="I949">
        <v>3</v>
      </c>
      <c r="J949">
        <v>27</v>
      </c>
      <c r="K949" s="4" t="s">
        <v>5151</v>
      </c>
    </row>
    <row r="950" spans="1:11" x14ac:dyDescent="0.25">
      <c r="A950" s="4" t="s">
        <v>46</v>
      </c>
      <c r="B950">
        <v>11041.45</v>
      </c>
      <c r="C950">
        <v>18246.05</v>
      </c>
      <c r="D950" s="4" t="s">
        <v>106</v>
      </c>
      <c r="E950" s="6">
        <v>45627</v>
      </c>
      <c r="F950" s="4" t="s">
        <v>1071</v>
      </c>
      <c r="G950">
        <v>2024</v>
      </c>
      <c r="H950" s="4" t="s">
        <v>5147</v>
      </c>
      <c r="I950">
        <v>4</v>
      </c>
      <c r="J950">
        <v>49</v>
      </c>
      <c r="K950" s="4" t="s">
        <v>5144</v>
      </c>
    </row>
    <row r="951" spans="1:11" x14ac:dyDescent="0.25">
      <c r="A951" s="4" t="s">
        <v>21</v>
      </c>
      <c r="B951">
        <v>6984.71</v>
      </c>
      <c r="C951">
        <v>18965.39</v>
      </c>
      <c r="D951" s="4" t="s">
        <v>107</v>
      </c>
      <c r="E951" s="6">
        <v>45536</v>
      </c>
      <c r="F951" s="4" t="s">
        <v>1072</v>
      </c>
      <c r="G951">
        <v>2024</v>
      </c>
      <c r="H951" s="4" t="s">
        <v>5143</v>
      </c>
      <c r="I951">
        <v>3</v>
      </c>
      <c r="J951">
        <v>36</v>
      </c>
      <c r="K951" s="4" t="s">
        <v>5144</v>
      </c>
    </row>
    <row r="952" spans="1:11" x14ac:dyDescent="0.25">
      <c r="A952" s="4" t="s">
        <v>9</v>
      </c>
      <c r="B952">
        <v>16601.919999999998</v>
      </c>
      <c r="C952">
        <v>8830.41</v>
      </c>
      <c r="D952" s="4" t="s">
        <v>107</v>
      </c>
      <c r="E952" s="6">
        <v>45689</v>
      </c>
      <c r="F952" s="4" t="s">
        <v>1073</v>
      </c>
      <c r="G952">
        <v>2025</v>
      </c>
      <c r="H952" s="4" t="s">
        <v>5148</v>
      </c>
      <c r="I952">
        <v>1</v>
      </c>
      <c r="J952">
        <v>5</v>
      </c>
      <c r="K952" s="4" t="s">
        <v>5149</v>
      </c>
    </row>
    <row r="953" spans="1:11" x14ac:dyDescent="0.25">
      <c r="A953" s="4" t="s">
        <v>84</v>
      </c>
      <c r="B953">
        <v>19567.29</v>
      </c>
      <c r="C953">
        <v>9570.92</v>
      </c>
      <c r="D953" s="4" t="s">
        <v>106</v>
      </c>
      <c r="E953" s="6">
        <v>45536</v>
      </c>
      <c r="F953" s="4" t="s">
        <v>1074</v>
      </c>
      <c r="G953">
        <v>2024</v>
      </c>
      <c r="H953" s="4" t="s">
        <v>5143</v>
      </c>
      <c r="I953">
        <v>3</v>
      </c>
      <c r="J953">
        <v>36</v>
      </c>
      <c r="K953" s="4" t="s">
        <v>5144</v>
      </c>
    </row>
    <row r="954" spans="1:11" x14ac:dyDescent="0.25">
      <c r="A954" s="4" t="s">
        <v>60</v>
      </c>
      <c r="B954">
        <v>10881.38</v>
      </c>
      <c r="C954">
        <v>14602.61</v>
      </c>
      <c r="D954" s="4" t="s">
        <v>106</v>
      </c>
      <c r="E954" s="6">
        <v>45505</v>
      </c>
      <c r="F954" s="4" t="s">
        <v>1075</v>
      </c>
      <c r="G954">
        <v>2024</v>
      </c>
      <c r="H954" s="4" t="s">
        <v>5153</v>
      </c>
      <c r="I954">
        <v>3</v>
      </c>
      <c r="J954">
        <v>31</v>
      </c>
      <c r="K954" s="4" t="s">
        <v>5154</v>
      </c>
    </row>
    <row r="955" spans="1:11" x14ac:dyDescent="0.25">
      <c r="A955" s="4" t="s">
        <v>48</v>
      </c>
      <c r="B955">
        <v>19695.21</v>
      </c>
      <c r="C955">
        <v>10654.17</v>
      </c>
      <c r="D955" s="4" t="s">
        <v>106</v>
      </c>
      <c r="E955" s="6">
        <v>45474</v>
      </c>
      <c r="F955" s="4" t="s">
        <v>1076</v>
      </c>
      <c r="G955">
        <v>2024</v>
      </c>
      <c r="H955" s="4" t="s">
        <v>5161</v>
      </c>
      <c r="I955">
        <v>3</v>
      </c>
      <c r="J955">
        <v>27</v>
      </c>
      <c r="K955" s="4" t="s">
        <v>5151</v>
      </c>
    </row>
    <row r="956" spans="1:11" x14ac:dyDescent="0.25">
      <c r="A956" s="4" t="s">
        <v>46</v>
      </c>
      <c r="B956">
        <v>5781.72</v>
      </c>
      <c r="C956">
        <v>10170.98</v>
      </c>
      <c r="D956" s="4" t="s">
        <v>109</v>
      </c>
      <c r="E956" s="6">
        <v>45352</v>
      </c>
      <c r="F956" s="4" t="s">
        <v>1077</v>
      </c>
      <c r="G956">
        <v>2024</v>
      </c>
      <c r="H956" s="4" t="s">
        <v>5160</v>
      </c>
      <c r="I956">
        <v>1</v>
      </c>
      <c r="J956">
        <v>9</v>
      </c>
      <c r="K956" s="4" t="s">
        <v>5156</v>
      </c>
    </row>
    <row r="957" spans="1:11" x14ac:dyDescent="0.25">
      <c r="A957" s="4" t="s">
        <v>71</v>
      </c>
      <c r="B957">
        <v>17731.55</v>
      </c>
      <c r="C957">
        <v>15674.78</v>
      </c>
      <c r="D957" s="4" t="s">
        <v>109</v>
      </c>
      <c r="E957" s="6">
        <v>45323</v>
      </c>
      <c r="F957" s="4" t="s">
        <v>1078</v>
      </c>
      <c r="G957">
        <v>2024</v>
      </c>
      <c r="H957" s="4" t="s">
        <v>5148</v>
      </c>
      <c r="I957">
        <v>1</v>
      </c>
      <c r="J957">
        <v>5</v>
      </c>
      <c r="K957" s="4" t="s">
        <v>5154</v>
      </c>
    </row>
    <row r="958" spans="1:11" x14ac:dyDescent="0.25">
      <c r="A958" s="4" t="s">
        <v>61</v>
      </c>
      <c r="B958">
        <v>17403.09</v>
      </c>
      <c r="C958">
        <v>7544.93</v>
      </c>
      <c r="D958" s="4" t="s">
        <v>108</v>
      </c>
      <c r="E958" s="6">
        <v>45444</v>
      </c>
      <c r="F958" s="4" t="s">
        <v>1079</v>
      </c>
      <c r="G958">
        <v>2024</v>
      </c>
      <c r="H958" s="4" t="s">
        <v>5159</v>
      </c>
      <c r="I958">
        <v>2</v>
      </c>
      <c r="J958">
        <v>22</v>
      </c>
      <c r="K958" s="4" t="s">
        <v>5149</v>
      </c>
    </row>
    <row r="959" spans="1:11" x14ac:dyDescent="0.25">
      <c r="A959" s="4" t="s">
        <v>99</v>
      </c>
      <c r="B959">
        <v>17898.2</v>
      </c>
      <c r="C959">
        <v>9008.34</v>
      </c>
      <c r="D959" s="4" t="s">
        <v>106</v>
      </c>
      <c r="E959" s="6">
        <v>45444</v>
      </c>
      <c r="F959" s="4" t="s">
        <v>1080</v>
      </c>
      <c r="G959">
        <v>2024</v>
      </c>
      <c r="H959" s="4" t="s">
        <v>5159</v>
      </c>
      <c r="I959">
        <v>2</v>
      </c>
      <c r="J959">
        <v>22</v>
      </c>
      <c r="K959" s="4" t="s">
        <v>5149</v>
      </c>
    </row>
    <row r="960" spans="1:11" x14ac:dyDescent="0.25">
      <c r="A960" s="4" t="s">
        <v>86</v>
      </c>
      <c r="B960">
        <v>10247.5</v>
      </c>
      <c r="C960">
        <v>19032.05</v>
      </c>
      <c r="D960" s="4" t="s">
        <v>108</v>
      </c>
      <c r="E960" s="6">
        <v>45352</v>
      </c>
      <c r="F960" s="4" t="s">
        <v>1081</v>
      </c>
      <c r="G960">
        <v>2024</v>
      </c>
      <c r="H960" s="4" t="s">
        <v>5160</v>
      </c>
      <c r="I960">
        <v>1</v>
      </c>
      <c r="J960">
        <v>9</v>
      </c>
      <c r="K960" s="4" t="s">
        <v>5156</v>
      </c>
    </row>
    <row r="961" spans="1:11" x14ac:dyDescent="0.25">
      <c r="A961" s="4" t="s">
        <v>30</v>
      </c>
      <c r="B961">
        <v>13765</v>
      </c>
      <c r="C961">
        <v>7535.93</v>
      </c>
      <c r="D961" s="4" t="s">
        <v>108</v>
      </c>
      <c r="E961" s="6">
        <v>45352</v>
      </c>
      <c r="F961" s="4" t="s">
        <v>1082</v>
      </c>
      <c r="G961">
        <v>2024</v>
      </c>
      <c r="H961" s="4" t="s">
        <v>5160</v>
      </c>
      <c r="I961">
        <v>1</v>
      </c>
      <c r="J961">
        <v>9</v>
      </c>
      <c r="K961" s="4" t="s">
        <v>5156</v>
      </c>
    </row>
    <row r="962" spans="1:11" x14ac:dyDescent="0.25">
      <c r="A962" s="4" t="s">
        <v>80</v>
      </c>
      <c r="B962">
        <v>14997.17</v>
      </c>
      <c r="C962">
        <v>18398.93</v>
      </c>
      <c r="D962" s="4" t="s">
        <v>106</v>
      </c>
      <c r="E962" s="6">
        <v>45566</v>
      </c>
      <c r="F962" s="4" t="s">
        <v>1083</v>
      </c>
      <c r="G962">
        <v>2024</v>
      </c>
      <c r="H962" s="4" t="s">
        <v>5157</v>
      </c>
      <c r="I962">
        <v>4</v>
      </c>
      <c r="J962">
        <v>40</v>
      </c>
      <c r="K962" s="4" t="s">
        <v>5158</v>
      </c>
    </row>
    <row r="963" spans="1:11" x14ac:dyDescent="0.25">
      <c r="A963" s="4" t="s">
        <v>55</v>
      </c>
      <c r="B963">
        <v>11940.22</v>
      </c>
      <c r="C963">
        <v>12008.54</v>
      </c>
      <c r="D963" s="4" t="s">
        <v>108</v>
      </c>
      <c r="E963" s="6">
        <v>45566</v>
      </c>
      <c r="F963" s="4" t="s">
        <v>1084</v>
      </c>
      <c r="G963">
        <v>2024</v>
      </c>
      <c r="H963" s="4" t="s">
        <v>5157</v>
      </c>
      <c r="I963">
        <v>4</v>
      </c>
      <c r="J963">
        <v>40</v>
      </c>
      <c r="K963" s="4" t="s">
        <v>5158</v>
      </c>
    </row>
    <row r="964" spans="1:11" x14ac:dyDescent="0.25">
      <c r="A964" s="4" t="s">
        <v>48</v>
      </c>
      <c r="B964">
        <v>14335.89</v>
      </c>
      <c r="C964">
        <v>13998.19</v>
      </c>
      <c r="D964" s="4" t="s">
        <v>108</v>
      </c>
      <c r="E964" s="6">
        <v>45444</v>
      </c>
      <c r="F964" s="4" t="s">
        <v>1085</v>
      </c>
      <c r="G964">
        <v>2024</v>
      </c>
      <c r="H964" s="4" t="s">
        <v>5159</v>
      </c>
      <c r="I964">
        <v>2</v>
      </c>
      <c r="J964">
        <v>22</v>
      </c>
      <c r="K964" s="4" t="s">
        <v>5149</v>
      </c>
    </row>
    <row r="965" spans="1:11" x14ac:dyDescent="0.25">
      <c r="A965" s="4" t="s">
        <v>27</v>
      </c>
      <c r="B965">
        <v>6297.3</v>
      </c>
      <c r="C965">
        <v>13261.46</v>
      </c>
      <c r="D965" s="4" t="s">
        <v>107</v>
      </c>
      <c r="E965" s="6">
        <v>45323</v>
      </c>
      <c r="F965" s="4" t="s">
        <v>1086</v>
      </c>
      <c r="G965">
        <v>2024</v>
      </c>
      <c r="H965" s="4" t="s">
        <v>5148</v>
      </c>
      <c r="I965">
        <v>1</v>
      </c>
      <c r="J965">
        <v>5</v>
      </c>
      <c r="K965" s="4" t="s">
        <v>5154</v>
      </c>
    </row>
    <row r="966" spans="1:11" x14ac:dyDescent="0.25">
      <c r="A966" s="4" t="s">
        <v>57</v>
      </c>
      <c r="B966">
        <v>19303.25</v>
      </c>
      <c r="C966">
        <v>6975.79</v>
      </c>
      <c r="D966" s="4" t="s">
        <v>106</v>
      </c>
      <c r="E966" s="6">
        <v>45658</v>
      </c>
      <c r="F966" s="4" t="s">
        <v>1087</v>
      </c>
      <c r="G966">
        <v>2025</v>
      </c>
      <c r="H966" s="4" t="s">
        <v>5152</v>
      </c>
      <c r="I966">
        <v>1</v>
      </c>
      <c r="J966">
        <v>1</v>
      </c>
      <c r="K966" s="4" t="s">
        <v>5146</v>
      </c>
    </row>
    <row r="967" spans="1:11" x14ac:dyDescent="0.25">
      <c r="A967" s="4" t="s">
        <v>15</v>
      </c>
      <c r="B967">
        <v>13332.41</v>
      </c>
      <c r="C967">
        <v>5214.82</v>
      </c>
      <c r="D967" s="4" t="s">
        <v>107</v>
      </c>
      <c r="E967" s="6">
        <v>45658</v>
      </c>
      <c r="F967" s="4" t="s">
        <v>1088</v>
      </c>
      <c r="G967">
        <v>2025</v>
      </c>
      <c r="H967" s="4" t="s">
        <v>5152</v>
      </c>
      <c r="I967">
        <v>1</v>
      </c>
      <c r="J967">
        <v>1</v>
      </c>
      <c r="K967" s="4" t="s">
        <v>5146</v>
      </c>
    </row>
    <row r="968" spans="1:11" x14ac:dyDescent="0.25">
      <c r="A968" s="4" t="s">
        <v>12</v>
      </c>
      <c r="B968">
        <v>12862.03</v>
      </c>
      <c r="C968">
        <v>14106.53</v>
      </c>
      <c r="D968" s="4" t="s">
        <v>107</v>
      </c>
      <c r="E968" s="6">
        <v>45474</v>
      </c>
      <c r="F968" s="4" t="s">
        <v>1089</v>
      </c>
      <c r="G968">
        <v>2024</v>
      </c>
      <c r="H968" s="4" t="s">
        <v>5161</v>
      </c>
      <c r="I968">
        <v>3</v>
      </c>
      <c r="J968">
        <v>27</v>
      </c>
      <c r="K968" s="4" t="s">
        <v>5151</v>
      </c>
    </row>
    <row r="969" spans="1:11" x14ac:dyDescent="0.25">
      <c r="A969" s="4" t="s">
        <v>72</v>
      </c>
      <c r="B969">
        <v>10757.85</v>
      </c>
      <c r="C969">
        <v>4999.6899999999996</v>
      </c>
      <c r="D969" s="4" t="s">
        <v>108</v>
      </c>
      <c r="E969" s="6">
        <v>45383</v>
      </c>
      <c r="F969" s="4" t="s">
        <v>1090</v>
      </c>
      <c r="G969">
        <v>2024</v>
      </c>
      <c r="H969" s="4" t="s">
        <v>5150</v>
      </c>
      <c r="I969">
        <v>2</v>
      </c>
      <c r="J969">
        <v>14</v>
      </c>
      <c r="K969" s="4" t="s">
        <v>5151</v>
      </c>
    </row>
    <row r="970" spans="1:11" x14ac:dyDescent="0.25">
      <c r="A970" s="4" t="s">
        <v>81</v>
      </c>
      <c r="B970">
        <v>12407.52</v>
      </c>
      <c r="C970">
        <v>7167.17</v>
      </c>
      <c r="D970" s="4" t="s">
        <v>109</v>
      </c>
      <c r="E970" s="6">
        <v>45627</v>
      </c>
      <c r="F970" s="4" t="s">
        <v>1091</v>
      </c>
      <c r="G970">
        <v>2024</v>
      </c>
      <c r="H970" s="4" t="s">
        <v>5147</v>
      </c>
      <c r="I970">
        <v>4</v>
      </c>
      <c r="J970">
        <v>49</v>
      </c>
      <c r="K970" s="4" t="s">
        <v>5144</v>
      </c>
    </row>
    <row r="971" spans="1:11" x14ac:dyDescent="0.25">
      <c r="A971" s="4" t="s">
        <v>85</v>
      </c>
      <c r="B971">
        <v>17549.89</v>
      </c>
      <c r="C971">
        <v>9227.5499999999993</v>
      </c>
      <c r="D971" s="4" t="s">
        <v>108</v>
      </c>
      <c r="E971" s="6">
        <v>45413</v>
      </c>
      <c r="F971" s="4" t="s">
        <v>1092</v>
      </c>
      <c r="G971">
        <v>2024</v>
      </c>
      <c r="H971" s="4" t="s">
        <v>5145</v>
      </c>
      <c r="I971">
        <v>2</v>
      </c>
      <c r="J971">
        <v>18</v>
      </c>
      <c r="K971" s="4" t="s">
        <v>5146</v>
      </c>
    </row>
    <row r="972" spans="1:11" x14ac:dyDescent="0.25">
      <c r="A972" s="4" t="s">
        <v>15</v>
      </c>
      <c r="B972">
        <v>17210.099999999999</v>
      </c>
      <c r="C972">
        <v>7720.22</v>
      </c>
      <c r="D972" s="4" t="s">
        <v>107</v>
      </c>
      <c r="E972" s="6">
        <v>45383</v>
      </c>
      <c r="F972" s="4" t="s">
        <v>1093</v>
      </c>
      <c r="G972">
        <v>2024</v>
      </c>
      <c r="H972" s="4" t="s">
        <v>5150</v>
      </c>
      <c r="I972">
        <v>2</v>
      </c>
      <c r="J972">
        <v>14</v>
      </c>
      <c r="K972" s="4" t="s">
        <v>5151</v>
      </c>
    </row>
    <row r="973" spans="1:11" x14ac:dyDescent="0.25">
      <c r="A973" s="4" t="s">
        <v>13</v>
      </c>
      <c r="B973">
        <v>17944.34</v>
      </c>
      <c r="C973">
        <v>4734.5600000000004</v>
      </c>
      <c r="D973" s="4" t="s">
        <v>109</v>
      </c>
      <c r="E973" s="6">
        <v>45597</v>
      </c>
      <c r="F973" s="4" t="s">
        <v>1094</v>
      </c>
      <c r="G973">
        <v>2024</v>
      </c>
      <c r="H973" s="4" t="s">
        <v>5155</v>
      </c>
      <c r="I973">
        <v>4</v>
      </c>
      <c r="J973">
        <v>44</v>
      </c>
      <c r="K973" s="4" t="s">
        <v>5156</v>
      </c>
    </row>
    <row r="974" spans="1:11" x14ac:dyDescent="0.25">
      <c r="A974" s="4" t="s">
        <v>27</v>
      </c>
      <c r="B974">
        <v>11127.66</v>
      </c>
      <c r="C974">
        <v>8873.9500000000007</v>
      </c>
      <c r="D974" s="4" t="s">
        <v>106</v>
      </c>
      <c r="E974" s="6">
        <v>45505</v>
      </c>
      <c r="F974" s="4" t="s">
        <v>1095</v>
      </c>
      <c r="G974">
        <v>2024</v>
      </c>
      <c r="H974" s="4" t="s">
        <v>5153</v>
      </c>
      <c r="I974">
        <v>3</v>
      </c>
      <c r="J974">
        <v>31</v>
      </c>
      <c r="K974" s="4" t="s">
        <v>5154</v>
      </c>
    </row>
    <row r="975" spans="1:11" x14ac:dyDescent="0.25">
      <c r="A975" s="4" t="s">
        <v>78</v>
      </c>
      <c r="B975">
        <v>17232.54</v>
      </c>
      <c r="C975">
        <v>16140.24</v>
      </c>
      <c r="D975" s="4" t="s">
        <v>107</v>
      </c>
      <c r="E975" s="6">
        <v>45597</v>
      </c>
      <c r="F975" s="4" t="s">
        <v>1096</v>
      </c>
      <c r="G975">
        <v>2024</v>
      </c>
      <c r="H975" s="4" t="s">
        <v>5155</v>
      </c>
      <c r="I975">
        <v>4</v>
      </c>
      <c r="J975">
        <v>44</v>
      </c>
      <c r="K975" s="4" t="s">
        <v>5156</v>
      </c>
    </row>
    <row r="976" spans="1:11" x14ac:dyDescent="0.25">
      <c r="A976" s="4" t="s">
        <v>25</v>
      </c>
      <c r="B976">
        <v>10112.99</v>
      </c>
      <c r="C976">
        <v>16855.25</v>
      </c>
      <c r="D976" s="4" t="s">
        <v>107</v>
      </c>
      <c r="E976" s="6">
        <v>45658</v>
      </c>
      <c r="F976" s="4" t="s">
        <v>1097</v>
      </c>
      <c r="G976">
        <v>2025</v>
      </c>
      <c r="H976" s="4" t="s">
        <v>5152</v>
      </c>
      <c r="I976">
        <v>1</v>
      </c>
      <c r="J976">
        <v>1</v>
      </c>
      <c r="K976" s="4" t="s">
        <v>5146</v>
      </c>
    </row>
    <row r="977" spans="1:11" x14ac:dyDescent="0.25">
      <c r="A977" s="4" t="s">
        <v>68</v>
      </c>
      <c r="B977">
        <v>18528.689999999999</v>
      </c>
      <c r="C977">
        <v>17091.41</v>
      </c>
      <c r="D977" s="4" t="s">
        <v>107</v>
      </c>
      <c r="E977" s="6">
        <v>45413</v>
      </c>
      <c r="F977" s="4" t="s">
        <v>1098</v>
      </c>
      <c r="G977">
        <v>2024</v>
      </c>
      <c r="H977" s="4" t="s">
        <v>5145</v>
      </c>
      <c r="I977">
        <v>2</v>
      </c>
      <c r="J977">
        <v>18</v>
      </c>
      <c r="K977" s="4" t="s">
        <v>5146</v>
      </c>
    </row>
    <row r="978" spans="1:11" x14ac:dyDescent="0.25">
      <c r="A978" s="4" t="s">
        <v>20</v>
      </c>
      <c r="B978">
        <v>13584.8</v>
      </c>
      <c r="C978">
        <v>10664.23</v>
      </c>
      <c r="D978" s="4" t="s">
        <v>106</v>
      </c>
      <c r="E978" s="6">
        <v>45383</v>
      </c>
      <c r="F978" s="4" t="s">
        <v>1099</v>
      </c>
      <c r="G978">
        <v>2024</v>
      </c>
      <c r="H978" s="4" t="s">
        <v>5150</v>
      </c>
      <c r="I978">
        <v>2</v>
      </c>
      <c r="J978">
        <v>14</v>
      </c>
      <c r="K978" s="4" t="s">
        <v>5151</v>
      </c>
    </row>
    <row r="979" spans="1:11" x14ac:dyDescent="0.25">
      <c r="A979" s="4" t="s">
        <v>70</v>
      </c>
      <c r="B979">
        <v>15831.21</v>
      </c>
      <c r="C979">
        <v>18746.580000000002</v>
      </c>
      <c r="D979" s="4" t="s">
        <v>108</v>
      </c>
      <c r="E979" s="6">
        <v>45689</v>
      </c>
      <c r="F979" s="4" t="s">
        <v>1100</v>
      </c>
      <c r="G979">
        <v>2025</v>
      </c>
      <c r="H979" s="4" t="s">
        <v>5148</v>
      </c>
      <c r="I979">
        <v>1</v>
      </c>
      <c r="J979">
        <v>5</v>
      </c>
      <c r="K979" s="4" t="s">
        <v>5149</v>
      </c>
    </row>
    <row r="980" spans="1:11" x14ac:dyDescent="0.25">
      <c r="A980" s="4" t="s">
        <v>9</v>
      </c>
      <c r="B980">
        <v>7646.12</v>
      </c>
      <c r="C980">
        <v>15112.23</v>
      </c>
      <c r="D980" s="4" t="s">
        <v>109</v>
      </c>
      <c r="E980" s="6">
        <v>45383</v>
      </c>
      <c r="F980" s="4" t="s">
        <v>1101</v>
      </c>
      <c r="G980">
        <v>2024</v>
      </c>
      <c r="H980" s="4" t="s">
        <v>5150</v>
      </c>
      <c r="I980">
        <v>2</v>
      </c>
      <c r="J980">
        <v>14</v>
      </c>
      <c r="K980" s="4" t="s">
        <v>5151</v>
      </c>
    </row>
    <row r="981" spans="1:11" x14ac:dyDescent="0.25">
      <c r="A981" s="4" t="s">
        <v>93</v>
      </c>
      <c r="B981">
        <v>5590.84</v>
      </c>
      <c r="C981">
        <v>9616.1</v>
      </c>
      <c r="D981" s="4" t="s">
        <v>107</v>
      </c>
      <c r="E981" s="6">
        <v>45505</v>
      </c>
      <c r="F981" s="4" t="s">
        <v>1102</v>
      </c>
      <c r="G981">
        <v>2024</v>
      </c>
      <c r="H981" s="4" t="s">
        <v>5153</v>
      </c>
      <c r="I981">
        <v>3</v>
      </c>
      <c r="J981">
        <v>31</v>
      </c>
      <c r="K981" s="4" t="s">
        <v>5154</v>
      </c>
    </row>
    <row r="982" spans="1:11" x14ac:dyDescent="0.25">
      <c r="A982" s="4" t="s">
        <v>48</v>
      </c>
      <c r="B982">
        <v>6670.73</v>
      </c>
      <c r="C982">
        <v>14208.31</v>
      </c>
      <c r="D982" s="4" t="s">
        <v>109</v>
      </c>
      <c r="E982" s="6">
        <v>45658</v>
      </c>
      <c r="F982" s="4" t="s">
        <v>1103</v>
      </c>
      <c r="G982">
        <v>2025</v>
      </c>
      <c r="H982" s="4" t="s">
        <v>5152</v>
      </c>
      <c r="I982">
        <v>1</v>
      </c>
      <c r="J982">
        <v>1</v>
      </c>
      <c r="K982" s="4" t="s">
        <v>5146</v>
      </c>
    </row>
    <row r="983" spans="1:11" x14ac:dyDescent="0.25">
      <c r="A983" s="4" t="s">
        <v>60</v>
      </c>
      <c r="B983">
        <v>18182.45</v>
      </c>
      <c r="C983">
        <v>15750.41</v>
      </c>
      <c r="D983" s="4" t="s">
        <v>106</v>
      </c>
      <c r="E983" s="6">
        <v>45627</v>
      </c>
      <c r="F983" s="4" t="s">
        <v>1104</v>
      </c>
      <c r="G983">
        <v>2024</v>
      </c>
      <c r="H983" s="4" t="s">
        <v>5147</v>
      </c>
      <c r="I983">
        <v>4</v>
      </c>
      <c r="J983">
        <v>49</v>
      </c>
      <c r="K983" s="4" t="s">
        <v>5144</v>
      </c>
    </row>
    <row r="984" spans="1:11" x14ac:dyDescent="0.25">
      <c r="A984" s="4" t="s">
        <v>46</v>
      </c>
      <c r="B984">
        <v>9065.33</v>
      </c>
      <c r="C984">
        <v>18912.96</v>
      </c>
      <c r="D984" s="4" t="s">
        <v>108</v>
      </c>
      <c r="E984" s="6">
        <v>45413</v>
      </c>
      <c r="F984" s="4" t="s">
        <v>1105</v>
      </c>
      <c r="G984">
        <v>2024</v>
      </c>
      <c r="H984" s="4" t="s">
        <v>5145</v>
      </c>
      <c r="I984">
        <v>2</v>
      </c>
      <c r="J984">
        <v>18</v>
      </c>
      <c r="K984" s="4" t="s">
        <v>5146</v>
      </c>
    </row>
    <row r="985" spans="1:11" x14ac:dyDescent="0.25">
      <c r="A985" s="4" t="s">
        <v>14</v>
      </c>
      <c r="B985">
        <v>13573.19</v>
      </c>
      <c r="C985">
        <v>14807.2</v>
      </c>
      <c r="D985" s="4" t="s">
        <v>107</v>
      </c>
      <c r="E985" s="6">
        <v>45413</v>
      </c>
      <c r="F985" s="4" t="s">
        <v>1106</v>
      </c>
      <c r="G985">
        <v>2024</v>
      </c>
      <c r="H985" s="4" t="s">
        <v>5145</v>
      </c>
      <c r="I985">
        <v>2</v>
      </c>
      <c r="J985">
        <v>18</v>
      </c>
      <c r="K985" s="4" t="s">
        <v>5146</v>
      </c>
    </row>
    <row r="986" spans="1:11" x14ac:dyDescent="0.25">
      <c r="A986" s="4" t="s">
        <v>41</v>
      </c>
      <c r="B986">
        <v>13887.39</v>
      </c>
      <c r="C986">
        <v>6040.87</v>
      </c>
      <c r="D986" s="4" t="s">
        <v>106</v>
      </c>
      <c r="E986" s="6">
        <v>45505</v>
      </c>
      <c r="F986" s="4" t="s">
        <v>1107</v>
      </c>
      <c r="G986">
        <v>2024</v>
      </c>
      <c r="H986" s="4" t="s">
        <v>5153</v>
      </c>
      <c r="I986">
        <v>3</v>
      </c>
      <c r="J986">
        <v>31</v>
      </c>
      <c r="K986" s="4" t="s">
        <v>5154</v>
      </c>
    </row>
    <row r="987" spans="1:11" x14ac:dyDescent="0.25">
      <c r="A987" s="4" t="s">
        <v>91</v>
      </c>
      <c r="B987">
        <v>5898.09</v>
      </c>
      <c r="C987">
        <v>13804.49</v>
      </c>
      <c r="D987" s="4" t="s">
        <v>106</v>
      </c>
      <c r="E987" s="6">
        <v>45352</v>
      </c>
      <c r="F987" s="4" t="s">
        <v>1108</v>
      </c>
      <c r="G987">
        <v>2024</v>
      </c>
      <c r="H987" s="4" t="s">
        <v>5160</v>
      </c>
      <c r="I987">
        <v>1</v>
      </c>
      <c r="J987">
        <v>9</v>
      </c>
      <c r="K987" s="4" t="s">
        <v>5156</v>
      </c>
    </row>
    <row r="988" spans="1:11" x14ac:dyDescent="0.25">
      <c r="A988" s="4" t="s">
        <v>27</v>
      </c>
      <c r="B988">
        <v>19623.03</v>
      </c>
      <c r="C988">
        <v>16016.9</v>
      </c>
      <c r="D988" s="4" t="s">
        <v>106</v>
      </c>
      <c r="E988" s="6">
        <v>45474</v>
      </c>
      <c r="F988" s="4" t="s">
        <v>1109</v>
      </c>
      <c r="G988">
        <v>2024</v>
      </c>
      <c r="H988" s="4" t="s">
        <v>5161</v>
      </c>
      <c r="I988">
        <v>3</v>
      </c>
      <c r="J988">
        <v>27</v>
      </c>
      <c r="K988" s="4" t="s">
        <v>5151</v>
      </c>
    </row>
    <row r="989" spans="1:11" x14ac:dyDescent="0.25">
      <c r="A989" s="4" t="s">
        <v>54</v>
      </c>
      <c r="B989">
        <v>8320.26</v>
      </c>
      <c r="C989">
        <v>5081.21</v>
      </c>
      <c r="D989" s="4" t="s">
        <v>108</v>
      </c>
      <c r="E989" s="6">
        <v>45474</v>
      </c>
      <c r="F989" s="4" t="s">
        <v>1110</v>
      </c>
      <c r="G989">
        <v>2024</v>
      </c>
      <c r="H989" s="4" t="s">
        <v>5161</v>
      </c>
      <c r="I989">
        <v>3</v>
      </c>
      <c r="J989">
        <v>27</v>
      </c>
      <c r="K989" s="4" t="s">
        <v>5151</v>
      </c>
    </row>
    <row r="990" spans="1:11" x14ac:dyDescent="0.25">
      <c r="A990" s="4" t="s">
        <v>105</v>
      </c>
      <c r="B990">
        <v>15151.76</v>
      </c>
      <c r="C990">
        <v>11314.99</v>
      </c>
      <c r="D990" s="4" t="s">
        <v>106</v>
      </c>
      <c r="E990" s="6">
        <v>45566</v>
      </c>
      <c r="F990" s="4" t="s">
        <v>1111</v>
      </c>
      <c r="G990">
        <v>2024</v>
      </c>
      <c r="H990" s="4" t="s">
        <v>5157</v>
      </c>
      <c r="I990">
        <v>4</v>
      </c>
      <c r="J990">
        <v>40</v>
      </c>
      <c r="K990" s="4" t="s">
        <v>5158</v>
      </c>
    </row>
    <row r="991" spans="1:11" x14ac:dyDescent="0.25">
      <c r="A991" s="4" t="s">
        <v>74</v>
      </c>
      <c r="B991">
        <v>17543.990000000002</v>
      </c>
      <c r="C991">
        <v>19882.75</v>
      </c>
      <c r="D991" s="4" t="s">
        <v>107</v>
      </c>
      <c r="E991" s="6">
        <v>45505</v>
      </c>
      <c r="F991" s="4" t="s">
        <v>1112</v>
      </c>
      <c r="G991">
        <v>2024</v>
      </c>
      <c r="H991" s="4" t="s">
        <v>5153</v>
      </c>
      <c r="I991">
        <v>3</v>
      </c>
      <c r="J991">
        <v>31</v>
      </c>
      <c r="K991" s="4" t="s">
        <v>5154</v>
      </c>
    </row>
    <row r="992" spans="1:11" x14ac:dyDescent="0.25">
      <c r="A992" s="4" t="s">
        <v>78</v>
      </c>
      <c r="B992">
        <v>13777.68</v>
      </c>
      <c r="C992">
        <v>18771.599999999999</v>
      </c>
      <c r="D992" s="4" t="s">
        <v>108</v>
      </c>
      <c r="E992" s="6">
        <v>45383</v>
      </c>
      <c r="F992" s="4" t="s">
        <v>1113</v>
      </c>
      <c r="G992">
        <v>2024</v>
      </c>
      <c r="H992" s="4" t="s">
        <v>5150</v>
      </c>
      <c r="I992">
        <v>2</v>
      </c>
      <c r="J992">
        <v>14</v>
      </c>
      <c r="K992" s="4" t="s">
        <v>5151</v>
      </c>
    </row>
    <row r="993" spans="1:11" x14ac:dyDescent="0.25">
      <c r="A993" s="4" t="s">
        <v>93</v>
      </c>
      <c r="B993">
        <v>14502.82</v>
      </c>
      <c r="C993">
        <v>9313.4</v>
      </c>
      <c r="D993" s="4" t="s">
        <v>109</v>
      </c>
      <c r="E993" s="6">
        <v>45597</v>
      </c>
      <c r="F993" s="4" t="s">
        <v>1114</v>
      </c>
      <c r="G993">
        <v>2024</v>
      </c>
      <c r="H993" s="4" t="s">
        <v>5155</v>
      </c>
      <c r="I993">
        <v>4</v>
      </c>
      <c r="J993">
        <v>44</v>
      </c>
      <c r="K993" s="4" t="s">
        <v>5156</v>
      </c>
    </row>
    <row r="994" spans="1:11" x14ac:dyDescent="0.25">
      <c r="A994" s="4" t="s">
        <v>72</v>
      </c>
      <c r="B994">
        <v>11481</v>
      </c>
      <c r="C994">
        <v>8085.09</v>
      </c>
      <c r="D994" s="4" t="s">
        <v>108</v>
      </c>
      <c r="E994" s="6">
        <v>45444</v>
      </c>
      <c r="F994" s="4" t="s">
        <v>1115</v>
      </c>
      <c r="G994">
        <v>2024</v>
      </c>
      <c r="H994" s="4" t="s">
        <v>5159</v>
      </c>
      <c r="I994">
        <v>2</v>
      </c>
      <c r="J994">
        <v>22</v>
      </c>
      <c r="K994" s="4" t="s">
        <v>5149</v>
      </c>
    </row>
    <row r="995" spans="1:11" x14ac:dyDescent="0.25">
      <c r="A995" s="4" t="s">
        <v>16</v>
      </c>
      <c r="B995">
        <v>17075.93</v>
      </c>
      <c r="C995">
        <v>13784.87</v>
      </c>
      <c r="D995" s="4" t="s">
        <v>108</v>
      </c>
      <c r="E995" s="6">
        <v>45536</v>
      </c>
      <c r="F995" s="4" t="s">
        <v>1116</v>
      </c>
      <c r="G995">
        <v>2024</v>
      </c>
      <c r="H995" s="4" t="s">
        <v>5143</v>
      </c>
      <c r="I995">
        <v>3</v>
      </c>
      <c r="J995">
        <v>36</v>
      </c>
      <c r="K995" s="4" t="s">
        <v>5144</v>
      </c>
    </row>
    <row r="996" spans="1:11" x14ac:dyDescent="0.25">
      <c r="A996" s="4" t="s">
        <v>86</v>
      </c>
      <c r="B996">
        <v>19775.16</v>
      </c>
      <c r="C996">
        <v>13709.12</v>
      </c>
      <c r="D996" s="4" t="s">
        <v>106</v>
      </c>
      <c r="E996" s="6">
        <v>45474</v>
      </c>
      <c r="F996" s="4" t="s">
        <v>1117</v>
      </c>
      <c r="G996">
        <v>2024</v>
      </c>
      <c r="H996" s="4" t="s">
        <v>5161</v>
      </c>
      <c r="I996">
        <v>3</v>
      </c>
      <c r="J996">
        <v>27</v>
      </c>
      <c r="K996" s="4" t="s">
        <v>5151</v>
      </c>
    </row>
    <row r="997" spans="1:11" x14ac:dyDescent="0.25">
      <c r="A997" s="4" t="s">
        <v>47</v>
      </c>
      <c r="B997">
        <v>6804.66</v>
      </c>
      <c r="C997">
        <v>7613.97</v>
      </c>
      <c r="D997" s="4" t="s">
        <v>109</v>
      </c>
      <c r="E997" s="6">
        <v>45413</v>
      </c>
      <c r="F997" s="4" t="s">
        <v>1118</v>
      </c>
      <c r="G997">
        <v>2024</v>
      </c>
      <c r="H997" s="4" t="s">
        <v>5145</v>
      </c>
      <c r="I997">
        <v>2</v>
      </c>
      <c r="J997">
        <v>18</v>
      </c>
      <c r="K997" s="4" t="s">
        <v>5146</v>
      </c>
    </row>
    <row r="998" spans="1:11" x14ac:dyDescent="0.25">
      <c r="A998" s="4" t="s">
        <v>52</v>
      </c>
      <c r="B998">
        <v>11474.92</v>
      </c>
      <c r="C998">
        <v>17138.38</v>
      </c>
      <c r="D998" s="4" t="s">
        <v>109</v>
      </c>
      <c r="E998" s="6">
        <v>45323</v>
      </c>
      <c r="F998" s="4" t="s">
        <v>1119</v>
      </c>
      <c r="G998">
        <v>2024</v>
      </c>
      <c r="H998" s="4" t="s">
        <v>5148</v>
      </c>
      <c r="I998">
        <v>1</v>
      </c>
      <c r="J998">
        <v>5</v>
      </c>
      <c r="K998" s="4" t="s">
        <v>5154</v>
      </c>
    </row>
    <row r="999" spans="1:11" x14ac:dyDescent="0.25">
      <c r="A999" s="4" t="s">
        <v>7</v>
      </c>
      <c r="B999">
        <v>8002.55</v>
      </c>
      <c r="C999">
        <v>12161.23</v>
      </c>
      <c r="D999" s="4" t="s">
        <v>108</v>
      </c>
      <c r="E999" s="6">
        <v>45352</v>
      </c>
      <c r="F999" s="4" t="s">
        <v>1120</v>
      </c>
      <c r="G999">
        <v>2024</v>
      </c>
      <c r="H999" s="4" t="s">
        <v>5160</v>
      </c>
      <c r="I999">
        <v>1</v>
      </c>
      <c r="J999">
        <v>9</v>
      </c>
      <c r="K999" s="4" t="s">
        <v>5156</v>
      </c>
    </row>
    <row r="1000" spans="1:11" x14ac:dyDescent="0.25">
      <c r="A1000" s="4" t="s">
        <v>74</v>
      </c>
      <c r="B1000">
        <v>19398.490000000002</v>
      </c>
      <c r="C1000">
        <v>13367.55</v>
      </c>
      <c r="D1000" s="4" t="s">
        <v>106</v>
      </c>
      <c r="E1000" s="6">
        <v>45597</v>
      </c>
      <c r="F1000" s="4" t="s">
        <v>1121</v>
      </c>
      <c r="G1000">
        <v>2024</v>
      </c>
      <c r="H1000" s="4" t="s">
        <v>5155</v>
      </c>
      <c r="I1000">
        <v>4</v>
      </c>
      <c r="J1000">
        <v>44</v>
      </c>
      <c r="K1000" s="4" t="s">
        <v>5156</v>
      </c>
    </row>
    <row r="1001" spans="1:11" x14ac:dyDescent="0.25">
      <c r="A1001" s="4" t="s">
        <v>41</v>
      </c>
      <c r="B1001">
        <v>15866.15</v>
      </c>
      <c r="C1001">
        <v>9421.61</v>
      </c>
      <c r="D1001" s="4" t="s">
        <v>106</v>
      </c>
      <c r="E1001" s="6">
        <v>45444</v>
      </c>
      <c r="F1001" s="4" t="s">
        <v>1122</v>
      </c>
      <c r="G1001">
        <v>2024</v>
      </c>
      <c r="H1001" s="4" t="s">
        <v>5159</v>
      </c>
      <c r="I1001">
        <v>2</v>
      </c>
      <c r="J1001">
        <v>22</v>
      </c>
      <c r="K1001" s="4" t="s">
        <v>5149</v>
      </c>
    </row>
    <row r="1002" spans="1:11" x14ac:dyDescent="0.25">
      <c r="A1002" s="4" t="s">
        <v>83</v>
      </c>
      <c r="B1002">
        <v>19166.5</v>
      </c>
      <c r="C1002">
        <v>19387.099999999999</v>
      </c>
      <c r="D1002" s="4" t="s">
        <v>109</v>
      </c>
      <c r="E1002" s="6">
        <v>45627</v>
      </c>
      <c r="F1002" s="4" t="s">
        <v>1123</v>
      </c>
      <c r="G1002">
        <v>2024</v>
      </c>
      <c r="H1002" s="4" t="s">
        <v>5147</v>
      </c>
      <c r="I1002">
        <v>4</v>
      </c>
      <c r="J1002">
        <v>49</v>
      </c>
      <c r="K1002" s="4" t="s">
        <v>5144</v>
      </c>
    </row>
    <row r="1003" spans="1:11" x14ac:dyDescent="0.25">
      <c r="A1003" s="4" t="s">
        <v>21</v>
      </c>
      <c r="B1003">
        <v>17395.009999999998</v>
      </c>
      <c r="C1003">
        <v>11931.18</v>
      </c>
      <c r="D1003" s="4" t="s">
        <v>107</v>
      </c>
      <c r="E1003" s="6">
        <v>45566</v>
      </c>
      <c r="F1003" s="4" t="s">
        <v>1124</v>
      </c>
      <c r="G1003">
        <v>2024</v>
      </c>
      <c r="H1003" s="4" t="s">
        <v>5157</v>
      </c>
      <c r="I1003">
        <v>4</v>
      </c>
      <c r="J1003">
        <v>40</v>
      </c>
      <c r="K1003" s="4" t="s">
        <v>5158</v>
      </c>
    </row>
    <row r="1004" spans="1:11" x14ac:dyDescent="0.25">
      <c r="A1004" s="4" t="s">
        <v>27</v>
      </c>
      <c r="B1004">
        <v>14615.79</v>
      </c>
      <c r="C1004">
        <v>6742.23</v>
      </c>
      <c r="D1004" s="4" t="s">
        <v>107</v>
      </c>
      <c r="E1004" s="6">
        <v>45474</v>
      </c>
      <c r="F1004" s="4" t="s">
        <v>1125</v>
      </c>
      <c r="G1004">
        <v>2024</v>
      </c>
      <c r="H1004" s="4" t="s">
        <v>5161</v>
      </c>
      <c r="I1004">
        <v>3</v>
      </c>
      <c r="J1004">
        <v>27</v>
      </c>
      <c r="K1004" s="4" t="s">
        <v>5151</v>
      </c>
    </row>
    <row r="1005" spans="1:11" x14ac:dyDescent="0.25">
      <c r="A1005" s="4" t="s">
        <v>83</v>
      </c>
      <c r="B1005">
        <v>6730.21</v>
      </c>
      <c r="C1005">
        <v>5415.48</v>
      </c>
      <c r="D1005" s="4" t="s">
        <v>108</v>
      </c>
      <c r="E1005" s="6">
        <v>45352</v>
      </c>
      <c r="F1005" s="4" t="s">
        <v>1126</v>
      </c>
      <c r="G1005">
        <v>2024</v>
      </c>
      <c r="H1005" s="4" t="s">
        <v>5160</v>
      </c>
      <c r="I1005">
        <v>1</v>
      </c>
      <c r="J1005">
        <v>9</v>
      </c>
      <c r="K1005" s="4" t="s">
        <v>5156</v>
      </c>
    </row>
    <row r="1006" spans="1:11" x14ac:dyDescent="0.25">
      <c r="A1006" s="4" t="s">
        <v>57</v>
      </c>
      <c r="B1006">
        <v>15860.83</v>
      </c>
      <c r="C1006">
        <v>19246.13</v>
      </c>
      <c r="D1006" s="4" t="s">
        <v>109</v>
      </c>
      <c r="E1006" s="6">
        <v>45352</v>
      </c>
      <c r="F1006" s="4" t="s">
        <v>1127</v>
      </c>
      <c r="G1006">
        <v>2024</v>
      </c>
      <c r="H1006" s="4" t="s">
        <v>5160</v>
      </c>
      <c r="I1006">
        <v>1</v>
      </c>
      <c r="J1006">
        <v>9</v>
      </c>
      <c r="K1006" s="4" t="s">
        <v>5156</v>
      </c>
    </row>
    <row r="1007" spans="1:11" x14ac:dyDescent="0.25">
      <c r="A1007" s="4" t="s">
        <v>89</v>
      </c>
      <c r="B1007">
        <v>14227.62</v>
      </c>
      <c r="C1007">
        <v>19400.5</v>
      </c>
      <c r="D1007" s="4" t="s">
        <v>107</v>
      </c>
      <c r="E1007" s="6">
        <v>45474</v>
      </c>
      <c r="F1007" s="4" t="s">
        <v>1128</v>
      </c>
      <c r="G1007">
        <v>2024</v>
      </c>
      <c r="H1007" s="4" t="s">
        <v>5161</v>
      </c>
      <c r="I1007">
        <v>3</v>
      </c>
      <c r="J1007">
        <v>27</v>
      </c>
      <c r="K1007" s="4" t="s">
        <v>5151</v>
      </c>
    </row>
    <row r="1008" spans="1:11" x14ac:dyDescent="0.25">
      <c r="A1008" s="4" t="s">
        <v>35</v>
      </c>
      <c r="B1008">
        <v>11305.32</v>
      </c>
      <c r="C1008">
        <v>19633.34</v>
      </c>
      <c r="D1008" s="4" t="s">
        <v>106</v>
      </c>
      <c r="E1008" s="6">
        <v>45444</v>
      </c>
      <c r="F1008" s="4" t="s">
        <v>1129</v>
      </c>
      <c r="G1008">
        <v>2024</v>
      </c>
      <c r="H1008" s="4" t="s">
        <v>5159</v>
      </c>
      <c r="I1008">
        <v>2</v>
      </c>
      <c r="J1008">
        <v>22</v>
      </c>
      <c r="K1008" s="4" t="s">
        <v>5149</v>
      </c>
    </row>
    <row r="1009" spans="1:11" x14ac:dyDescent="0.25">
      <c r="A1009" s="4" t="s">
        <v>57</v>
      </c>
      <c r="B1009">
        <v>10822.61</v>
      </c>
      <c r="C1009">
        <v>18569.189999999999</v>
      </c>
      <c r="D1009" s="4" t="s">
        <v>108</v>
      </c>
      <c r="E1009" s="6">
        <v>45505</v>
      </c>
      <c r="F1009" s="4" t="s">
        <v>1130</v>
      </c>
      <c r="G1009">
        <v>2024</v>
      </c>
      <c r="H1009" s="4" t="s">
        <v>5153</v>
      </c>
      <c r="I1009">
        <v>3</v>
      </c>
      <c r="J1009">
        <v>31</v>
      </c>
      <c r="K1009" s="4" t="s">
        <v>5154</v>
      </c>
    </row>
    <row r="1010" spans="1:11" x14ac:dyDescent="0.25">
      <c r="A1010" s="4" t="s">
        <v>43</v>
      </c>
      <c r="B1010">
        <v>9333.98</v>
      </c>
      <c r="C1010">
        <v>14722.94</v>
      </c>
      <c r="D1010" s="4" t="s">
        <v>106</v>
      </c>
      <c r="E1010" s="6">
        <v>45383</v>
      </c>
      <c r="F1010" s="4" t="s">
        <v>1131</v>
      </c>
      <c r="G1010">
        <v>2024</v>
      </c>
      <c r="H1010" s="4" t="s">
        <v>5150</v>
      </c>
      <c r="I1010">
        <v>2</v>
      </c>
      <c r="J1010">
        <v>14</v>
      </c>
      <c r="K1010" s="4" t="s">
        <v>5151</v>
      </c>
    </row>
    <row r="1011" spans="1:11" x14ac:dyDescent="0.25">
      <c r="A1011" s="4" t="s">
        <v>24</v>
      </c>
      <c r="B1011">
        <v>17714.830000000002</v>
      </c>
      <c r="C1011">
        <v>11557.85</v>
      </c>
      <c r="D1011" s="4" t="s">
        <v>109</v>
      </c>
      <c r="E1011" s="6">
        <v>45352</v>
      </c>
      <c r="F1011" s="4" t="s">
        <v>1132</v>
      </c>
      <c r="G1011">
        <v>2024</v>
      </c>
      <c r="H1011" s="4" t="s">
        <v>5160</v>
      </c>
      <c r="I1011">
        <v>1</v>
      </c>
      <c r="J1011">
        <v>9</v>
      </c>
      <c r="K1011" s="4" t="s">
        <v>5156</v>
      </c>
    </row>
    <row r="1012" spans="1:11" x14ac:dyDescent="0.25">
      <c r="A1012" s="4" t="s">
        <v>93</v>
      </c>
      <c r="B1012">
        <v>12773.39</v>
      </c>
      <c r="C1012">
        <v>16222.2</v>
      </c>
      <c r="D1012" s="4" t="s">
        <v>107</v>
      </c>
      <c r="E1012" s="6">
        <v>45597</v>
      </c>
      <c r="F1012" s="4" t="s">
        <v>1133</v>
      </c>
      <c r="G1012">
        <v>2024</v>
      </c>
      <c r="H1012" s="4" t="s">
        <v>5155</v>
      </c>
      <c r="I1012">
        <v>4</v>
      </c>
      <c r="J1012">
        <v>44</v>
      </c>
      <c r="K1012" s="4" t="s">
        <v>5156</v>
      </c>
    </row>
    <row r="1013" spans="1:11" x14ac:dyDescent="0.25">
      <c r="A1013" s="4" t="s">
        <v>9</v>
      </c>
      <c r="B1013">
        <v>10571.61</v>
      </c>
      <c r="C1013">
        <v>7866.83</v>
      </c>
      <c r="D1013" s="4" t="s">
        <v>109</v>
      </c>
      <c r="E1013" s="6">
        <v>45597</v>
      </c>
      <c r="F1013" s="4" t="s">
        <v>1134</v>
      </c>
      <c r="G1013">
        <v>2024</v>
      </c>
      <c r="H1013" s="4" t="s">
        <v>5155</v>
      </c>
      <c r="I1013">
        <v>4</v>
      </c>
      <c r="J1013">
        <v>44</v>
      </c>
      <c r="K1013" s="4" t="s">
        <v>5156</v>
      </c>
    </row>
    <row r="1014" spans="1:11" x14ac:dyDescent="0.25">
      <c r="A1014" s="4" t="s">
        <v>63</v>
      </c>
      <c r="B1014">
        <v>10911.21</v>
      </c>
      <c r="C1014">
        <v>13239.84</v>
      </c>
      <c r="D1014" s="4" t="s">
        <v>106</v>
      </c>
      <c r="E1014" s="6">
        <v>45383</v>
      </c>
      <c r="F1014" s="4" t="s">
        <v>1135</v>
      </c>
      <c r="G1014">
        <v>2024</v>
      </c>
      <c r="H1014" s="4" t="s">
        <v>5150</v>
      </c>
      <c r="I1014">
        <v>2</v>
      </c>
      <c r="J1014">
        <v>14</v>
      </c>
      <c r="K1014" s="4" t="s">
        <v>5151</v>
      </c>
    </row>
    <row r="1015" spans="1:11" x14ac:dyDescent="0.25">
      <c r="A1015" s="4" t="s">
        <v>29</v>
      </c>
      <c r="B1015">
        <v>18562.18</v>
      </c>
      <c r="C1015">
        <v>14753.33</v>
      </c>
      <c r="D1015" s="4" t="s">
        <v>109</v>
      </c>
      <c r="E1015" s="6">
        <v>45689</v>
      </c>
      <c r="F1015" s="4" t="s">
        <v>1136</v>
      </c>
      <c r="G1015">
        <v>2025</v>
      </c>
      <c r="H1015" s="4" t="s">
        <v>5148</v>
      </c>
      <c r="I1015">
        <v>1</v>
      </c>
      <c r="J1015">
        <v>5</v>
      </c>
      <c r="K1015" s="4" t="s">
        <v>5149</v>
      </c>
    </row>
    <row r="1016" spans="1:11" x14ac:dyDescent="0.25">
      <c r="A1016" s="4" t="s">
        <v>43</v>
      </c>
      <c r="B1016">
        <v>19748.04</v>
      </c>
      <c r="C1016">
        <v>19877.38</v>
      </c>
      <c r="D1016" s="4" t="s">
        <v>106</v>
      </c>
      <c r="E1016" s="6">
        <v>45597</v>
      </c>
      <c r="F1016" s="4" t="s">
        <v>1137</v>
      </c>
      <c r="G1016">
        <v>2024</v>
      </c>
      <c r="H1016" s="4" t="s">
        <v>5155</v>
      </c>
      <c r="I1016">
        <v>4</v>
      </c>
      <c r="J1016">
        <v>44</v>
      </c>
      <c r="K1016" s="4" t="s">
        <v>5156</v>
      </c>
    </row>
    <row r="1017" spans="1:11" x14ac:dyDescent="0.25">
      <c r="A1017" s="4" t="s">
        <v>98</v>
      </c>
      <c r="B1017">
        <v>5676.72</v>
      </c>
      <c r="C1017">
        <v>10265.25</v>
      </c>
      <c r="D1017" s="4" t="s">
        <v>108</v>
      </c>
      <c r="E1017" s="6">
        <v>45658</v>
      </c>
      <c r="F1017" s="4" t="s">
        <v>1138</v>
      </c>
      <c r="G1017">
        <v>2025</v>
      </c>
      <c r="H1017" s="4" t="s">
        <v>5152</v>
      </c>
      <c r="I1017">
        <v>1</v>
      </c>
      <c r="J1017">
        <v>1</v>
      </c>
      <c r="K1017" s="4" t="s">
        <v>5146</v>
      </c>
    </row>
    <row r="1018" spans="1:11" x14ac:dyDescent="0.25">
      <c r="A1018" s="4" t="s">
        <v>102</v>
      </c>
      <c r="B1018">
        <v>13755.94</v>
      </c>
      <c r="C1018">
        <v>14990.61</v>
      </c>
      <c r="D1018" s="4" t="s">
        <v>106</v>
      </c>
      <c r="E1018" s="6">
        <v>45474</v>
      </c>
      <c r="F1018" s="4" t="s">
        <v>1139</v>
      </c>
      <c r="G1018">
        <v>2024</v>
      </c>
      <c r="H1018" s="4" t="s">
        <v>5161</v>
      </c>
      <c r="I1018">
        <v>3</v>
      </c>
      <c r="J1018">
        <v>27</v>
      </c>
      <c r="K1018" s="4" t="s">
        <v>5151</v>
      </c>
    </row>
    <row r="1019" spans="1:11" x14ac:dyDescent="0.25">
      <c r="A1019" s="4" t="s">
        <v>66</v>
      </c>
      <c r="B1019">
        <v>15344.45</v>
      </c>
      <c r="C1019">
        <v>10030.950000000001</v>
      </c>
      <c r="D1019" s="4" t="s">
        <v>107</v>
      </c>
      <c r="E1019" s="6">
        <v>45352</v>
      </c>
      <c r="F1019" s="4" t="s">
        <v>1140</v>
      </c>
      <c r="G1019">
        <v>2024</v>
      </c>
      <c r="H1019" s="4" t="s">
        <v>5160</v>
      </c>
      <c r="I1019">
        <v>1</v>
      </c>
      <c r="J1019">
        <v>9</v>
      </c>
      <c r="K1019" s="4" t="s">
        <v>5156</v>
      </c>
    </row>
    <row r="1020" spans="1:11" x14ac:dyDescent="0.25">
      <c r="A1020" s="4" t="s">
        <v>63</v>
      </c>
      <c r="B1020">
        <v>12972.12</v>
      </c>
      <c r="C1020">
        <v>18250.400000000001</v>
      </c>
      <c r="D1020" s="4" t="s">
        <v>109</v>
      </c>
      <c r="E1020" s="6">
        <v>45383</v>
      </c>
      <c r="F1020" s="4" t="s">
        <v>1141</v>
      </c>
      <c r="G1020">
        <v>2024</v>
      </c>
      <c r="H1020" s="4" t="s">
        <v>5150</v>
      </c>
      <c r="I1020">
        <v>2</v>
      </c>
      <c r="J1020">
        <v>14</v>
      </c>
      <c r="K1020" s="4" t="s">
        <v>5151</v>
      </c>
    </row>
    <row r="1021" spans="1:11" x14ac:dyDescent="0.25">
      <c r="A1021" s="4" t="s">
        <v>32</v>
      </c>
      <c r="B1021">
        <v>11097.09</v>
      </c>
      <c r="C1021">
        <v>17439.27</v>
      </c>
      <c r="D1021" s="4" t="s">
        <v>106</v>
      </c>
      <c r="E1021" s="6">
        <v>45505</v>
      </c>
      <c r="F1021" s="4" t="s">
        <v>1142</v>
      </c>
      <c r="G1021">
        <v>2024</v>
      </c>
      <c r="H1021" s="4" t="s">
        <v>5153</v>
      </c>
      <c r="I1021">
        <v>3</v>
      </c>
      <c r="J1021">
        <v>31</v>
      </c>
      <c r="K1021" s="4" t="s">
        <v>5154</v>
      </c>
    </row>
    <row r="1022" spans="1:11" x14ac:dyDescent="0.25">
      <c r="A1022" s="4" t="s">
        <v>7</v>
      </c>
      <c r="B1022">
        <v>5008.0600000000004</v>
      </c>
      <c r="C1022">
        <v>12796.95</v>
      </c>
      <c r="D1022" s="4" t="s">
        <v>107</v>
      </c>
      <c r="E1022" s="6">
        <v>45627</v>
      </c>
      <c r="F1022" s="4" t="s">
        <v>1143</v>
      </c>
      <c r="G1022">
        <v>2024</v>
      </c>
      <c r="H1022" s="4" t="s">
        <v>5147</v>
      </c>
      <c r="I1022">
        <v>4</v>
      </c>
      <c r="J1022">
        <v>49</v>
      </c>
      <c r="K1022" s="4" t="s">
        <v>5144</v>
      </c>
    </row>
    <row r="1023" spans="1:11" x14ac:dyDescent="0.25">
      <c r="A1023" s="4" t="s">
        <v>85</v>
      </c>
      <c r="B1023">
        <v>8693.49</v>
      </c>
      <c r="C1023">
        <v>9598.4500000000007</v>
      </c>
      <c r="D1023" s="4" t="s">
        <v>107</v>
      </c>
      <c r="E1023" s="6">
        <v>45444</v>
      </c>
      <c r="F1023" s="4" t="s">
        <v>1144</v>
      </c>
      <c r="G1023">
        <v>2024</v>
      </c>
      <c r="H1023" s="4" t="s">
        <v>5159</v>
      </c>
      <c r="I1023">
        <v>2</v>
      </c>
      <c r="J1023">
        <v>22</v>
      </c>
      <c r="K1023" s="4" t="s">
        <v>5149</v>
      </c>
    </row>
    <row r="1024" spans="1:11" x14ac:dyDescent="0.25">
      <c r="A1024" s="4" t="s">
        <v>103</v>
      </c>
      <c r="B1024">
        <v>12725.21</v>
      </c>
      <c r="C1024">
        <v>4421.3999999999996</v>
      </c>
      <c r="D1024" s="4" t="s">
        <v>108</v>
      </c>
      <c r="E1024" s="6">
        <v>45536</v>
      </c>
      <c r="F1024" s="4" t="s">
        <v>1145</v>
      </c>
      <c r="G1024">
        <v>2024</v>
      </c>
      <c r="H1024" s="4" t="s">
        <v>5143</v>
      </c>
      <c r="I1024">
        <v>3</v>
      </c>
      <c r="J1024">
        <v>36</v>
      </c>
      <c r="K1024" s="4" t="s">
        <v>5144</v>
      </c>
    </row>
    <row r="1025" spans="1:11" x14ac:dyDescent="0.25">
      <c r="A1025" s="4" t="s">
        <v>95</v>
      </c>
      <c r="B1025">
        <v>7820.13</v>
      </c>
      <c r="C1025">
        <v>11534.43</v>
      </c>
      <c r="D1025" s="4" t="s">
        <v>107</v>
      </c>
      <c r="E1025" s="6">
        <v>45505</v>
      </c>
      <c r="F1025" s="4" t="s">
        <v>1146</v>
      </c>
      <c r="G1025">
        <v>2024</v>
      </c>
      <c r="H1025" s="4" t="s">
        <v>5153</v>
      </c>
      <c r="I1025">
        <v>3</v>
      </c>
      <c r="J1025">
        <v>31</v>
      </c>
      <c r="K1025" s="4" t="s">
        <v>5154</v>
      </c>
    </row>
    <row r="1026" spans="1:11" x14ac:dyDescent="0.25">
      <c r="A1026" s="4" t="s">
        <v>69</v>
      </c>
      <c r="B1026">
        <v>12650.53</v>
      </c>
      <c r="C1026">
        <v>10461.81</v>
      </c>
      <c r="D1026" s="4" t="s">
        <v>109</v>
      </c>
      <c r="E1026" s="6">
        <v>45658</v>
      </c>
      <c r="F1026" s="4" t="s">
        <v>1147</v>
      </c>
      <c r="G1026">
        <v>2025</v>
      </c>
      <c r="H1026" s="4" t="s">
        <v>5152</v>
      </c>
      <c r="I1026">
        <v>1</v>
      </c>
      <c r="J1026">
        <v>1</v>
      </c>
      <c r="K1026" s="4" t="s">
        <v>5146</v>
      </c>
    </row>
    <row r="1027" spans="1:11" x14ac:dyDescent="0.25">
      <c r="A1027" s="4" t="s">
        <v>8</v>
      </c>
      <c r="B1027">
        <v>10892.66</v>
      </c>
      <c r="C1027">
        <v>8253.06</v>
      </c>
      <c r="D1027" s="4" t="s">
        <v>106</v>
      </c>
      <c r="E1027" s="6">
        <v>45383</v>
      </c>
      <c r="F1027" s="4" t="s">
        <v>1148</v>
      </c>
      <c r="G1027">
        <v>2024</v>
      </c>
      <c r="H1027" s="4" t="s">
        <v>5150</v>
      </c>
      <c r="I1027">
        <v>2</v>
      </c>
      <c r="J1027">
        <v>14</v>
      </c>
      <c r="K1027" s="4" t="s">
        <v>5151</v>
      </c>
    </row>
    <row r="1028" spans="1:11" x14ac:dyDescent="0.25">
      <c r="A1028" s="4" t="s">
        <v>9</v>
      </c>
      <c r="B1028">
        <v>9054.73</v>
      </c>
      <c r="C1028">
        <v>7387.51</v>
      </c>
      <c r="D1028" s="4" t="s">
        <v>106</v>
      </c>
      <c r="E1028" s="6">
        <v>45627</v>
      </c>
      <c r="F1028" s="4" t="s">
        <v>1149</v>
      </c>
      <c r="G1028">
        <v>2024</v>
      </c>
      <c r="H1028" s="4" t="s">
        <v>5147</v>
      </c>
      <c r="I1028">
        <v>4</v>
      </c>
      <c r="J1028">
        <v>49</v>
      </c>
      <c r="K1028" s="4" t="s">
        <v>5144</v>
      </c>
    </row>
    <row r="1029" spans="1:11" x14ac:dyDescent="0.25">
      <c r="A1029" s="4" t="s">
        <v>103</v>
      </c>
      <c r="B1029">
        <v>14179.49</v>
      </c>
      <c r="C1029">
        <v>5031.43</v>
      </c>
      <c r="D1029" s="4" t="s">
        <v>109</v>
      </c>
      <c r="E1029" s="6">
        <v>45597</v>
      </c>
      <c r="F1029" s="4" t="s">
        <v>1150</v>
      </c>
      <c r="G1029">
        <v>2024</v>
      </c>
      <c r="H1029" s="4" t="s">
        <v>5155</v>
      </c>
      <c r="I1029">
        <v>4</v>
      </c>
      <c r="J1029">
        <v>44</v>
      </c>
      <c r="K1029" s="4" t="s">
        <v>5156</v>
      </c>
    </row>
    <row r="1030" spans="1:11" x14ac:dyDescent="0.25">
      <c r="A1030" s="4" t="s">
        <v>40</v>
      </c>
      <c r="B1030">
        <v>16878.580000000002</v>
      </c>
      <c r="C1030">
        <v>6162.51</v>
      </c>
      <c r="D1030" s="4" t="s">
        <v>109</v>
      </c>
      <c r="E1030" s="6">
        <v>45413</v>
      </c>
      <c r="F1030" s="4" t="s">
        <v>1151</v>
      </c>
      <c r="G1030">
        <v>2024</v>
      </c>
      <c r="H1030" s="4" t="s">
        <v>5145</v>
      </c>
      <c r="I1030">
        <v>2</v>
      </c>
      <c r="J1030">
        <v>18</v>
      </c>
      <c r="K1030" s="4" t="s">
        <v>5146</v>
      </c>
    </row>
    <row r="1031" spans="1:11" x14ac:dyDescent="0.25">
      <c r="A1031" s="4" t="s">
        <v>62</v>
      </c>
      <c r="B1031">
        <v>9492.81</v>
      </c>
      <c r="C1031">
        <v>8452.93</v>
      </c>
      <c r="D1031" s="4" t="s">
        <v>106</v>
      </c>
      <c r="E1031" s="6">
        <v>45536</v>
      </c>
      <c r="F1031" s="4" t="s">
        <v>1152</v>
      </c>
      <c r="G1031">
        <v>2024</v>
      </c>
      <c r="H1031" s="4" t="s">
        <v>5143</v>
      </c>
      <c r="I1031">
        <v>3</v>
      </c>
      <c r="J1031">
        <v>36</v>
      </c>
      <c r="K1031" s="4" t="s">
        <v>5144</v>
      </c>
    </row>
    <row r="1032" spans="1:11" x14ac:dyDescent="0.25">
      <c r="A1032" s="4" t="s">
        <v>31</v>
      </c>
      <c r="B1032">
        <v>12401.73</v>
      </c>
      <c r="C1032">
        <v>15051.72</v>
      </c>
      <c r="D1032" s="4" t="s">
        <v>109</v>
      </c>
      <c r="E1032" s="6">
        <v>45505</v>
      </c>
      <c r="F1032" s="4" t="s">
        <v>1153</v>
      </c>
      <c r="G1032">
        <v>2024</v>
      </c>
      <c r="H1032" s="4" t="s">
        <v>5153</v>
      </c>
      <c r="I1032">
        <v>3</v>
      </c>
      <c r="J1032">
        <v>31</v>
      </c>
      <c r="K1032" s="4" t="s">
        <v>5154</v>
      </c>
    </row>
    <row r="1033" spans="1:11" x14ac:dyDescent="0.25">
      <c r="A1033" s="4" t="s">
        <v>47</v>
      </c>
      <c r="B1033">
        <v>9198.15</v>
      </c>
      <c r="C1033">
        <v>18266.150000000001</v>
      </c>
      <c r="D1033" s="4" t="s">
        <v>107</v>
      </c>
      <c r="E1033" s="6">
        <v>45597</v>
      </c>
      <c r="F1033" s="4" t="s">
        <v>1154</v>
      </c>
      <c r="G1033">
        <v>2024</v>
      </c>
      <c r="H1033" s="4" t="s">
        <v>5155</v>
      </c>
      <c r="I1033">
        <v>4</v>
      </c>
      <c r="J1033">
        <v>44</v>
      </c>
      <c r="K1033" s="4" t="s">
        <v>5156</v>
      </c>
    </row>
    <row r="1034" spans="1:11" x14ac:dyDescent="0.25">
      <c r="A1034" s="4" t="s">
        <v>104</v>
      </c>
      <c r="B1034">
        <v>18730.07</v>
      </c>
      <c r="C1034">
        <v>15751.02</v>
      </c>
      <c r="D1034" s="4" t="s">
        <v>108</v>
      </c>
      <c r="E1034" s="6">
        <v>45413</v>
      </c>
      <c r="F1034" s="4" t="s">
        <v>1155</v>
      </c>
      <c r="G1034">
        <v>2024</v>
      </c>
      <c r="H1034" s="4" t="s">
        <v>5145</v>
      </c>
      <c r="I1034">
        <v>2</v>
      </c>
      <c r="J1034">
        <v>18</v>
      </c>
      <c r="K1034" s="4" t="s">
        <v>5146</v>
      </c>
    </row>
    <row r="1035" spans="1:11" x14ac:dyDescent="0.25">
      <c r="A1035" s="4" t="s">
        <v>75</v>
      </c>
      <c r="B1035">
        <v>5273.67</v>
      </c>
      <c r="C1035">
        <v>12827.42</v>
      </c>
      <c r="D1035" s="4" t="s">
        <v>107</v>
      </c>
      <c r="E1035" s="6">
        <v>45383</v>
      </c>
      <c r="F1035" s="4" t="s">
        <v>1156</v>
      </c>
      <c r="G1035">
        <v>2024</v>
      </c>
      <c r="H1035" s="4" t="s">
        <v>5150</v>
      </c>
      <c r="I1035">
        <v>2</v>
      </c>
      <c r="J1035">
        <v>14</v>
      </c>
      <c r="K1035" s="4" t="s">
        <v>5151</v>
      </c>
    </row>
    <row r="1036" spans="1:11" x14ac:dyDescent="0.25">
      <c r="A1036" s="4" t="s">
        <v>49</v>
      </c>
      <c r="B1036">
        <v>9072.83</v>
      </c>
      <c r="C1036">
        <v>13005.94</v>
      </c>
      <c r="D1036" s="4" t="s">
        <v>107</v>
      </c>
      <c r="E1036" s="6">
        <v>45627</v>
      </c>
      <c r="F1036" s="4" t="s">
        <v>1157</v>
      </c>
      <c r="G1036">
        <v>2024</v>
      </c>
      <c r="H1036" s="4" t="s">
        <v>5147</v>
      </c>
      <c r="I1036">
        <v>4</v>
      </c>
      <c r="J1036">
        <v>49</v>
      </c>
      <c r="K1036" s="4" t="s">
        <v>5144</v>
      </c>
    </row>
    <row r="1037" spans="1:11" x14ac:dyDescent="0.25">
      <c r="A1037" s="4" t="s">
        <v>34</v>
      </c>
      <c r="B1037">
        <v>12475.34</v>
      </c>
      <c r="C1037">
        <v>19142.98</v>
      </c>
      <c r="D1037" s="4" t="s">
        <v>108</v>
      </c>
      <c r="E1037" s="6">
        <v>45536</v>
      </c>
      <c r="F1037" s="4" t="s">
        <v>1158</v>
      </c>
      <c r="G1037">
        <v>2024</v>
      </c>
      <c r="H1037" s="4" t="s">
        <v>5143</v>
      </c>
      <c r="I1037">
        <v>3</v>
      </c>
      <c r="J1037">
        <v>36</v>
      </c>
      <c r="K1037" s="4" t="s">
        <v>5144</v>
      </c>
    </row>
    <row r="1038" spans="1:11" x14ac:dyDescent="0.25">
      <c r="A1038" s="4" t="s">
        <v>18</v>
      </c>
      <c r="B1038">
        <v>14945.5</v>
      </c>
      <c r="C1038">
        <v>6823.71</v>
      </c>
      <c r="D1038" s="4" t="s">
        <v>106</v>
      </c>
      <c r="E1038" s="6">
        <v>45627</v>
      </c>
      <c r="F1038" s="4" t="s">
        <v>1159</v>
      </c>
      <c r="G1038">
        <v>2024</v>
      </c>
      <c r="H1038" s="4" t="s">
        <v>5147</v>
      </c>
      <c r="I1038">
        <v>4</v>
      </c>
      <c r="J1038">
        <v>49</v>
      </c>
      <c r="K1038" s="4" t="s">
        <v>5144</v>
      </c>
    </row>
    <row r="1039" spans="1:11" x14ac:dyDescent="0.25">
      <c r="A1039" s="4" t="s">
        <v>43</v>
      </c>
      <c r="B1039">
        <v>5206.2700000000004</v>
      </c>
      <c r="C1039">
        <v>15548.01</v>
      </c>
      <c r="D1039" s="4" t="s">
        <v>109</v>
      </c>
      <c r="E1039" s="6">
        <v>45566</v>
      </c>
      <c r="F1039" s="4" t="s">
        <v>1160</v>
      </c>
      <c r="G1039">
        <v>2024</v>
      </c>
      <c r="H1039" s="4" t="s">
        <v>5157</v>
      </c>
      <c r="I1039">
        <v>4</v>
      </c>
      <c r="J1039">
        <v>40</v>
      </c>
      <c r="K1039" s="4" t="s">
        <v>5158</v>
      </c>
    </row>
    <row r="1040" spans="1:11" x14ac:dyDescent="0.25">
      <c r="A1040" s="4" t="s">
        <v>25</v>
      </c>
      <c r="B1040">
        <v>6277.87</v>
      </c>
      <c r="C1040">
        <v>15365.5</v>
      </c>
      <c r="D1040" s="4" t="s">
        <v>107</v>
      </c>
      <c r="E1040" s="6">
        <v>45566</v>
      </c>
      <c r="F1040" s="4" t="s">
        <v>1161</v>
      </c>
      <c r="G1040">
        <v>2024</v>
      </c>
      <c r="H1040" s="4" t="s">
        <v>5157</v>
      </c>
      <c r="I1040">
        <v>4</v>
      </c>
      <c r="J1040">
        <v>40</v>
      </c>
      <c r="K1040" s="4" t="s">
        <v>5158</v>
      </c>
    </row>
    <row r="1041" spans="1:11" x14ac:dyDescent="0.25">
      <c r="A1041" s="4" t="s">
        <v>92</v>
      </c>
      <c r="B1041">
        <v>19954.62</v>
      </c>
      <c r="C1041">
        <v>11360.79</v>
      </c>
      <c r="D1041" s="4" t="s">
        <v>107</v>
      </c>
      <c r="E1041" s="6">
        <v>45536</v>
      </c>
      <c r="F1041" s="4" t="s">
        <v>1162</v>
      </c>
      <c r="G1041">
        <v>2024</v>
      </c>
      <c r="H1041" s="4" t="s">
        <v>5143</v>
      </c>
      <c r="I1041">
        <v>3</v>
      </c>
      <c r="J1041">
        <v>36</v>
      </c>
      <c r="K1041" s="4" t="s">
        <v>5144</v>
      </c>
    </row>
    <row r="1042" spans="1:11" x14ac:dyDescent="0.25">
      <c r="A1042" s="4" t="s">
        <v>95</v>
      </c>
      <c r="B1042">
        <v>6821.84</v>
      </c>
      <c r="C1042">
        <v>11178.9</v>
      </c>
      <c r="D1042" s="4" t="s">
        <v>107</v>
      </c>
      <c r="E1042" s="6">
        <v>45383</v>
      </c>
      <c r="F1042" s="4" t="s">
        <v>1163</v>
      </c>
      <c r="G1042">
        <v>2024</v>
      </c>
      <c r="H1042" s="4" t="s">
        <v>5150</v>
      </c>
      <c r="I1042">
        <v>2</v>
      </c>
      <c r="J1042">
        <v>14</v>
      </c>
      <c r="K1042" s="4" t="s">
        <v>5151</v>
      </c>
    </row>
    <row r="1043" spans="1:11" x14ac:dyDescent="0.25">
      <c r="A1043" s="4" t="s">
        <v>99</v>
      </c>
      <c r="B1043">
        <v>10616.98</v>
      </c>
      <c r="C1043">
        <v>6060.97</v>
      </c>
      <c r="D1043" s="4" t="s">
        <v>106</v>
      </c>
      <c r="E1043" s="6">
        <v>45444</v>
      </c>
      <c r="F1043" s="4" t="s">
        <v>1164</v>
      </c>
      <c r="G1043">
        <v>2024</v>
      </c>
      <c r="H1043" s="4" t="s">
        <v>5159</v>
      </c>
      <c r="I1043">
        <v>2</v>
      </c>
      <c r="J1043">
        <v>22</v>
      </c>
      <c r="K1043" s="4" t="s">
        <v>5149</v>
      </c>
    </row>
    <row r="1044" spans="1:11" x14ac:dyDescent="0.25">
      <c r="A1044" s="4" t="s">
        <v>99</v>
      </c>
      <c r="B1044">
        <v>18984.71</v>
      </c>
      <c r="C1044">
        <v>14244.99</v>
      </c>
      <c r="D1044" s="4" t="s">
        <v>109</v>
      </c>
      <c r="E1044" s="6">
        <v>45566</v>
      </c>
      <c r="F1044" s="4" t="s">
        <v>1165</v>
      </c>
      <c r="G1044">
        <v>2024</v>
      </c>
      <c r="H1044" s="4" t="s">
        <v>5157</v>
      </c>
      <c r="I1044">
        <v>4</v>
      </c>
      <c r="J1044">
        <v>40</v>
      </c>
      <c r="K1044" s="4" t="s">
        <v>5158</v>
      </c>
    </row>
    <row r="1045" spans="1:11" x14ac:dyDescent="0.25">
      <c r="A1045" s="4" t="s">
        <v>35</v>
      </c>
      <c r="B1045">
        <v>5630.72</v>
      </c>
      <c r="C1045">
        <v>12957.73</v>
      </c>
      <c r="D1045" s="4" t="s">
        <v>106</v>
      </c>
      <c r="E1045" s="6">
        <v>45597</v>
      </c>
      <c r="F1045" s="4" t="s">
        <v>1166</v>
      </c>
      <c r="G1045">
        <v>2024</v>
      </c>
      <c r="H1045" s="4" t="s">
        <v>5155</v>
      </c>
      <c r="I1045">
        <v>4</v>
      </c>
      <c r="J1045">
        <v>44</v>
      </c>
      <c r="K1045" s="4" t="s">
        <v>5156</v>
      </c>
    </row>
    <row r="1046" spans="1:11" x14ac:dyDescent="0.25">
      <c r="A1046" s="4" t="s">
        <v>42</v>
      </c>
      <c r="B1046">
        <v>10303.41</v>
      </c>
      <c r="C1046">
        <v>17864.47</v>
      </c>
      <c r="D1046" s="4" t="s">
        <v>107</v>
      </c>
      <c r="E1046" s="6">
        <v>45352</v>
      </c>
      <c r="F1046" s="4" t="s">
        <v>1167</v>
      </c>
      <c r="G1046">
        <v>2024</v>
      </c>
      <c r="H1046" s="4" t="s">
        <v>5160</v>
      </c>
      <c r="I1046">
        <v>1</v>
      </c>
      <c r="J1046">
        <v>9</v>
      </c>
      <c r="K1046" s="4" t="s">
        <v>5156</v>
      </c>
    </row>
    <row r="1047" spans="1:11" x14ac:dyDescent="0.25">
      <c r="A1047" s="4" t="s">
        <v>27</v>
      </c>
      <c r="B1047">
        <v>17616</v>
      </c>
      <c r="C1047">
        <v>6527.95</v>
      </c>
      <c r="D1047" s="4" t="s">
        <v>109</v>
      </c>
      <c r="E1047" s="6">
        <v>45413</v>
      </c>
      <c r="F1047" s="4" t="s">
        <v>1168</v>
      </c>
      <c r="G1047">
        <v>2024</v>
      </c>
      <c r="H1047" s="4" t="s">
        <v>5145</v>
      </c>
      <c r="I1047">
        <v>2</v>
      </c>
      <c r="J1047">
        <v>18</v>
      </c>
      <c r="K1047" s="4" t="s">
        <v>5146</v>
      </c>
    </row>
    <row r="1048" spans="1:11" x14ac:dyDescent="0.25">
      <c r="A1048" s="4" t="s">
        <v>32</v>
      </c>
      <c r="B1048">
        <v>10669.9</v>
      </c>
      <c r="C1048">
        <v>18117.919999999998</v>
      </c>
      <c r="D1048" s="4" t="s">
        <v>107</v>
      </c>
      <c r="E1048" s="6">
        <v>45658</v>
      </c>
      <c r="F1048" s="4" t="s">
        <v>1169</v>
      </c>
      <c r="G1048">
        <v>2025</v>
      </c>
      <c r="H1048" s="4" t="s">
        <v>5152</v>
      </c>
      <c r="I1048">
        <v>1</v>
      </c>
      <c r="J1048">
        <v>1</v>
      </c>
      <c r="K1048" s="4" t="s">
        <v>5146</v>
      </c>
    </row>
    <row r="1049" spans="1:11" x14ac:dyDescent="0.25">
      <c r="A1049" s="4" t="s">
        <v>96</v>
      </c>
      <c r="B1049">
        <v>7581.12</v>
      </c>
      <c r="C1049">
        <v>7794.33</v>
      </c>
      <c r="D1049" s="4" t="s">
        <v>109</v>
      </c>
      <c r="E1049" s="6">
        <v>45413</v>
      </c>
      <c r="F1049" s="4" t="s">
        <v>1170</v>
      </c>
      <c r="G1049">
        <v>2024</v>
      </c>
      <c r="H1049" s="4" t="s">
        <v>5145</v>
      </c>
      <c r="I1049">
        <v>2</v>
      </c>
      <c r="J1049">
        <v>18</v>
      </c>
      <c r="K1049" s="4" t="s">
        <v>5146</v>
      </c>
    </row>
    <row r="1050" spans="1:11" x14ac:dyDescent="0.25">
      <c r="A1050" s="4" t="s">
        <v>92</v>
      </c>
      <c r="B1050">
        <v>16701.21</v>
      </c>
      <c r="C1050">
        <v>9144.36</v>
      </c>
      <c r="D1050" s="4" t="s">
        <v>108</v>
      </c>
      <c r="E1050" s="6">
        <v>45474</v>
      </c>
      <c r="F1050" s="4" t="s">
        <v>1171</v>
      </c>
      <c r="G1050">
        <v>2024</v>
      </c>
      <c r="H1050" s="4" t="s">
        <v>5161</v>
      </c>
      <c r="I1050">
        <v>3</v>
      </c>
      <c r="J1050">
        <v>27</v>
      </c>
      <c r="K1050" s="4" t="s">
        <v>5151</v>
      </c>
    </row>
    <row r="1051" spans="1:11" x14ac:dyDescent="0.25">
      <c r="A1051" s="4" t="s">
        <v>9</v>
      </c>
      <c r="B1051">
        <v>10484.48</v>
      </c>
      <c r="C1051">
        <v>9283.11</v>
      </c>
      <c r="D1051" s="4" t="s">
        <v>107</v>
      </c>
      <c r="E1051" s="6">
        <v>45505</v>
      </c>
      <c r="F1051" s="4" t="s">
        <v>1172</v>
      </c>
      <c r="G1051">
        <v>2024</v>
      </c>
      <c r="H1051" s="4" t="s">
        <v>5153</v>
      </c>
      <c r="I1051">
        <v>3</v>
      </c>
      <c r="J1051">
        <v>31</v>
      </c>
      <c r="K1051" s="4" t="s">
        <v>5154</v>
      </c>
    </row>
    <row r="1052" spans="1:11" x14ac:dyDescent="0.25">
      <c r="A1052" s="4" t="s">
        <v>44</v>
      </c>
      <c r="B1052">
        <v>10699.82</v>
      </c>
      <c r="C1052">
        <v>12933.87</v>
      </c>
      <c r="D1052" s="4" t="s">
        <v>109</v>
      </c>
      <c r="E1052" s="6">
        <v>45444</v>
      </c>
      <c r="F1052" s="4" t="s">
        <v>1173</v>
      </c>
      <c r="G1052">
        <v>2024</v>
      </c>
      <c r="H1052" s="4" t="s">
        <v>5159</v>
      </c>
      <c r="I1052">
        <v>2</v>
      </c>
      <c r="J1052">
        <v>22</v>
      </c>
      <c r="K1052" s="4" t="s">
        <v>5149</v>
      </c>
    </row>
    <row r="1053" spans="1:11" x14ac:dyDescent="0.25">
      <c r="A1053" s="4" t="s">
        <v>39</v>
      </c>
      <c r="B1053">
        <v>5988.25</v>
      </c>
      <c r="C1053">
        <v>14111.99</v>
      </c>
      <c r="D1053" s="4" t="s">
        <v>107</v>
      </c>
      <c r="E1053" s="6">
        <v>45323</v>
      </c>
      <c r="F1053" s="4" t="s">
        <v>1174</v>
      </c>
      <c r="G1053">
        <v>2024</v>
      </c>
      <c r="H1053" s="4" t="s">
        <v>5148</v>
      </c>
      <c r="I1053">
        <v>1</v>
      </c>
      <c r="J1053">
        <v>5</v>
      </c>
      <c r="K1053" s="4" t="s">
        <v>5154</v>
      </c>
    </row>
    <row r="1054" spans="1:11" x14ac:dyDescent="0.25">
      <c r="A1054" s="4" t="s">
        <v>105</v>
      </c>
      <c r="B1054">
        <v>19044</v>
      </c>
      <c r="C1054">
        <v>8381.6</v>
      </c>
      <c r="D1054" s="4" t="s">
        <v>107</v>
      </c>
      <c r="E1054" s="6">
        <v>45413</v>
      </c>
      <c r="F1054" s="4" t="s">
        <v>1175</v>
      </c>
      <c r="G1054">
        <v>2024</v>
      </c>
      <c r="H1054" s="4" t="s">
        <v>5145</v>
      </c>
      <c r="I1054">
        <v>2</v>
      </c>
      <c r="J1054">
        <v>18</v>
      </c>
      <c r="K1054" s="4" t="s">
        <v>5146</v>
      </c>
    </row>
    <row r="1055" spans="1:11" x14ac:dyDescent="0.25">
      <c r="A1055" s="4" t="s">
        <v>41</v>
      </c>
      <c r="B1055">
        <v>16736.47</v>
      </c>
      <c r="C1055">
        <v>6343.68</v>
      </c>
      <c r="D1055" s="4" t="s">
        <v>107</v>
      </c>
      <c r="E1055" s="6">
        <v>45413</v>
      </c>
      <c r="F1055" s="4" t="s">
        <v>1176</v>
      </c>
      <c r="G1055">
        <v>2024</v>
      </c>
      <c r="H1055" s="4" t="s">
        <v>5145</v>
      </c>
      <c r="I1055">
        <v>2</v>
      </c>
      <c r="J1055">
        <v>18</v>
      </c>
      <c r="K1055" s="4" t="s">
        <v>5146</v>
      </c>
    </row>
    <row r="1056" spans="1:11" x14ac:dyDescent="0.25">
      <c r="A1056" s="4" t="s">
        <v>43</v>
      </c>
      <c r="B1056">
        <v>14921.11</v>
      </c>
      <c r="C1056">
        <v>12895.5</v>
      </c>
      <c r="D1056" s="4" t="s">
        <v>108</v>
      </c>
      <c r="E1056" s="6">
        <v>45505</v>
      </c>
      <c r="F1056" s="4" t="s">
        <v>1177</v>
      </c>
      <c r="G1056">
        <v>2024</v>
      </c>
      <c r="H1056" s="4" t="s">
        <v>5153</v>
      </c>
      <c r="I1056">
        <v>3</v>
      </c>
      <c r="J1056">
        <v>31</v>
      </c>
      <c r="K1056" s="4" t="s">
        <v>5154</v>
      </c>
    </row>
    <row r="1057" spans="1:11" x14ac:dyDescent="0.25">
      <c r="A1057" s="4" t="s">
        <v>63</v>
      </c>
      <c r="B1057">
        <v>6489.93</v>
      </c>
      <c r="C1057">
        <v>9333.61</v>
      </c>
      <c r="D1057" s="4" t="s">
        <v>107</v>
      </c>
      <c r="E1057" s="6">
        <v>45413</v>
      </c>
      <c r="F1057" s="4" t="s">
        <v>1178</v>
      </c>
      <c r="G1057">
        <v>2024</v>
      </c>
      <c r="H1057" s="4" t="s">
        <v>5145</v>
      </c>
      <c r="I1057">
        <v>2</v>
      </c>
      <c r="J1057">
        <v>18</v>
      </c>
      <c r="K1057" s="4" t="s">
        <v>5146</v>
      </c>
    </row>
    <row r="1058" spans="1:11" x14ac:dyDescent="0.25">
      <c r="A1058" s="4" t="s">
        <v>18</v>
      </c>
      <c r="B1058">
        <v>12410.93</v>
      </c>
      <c r="C1058">
        <v>7780.13</v>
      </c>
      <c r="D1058" s="4" t="s">
        <v>109</v>
      </c>
      <c r="E1058" s="6">
        <v>45689</v>
      </c>
      <c r="F1058" s="4" t="s">
        <v>1179</v>
      </c>
      <c r="G1058">
        <v>2025</v>
      </c>
      <c r="H1058" s="4" t="s">
        <v>5148</v>
      </c>
      <c r="I1058">
        <v>1</v>
      </c>
      <c r="J1058">
        <v>5</v>
      </c>
      <c r="K1058" s="4" t="s">
        <v>5149</v>
      </c>
    </row>
    <row r="1059" spans="1:11" x14ac:dyDescent="0.25">
      <c r="A1059" s="4" t="s">
        <v>57</v>
      </c>
      <c r="B1059">
        <v>17957.38</v>
      </c>
      <c r="C1059">
        <v>5904.04</v>
      </c>
      <c r="D1059" s="4" t="s">
        <v>108</v>
      </c>
      <c r="E1059" s="6">
        <v>45413</v>
      </c>
      <c r="F1059" s="4" t="s">
        <v>1180</v>
      </c>
      <c r="G1059">
        <v>2024</v>
      </c>
      <c r="H1059" s="4" t="s">
        <v>5145</v>
      </c>
      <c r="I1059">
        <v>2</v>
      </c>
      <c r="J1059">
        <v>18</v>
      </c>
      <c r="K1059" s="4" t="s">
        <v>5146</v>
      </c>
    </row>
    <row r="1060" spans="1:11" x14ac:dyDescent="0.25">
      <c r="A1060" s="4" t="s">
        <v>105</v>
      </c>
      <c r="B1060">
        <v>16831.150000000001</v>
      </c>
      <c r="C1060">
        <v>14668.08</v>
      </c>
      <c r="D1060" s="4" t="s">
        <v>107</v>
      </c>
      <c r="E1060" s="6">
        <v>45566</v>
      </c>
      <c r="F1060" s="4" t="s">
        <v>1181</v>
      </c>
      <c r="G1060">
        <v>2024</v>
      </c>
      <c r="H1060" s="4" t="s">
        <v>5157</v>
      </c>
      <c r="I1060">
        <v>4</v>
      </c>
      <c r="J1060">
        <v>40</v>
      </c>
      <c r="K1060" s="4" t="s">
        <v>5158</v>
      </c>
    </row>
    <row r="1061" spans="1:11" x14ac:dyDescent="0.25">
      <c r="A1061" s="4" t="s">
        <v>87</v>
      </c>
      <c r="B1061">
        <v>7978.14</v>
      </c>
      <c r="C1061">
        <v>10351.870000000001</v>
      </c>
      <c r="D1061" s="4" t="s">
        <v>109</v>
      </c>
      <c r="E1061" s="6">
        <v>45505</v>
      </c>
      <c r="F1061" s="4" t="s">
        <v>1182</v>
      </c>
      <c r="G1061">
        <v>2024</v>
      </c>
      <c r="H1061" s="4" t="s">
        <v>5153</v>
      </c>
      <c r="I1061">
        <v>3</v>
      </c>
      <c r="J1061">
        <v>31</v>
      </c>
      <c r="K1061" s="4" t="s">
        <v>5154</v>
      </c>
    </row>
    <row r="1062" spans="1:11" x14ac:dyDescent="0.25">
      <c r="A1062" s="4" t="s">
        <v>90</v>
      </c>
      <c r="B1062">
        <v>7327.98</v>
      </c>
      <c r="C1062">
        <v>9918.7900000000009</v>
      </c>
      <c r="D1062" s="4" t="s">
        <v>108</v>
      </c>
      <c r="E1062" s="6">
        <v>45627</v>
      </c>
      <c r="F1062" s="4" t="s">
        <v>1183</v>
      </c>
      <c r="G1062">
        <v>2024</v>
      </c>
      <c r="H1062" s="4" t="s">
        <v>5147</v>
      </c>
      <c r="I1062">
        <v>4</v>
      </c>
      <c r="J1062">
        <v>49</v>
      </c>
      <c r="K1062" s="4" t="s">
        <v>5144</v>
      </c>
    </row>
    <row r="1063" spans="1:11" x14ac:dyDescent="0.25">
      <c r="A1063" s="4" t="s">
        <v>84</v>
      </c>
      <c r="B1063">
        <v>13701.71</v>
      </c>
      <c r="C1063">
        <v>19353.37</v>
      </c>
      <c r="D1063" s="4" t="s">
        <v>108</v>
      </c>
      <c r="E1063" s="6">
        <v>45597</v>
      </c>
      <c r="F1063" s="4" t="s">
        <v>1184</v>
      </c>
      <c r="G1063">
        <v>2024</v>
      </c>
      <c r="H1063" s="4" t="s">
        <v>5155</v>
      </c>
      <c r="I1063">
        <v>4</v>
      </c>
      <c r="J1063">
        <v>44</v>
      </c>
      <c r="K1063" s="4" t="s">
        <v>5156</v>
      </c>
    </row>
    <row r="1064" spans="1:11" x14ac:dyDescent="0.25">
      <c r="A1064" s="4" t="s">
        <v>52</v>
      </c>
      <c r="B1064">
        <v>16507.09</v>
      </c>
      <c r="C1064">
        <v>6069.38</v>
      </c>
      <c r="D1064" s="4" t="s">
        <v>109</v>
      </c>
      <c r="E1064" s="6">
        <v>45474</v>
      </c>
      <c r="F1064" s="4" t="s">
        <v>1185</v>
      </c>
      <c r="G1064">
        <v>2024</v>
      </c>
      <c r="H1064" s="4" t="s">
        <v>5161</v>
      </c>
      <c r="I1064">
        <v>3</v>
      </c>
      <c r="J1064">
        <v>27</v>
      </c>
      <c r="K1064" s="4" t="s">
        <v>5151</v>
      </c>
    </row>
    <row r="1065" spans="1:11" x14ac:dyDescent="0.25">
      <c r="A1065" s="4" t="s">
        <v>13</v>
      </c>
      <c r="B1065">
        <v>9821.07</v>
      </c>
      <c r="C1065">
        <v>16268.56</v>
      </c>
      <c r="D1065" s="4" t="s">
        <v>109</v>
      </c>
      <c r="E1065" s="6">
        <v>45566</v>
      </c>
      <c r="F1065" s="4" t="s">
        <v>1186</v>
      </c>
      <c r="G1065">
        <v>2024</v>
      </c>
      <c r="H1065" s="4" t="s">
        <v>5157</v>
      </c>
      <c r="I1065">
        <v>4</v>
      </c>
      <c r="J1065">
        <v>40</v>
      </c>
      <c r="K1065" s="4" t="s">
        <v>5158</v>
      </c>
    </row>
    <row r="1066" spans="1:11" x14ac:dyDescent="0.25">
      <c r="A1066" s="4" t="s">
        <v>59</v>
      </c>
      <c r="B1066">
        <v>7780.54</v>
      </c>
      <c r="C1066">
        <v>5934.77</v>
      </c>
      <c r="D1066" s="4" t="s">
        <v>109</v>
      </c>
      <c r="E1066" s="6">
        <v>45505</v>
      </c>
      <c r="F1066" s="4" t="s">
        <v>1187</v>
      </c>
      <c r="G1066">
        <v>2024</v>
      </c>
      <c r="H1066" s="4" t="s">
        <v>5153</v>
      </c>
      <c r="I1066">
        <v>3</v>
      </c>
      <c r="J1066">
        <v>31</v>
      </c>
      <c r="K1066" s="4" t="s">
        <v>5154</v>
      </c>
    </row>
    <row r="1067" spans="1:11" x14ac:dyDescent="0.25">
      <c r="A1067" s="4" t="s">
        <v>51</v>
      </c>
      <c r="B1067">
        <v>7817.05</v>
      </c>
      <c r="C1067">
        <v>6452.71</v>
      </c>
      <c r="D1067" s="4" t="s">
        <v>106</v>
      </c>
      <c r="E1067" s="6">
        <v>45566</v>
      </c>
      <c r="F1067" s="4" t="s">
        <v>1188</v>
      </c>
      <c r="G1067">
        <v>2024</v>
      </c>
      <c r="H1067" s="4" t="s">
        <v>5157</v>
      </c>
      <c r="I1067">
        <v>4</v>
      </c>
      <c r="J1067">
        <v>40</v>
      </c>
      <c r="K1067" s="4" t="s">
        <v>5158</v>
      </c>
    </row>
    <row r="1068" spans="1:11" x14ac:dyDescent="0.25">
      <c r="A1068" s="4" t="s">
        <v>19</v>
      </c>
      <c r="B1068">
        <v>19593.23</v>
      </c>
      <c r="C1068">
        <v>13245.78</v>
      </c>
      <c r="D1068" s="4" t="s">
        <v>108</v>
      </c>
      <c r="E1068" s="6">
        <v>45566</v>
      </c>
      <c r="F1068" s="4" t="s">
        <v>1189</v>
      </c>
      <c r="G1068">
        <v>2024</v>
      </c>
      <c r="H1068" s="4" t="s">
        <v>5157</v>
      </c>
      <c r="I1068">
        <v>4</v>
      </c>
      <c r="J1068">
        <v>40</v>
      </c>
      <c r="K1068" s="4" t="s">
        <v>5158</v>
      </c>
    </row>
    <row r="1069" spans="1:11" x14ac:dyDescent="0.25">
      <c r="A1069" s="4" t="s">
        <v>37</v>
      </c>
      <c r="B1069">
        <v>8252.48</v>
      </c>
      <c r="C1069">
        <v>20343.509999999998</v>
      </c>
      <c r="D1069" s="4" t="s">
        <v>107</v>
      </c>
      <c r="E1069" s="6">
        <v>45352</v>
      </c>
      <c r="F1069" s="4" t="s">
        <v>1190</v>
      </c>
      <c r="G1069">
        <v>2024</v>
      </c>
      <c r="H1069" s="4" t="s">
        <v>5160</v>
      </c>
      <c r="I1069">
        <v>1</v>
      </c>
      <c r="J1069">
        <v>9</v>
      </c>
      <c r="K1069" s="4" t="s">
        <v>5156</v>
      </c>
    </row>
    <row r="1070" spans="1:11" x14ac:dyDescent="0.25">
      <c r="A1070" s="4" t="s">
        <v>39</v>
      </c>
      <c r="B1070">
        <v>12809.63</v>
      </c>
      <c r="C1070">
        <v>18598.71</v>
      </c>
      <c r="D1070" s="4" t="s">
        <v>106</v>
      </c>
      <c r="E1070" s="6">
        <v>45474</v>
      </c>
      <c r="F1070" s="4" t="s">
        <v>1191</v>
      </c>
      <c r="G1070">
        <v>2024</v>
      </c>
      <c r="H1070" s="4" t="s">
        <v>5161</v>
      </c>
      <c r="I1070">
        <v>3</v>
      </c>
      <c r="J1070">
        <v>27</v>
      </c>
      <c r="K1070" s="4" t="s">
        <v>5151</v>
      </c>
    </row>
    <row r="1071" spans="1:11" x14ac:dyDescent="0.25">
      <c r="A1071" s="4" t="s">
        <v>76</v>
      </c>
      <c r="B1071">
        <v>15282.89</v>
      </c>
      <c r="C1071">
        <v>6838.78</v>
      </c>
      <c r="D1071" s="4" t="s">
        <v>108</v>
      </c>
      <c r="E1071" s="6">
        <v>45474</v>
      </c>
      <c r="F1071" s="4" t="s">
        <v>1192</v>
      </c>
      <c r="G1071">
        <v>2024</v>
      </c>
      <c r="H1071" s="4" t="s">
        <v>5161</v>
      </c>
      <c r="I1071">
        <v>3</v>
      </c>
      <c r="J1071">
        <v>27</v>
      </c>
      <c r="K1071" s="4" t="s">
        <v>5151</v>
      </c>
    </row>
    <row r="1072" spans="1:11" x14ac:dyDescent="0.25">
      <c r="A1072" s="4" t="s">
        <v>58</v>
      </c>
      <c r="B1072">
        <v>13149.83</v>
      </c>
      <c r="C1072">
        <v>15060.28</v>
      </c>
      <c r="D1072" s="4" t="s">
        <v>109</v>
      </c>
      <c r="E1072" s="6">
        <v>45505</v>
      </c>
      <c r="F1072" s="4" t="s">
        <v>1193</v>
      </c>
      <c r="G1072">
        <v>2024</v>
      </c>
      <c r="H1072" s="4" t="s">
        <v>5153</v>
      </c>
      <c r="I1072">
        <v>3</v>
      </c>
      <c r="J1072">
        <v>31</v>
      </c>
      <c r="K1072" s="4" t="s">
        <v>5154</v>
      </c>
    </row>
    <row r="1073" spans="1:11" x14ac:dyDescent="0.25">
      <c r="A1073" s="4" t="s">
        <v>28</v>
      </c>
      <c r="B1073">
        <v>9726.59</v>
      </c>
      <c r="C1073">
        <v>13309.49</v>
      </c>
      <c r="D1073" s="4" t="s">
        <v>107</v>
      </c>
      <c r="E1073" s="6">
        <v>45505</v>
      </c>
      <c r="F1073" s="4" t="s">
        <v>1194</v>
      </c>
      <c r="G1073">
        <v>2024</v>
      </c>
      <c r="H1073" s="4" t="s">
        <v>5153</v>
      </c>
      <c r="I1073">
        <v>3</v>
      </c>
      <c r="J1073">
        <v>31</v>
      </c>
      <c r="K1073" s="4" t="s">
        <v>5154</v>
      </c>
    </row>
    <row r="1074" spans="1:11" x14ac:dyDescent="0.25">
      <c r="A1074" s="4" t="s">
        <v>56</v>
      </c>
      <c r="B1074">
        <v>12169.79</v>
      </c>
      <c r="C1074">
        <v>15177.97</v>
      </c>
      <c r="D1074" s="4" t="s">
        <v>106</v>
      </c>
      <c r="E1074" s="6">
        <v>45474</v>
      </c>
      <c r="F1074" s="4" t="s">
        <v>1195</v>
      </c>
      <c r="G1074">
        <v>2024</v>
      </c>
      <c r="H1074" s="4" t="s">
        <v>5161</v>
      </c>
      <c r="I1074">
        <v>3</v>
      </c>
      <c r="J1074">
        <v>27</v>
      </c>
      <c r="K1074" s="4" t="s">
        <v>5151</v>
      </c>
    </row>
    <row r="1075" spans="1:11" x14ac:dyDescent="0.25">
      <c r="A1075" s="4" t="s">
        <v>33</v>
      </c>
      <c r="B1075">
        <v>6884.84</v>
      </c>
      <c r="C1075">
        <v>17884.25</v>
      </c>
      <c r="D1075" s="4" t="s">
        <v>107</v>
      </c>
      <c r="E1075" s="6">
        <v>45383</v>
      </c>
      <c r="F1075" s="4" t="s">
        <v>1196</v>
      </c>
      <c r="G1075">
        <v>2024</v>
      </c>
      <c r="H1075" s="4" t="s">
        <v>5150</v>
      </c>
      <c r="I1075">
        <v>2</v>
      </c>
      <c r="J1075">
        <v>14</v>
      </c>
      <c r="K1075" s="4" t="s">
        <v>5151</v>
      </c>
    </row>
    <row r="1076" spans="1:11" x14ac:dyDescent="0.25">
      <c r="A1076" s="4" t="s">
        <v>39</v>
      </c>
      <c r="B1076">
        <v>18441.32</v>
      </c>
      <c r="C1076">
        <v>9834.81</v>
      </c>
      <c r="D1076" s="4" t="s">
        <v>106</v>
      </c>
      <c r="E1076" s="6">
        <v>45658</v>
      </c>
      <c r="F1076" s="4" t="s">
        <v>1197</v>
      </c>
      <c r="G1076">
        <v>2025</v>
      </c>
      <c r="H1076" s="4" t="s">
        <v>5152</v>
      </c>
      <c r="I1076">
        <v>1</v>
      </c>
      <c r="J1076">
        <v>1</v>
      </c>
      <c r="K1076" s="4" t="s">
        <v>5146</v>
      </c>
    </row>
    <row r="1077" spans="1:11" x14ac:dyDescent="0.25">
      <c r="A1077" s="4" t="s">
        <v>21</v>
      </c>
      <c r="B1077">
        <v>5433.61</v>
      </c>
      <c r="C1077">
        <v>18270.23</v>
      </c>
      <c r="D1077" s="4" t="s">
        <v>107</v>
      </c>
      <c r="E1077" s="6">
        <v>45627</v>
      </c>
      <c r="F1077" s="4" t="s">
        <v>1198</v>
      </c>
      <c r="G1077">
        <v>2024</v>
      </c>
      <c r="H1077" s="4" t="s">
        <v>5147</v>
      </c>
      <c r="I1077">
        <v>4</v>
      </c>
      <c r="J1077">
        <v>49</v>
      </c>
      <c r="K1077" s="4" t="s">
        <v>5144</v>
      </c>
    </row>
    <row r="1078" spans="1:11" x14ac:dyDescent="0.25">
      <c r="A1078" s="4" t="s">
        <v>28</v>
      </c>
      <c r="B1078">
        <v>15753.68</v>
      </c>
      <c r="C1078">
        <v>18508.189999999999</v>
      </c>
      <c r="D1078" s="4" t="s">
        <v>107</v>
      </c>
      <c r="E1078" s="6">
        <v>45658</v>
      </c>
      <c r="F1078" s="4" t="s">
        <v>1199</v>
      </c>
      <c r="G1078">
        <v>2025</v>
      </c>
      <c r="H1078" s="4" t="s">
        <v>5152</v>
      </c>
      <c r="I1078">
        <v>1</v>
      </c>
      <c r="J1078">
        <v>1</v>
      </c>
      <c r="K1078" s="4" t="s">
        <v>5146</v>
      </c>
    </row>
    <row r="1079" spans="1:11" x14ac:dyDescent="0.25">
      <c r="A1079" s="4" t="s">
        <v>78</v>
      </c>
      <c r="B1079">
        <v>7405.8</v>
      </c>
      <c r="C1079">
        <v>9366.99</v>
      </c>
      <c r="D1079" s="4" t="s">
        <v>107</v>
      </c>
      <c r="E1079" s="6">
        <v>45505</v>
      </c>
      <c r="F1079" s="4" t="s">
        <v>1200</v>
      </c>
      <c r="G1079">
        <v>2024</v>
      </c>
      <c r="H1079" s="4" t="s">
        <v>5153</v>
      </c>
      <c r="I1079">
        <v>3</v>
      </c>
      <c r="J1079">
        <v>31</v>
      </c>
      <c r="K1079" s="4" t="s">
        <v>5154</v>
      </c>
    </row>
    <row r="1080" spans="1:11" x14ac:dyDescent="0.25">
      <c r="A1080" s="4" t="s">
        <v>20</v>
      </c>
      <c r="B1080">
        <v>10990.89</v>
      </c>
      <c r="C1080">
        <v>18883.88</v>
      </c>
      <c r="D1080" s="4" t="s">
        <v>106</v>
      </c>
      <c r="E1080" s="6">
        <v>45383</v>
      </c>
      <c r="F1080" s="4" t="s">
        <v>1201</v>
      </c>
      <c r="G1080">
        <v>2024</v>
      </c>
      <c r="H1080" s="4" t="s">
        <v>5150</v>
      </c>
      <c r="I1080">
        <v>2</v>
      </c>
      <c r="J1080">
        <v>14</v>
      </c>
      <c r="K1080" s="4" t="s">
        <v>5151</v>
      </c>
    </row>
    <row r="1081" spans="1:11" x14ac:dyDescent="0.25">
      <c r="A1081" s="4" t="s">
        <v>33</v>
      </c>
      <c r="B1081">
        <v>19671.54</v>
      </c>
      <c r="C1081">
        <v>16700.84</v>
      </c>
      <c r="D1081" s="4" t="s">
        <v>106</v>
      </c>
      <c r="E1081" s="6">
        <v>45536</v>
      </c>
      <c r="F1081" s="4" t="s">
        <v>1202</v>
      </c>
      <c r="G1081">
        <v>2024</v>
      </c>
      <c r="H1081" s="4" t="s">
        <v>5143</v>
      </c>
      <c r="I1081">
        <v>3</v>
      </c>
      <c r="J1081">
        <v>36</v>
      </c>
      <c r="K1081" s="4" t="s">
        <v>5144</v>
      </c>
    </row>
    <row r="1082" spans="1:11" x14ac:dyDescent="0.25">
      <c r="A1082" s="4" t="s">
        <v>95</v>
      </c>
      <c r="B1082">
        <v>17250.87</v>
      </c>
      <c r="C1082">
        <v>13786.46</v>
      </c>
      <c r="D1082" s="4" t="s">
        <v>108</v>
      </c>
      <c r="E1082" s="6">
        <v>45444</v>
      </c>
      <c r="F1082" s="4" t="s">
        <v>1203</v>
      </c>
      <c r="G1082">
        <v>2024</v>
      </c>
      <c r="H1082" s="4" t="s">
        <v>5159</v>
      </c>
      <c r="I1082">
        <v>2</v>
      </c>
      <c r="J1082">
        <v>22</v>
      </c>
      <c r="K1082" s="4" t="s">
        <v>5149</v>
      </c>
    </row>
    <row r="1083" spans="1:11" x14ac:dyDescent="0.25">
      <c r="A1083" s="4" t="s">
        <v>20</v>
      </c>
      <c r="B1083">
        <v>6832.03</v>
      </c>
      <c r="C1083">
        <v>9363.43</v>
      </c>
      <c r="D1083" s="4" t="s">
        <v>109</v>
      </c>
      <c r="E1083" s="6">
        <v>45352</v>
      </c>
      <c r="F1083" s="4" t="s">
        <v>1204</v>
      </c>
      <c r="G1083">
        <v>2024</v>
      </c>
      <c r="H1083" s="4" t="s">
        <v>5160</v>
      </c>
      <c r="I1083">
        <v>1</v>
      </c>
      <c r="J1083">
        <v>9</v>
      </c>
      <c r="K1083" s="4" t="s">
        <v>5156</v>
      </c>
    </row>
    <row r="1084" spans="1:11" x14ac:dyDescent="0.25">
      <c r="A1084" s="4" t="s">
        <v>73</v>
      </c>
      <c r="B1084">
        <v>12612.84</v>
      </c>
      <c r="C1084">
        <v>9495.67</v>
      </c>
      <c r="D1084" s="4" t="s">
        <v>106</v>
      </c>
      <c r="E1084" s="6">
        <v>45413</v>
      </c>
      <c r="F1084" s="4" t="s">
        <v>1205</v>
      </c>
      <c r="G1084">
        <v>2024</v>
      </c>
      <c r="H1084" s="4" t="s">
        <v>5145</v>
      </c>
      <c r="I1084">
        <v>2</v>
      </c>
      <c r="J1084">
        <v>18</v>
      </c>
      <c r="K1084" s="4" t="s">
        <v>5146</v>
      </c>
    </row>
    <row r="1085" spans="1:11" x14ac:dyDescent="0.25">
      <c r="A1085" s="4" t="s">
        <v>104</v>
      </c>
      <c r="B1085">
        <v>5620.94</v>
      </c>
      <c r="C1085">
        <v>17208.11</v>
      </c>
      <c r="D1085" s="4" t="s">
        <v>106</v>
      </c>
      <c r="E1085" s="6">
        <v>45597</v>
      </c>
      <c r="F1085" s="4" t="s">
        <v>1206</v>
      </c>
      <c r="G1085">
        <v>2024</v>
      </c>
      <c r="H1085" s="4" t="s">
        <v>5155</v>
      </c>
      <c r="I1085">
        <v>4</v>
      </c>
      <c r="J1085">
        <v>44</v>
      </c>
      <c r="K1085" s="4" t="s">
        <v>5156</v>
      </c>
    </row>
    <row r="1086" spans="1:11" x14ac:dyDescent="0.25">
      <c r="A1086" s="4" t="s">
        <v>68</v>
      </c>
      <c r="B1086">
        <v>15448.24</v>
      </c>
      <c r="C1086">
        <v>16180.89</v>
      </c>
      <c r="D1086" s="4" t="s">
        <v>108</v>
      </c>
      <c r="E1086" s="6">
        <v>45444</v>
      </c>
      <c r="F1086" s="4" t="s">
        <v>1207</v>
      </c>
      <c r="G1086">
        <v>2024</v>
      </c>
      <c r="H1086" s="4" t="s">
        <v>5159</v>
      </c>
      <c r="I1086">
        <v>2</v>
      </c>
      <c r="J1086">
        <v>22</v>
      </c>
      <c r="K1086" s="4" t="s">
        <v>5149</v>
      </c>
    </row>
    <row r="1087" spans="1:11" x14ac:dyDescent="0.25">
      <c r="A1087" s="4" t="s">
        <v>62</v>
      </c>
      <c r="B1087">
        <v>11590.31</v>
      </c>
      <c r="C1087">
        <v>17321.91</v>
      </c>
      <c r="D1087" s="4" t="s">
        <v>107</v>
      </c>
      <c r="E1087" s="6">
        <v>45444</v>
      </c>
      <c r="F1087" s="4" t="s">
        <v>1208</v>
      </c>
      <c r="G1087">
        <v>2024</v>
      </c>
      <c r="H1087" s="4" t="s">
        <v>5159</v>
      </c>
      <c r="I1087">
        <v>2</v>
      </c>
      <c r="J1087">
        <v>22</v>
      </c>
      <c r="K1087" s="4" t="s">
        <v>5149</v>
      </c>
    </row>
    <row r="1088" spans="1:11" x14ac:dyDescent="0.25">
      <c r="A1088" s="4" t="s">
        <v>51</v>
      </c>
      <c r="B1088">
        <v>9625.4599999999991</v>
      </c>
      <c r="C1088">
        <v>4991.4799999999996</v>
      </c>
      <c r="D1088" s="4" t="s">
        <v>107</v>
      </c>
      <c r="E1088" s="6">
        <v>45444</v>
      </c>
      <c r="F1088" s="4" t="s">
        <v>1209</v>
      </c>
      <c r="G1088">
        <v>2024</v>
      </c>
      <c r="H1088" s="4" t="s">
        <v>5159</v>
      </c>
      <c r="I1088">
        <v>2</v>
      </c>
      <c r="J1088">
        <v>22</v>
      </c>
      <c r="K1088" s="4" t="s">
        <v>5149</v>
      </c>
    </row>
    <row r="1089" spans="1:11" x14ac:dyDescent="0.25">
      <c r="A1089" s="4" t="s">
        <v>99</v>
      </c>
      <c r="B1089">
        <v>8801.15</v>
      </c>
      <c r="C1089">
        <v>16098.38</v>
      </c>
      <c r="D1089" s="4" t="s">
        <v>108</v>
      </c>
      <c r="E1089" s="6">
        <v>45505</v>
      </c>
      <c r="F1089" s="4" t="s">
        <v>1210</v>
      </c>
      <c r="G1089">
        <v>2024</v>
      </c>
      <c r="H1089" s="4" t="s">
        <v>5153</v>
      </c>
      <c r="I1089">
        <v>3</v>
      </c>
      <c r="J1089">
        <v>31</v>
      </c>
      <c r="K1089" s="4" t="s">
        <v>5154</v>
      </c>
    </row>
    <row r="1090" spans="1:11" x14ac:dyDescent="0.25">
      <c r="A1090" s="4" t="s">
        <v>82</v>
      </c>
      <c r="B1090">
        <v>5390.09</v>
      </c>
      <c r="C1090">
        <v>10201.56</v>
      </c>
      <c r="D1090" s="4" t="s">
        <v>106</v>
      </c>
      <c r="E1090" s="6">
        <v>45597</v>
      </c>
      <c r="F1090" s="4" t="s">
        <v>1211</v>
      </c>
      <c r="G1090">
        <v>2024</v>
      </c>
      <c r="H1090" s="4" t="s">
        <v>5155</v>
      </c>
      <c r="I1090">
        <v>4</v>
      </c>
      <c r="J1090">
        <v>44</v>
      </c>
      <c r="K1090" s="4" t="s">
        <v>5156</v>
      </c>
    </row>
    <row r="1091" spans="1:11" x14ac:dyDescent="0.25">
      <c r="A1091" s="4" t="s">
        <v>85</v>
      </c>
      <c r="B1091">
        <v>6123.2</v>
      </c>
      <c r="C1091">
        <v>12958.79</v>
      </c>
      <c r="D1091" s="4" t="s">
        <v>107</v>
      </c>
      <c r="E1091" s="6">
        <v>45474</v>
      </c>
      <c r="F1091" s="4" t="s">
        <v>1212</v>
      </c>
      <c r="G1091">
        <v>2024</v>
      </c>
      <c r="H1091" s="4" t="s">
        <v>5161</v>
      </c>
      <c r="I1091">
        <v>3</v>
      </c>
      <c r="J1091">
        <v>27</v>
      </c>
      <c r="K1091" s="4" t="s">
        <v>5151</v>
      </c>
    </row>
    <row r="1092" spans="1:11" x14ac:dyDescent="0.25">
      <c r="A1092" s="4" t="s">
        <v>75</v>
      </c>
      <c r="B1092">
        <v>17384.12</v>
      </c>
      <c r="C1092">
        <v>10952.52</v>
      </c>
      <c r="D1092" s="4" t="s">
        <v>108</v>
      </c>
      <c r="E1092" s="6">
        <v>45627</v>
      </c>
      <c r="F1092" s="4" t="s">
        <v>1213</v>
      </c>
      <c r="G1092">
        <v>2024</v>
      </c>
      <c r="H1092" s="4" t="s">
        <v>5147</v>
      </c>
      <c r="I1092">
        <v>4</v>
      </c>
      <c r="J1092">
        <v>49</v>
      </c>
      <c r="K1092" s="4" t="s">
        <v>5144</v>
      </c>
    </row>
    <row r="1093" spans="1:11" x14ac:dyDescent="0.25">
      <c r="A1093" s="4" t="s">
        <v>31</v>
      </c>
      <c r="B1093">
        <v>10557.07</v>
      </c>
      <c r="C1093">
        <v>15012.9</v>
      </c>
      <c r="D1093" s="4" t="s">
        <v>108</v>
      </c>
      <c r="E1093" s="6">
        <v>45383</v>
      </c>
      <c r="F1093" s="4" t="s">
        <v>1214</v>
      </c>
      <c r="G1093">
        <v>2024</v>
      </c>
      <c r="H1093" s="4" t="s">
        <v>5150</v>
      </c>
      <c r="I1093">
        <v>2</v>
      </c>
      <c r="J1093">
        <v>14</v>
      </c>
      <c r="K1093" s="4" t="s">
        <v>5151</v>
      </c>
    </row>
    <row r="1094" spans="1:11" x14ac:dyDescent="0.25">
      <c r="A1094" s="4" t="s">
        <v>70</v>
      </c>
      <c r="B1094">
        <v>14690.61</v>
      </c>
      <c r="C1094">
        <v>18645.28</v>
      </c>
      <c r="D1094" s="4" t="s">
        <v>106</v>
      </c>
      <c r="E1094" s="6">
        <v>45566</v>
      </c>
      <c r="F1094" s="4" t="s">
        <v>1215</v>
      </c>
      <c r="G1094">
        <v>2024</v>
      </c>
      <c r="H1094" s="4" t="s">
        <v>5157</v>
      </c>
      <c r="I1094">
        <v>4</v>
      </c>
      <c r="J1094">
        <v>40</v>
      </c>
      <c r="K1094" s="4" t="s">
        <v>5158</v>
      </c>
    </row>
    <row r="1095" spans="1:11" x14ac:dyDescent="0.25">
      <c r="A1095" s="4" t="s">
        <v>58</v>
      </c>
      <c r="B1095">
        <v>8476.2800000000007</v>
      </c>
      <c r="C1095">
        <v>10033.35</v>
      </c>
      <c r="D1095" s="4" t="s">
        <v>109</v>
      </c>
      <c r="E1095" s="6">
        <v>45536</v>
      </c>
      <c r="F1095" s="4" t="s">
        <v>1216</v>
      </c>
      <c r="G1095">
        <v>2024</v>
      </c>
      <c r="H1095" s="4" t="s">
        <v>5143</v>
      </c>
      <c r="I1095">
        <v>3</v>
      </c>
      <c r="J1095">
        <v>36</v>
      </c>
      <c r="K1095" s="4" t="s">
        <v>5144</v>
      </c>
    </row>
    <row r="1096" spans="1:11" x14ac:dyDescent="0.25">
      <c r="A1096" s="4" t="s">
        <v>89</v>
      </c>
      <c r="B1096">
        <v>12543.56</v>
      </c>
      <c r="C1096">
        <v>6987.83</v>
      </c>
      <c r="D1096" s="4" t="s">
        <v>106</v>
      </c>
      <c r="E1096" s="6">
        <v>45505</v>
      </c>
      <c r="F1096" s="4" t="s">
        <v>1217</v>
      </c>
      <c r="G1096">
        <v>2024</v>
      </c>
      <c r="H1096" s="4" t="s">
        <v>5153</v>
      </c>
      <c r="I1096">
        <v>3</v>
      </c>
      <c r="J1096">
        <v>31</v>
      </c>
      <c r="K1096" s="4" t="s">
        <v>5154</v>
      </c>
    </row>
    <row r="1097" spans="1:11" x14ac:dyDescent="0.25">
      <c r="A1097" s="4" t="s">
        <v>39</v>
      </c>
      <c r="B1097">
        <v>5959.07</v>
      </c>
      <c r="C1097">
        <v>18111.46</v>
      </c>
      <c r="D1097" s="4" t="s">
        <v>108</v>
      </c>
      <c r="E1097" s="6">
        <v>45566</v>
      </c>
      <c r="F1097" s="4" t="s">
        <v>1218</v>
      </c>
      <c r="G1097">
        <v>2024</v>
      </c>
      <c r="H1097" s="4" t="s">
        <v>5157</v>
      </c>
      <c r="I1097">
        <v>4</v>
      </c>
      <c r="J1097">
        <v>40</v>
      </c>
      <c r="K1097" s="4" t="s">
        <v>5158</v>
      </c>
    </row>
    <row r="1098" spans="1:11" x14ac:dyDescent="0.25">
      <c r="A1098" s="4" t="s">
        <v>38</v>
      </c>
      <c r="B1098">
        <v>6767.63</v>
      </c>
      <c r="C1098">
        <v>10868.67</v>
      </c>
      <c r="D1098" s="4" t="s">
        <v>107</v>
      </c>
      <c r="E1098" s="6">
        <v>45658</v>
      </c>
      <c r="F1098" s="4" t="s">
        <v>1219</v>
      </c>
      <c r="G1098">
        <v>2025</v>
      </c>
      <c r="H1098" s="4" t="s">
        <v>5152</v>
      </c>
      <c r="I1098">
        <v>1</v>
      </c>
      <c r="J1098">
        <v>1</v>
      </c>
      <c r="K1098" s="4" t="s">
        <v>5146</v>
      </c>
    </row>
    <row r="1099" spans="1:11" x14ac:dyDescent="0.25">
      <c r="A1099" s="4" t="s">
        <v>32</v>
      </c>
      <c r="B1099">
        <v>10558.06</v>
      </c>
      <c r="C1099">
        <v>6974.39</v>
      </c>
      <c r="D1099" s="4" t="s">
        <v>109</v>
      </c>
      <c r="E1099" s="6">
        <v>45413</v>
      </c>
      <c r="F1099" s="4" t="s">
        <v>1220</v>
      </c>
      <c r="G1099">
        <v>2024</v>
      </c>
      <c r="H1099" s="4" t="s">
        <v>5145</v>
      </c>
      <c r="I1099">
        <v>2</v>
      </c>
      <c r="J1099">
        <v>18</v>
      </c>
      <c r="K1099" s="4" t="s">
        <v>5146</v>
      </c>
    </row>
    <row r="1100" spans="1:11" x14ac:dyDescent="0.25">
      <c r="A1100" s="4" t="s">
        <v>32</v>
      </c>
      <c r="B1100">
        <v>7732.97</v>
      </c>
      <c r="C1100">
        <v>16962.14</v>
      </c>
      <c r="D1100" s="4" t="s">
        <v>108</v>
      </c>
      <c r="E1100" s="6">
        <v>45627</v>
      </c>
      <c r="F1100" s="4" t="s">
        <v>1221</v>
      </c>
      <c r="G1100">
        <v>2024</v>
      </c>
      <c r="H1100" s="4" t="s">
        <v>5147</v>
      </c>
      <c r="I1100">
        <v>4</v>
      </c>
      <c r="J1100">
        <v>49</v>
      </c>
      <c r="K1100" s="4" t="s">
        <v>5144</v>
      </c>
    </row>
    <row r="1101" spans="1:11" x14ac:dyDescent="0.25">
      <c r="A1101" s="4" t="s">
        <v>91</v>
      </c>
      <c r="B1101">
        <v>16883.259999999998</v>
      </c>
      <c r="C1101">
        <v>7088.01</v>
      </c>
      <c r="D1101" s="4" t="s">
        <v>109</v>
      </c>
      <c r="E1101" s="6">
        <v>45474</v>
      </c>
      <c r="F1101" s="4" t="s">
        <v>1222</v>
      </c>
      <c r="G1101">
        <v>2024</v>
      </c>
      <c r="H1101" s="4" t="s">
        <v>5161</v>
      </c>
      <c r="I1101">
        <v>3</v>
      </c>
      <c r="J1101">
        <v>27</v>
      </c>
      <c r="K1101" s="4" t="s">
        <v>5151</v>
      </c>
    </row>
    <row r="1102" spans="1:11" x14ac:dyDescent="0.25">
      <c r="A1102" s="4" t="s">
        <v>73</v>
      </c>
      <c r="B1102">
        <v>10980.29</v>
      </c>
      <c r="C1102">
        <v>11211.18</v>
      </c>
      <c r="D1102" s="4" t="s">
        <v>108</v>
      </c>
      <c r="E1102" s="6">
        <v>45474</v>
      </c>
      <c r="F1102" s="4" t="s">
        <v>1223</v>
      </c>
      <c r="G1102">
        <v>2024</v>
      </c>
      <c r="H1102" s="4" t="s">
        <v>5161</v>
      </c>
      <c r="I1102">
        <v>3</v>
      </c>
      <c r="J1102">
        <v>27</v>
      </c>
      <c r="K1102" s="4" t="s">
        <v>5151</v>
      </c>
    </row>
    <row r="1103" spans="1:11" x14ac:dyDescent="0.25">
      <c r="A1103" s="4" t="s">
        <v>74</v>
      </c>
      <c r="B1103">
        <v>14372.09</v>
      </c>
      <c r="C1103">
        <v>11183.87</v>
      </c>
      <c r="D1103" s="4" t="s">
        <v>109</v>
      </c>
      <c r="E1103" s="6">
        <v>45474</v>
      </c>
      <c r="F1103" s="4" t="s">
        <v>1224</v>
      </c>
      <c r="G1103">
        <v>2024</v>
      </c>
      <c r="H1103" s="4" t="s">
        <v>5161</v>
      </c>
      <c r="I1103">
        <v>3</v>
      </c>
      <c r="J1103">
        <v>27</v>
      </c>
      <c r="K1103" s="4" t="s">
        <v>5151</v>
      </c>
    </row>
    <row r="1104" spans="1:11" x14ac:dyDescent="0.25">
      <c r="A1104" s="4" t="s">
        <v>21</v>
      </c>
      <c r="B1104">
        <v>7301.91</v>
      </c>
      <c r="C1104">
        <v>15177.16</v>
      </c>
      <c r="D1104" s="4" t="s">
        <v>107</v>
      </c>
      <c r="E1104" s="6">
        <v>45597</v>
      </c>
      <c r="F1104" s="4" t="s">
        <v>1225</v>
      </c>
      <c r="G1104">
        <v>2024</v>
      </c>
      <c r="H1104" s="4" t="s">
        <v>5155</v>
      </c>
      <c r="I1104">
        <v>4</v>
      </c>
      <c r="J1104">
        <v>44</v>
      </c>
      <c r="K1104" s="4" t="s">
        <v>5156</v>
      </c>
    </row>
    <row r="1105" spans="1:11" x14ac:dyDescent="0.25">
      <c r="A1105" s="4" t="s">
        <v>10</v>
      </c>
      <c r="B1105">
        <v>18616.02</v>
      </c>
      <c r="C1105">
        <v>14285.14</v>
      </c>
      <c r="D1105" s="4" t="s">
        <v>108</v>
      </c>
      <c r="E1105" s="6">
        <v>45383</v>
      </c>
      <c r="F1105" s="4" t="s">
        <v>1226</v>
      </c>
      <c r="G1105">
        <v>2024</v>
      </c>
      <c r="H1105" s="4" t="s">
        <v>5150</v>
      </c>
      <c r="I1105">
        <v>2</v>
      </c>
      <c r="J1105">
        <v>14</v>
      </c>
      <c r="K1105" s="4" t="s">
        <v>5151</v>
      </c>
    </row>
    <row r="1106" spans="1:11" x14ac:dyDescent="0.25">
      <c r="A1106" s="4" t="s">
        <v>72</v>
      </c>
      <c r="B1106">
        <v>12998.64</v>
      </c>
      <c r="C1106">
        <v>6516.86</v>
      </c>
      <c r="D1106" s="4" t="s">
        <v>106</v>
      </c>
      <c r="E1106" s="6">
        <v>45505</v>
      </c>
      <c r="F1106" s="4" t="s">
        <v>1227</v>
      </c>
      <c r="G1106">
        <v>2024</v>
      </c>
      <c r="H1106" s="4" t="s">
        <v>5153</v>
      </c>
      <c r="I1106">
        <v>3</v>
      </c>
      <c r="J1106">
        <v>31</v>
      </c>
      <c r="K1106" s="4" t="s">
        <v>5154</v>
      </c>
    </row>
    <row r="1107" spans="1:11" x14ac:dyDescent="0.25">
      <c r="A1107" s="4" t="s">
        <v>94</v>
      </c>
      <c r="B1107">
        <v>16696.18</v>
      </c>
      <c r="C1107">
        <v>16178.28</v>
      </c>
      <c r="D1107" s="4" t="s">
        <v>106</v>
      </c>
      <c r="E1107" s="6">
        <v>45323</v>
      </c>
      <c r="F1107" s="4" t="s">
        <v>1228</v>
      </c>
      <c r="G1107">
        <v>2024</v>
      </c>
      <c r="H1107" s="4" t="s">
        <v>5148</v>
      </c>
      <c r="I1107">
        <v>1</v>
      </c>
      <c r="J1107">
        <v>5</v>
      </c>
      <c r="K1107" s="4" t="s">
        <v>5154</v>
      </c>
    </row>
    <row r="1108" spans="1:11" x14ac:dyDescent="0.25">
      <c r="A1108" s="4" t="s">
        <v>51</v>
      </c>
      <c r="B1108">
        <v>7750.93</v>
      </c>
      <c r="C1108">
        <v>6625.12</v>
      </c>
      <c r="D1108" s="4" t="s">
        <v>106</v>
      </c>
      <c r="E1108" s="6">
        <v>45474</v>
      </c>
      <c r="F1108" s="4" t="s">
        <v>1229</v>
      </c>
      <c r="G1108">
        <v>2024</v>
      </c>
      <c r="H1108" s="4" t="s">
        <v>5161</v>
      </c>
      <c r="I1108">
        <v>3</v>
      </c>
      <c r="J1108">
        <v>27</v>
      </c>
      <c r="K1108" s="4" t="s">
        <v>5151</v>
      </c>
    </row>
    <row r="1109" spans="1:11" x14ac:dyDescent="0.25">
      <c r="A1109" s="4" t="s">
        <v>12</v>
      </c>
      <c r="B1109">
        <v>19224</v>
      </c>
      <c r="C1109">
        <v>8116.33</v>
      </c>
      <c r="D1109" s="4" t="s">
        <v>108</v>
      </c>
      <c r="E1109" s="6">
        <v>45566</v>
      </c>
      <c r="F1109" s="4" t="s">
        <v>1230</v>
      </c>
      <c r="G1109">
        <v>2024</v>
      </c>
      <c r="H1109" s="4" t="s">
        <v>5157</v>
      </c>
      <c r="I1109">
        <v>4</v>
      </c>
      <c r="J1109">
        <v>40</v>
      </c>
      <c r="K1109" s="4" t="s">
        <v>5158</v>
      </c>
    </row>
    <row r="1110" spans="1:11" x14ac:dyDescent="0.25">
      <c r="A1110" s="4" t="s">
        <v>86</v>
      </c>
      <c r="B1110">
        <v>5530.98</v>
      </c>
      <c r="C1110">
        <v>11965.49</v>
      </c>
      <c r="D1110" s="4" t="s">
        <v>108</v>
      </c>
      <c r="E1110" s="6">
        <v>45413</v>
      </c>
      <c r="F1110" s="4" t="s">
        <v>1231</v>
      </c>
      <c r="G1110">
        <v>2024</v>
      </c>
      <c r="H1110" s="4" t="s">
        <v>5145</v>
      </c>
      <c r="I1110">
        <v>2</v>
      </c>
      <c r="J1110">
        <v>18</v>
      </c>
      <c r="K1110" s="4" t="s">
        <v>5146</v>
      </c>
    </row>
    <row r="1111" spans="1:11" x14ac:dyDescent="0.25">
      <c r="A1111" s="4" t="s">
        <v>100</v>
      </c>
      <c r="B1111">
        <v>10959.41</v>
      </c>
      <c r="C1111">
        <v>5375.56</v>
      </c>
      <c r="D1111" s="4" t="s">
        <v>106</v>
      </c>
      <c r="E1111" s="6">
        <v>45658</v>
      </c>
      <c r="F1111" s="4" t="s">
        <v>1232</v>
      </c>
      <c r="G1111">
        <v>2025</v>
      </c>
      <c r="H1111" s="4" t="s">
        <v>5152</v>
      </c>
      <c r="I1111">
        <v>1</v>
      </c>
      <c r="J1111">
        <v>1</v>
      </c>
      <c r="K1111" s="4" t="s">
        <v>5146</v>
      </c>
    </row>
    <row r="1112" spans="1:11" x14ac:dyDescent="0.25">
      <c r="A1112" s="4" t="s">
        <v>43</v>
      </c>
      <c r="B1112">
        <v>12255.28</v>
      </c>
      <c r="C1112">
        <v>14111.8</v>
      </c>
      <c r="D1112" s="4" t="s">
        <v>107</v>
      </c>
      <c r="E1112" s="6">
        <v>45505</v>
      </c>
      <c r="F1112" s="4" t="s">
        <v>1233</v>
      </c>
      <c r="G1112">
        <v>2024</v>
      </c>
      <c r="H1112" s="4" t="s">
        <v>5153</v>
      </c>
      <c r="I1112">
        <v>3</v>
      </c>
      <c r="J1112">
        <v>31</v>
      </c>
      <c r="K1112" s="4" t="s">
        <v>5154</v>
      </c>
    </row>
    <row r="1113" spans="1:11" x14ac:dyDescent="0.25">
      <c r="A1113" s="4" t="s">
        <v>26</v>
      </c>
      <c r="B1113">
        <v>19361.93</v>
      </c>
      <c r="C1113">
        <v>14553.62</v>
      </c>
      <c r="D1113" s="4" t="s">
        <v>106</v>
      </c>
      <c r="E1113" s="6">
        <v>45566</v>
      </c>
      <c r="F1113" s="4" t="s">
        <v>1234</v>
      </c>
      <c r="G1113">
        <v>2024</v>
      </c>
      <c r="H1113" s="4" t="s">
        <v>5157</v>
      </c>
      <c r="I1113">
        <v>4</v>
      </c>
      <c r="J1113">
        <v>40</v>
      </c>
      <c r="K1113" s="4" t="s">
        <v>5158</v>
      </c>
    </row>
    <row r="1114" spans="1:11" x14ac:dyDescent="0.25">
      <c r="A1114" s="4" t="s">
        <v>89</v>
      </c>
      <c r="B1114">
        <v>5314.38</v>
      </c>
      <c r="C1114">
        <v>7503.44</v>
      </c>
      <c r="D1114" s="4" t="s">
        <v>109</v>
      </c>
      <c r="E1114" s="6">
        <v>45413</v>
      </c>
      <c r="F1114" s="4" t="s">
        <v>1235</v>
      </c>
      <c r="G1114">
        <v>2024</v>
      </c>
      <c r="H1114" s="4" t="s">
        <v>5145</v>
      </c>
      <c r="I1114">
        <v>2</v>
      </c>
      <c r="J1114">
        <v>18</v>
      </c>
      <c r="K1114" s="4" t="s">
        <v>5146</v>
      </c>
    </row>
    <row r="1115" spans="1:11" x14ac:dyDescent="0.25">
      <c r="A1115" s="4" t="s">
        <v>12</v>
      </c>
      <c r="B1115">
        <v>5787.18</v>
      </c>
      <c r="C1115">
        <v>10151.89</v>
      </c>
      <c r="D1115" s="4" t="s">
        <v>109</v>
      </c>
      <c r="E1115" s="6">
        <v>45627</v>
      </c>
      <c r="F1115" s="4" t="s">
        <v>1236</v>
      </c>
      <c r="G1115">
        <v>2024</v>
      </c>
      <c r="H1115" s="4" t="s">
        <v>5147</v>
      </c>
      <c r="I1115">
        <v>4</v>
      </c>
      <c r="J1115">
        <v>49</v>
      </c>
      <c r="K1115" s="4" t="s">
        <v>5144</v>
      </c>
    </row>
    <row r="1116" spans="1:11" x14ac:dyDescent="0.25">
      <c r="A1116" s="4" t="s">
        <v>39</v>
      </c>
      <c r="B1116">
        <v>7751.67</v>
      </c>
      <c r="C1116">
        <v>12749.5</v>
      </c>
      <c r="D1116" s="4" t="s">
        <v>106</v>
      </c>
      <c r="E1116" s="6">
        <v>45323</v>
      </c>
      <c r="F1116" s="4" t="s">
        <v>1237</v>
      </c>
      <c r="G1116">
        <v>2024</v>
      </c>
      <c r="H1116" s="4" t="s">
        <v>5148</v>
      </c>
      <c r="I1116">
        <v>1</v>
      </c>
      <c r="J1116">
        <v>5</v>
      </c>
      <c r="K1116" s="4" t="s">
        <v>5154</v>
      </c>
    </row>
    <row r="1117" spans="1:11" x14ac:dyDescent="0.25">
      <c r="A1117" s="4" t="s">
        <v>52</v>
      </c>
      <c r="B1117">
        <v>11756.44</v>
      </c>
      <c r="C1117">
        <v>5848.56</v>
      </c>
      <c r="D1117" s="4" t="s">
        <v>108</v>
      </c>
      <c r="E1117" s="6">
        <v>45689</v>
      </c>
      <c r="F1117" s="4" t="s">
        <v>1238</v>
      </c>
      <c r="G1117">
        <v>2025</v>
      </c>
      <c r="H1117" s="4" t="s">
        <v>5148</v>
      </c>
      <c r="I1117">
        <v>1</v>
      </c>
      <c r="J1117">
        <v>5</v>
      </c>
      <c r="K1117" s="4" t="s">
        <v>5149</v>
      </c>
    </row>
    <row r="1118" spans="1:11" x14ac:dyDescent="0.25">
      <c r="A1118" s="4" t="s">
        <v>19</v>
      </c>
      <c r="B1118">
        <v>6887.21</v>
      </c>
      <c r="C1118">
        <v>15657.25</v>
      </c>
      <c r="D1118" s="4" t="s">
        <v>107</v>
      </c>
      <c r="E1118" s="6">
        <v>45352</v>
      </c>
      <c r="F1118" s="4" t="s">
        <v>1239</v>
      </c>
      <c r="G1118">
        <v>2024</v>
      </c>
      <c r="H1118" s="4" t="s">
        <v>5160</v>
      </c>
      <c r="I1118">
        <v>1</v>
      </c>
      <c r="J1118">
        <v>9</v>
      </c>
      <c r="K1118" s="4" t="s">
        <v>5156</v>
      </c>
    </row>
    <row r="1119" spans="1:11" x14ac:dyDescent="0.25">
      <c r="A1119" s="4" t="s">
        <v>51</v>
      </c>
      <c r="B1119">
        <v>5791.08</v>
      </c>
      <c r="C1119">
        <v>9538.1200000000008</v>
      </c>
      <c r="D1119" s="4" t="s">
        <v>107</v>
      </c>
      <c r="E1119" s="6">
        <v>45323</v>
      </c>
      <c r="F1119" s="4" t="s">
        <v>1240</v>
      </c>
      <c r="G1119">
        <v>2024</v>
      </c>
      <c r="H1119" s="4" t="s">
        <v>5148</v>
      </c>
      <c r="I1119">
        <v>1</v>
      </c>
      <c r="J1119">
        <v>5</v>
      </c>
      <c r="K1119" s="4" t="s">
        <v>5154</v>
      </c>
    </row>
    <row r="1120" spans="1:11" x14ac:dyDescent="0.25">
      <c r="A1120" s="4" t="s">
        <v>100</v>
      </c>
      <c r="B1120">
        <v>16528.66</v>
      </c>
      <c r="C1120">
        <v>8396.23</v>
      </c>
      <c r="D1120" s="4" t="s">
        <v>106</v>
      </c>
      <c r="E1120" s="6">
        <v>45413</v>
      </c>
      <c r="F1120" s="4" t="s">
        <v>1241</v>
      </c>
      <c r="G1120">
        <v>2024</v>
      </c>
      <c r="H1120" s="4" t="s">
        <v>5145</v>
      </c>
      <c r="I1120">
        <v>2</v>
      </c>
      <c r="J1120">
        <v>18</v>
      </c>
      <c r="K1120" s="4" t="s">
        <v>5146</v>
      </c>
    </row>
    <row r="1121" spans="1:11" x14ac:dyDescent="0.25">
      <c r="A1121" s="4" t="s">
        <v>17</v>
      </c>
      <c r="B1121">
        <v>18648.41</v>
      </c>
      <c r="C1121">
        <v>5641.49</v>
      </c>
      <c r="D1121" s="4" t="s">
        <v>108</v>
      </c>
      <c r="E1121" s="6">
        <v>45413</v>
      </c>
      <c r="F1121" s="4" t="s">
        <v>1242</v>
      </c>
      <c r="G1121">
        <v>2024</v>
      </c>
      <c r="H1121" s="4" t="s">
        <v>5145</v>
      </c>
      <c r="I1121">
        <v>2</v>
      </c>
      <c r="J1121">
        <v>18</v>
      </c>
      <c r="K1121" s="4" t="s">
        <v>5146</v>
      </c>
    </row>
    <row r="1122" spans="1:11" x14ac:dyDescent="0.25">
      <c r="A1122" s="4" t="s">
        <v>78</v>
      </c>
      <c r="B1122">
        <v>17124.93</v>
      </c>
      <c r="C1122">
        <v>17947.330000000002</v>
      </c>
      <c r="D1122" s="4" t="s">
        <v>109</v>
      </c>
      <c r="E1122" s="6">
        <v>45444</v>
      </c>
      <c r="F1122" s="4" t="s">
        <v>1243</v>
      </c>
      <c r="G1122">
        <v>2024</v>
      </c>
      <c r="H1122" s="4" t="s">
        <v>5159</v>
      </c>
      <c r="I1122">
        <v>2</v>
      </c>
      <c r="J1122">
        <v>22</v>
      </c>
      <c r="K1122" s="4" t="s">
        <v>5149</v>
      </c>
    </row>
    <row r="1123" spans="1:11" x14ac:dyDescent="0.25">
      <c r="A1123" s="4" t="s">
        <v>41</v>
      </c>
      <c r="B1123">
        <v>19673.560000000001</v>
      </c>
      <c r="C1123">
        <v>7128.31</v>
      </c>
      <c r="D1123" s="4" t="s">
        <v>107</v>
      </c>
      <c r="E1123" s="6">
        <v>45536</v>
      </c>
      <c r="F1123" s="4" t="s">
        <v>1244</v>
      </c>
      <c r="G1123">
        <v>2024</v>
      </c>
      <c r="H1123" s="4" t="s">
        <v>5143</v>
      </c>
      <c r="I1123">
        <v>3</v>
      </c>
      <c r="J1123">
        <v>36</v>
      </c>
      <c r="K1123" s="4" t="s">
        <v>5144</v>
      </c>
    </row>
    <row r="1124" spans="1:11" x14ac:dyDescent="0.25">
      <c r="A1124" s="4" t="s">
        <v>67</v>
      </c>
      <c r="B1124">
        <v>6504.46</v>
      </c>
      <c r="C1124">
        <v>12909.92</v>
      </c>
      <c r="D1124" s="4" t="s">
        <v>106</v>
      </c>
      <c r="E1124" s="6">
        <v>45323</v>
      </c>
      <c r="F1124" s="4" t="s">
        <v>1245</v>
      </c>
      <c r="G1124">
        <v>2024</v>
      </c>
      <c r="H1124" s="4" t="s">
        <v>5148</v>
      </c>
      <c r="I1124">
        <v>1</v>
      </c>
      <c r="J1124">
        <v>5</v>
      </c>
      <c r="K1124" s="4" t="s">
        <v>5154</v>
      </c>
    </row>
    <row r="1125" spans="1:11" x14ac:dyDescent="0.25">
      <c r="A1125" s="4" t="s">
        <v>77</v>
      </c>
      <c r="B1125">
        <v>14856.4</v>
      </c>
      <c r="C1125">
        <v>10745.65</v>
      </c>
      <c r="D1125" s="4" t="s">
        <v>106</v>
      </c>
      <c r="E1125" s="6">
        <v>45444</v>
      </c>
      <c r="F1125" s="4" t="s">
        <v>1246</v>
      </c>
      <c r="G1125">
        <v>2024</v>
      </c>
      <c r="H1125" s="4" t="s">
        <v>5159</v>
      </c>
      <c r="I1125">
        <v>2</v>
      </c>
      <c r="J1125">
        <v>22</v>
      </c>
      <c r="K1125" s="4" t="s">
        <v>5149</v>
      </c>
    </row>
    <row r="1126" spans="1:11" x14ac:dyDescent="0.25">
      <c r="A1126" s="4" t="s">
        <v>23</v>
      </c>
      <c r="B1126">
        <v>11265.38</v>
      </c>
      <c r="C1126">
        <v>15158.53</v>
      </c>
      <c r="D1126" s="4" t="s">
        <v>106</v>
      </c>
      <c r="E1126" s="6">
        <v>45383</v>
      </c>
      <c r="F1126" s="4" t="s">
        <v>1247</v>
      </c>
      <c r="G1126">
        <v>2024</v>
      </c>
      <c r="H1126" s="4" t="s">
        <v>5150</v>
      </c>
      <c r="I1126">
        <v>2</v>
      </c>
      <c r="J1126">
        <v>14</v>
      </c>
      <c r="K1126" s="4" t="s">
        <v>5151</v>
      </c>
    </row>
    <row r="1127" spans="1:11" x14ac:dyDescent="0.25">
      <c r="A1127" s="4" t="s">
        <v>72</v>
      </c>
      <c r="B1127">
        <v>7005.66</v>
      </c>
      <c r="C1127">
        <v>7913.53</v>
      </c>
      <c r="D1127" s="4" t="s">
        <v>107</v>
      </c>
      <c r="E1127" s="6">
        <v>45383</v>
      </c>
      <c r="F1127" s="4" t="s">
        <v>1248</v>
      </c>
      <c r="G1127">
        <v>2024</v>
      </c>
      <c r="H1127" s="4" t="s">
        <v>5150</v>
      </c>
      <c r="I1127">
        <v>2</v>
      </c>
      <c r="J1127">
        <v>14</v>
      </c>
      <c r="K1127" s="4" t="s">
        <v>5151</v>
      </c>
    </row>
    <row r="1128" spans="1:11" x14ac:dyDescent="0.25">
      <c r="A1128" s="4" t="s">
        <v>62</v>
      </c>
      <c r="B1128">
        <v>19579.75</v>
      </c>
      <c r="C1128">
        <v>5326.6</v>
      </c>
      <c r="D1128" s="4" t="s">
        <v>108</v>
      </c>
      <c r="E1128" s="6">
        <v>45505</v>
      </c>
      <c r="F1128" s="4" t="s">
        <v>1249</v>
      </c>
      <c r="G1128">
        <v>2024</v>
      </c>
      <c r="H1128" s="4" t="s">
        <v>5153</v>
      </c>
      <c r="I1128">
        <v>3</v>
      </c>
      <c r="J1128">
        <v>31</v>
      </c>
      <c r="K1128" s="4" t="s">
        <v>5154</v>
      </c>
    </row>
    <row r="1129" spans="1:11" x14ac:dyDescent="0.25">
      <c r="A1129" s="4" t="s">
        <v>50</v>
      </c>
      <c r="B1129">
        <v>19878.689999999999</v>
      </c>
      <c r="C1129">
        <v>5831.73</v>
      </c>
      <c r="D1129" s="4" t="s">
        <v>108</v>
      </c>
      <c r="E1129" s="6">
        <v>45323</v>
      </c>
      <c r="F1129" s="4" t="s">
        <v>1250</v>
      </c>
      <c r="G1129">
        <v>2024</v>
      </c>
      <c r="H1129" s="4" t="s">
        <v>5148</v>
      </c>
      <c r="I1129">
        <v>1</v>
      </c>
      <c r="J1129">
        <v>5</v>
      </c>
      <c r="K1129" s="4" t="s">
        <v>5154</v>
      </c>
    </row>
    <row r="1130" spans="1:11" x14ac:dyDescent="0.25">
      <c r="A1130" s="4" t="s">
        <v>88</v>
      </c>
      <c r="B1130">
        <v>5213.05</v>
      </c>
      <c r="C1130">
        <v>16256.1</v>
      </c>
      <c r="D1130" s="4" t="s">
        <v>109</v>
      </c>
      <c r="E1130" s="6">
        <v>45536</v>
      </c>
      <c r="F1130" s="4" t="s">
        <v>1251</v>
      </c>
      <c r="G1130">
        <v>2024</v>
      </c>
      <c r="H1130" s="4" t="s">
        <v>5143</v>
      </c>
      <c r="I1130">
        <v>3</v>
      </c>
      <c r="J1130">
        <v>36</v>
      </c>
      <c r="K1130" s="4" t="s">
        <v>5144</v>
      </c>
    </row>
    <row r="1131" spans="1:11" x14ac:dyDescent="0.25">
      <c r="A1131" s="4" t="s">
        <v>16</v>
      </c>
      <c r="B1131">
        <v>12258.19</v>
      </c>
      <c r="C1131">
        <v>12027.84</v>
      </c>
      <c r="D1131" s="4" t="s">
        <v>106</v>
      </c>
      <c r="E1131" s="6">
        <v>45352</v>
      </c>
      <c r="F1131" s="4" t="s">
        <v>1252</v>
      </c>
      <c r="G1131">
        <v>2024</v>
      </c>
      <c r="H1131" s="4" t="s">
        <v>5160</v>
      </c>
      <c r="I1131">
        <v>1</v>
      </c>
      <c r="J1131">
        <v>9</v>
      </c>
      <c r="K1131" s="4" t="s">
        <v>5156</v>
      </c>
    </row>
    <row r="1132" spans="1:11" x14ac:dyDescent="0.25">
      <c r="A1132" s="4" t="s">
        <v>51</v>
      </c>
      <c r="B1132">
        <v>7149.72</v>
      </c>
      <c r="C1132">
        <v>15048.37</v>
      </c>
      <c r="D1132" s="4" t="s">
        <v>108</v>
      </c>
      <c r="E1132" s="6">
        <v>45658</v>
      </c>
      <c r="F1132" s="4" t="s">
        <v>1253</v>
      </c>
      <c r="G1132">
        <v>2025</v>
      </c>
      <c r="H1132" s="4" t="s">
        <v>5152</v>
      </c>
      <c r="I1132">
        <v>1</v>
      </c>
      <c r="J1132">
        <v>1</v>
      </c>
      <c r="K1132" s="4" t="s">
        <v>5146</v>
      </c>
    </row>
    <row r="1133" spans="1:11" x14ac:dyDescent="0.25">
      <c r="A1133" s="4" t="s">
        <v>51</v>
      </c>
      <c r="B1133">
        <v>10091.9</v>
      </c>
      <c r="C1133">
        <v>13396.13</v>
      </c>
      <c r="D1133" s="4" t="s">
        <v>109</v>
      </c>
      <c r="E1133" s="6">
        <v>45689</v>
      </c>
      <c r="F1133" s="4" t="s">
        <v>1254</v>
      </c>
      <c r="G1133">
        <v>2025</v>
      </c>
      <c r="H1133" s="4" t="s">
        <v>5148</v>
      </c>
      <c r="I1133">
        <v>1</v>
      </c>
      <c r="J1133">
        <v>5</v>
      </c>
      <c r="K1133" s="4" t="s">
        <v>5149</v>
      </c>
    </row>
    <row r="1134" spans="1:11" x14ac:dyDescent="0.25">
      <c r="A1134" s="4" t="s">
        <v>76</v>
      </c>
      <c r="B1134">
        <v>6677.44</v>
      </c>
      <c r="C1134">
        <v>12219.59</v>
      </c>
      <c r="D1134" s="4" t="s">
        <v>109</v>
      </c>
      <c r="E1134" s="6">
        <v>45536</v>
      </c>
      <c r="F1134" s="4" t="s">
        <v>1255</v>
      </c>
      <c r="G1134">
        <v>2024</v>
      </c>
      <c r="H1134" s="4" t="s">
        <v>5143</v>
      </c>
      <c r="I1134">
        <v>3</v>
      </c>
      <c r="J1134">
        <v>36</v>
      </c>
      <c r="K1134" s="4" t="s">
        <v>5144</v>
      </c>
    </row>
    <row r="1135" spans="1:11" x14ac:dyDescent="0.25">
      <c r="A1135" s="4" t="s">
        <v>95</v>
      </c>
      <c r="B1135">
        <v>13750.3</v>
      </c>
      <c r="C1135">
        <v>10991.25</v>
      </c>
      <c r="D1135" s="4" t="s">
        <v>107</v>
      </c>
      <c r="E1135" s="6">
        <v>45627</v>
      </c>
      <c r="F1135" s="4" t="s">
        <v>1256</v>
      </c>
      <c r="G1135">
        <v>2024</v>
      </c>
      <c r="H1135" s="4" t="s">
        <v>5147</v>
      </c>
      <c r="I1135">
        <v>4</v>
      </c>
      <c r="J1135">
        <v>49</v>
      </c>
      <c r="K1135" s="4" t="s">
        <v>5144</v>
      </c>
    </row>
    <row r="1136" spans="1:11" x14ac:dyDescent="0.25">
      <c r="A1136" s="4" t="s">
        <v>15</v>
      </c>
      <c r="B1136">
        <v>7155.82</v>
      </c>
      <c r="C1136">
        <v>8376.91</v>
      </c>
      <c r="D1136" s="4" t="s">
        <v>107</v>
      </c>
      <c r="E1136" s="6">
        <v>45383</v>
      </c>
      <c r="F1136" s="4" t="s">
        <v>1257</v>
      </c>
      <c r="G1136">
        <v>2024</v>
      </c>
      <c r="H1136" s="4" t="s">
        <v>5150</v>
      </c>
      <c r="I1136">
        <v>2</v>
      </c>
      <c r="J1136">
        <v>14</v>
      </c>
      <c r="K1136" s="4" t="s">
        <v>5151</v>
      </c>
    </row>
    <row r="1137" spans="1:11" x14ac:dyDescent="0.25">
      <c r="A1137" s="4" t="s">
        <v>23</v>
      </c>
      <c r="B1137">
        <v>8489.48</v>
      </c>
      <c r="C1137">
        <v>5888.4</v>
      </c>
      <c r="D1137" s="4" t="s">
        <v>109</v>
      </c>
      <c r="E1137" s="6">
        <v>45566</v>
      </c>
      <c r="F1137" s="4" t="s">
        <v>1258</v>
      </c>
      <c r="G1137">
        <v>2024</v>
      </c>
      <c r="H1137" s="4" t="s">
        <v>5157</v>
      </c>
      <c r="I1137">
        <v>4</v>
      </c>
      <c r="J1137">
        <v>40</v>
      </c>
      <c r="K1137" s="4" t="s">
        <v>5158</v>
      </c>
    </row>
    <row r="1138" spans="1:11" x14ac:dyDescent="0.25">
      <c r="A1138" s="4" t="s">
        <v>77</v>
      </c>
      <c r="B1138">
        <v>8694.08</v>
      </c>
      <c r="C1138">
        <v>15879.35</v>
      </c>
      <c r="D1138" s="4" t="s">
        <v>107</v>
      </c>
      <c r="E1138" s="6">
        <v>45536</v>
      </c>
      <c r="F1138" s="4" t="s">
        <v>1259</v>
      </c>
      <c r="G1138">
        <v>2024</v>
      </c>
      <c r="H1138" s="4" t="s">
        <v>5143</v>
      </c>
      <c r="I1138">
        <v>3</v>
      </c>
      <c r="J1138">
        <v>36</v>
      </c>
      <c r="K1138" s="4" t="s">
        <v>5144</v>
      </c>
    </row>
    <row r="1139" spans="1:11" x14ac:dyDescent="0.25">
      <c r="A1139" s="4" t="s">
        <v>99</v>
      </c>
      <c r="B1139">
        <v>13673.17</v>
      </c>
      <c r="C1139">
        <v>11037.31</v>
      </c>
      <c r="D1139" s="4" t="s">
        <v>108</v>
      </c>
      <c r="E1139" s="6">
        <v>45352</v>
      </c>
      <c r="F1139" s="4" t="s">
        <v>1260</v>
      </c>
      <c r="G1139">
        <v>2024</v>
      </c>
      <c r="H1139" s="4" t="s">
        <v>5160</v>
      </c>
      <c r="I1139">
        <v>1</v>
      </c>
      <c r="J1139">
        <v>9</v>
      </c>
      <c r="K1139" s="4" t="s">
        <v>5156</v>
      </c>
    </row>
    <row r="1140" spans="1:11" x14ac:dyDescent="0.25">
      <c r="A1140" s="4" t="s">
        <v>93</v>
      </c>
      <c r="B1140">
        <v>10276.700000000001</v>
      </c>
      <c r="C1140">
        <v>7164.79</v>
      </c>
      <c r="D1140" s="4" t="s">
        <v>109</v>
      </c>
      <c r="E1140" s="6">
        <v>45597</v>
      </c>
      <c r="F1140" s="4" t="s">
        <v>1261</v>
      </c>
      <c r="G1140">
        <v>2024</v>
      </c>
      <c r="H1140" s="4" t="s">
        <v>5155</v>
      </c>
      <c r="I1140">
        <v>4</v>
      </c>
      <c r="J1140">
        <v>44</v>
      </c>
      <c r="K1140" s="4" t="s">
        <v>5156</v>
      </c>
    </row>
    <row r="1141" spans="1:11" x14ac:dyDescent="0.25">
      <c r="A1141" s="4" t="s">
        <v>89</v>
      </c>
      <c r="B1141">
        <v>17982.98</v>
      </c>
      <c r="C1141">
        <v>8166.39</v>
      </c>
      <c r="D1141" s="4" t="s">
        <v>109</v>
      </c>
      <c r="E1141" s="6">
        <v>45413</v>
      </c>
      <c r="F1141" s="4" t="s">
        <v>1262</v>
      </c>
      <c r="G1141">
        <v>2024</v>
      </c>
      <c r="H1141" s="4" t="s">
        <v>5145</v>
      </c>
      <c r="I1141">
        <v>2</v>
      </c>
      <c r="J1141">
        <v>18</v>
      </c>
      <c r="K1141" s="4" t="s">
        <v>5146</v>
      </c>
    </row>
    <row r="1142" spans="1:11" x14ac:dyDescent="0.25">
      <c r="A1142" s="4" t="s">
        <v>42</v>
      </c>
      <c r="B1142">
        <v>7192.42</v>
      </c>
      <c r="C1142">
        <v>17393.150000000001</v>
      </c>
      <c r="D1142" s="4" t="s">
        <v>106</v>
      </c>
      <c r="E1142" s="6">
        <v>45505</v>
      </c>
      <c r="F1142" s="4" t="s">
        <v>1263</v>
      </c>
      <c r="G1142">
        <v>2024</v>
      </c>
      <c r="H1142" s="4" t="s">
        <v>5153</v>
      </c>
      <c r="I1142">
        <v>3</v>
      </c>
      <c r="J1142">
        <v>31</v>
      </c>
      <c r="K1142" s="4" t="s">
        <v>5154</v>
      </c>
    </row>
    <row r="1143" spans="1:11" x14ac:dyDescent="0.25">
      <c r="A1143" s="4" t="s">
        <v>54</v>
      </c>
      <c r="B1143">
        <v>15653.72</v>
      </c>
      <c r="C1143">
        <v>15242.14</v>
      </c>
      <c r="D1143" s="4" t="s">
        <v>107</v>
      </c>
      <c r="E1143" s="6">
        <v>45413</v>
      </c>
      <c r="F1143" s="4" t="s">
        <v>1264</v>
      </c>
      <c r="G1143">
        <v>2024</v>
      </c>
      <c r="H1143" s="4" t="s">
        <v>5145</v>
      </c>
      <c r="I1143">
        <v>2</v>
      </c>
      <c r="J1143">
        <v>18</v>
      </c>
      <c r="K1143" s="4" t="s">
        <v>5146</v>
      </c>
    </row>
    <row r="1144" spans="1:11" x14ac:dyDescent="0.25">
      <c r="A1144" s="4" t="s">
        <v>88</v>
      </c>
      <c r="B1144">
        <v>10348.959999999999</v>
      </c>
      <c r="C1144">
        <v>15230.93</v>
      </c>
      <c r="D1144" s="4" t="s">
        <v>106</v>
      </c>
      <c r="E1144" s="6">
        <v>45505</v>
      </c>
      <c r="F1144" s="4" t="s">
        <v>1265</v>
      </c>
      <c r="G1144">
        <v>2024</v>
      </c>
      <c r="H1144" s="4" t="s">
        <v>5153</v>
      </c>
      <c r="I1144">
        <v>3</v>
      </c>
      <c r="J1144">
        <v>31</v>
      </c>
      <c r="K1144" s="4" t="s">
        <v>5154</v>
      </c>
    </row>
    <row r="1145" spans="1:11" x14ac:dyDescent="0.25">
      <c r="A1145" s="4" t="s">
        <v>76</v>
      </c>
      <c r="B1145">
        <v>7259.33</v>
      </c>
      <c r="C1145">
        <v>9925.35</v>
      </c>
      <c r="D1145" s="4" t="s">
        <v>107</v>
      </c>
      <c r="E1145" s="6">
        <v>45658</v>
      </c>
      <c r="F1145" s="4" t="s">
        <v>1266</v>
      </c>
      <c r="G1145">
        <v>2025</v>
      </c>
      <c r="H1145" s="4" t="s">
        <v>5152</v>
      </c>
      <c r="I1145">
        <v>1</v>
      </c>
      <c r="J1145">
        <v>1</v>
      </c>
      <c r="K1145" s="4" t="s">
        <v>5146</v>
      </c>
    </row>
    <row r="1146" spans="1:11" x14ac:dyDescent="0.25">
      <c r="A1146" s="4" t="s">
        <v>9</v>
      </c>
      <c r="B1146">
        <v>11959.1</v>
      </c>
      <c r="C1146">
        <v>18321.72</v>
      </c>
      <c r="D1146" s="4" t="s">
        <v>109</v>
      </c>
      <c r="E1146" s="6">
        <v>45658</v>
      </c>
      <c r="F1146" s="4" t="s">
        <v>1267</v>
      </c>
      <c r="G1146">
        <v>2025</v>
      </c>
      <c r="H1146" s="4" t="s">
        <v>5152</v>
      </c>
      <c r="I1146">
        <v>1</v>
      </c>
      <c r="J1146">
        <v>1</v>
      </c>
      <c r="K1146" s="4" t="s">
        <v>5146</v>
      </c>
    </row>
    <row r="1147" spans="1:11" x14ac:dyDescent="0.25">
      <c r="A1147" s="4" t="s">
        <v>18</v>
      </c>
      <c r="B1147">
        <v>16276.35</v>
      </c>
      <c r="C1147">
        <v>9825.0499999999993</v>
      </c>
      <c r="D1147" s="4" t="s">
        <v>108</v>
      </c>
      <c r="E1147" s="6">
        <v>45536</v>
      </c>
      <c r="F1147" s="4" t="s">
        <v>1268</v>
      </c>
      <c r="G1147">
        <v>2024</v>
      </c>
      <c r="H1147" s="4" t="s">
        <v>5143</v>
      </c>
      <c r="I1147">
        <v>3</v>
      </c>
      <c r="J1147">
        <v>36</v>
      </c>
      <c r="K1147" s="4" t="s">
        <v>5144</v>
      </c>
    </row>
    <row r="1148" spans="1:11" x14ac:dyDescent="0.25">
      <c r="A1148" s="4" t="s">
        <v>16</v>
      </c>
      <c r="B1148">
        <v>11574.42</v>
      </c>
      <c r="C1148">
        <v>15311.67</v>
      </c>
      <c r="D1148" s="4" t="s">
        <v>107</v>
      </c>
      <c r="E1148" s="6">
        <v>45627</v>
      </c>
      <c r="F1148" s="4" t="s">
        <v>1269</v>
      </c>
      <c r="G1148">
        <v>2024</v>
      </c>
      <c r="H1148" s="4" t="s">
        <v>5147</v>
      </c>
      <c r="I1148">
        <v>4</v>
      </c>
      <c r="J1148">
        <v>49</v>
      </c>
      <c r="K1148" s="4" t="s">
        <v>5144</v>
      </c>
    </row>
    <row r="1149" spans="1:11" x14ac:dyDescent="0.25">
      <c r="A1149" s="4" t="s">
        <v>83</v>
      </c>
      <c r="B1149">
        <v>15052.92</v>
      </c>
      <c r="C1149">
        <v>6052.72</v>
      </c>
      <c r="D1149" s="4" t="s">
        <v>108</v>
      </c>
      <c r="E1149" s="6">
        <v>45597</v>
      </c>
      <c r="F1149" s="4" t="s">
        <v>1270</v>
      </c>
      <c r="G1149">
        <v>2024</v>
      </c>
      <c r="H1149" s="4" t="s">
        <v>5155</v>
      </c>
      <c r="I1149">
        <v>4</v>
      </c>
      <c r="J1149">
        <v>44</v>
      </c>
      <c r="K1149" s="4" t="s">
        <v>5156</v>
      </c>
    </row>
    <row r="1150" spans="1:11" x14ac:dyDescent="0.25">
      <c r="A1150" s="4" t="s">
        <v>17</v>
      </c>
      <c r="B1150">
        <v>16616.759999999998</v>
      </c>
      <c r="C1150">
        <v>9325.17</v>
      </c>
      <c r="D1150" s="4" t="s">
        <v>106</v>
      </c>
      <c r="E1150" s="6">
        <v>45597</v>
      </c>
      <c r="F1150" s="4" t="s">
        <v>1271</v>
      </c>
      <c r="G1150">
        <v>2024</v>
      </c>
      <c r="H1150" s="4" t="s">
        <v>5155</v>
      </c>
      <c r="I1150">
        <v>4</v>
      </c>
      <c r="J1150">
        <v>44</v>
      </c>
      <c r="K1150" s="4" t="s">
        <v>5156</v>
      </c>
    </row>
    <row r="1151" spans="1:11" x14ac:dyDescent="0.25">
      <c r="A1151" s="4" t="s">
        <v>14</v>
      </c>
      <c r="B1151">
        <v>6696.89</v>
      </c>
      <c r="C1151">
        <v>10713.07</v>
      </c>
      <c r="D1151" s="4" t="s">
        <v>109</v>
      </c>
      <c r="E1151" s="6">
        <v>45658</v>
      </c>
      <c r="F1151" s="4" t="s">
        <v>1272</v>
      </c>
      <c r="G1151">
        <v>2025</v>
      </c>
      <c r="H1151" s="4" t="s">
        <v>5152</v>
      </c>
      <c r="I1151">
        <v>1</v>
      </c>
      <c r="J1151">
        <v>1</v>
      </c>
      <c r="K1151" s="4" t="s">
        <v>5146</v>
      </c>
    </row>
    <row r="1152" spans="1:11" x14ac:dyDescent="0.25">
      <c r="A1152" s="4" t="s">
        <v>89</v>
      </c>
      <c r="B1152">
        <v>16502.39</v>
      </c>
      <c r="C1152">
        <v>6261.47</v>
      </c>
      <c r="D1152" s="4" t="s">
        <v>107</v>
      </c>
      <c r="E1152" s="6">
        <v>45352</v>
      </c>
      <c r="F1152" s="4" t="s">
        <v>1273</v>
      </c>
      <c r="G1152">
        <v>2024</v>
      </c>
      <c r="H1152" s="4" t="s">
        <v>5160</v>
      </c>
      <c r="I1152">
        <v>1</v>
      </c>
      <c r="J1152">
        <v>9</v>
      </c>
      <c r="K1152" s="4" t="s">
        <v>5156</v>
      </c>
    </row>
    <row r="1153" spans="1:11" x14ac:dyDescent="0.25">
      <c r="A1153" s="4" t="s">
        <v>72</v>
      </c>
      <c r="B1153">
        <v>19987.32</v>
      </c>
      <c r="C1153">
        <v>8835.07</v>
      </c>
      <c r="D1153" s="4" t="s">
        <v>107</v>
      </c>
      <c r="E1153" s="6">
        <v>45383</v>
      </c>
      <c r="F1153" s="4" t="s">
        <v>1274</v>
      </c>
      <c r="G1153">
        <v>2024</v>
      </c>
      <c r="H1153" s="4" t="s">
        <v>5150</v>
      </c>
      <c r="I1153">
        <v>2</v>
      </c>
      <c r="J1153">
        <v>14</v>
      </c>
      <c r="K1153" s="4" t="s">
        <v>5151</v>
      </c>
    </row>
    <row r="1154" spans="1:11" x14ac:dyDescent="0.25">
      <c r="A1154" s="4" t="s">
        <v>18</v>
      </c>
      <c r="B1154">
        <v>17694.54</v>
      </c>
      <c r="C1154">
        <v>5822.08</v>
      </c>
      <c r="D1154" s="4" t="s">
        <v>109</v>
      </c>
      <c r="E1154" s="6">
        <v>45474</v>
      </c>
      <c r="F1154" s="4" t="s">
        <v>1275</v>
      </c>
      <c r="G1154">
        <v>2024</v>
      </c>
      <c r="H1154" s="4" t="s">
        <v>5161</v>
      </c>
      <c r="I1154">
        <v>3</v>
      </c>
      <c r="J1154">
        <v>27</v>
      </c>
      <c r="K1154" s="4" t="s">
        <v>5151</v>
      </c>
    </row>
    <row r="1155" spans="1:11" x14ac:dyDescent="0.25">
      <c r="A1155" s="4" t="s">
        <v>11</v>
      </c>
      <c r="B1155">
        <v>7733.63</v>
      </c>
      <c r="C1155">
        <v>10005.030000000001</v>
      </c>
      <c r="D1155" s="4" t="s">
        <v>107</v>
      </c>
      <c r="E1155" s="6">
        <v>45536</v>
      </c>
      <c r="F1155" s="4" t="s">
        <v>1276</v>
      </c>
      <c r="G1155">
        <v>2024</v>
      </c>
      <c r="H1155" s="4" t="s">
        <v>5143</v>
      </c>
      <c r="I1155">
        <v>3</v>
      </c>
      <c r="J1155">
        <v>36</v>
      </c>
      <c r="K1155" s="4" t="s">
        <v>5144</v>
      </c>
    </row>
    <row r="1156" spans="1:11" x14ac:dyDescent="0.25">
      <c r="A1156" s="4" t="s">
        <v>60</v>
      </c>
      <c r="B1156">
        <v>18915.22</v>
      </c>
      <c r="C1156">
        <v>13672.61</v>
      </c>
      <c r="D1156" s="4" t="s">
        <v>109</v>
      </c>
      <c r="E1156" s="6">
        <v>45597</v>
      </c>
      <c r="F1156" s="4" t="s">
        <v>1277</v>
      </c>
      <c r="G1156">
        <v>2024</v>
      </c>
      <c r="H1156" s="4" t="s">
        <v>5155</v>
      </c>
      <c r="I1156">
        <v>4</v>
      </c>
      <c r="J1156">
        <v>44</v>
      </c>
      <c r="K1156" s="4" t="s">
        <v>5156</v>
      </c>
    </row>
    <row r="1157" spans="1:11" x14ac:dyDescent="0.25">
      <c r="A1157" s="4" t="s">
        <v>73</v>
      </c>
      <c r="B1157">
        <v>16237.91</v>
      </c>
      <c r="C1157">
        <v>13681.67</v>
      </c>
      <c r="D1157" s="4" t="s">
        <v>107</v>
      </c>
      <c r="E1157" s="6">
        <v>45689</v>
      </c>
      <c r="F1157" s="4" t="s">
        <v>1278</v>
      </c>
      <c r="G1157">
        <v>2025</v>
      </c>
      <c r="H1157" s="4" t="s">
        <v>5148</v>
      </c>
      <c r="I1157">
        <v>1</v>
      </c>
      <c r="J1157">
        <v>5</v>
      </c>
      <c r="K1157" s="4" t="s">
        <v>5149</v>
      </c>
    </row>
    <row r="1158" spans="1:11" x14ac:dyDescent="0.25">
      <c r="A1158" s="4" t="s">
        <v>68</v>
      </c>
      <c r="B1158">
        <v>18045.03</v>
      </c>
      <c r="C1158">
        <v>14843.24</v>
      </c>
      <c r="D1158" s="4" t="s">
        <v>108</v>
      </c>
      <c r="E1158" s="6">
        <v>45597</v>
      </c>
      <c r="F1158" s="4" t="s">
        <v>1279</v>
      </c>
      <c r="G1158">
        <v>2024</v>
      </c>
      <c r="H1158" s="4" t="s">
        <v>5155</v>
      </c>
      <c r="I1158">
        <v>4</v>
      </c>
      <c r="J1158">
        <v>44</v>
      </c>
      <c r="K1158" s="4" t="s">
        <v>5156</v>
      </c>
    </row>
    <row r="1159" spans="1:11" x14ac:dyDescent="0.25">
      <c r="A1159" s="4" t="s">
        <v>80</v>
      </c>
      <c r="B1159">
        <v>15657.41</v>
      </c>
      <c r="C1159">
        <v>6664.93</v>
      </c>
      <c r="D1159" s="4" t="s">
        <v>109</v>
      </c>
      <c r="E1159" s="6">
        <v>45627</v>
      </c>
      <c r="F1159" s="4" t="s">
        <v>1280</v>
      </c>
      <c r="G1159">
        <v>2024</v>
      </c>
      <c r="H1159" s="4" t="s">
        <v>5147</v>
      </c>
      <c r="I1159">
        <v>4</v>
      </c>
      <c r="J1159">
        <v>49</v>
      </c>
      <c r="K1159" s="4" t="s">
        <v>5144</v>
      </c>
    </row>
    <row r="1160" spans="1:11" x14ac:dyDescent="0.25">
      <c r="A1160" s="4" t="s">
        <v>57</v>
      </c>
      <c r="B1160">
        <v>8794.35</v>
      </c>
      <c r="C1160">
        <v>5669.58</v>
      </c>
      <c r="D1160" s="4" t="s">
        <v>106</v>
      </c>
      <c r="E1160" s="6">
        <v>45413</v>
      </c>
      <c r="F1160" s="4" t="s">
        <v>1281</v>
      </c>
      <c r="G1160">
        <v>2024</v>
      </c>
      <c r="H1160" s="4" t="s">
        <v>5145</v>
      </c>
      <c r="I1160">
        <v>2</v>
      </c>
      <c r="J1160">
        <v>18</v>
      </c>
      <c r="K1160" s="4" t="s">
        <v>5146</v>
      </c>
    </row>
    <row r="1161" spans="1:11" x14ac:dyDescent="0.25">
      <c r="A1161" s="4" t="s">
        <v>61</v>
      </c>
      <c r="B1161">
        <v>14507.76</v>
      </c>
      <c r="C1161">
        <v>19057.439999999999</v>
      </c>
      <c r="D1161" s="4" t="s">
        <v>108</v>
      </c>
      <c r="E1161" s="6">
        <v>45689</v>
      </c>
      <c r="F1161" s="4" t="s">
        <v>1282</v>
      </c>
      <c r="G1161">
        <v>2025</v>
      </c>
      <c r="H1161" s="4" t="s">
        <v>5148</v>
      </c>
      <c r="I1161">
        <v>1</v>
      </c>
      <c r="J1161">
        <v>5</v>
      </c>
      <c r="K1161" s="4" t="s">
        <v>5149</v>
      </c>
    </row>
    <row r="1162" spans="1:11" x14ac:dyDescent="0.25">
      <c r="A1162" s="4" t="s">
        <v>87</v>
      </c>
      <c r="B1162">
        <v>17861.259999999998</v>
      </c>
      <c r="C1162">
        <v>10080.73</v>
      </c>
      <c r="D1162" s="4" t="s">
        <v>106</v>
      </c>
      <c r="E1162" s="6">
        <v>45444</v>
      </c>
      <c r="F1162" s="4" t="s">
        <v>1283</v>
      </c>
      <c r="G1162">
        <v>2024</v>
      </c>
      <c r="H1162" s="4" t="s">
        <v>5159</v>
      </c>
      <c r="I1162">
        <v>2</v>
      </c>
      <c r="J1162">
        <v>22</v>
      </c>
      <c r="K1162" s="4" t="s">
        <v>5149</v>
      </c>
    </row>
    <row r="1163" spans="1:11" x14ac:dyDescent="0.25">
      <c r="A1163" s="4" t="s">
        <v>88</v>
      </c>
      <c r="B1163">
        <v>7791.81</v>
      </c>
      <c r="C1163">
        <v>17913.939999999999</v>
      </c>
      <c r="D1163" s="4" t="s">
        <v>107</v>
      </c>
      <c r="E1163" s="6">
        <v>45505</v>
      </c>
      <c r="F1163" s="4" t="s">
        <v>1284</v>
      </c>
      <c r="G1163">
        <v>2024</v>
      </c>
      <c r="H1163" s="4" t="s">
        <v>5153</v>
      </c>
      <c r="I1163">
        <v>3</v>
      </c>
      <c r="J1163">
        <v>31</v>
      </c>
      <c r="K1163" s="4" t="s">
        <v>5154</v>
      </c>
    </row>
    <row r="1164" spans="1:11" x14ac:dyDescent="0.25">
      <c r="A1164" s="4" t="s">
        <v>75</v>
      </c>
      <c r="B1164">
        <v>9789.2000000000007</v>
      </c>
      <c r="C1164">
        <v>6740.81</v>
      </c>
      <c r="D1164" s="4" t="s">
        <v>106</v>
      </c>
      <c r="E1164" s="6">
        <v>45597</v>
      </c>
      <c r="F1164" s="4" t="s">
        <v>1285</v>
      </c>
      <c r="G1164">
        <v>2024</v>
      </c>
      <c r="H1164" s="4" t="s">
        <v>5155</v>
      </c>
      <c r="I1164">
        <v>4</v>
      </c>
      <c r="J1164">
        <v>44</v>
      </c>
      <c r="K1164" s="4" t="s">
        <v>5156</v>
      </c>
    </row>
    <row r="1165" spans="1:11" x14ac:dyDescent="0.25">
      <c r="A1165" s="4" t="s">
        <v>68</v>
      </c>
      <c r="B1165">
        <v>10208.84</v>
      </c>
      <c r="C1165">
        <v>12689.53</v>
      </c>
      <c r="D1165" s="4" t="s">
        <v>109</v>
      </c>
      <c r="E1165" s="6">
        <v>45413</v>
      </c>
      <c r="F1165" s="4" t="s">
        <v>1286</v>
      </c>
      <c r="G1165">
        <v>2024</v>
      </c>
      <c r="H1165" s="4" t="s">
        <v>5145</v>
      </c>
      <c r="I1165">
        <v>2</v>
      </c>
      <c r="J1165">
        <v>18</v>
      </c>
      <c r="K1165" s="4" t="s">
        <v>5146</v>
      </c>
    </row>
    <row r="1166" spans="1:11" x14ac:dyDescent="0.25">
      <c r="A1166" s="4" t="s">
        <v>105</v>
      </c>
      <c r="B1166">
        <v>19871.060000000001</v>
      </c>
      <c r="C1166">
        <v>13232.07</v>
      </c>
      <c r="D1166" s="4" t="s">
        <v>106</v>
      </c>
      <c r="E1166" s="6">
        <v>45352</v>
      </c>
      <c r="F1166" s="4" t="s">
        <v>1287</v>
      </c>
      <c r="G1166">
        <v>2024</v>
      </c>
      <c r="H1166" s="4" t="s">
        <v>5160</v>
      </c>
      <c r="I1166">
        <v>1</v>
      </c>
      <c r="J1166">
        <v>9</v>
      </c>
      <c r="K1166" s="4" t="s">
        <v>5156</v>
      </c>
    </row>
    <row r="1167" spans="1:11" x14ac:dyDescent="0.25">
      <c r="A1167" s="4" t="s">
        <v>73</v>
      </c>
      <c r="B1167">
        <v>17991.28</v>
      </c>
      <c r="C1167">
        <v>6363.16</v>
      </c>
      <c r="D1167" s="4" t="s">
        <v>107</v>
      </c>
      <c r="E1167" s="6">
        <v>45597</v>
      </c>
      <c r="F1167" s="4" t="s">
        <v>1288</v>
      </c>
      <c r="G1167">
        <v>2024</v>
      </c>
      <c r="H1167" s="4" t="s">
        <v>5155</v>
      </c>
      <c r="I1167">
        <v>4</v>
      </c>
      <c r="J1167">
        <v>44</v>
      </c>
      <c r="K1167" s="4" t="s">
        <v>5156</v>
      </c>
    </row>
    <row r="1168" spans="1:11" x14ac:dyDescent="0.25">
      <c r="A1168" s="4" t="s">
        <v>88</v>
      </c>
      <c r="B1168">
        <v>19040.419999999998</v>
      </c>
      <c r="C1168">
        <v>10813.05</v>
      </c>
      <c r="D1168" s="4" t="s">
        <v>107</v>
      </c>
      <c r="E1168" s="6">
        <v>45505</v>
      </c>
      <c r="F1168" s="4" t="s">
        <v>1289</v>
      </c>
      <c r="G1168">
        <v>2024</v>
      </c>
      <c r="H1168" s="4" t="s">
        <v>5153</v>
      </c>
      <c r="I1168">
        <v>3</v>
      </c>
      <c r="J1168">
        <v>31</v>
      </c>
      <c r="K1168" s="4" t="s">
        <v>5154</v>
      </c>
    </row>
    <row r="1169" spans="1:11" x14ac:dyDescent="0.25">
      <c r="A1169" s="4" t="s">
        <v>50</v>
      </c>
      <c r="B1169">
        <v>9891.08</v>
      </c>
      <c r="C1169">
        <v>17745.79</v>
      </c>
      <c r="D1169" s="4" t="s">
        <v>107</v>
      </c>
      <c r="E1169" s="6">
        <v>45627</v>
      </c>
      <c r="F1169" s="4" t="s">
        <v>1290</v>
      </c>
      <c r="G1169">
        <v>2024</v>
      </c>
      <c r="H1169" s="4" t="s">
        <v>5147</v>
      </c>
      <c r="I1169">
        <v>4</v>
      </c>
      <c r="J1169">
        <v>49</v>
      </c>
      <c r="K1169" s="4" t="s">
        <v>5144</v>
      </c>
    </row>
    <row r="1170" spans="1:11" x14ac:dyDescent="0.25">
      <c r="A1170" s="4" t="s">
        <v>32</v>
      </c>
      <c r="B1170">
        <v>15049.77</v>
      </c>
      <c r="C1170">
        <v>15663.31</v>
      </c>
      <c r="D1170" s="4" t="s">
        <v>107</v>
      </c>
      <c r="E1170" s="6">
        <v>45474</v>
      </c>
      <c r="F1170" s="4" t="s">
        <v>1291</v>
      </c>
      <c r="G1170">
        <v>2024</v>
      </c>
      <c r="H1170" s="4" t="s">
        <v>5161</v>
      </c>
      <c r="I1170">
        <v>3</v>
      </c>
      <c r="J1170">
        <v>27</v>
      </c>
      <c r="K1170" s="4" t="s">
        <v>5151</v>
      </c>
    </row>
    <row r="1171" spans="1:11" x14ac:dyDescent="0.25">
      <c r="A1171" s="4" t="s">
        <v>49</v>
      </c>
      <c r="B1171">
        <v>14592.39</v>
      </c>
      <c r="C1171">
        <v>9771.44</v>
      </c>
      <c r="D1171" s="4" t="s">
        <v>108</v>
      </c>
      <c r="E1171" s="6">
        <v>45413</v>
      </c>
      <c r="F1171" s="4" t="s">
        <v>1292</v>
      </c>
      <c r="G1171">
        <v>2024</v>
      </c>
      <c r="H1171" s="4" t="s">
        <v>5145</v>
      </c>
      <c r="I1171">
        <v>2</v>
      </c>
      <c r="J1171">
        <v>18</v>
      </c>
      <c r="K1171" s="4" t="s">
        <v>5146</v>
      </c>
    </row>
    <row r="1172" spans="1:11" x14ac:dyDescent="0.25">
      <c r="A1172" s="4" t="s">
        <v>39</v>
      </c>
      <c r="B1172">
        <v>9861.1299999999992</v>
      </c>
      <c r="C1172">
        <v>19514.830000000002</v>
      </c>
      <c r="D1172" s="4" t="s">
        <v>106</v>
      </c>
      <c r="E1172" s="6">
        <v>45413</v>
      </c>
      <c r="F1172" s="4" t="s">
        <v>1293</v>
      </c>
      <c r="G1172">
        <v>2024</v>
      </c>
      <c r="H1172" s="4" t="s">
        <v>5145</v>
      </c>
      <c r="I1172">
        <v>2</v>
      </c>
      <c r="J1172">
        <v>18</v>
      </c>
      <c r="K1172" s="4" t="s">
        <v>5146</v>
      </c>
    </row>
    <row r="1173" spans="1:11" x14ac:dyDescent="0.25">
      <c r="A1173" s="4" t="s">
        <v>105</v>
      </c>
      <c r="B1173">
        <v>11672.79</v>
      </c>
      <c r="C1173">
        <v>20050.09</v>
      </c>
      <c r="D1173" s="4" t="s">
        <v>106</v>
      </c>
      <c r="E1173" s="6">
        <v>45566</v>
      </c>
      <c r="F1173" s="4" t="s">
        <v>1294</v>
      </c>
      <c r="G1173">
        <v>2024</v>
      </c>
      <c r="H1173" s="4" t="s">
        <v>5157</v>
      </c>
      <c r="I1173">
        <v>4</v>
      </c>
      <c r="J1173">
        <v>40</v>
      </c>
      <c r="K1173" s="4" t="s">
        <v>5158</v>
      </c>
    </row>
    <row r="1174" spans="1:11" x14ac:dyDescent="0.25">
      <c r="A1174" s="4" t="s">
        <v>65</v>
      </c>
      <c r="B1174">
        <v>9400.1299999999992</v>
      </c>
      <c r="C1174">
        <v>17567.41</v>
      </c>
      <c r="D1174" s="4" t="s">
        <v>107</v>
      </c>
      <c r="E1174" s="6">
        <v>45627</v>
      </c>
      <c r="F1174" s="4" t="s">
        <v>1295</v>
      </c>
      <c r="G1174">
        <v>2024</v>
      </c>
      <c r="H1174" s="4" t="s">
        <v>5147</v>
      </c>
      <c r="I1174">
        <v>4</v>
      </c>
      <c r="J1174">
        <v>49</v>
      </c>
      <c r="K1174" s="4" t="s">
        <v>5144</v>
      </c>
    </row>
    <row r="1175" spans="1:11" x14ac:dyDescent="0.25">
      <c r="A1175" s="4" t="s">
        <v>37</v>
      </c>
      <c r="B1175">
        <v>19581.68</v>
      </c>
      <c r="C1175">
        <v>13640.83</v>
      </c>
      <c r="D1175" s="4" t="s">
        <v>106</v>
      </c>
      <c r="E1175" s="6">
        <v>45505</v>
      </c>
      <c r="F1175" s="4" t="s">
        <v>1296</v>
      </c>
      <c r="G1175">
        <v>2024</v>
      </c>
      <c r="H1175" s="4" t="s">
        <v>5153</v>
      </c>
      <c r="I1175">
        <v>3</v>
      </c>
      <c r="J1175">
        <v>31</v>
      </c>
      <c r="K1175" s="4" t="s">
        <v>5154</v>
      </c>
    </row>
    <row r="1176" spans="1:11" x14ac:dyDescent="0.25">
      <c r="A1176" s="4" t="s">
        <v>46</v>
      </c>
      <c r="B1176">
        <v>10908.58</v>
      </c>
      <c r="C1176">
        <v>16149.31</v>
      </c>
      <c r="D1176" s="4" t="s">
        <v>107</v>
      </c>
      <c r="E1176" s="6">
        <v>45352</v>
      </c>
      <c r="F1176" s="4" t="s">
        <v>1297</v>
      </c>
      <c r="G1176">
        <v>2024</v>
      </c>
      <c r="H1176" s="4" t="s">
        <v>5160</v>
      </c>
      <c r="I1176">
        <v>1</v>
      </c>
      <c r="J1176">
        <v>9</v>
      </c>
      <c r="K1176" s="4" t="s">
        <v>5156</v>
      </c>
    </row>
    <row r="1177" spans="1:11" x14ac:dyDescent="0.25">
      <c r="A1177" s="4" t="s">
        <v>22</v>
      </c>
      <c r="B1177">
        <v>11610.89</v>
      </c>
      <c r="C1177">
        <v>10791.82</v>
      </c>
      <c r="D1177" s="4" t="s">
        <v>108</v>
      </c>
      <c r="E1177" s="6">
        <v>45383</v>
      </c>
      <c r="F1177" s="4" t="s">
        <v>1298</v>
      </c>
      <c r="G1177">
        <v>2024</v>
      </c>
      <c r="H1177" s="4" t="s">
        <v>5150</v>
      </c>
      <c r="I1177">
        <v>2</v>
      </c>
      <c r="J1177">
        <v>14</v>
      </c>
      <c r="K1177" s="4" t="s">
        <v>5151</v>
      </c>
    </row>
    <row r="1178" spans="1:11" x14ac:dyDescent="0.25">
      <c r="A1178" s="4" t="s">
        <v>34</v>
      </c>
      <c r="B1178">
        <v>13463.4</v>
      </c>
      <c r="C1178">
        <v>6775.79</v>
      </c>
      <c r="D1178" s="4" t="s">
        <v>109</v>
      </c>
      <c r="E1178" s="6">
        <v>45413</v>
      </c>
      <c r="F1178" s="4" t="s">
        <v>1299</v>
      </c>
      <c r="G1178">
        <v>2024</v>
      </c>
      <c r="H1178" s="4" t="s">
        <v>5145</v>
      </c>
      <c r="I1178">
        <v>2</v>
      </c>
      <c r="J1178">
        <v>18</v>
      </c>
      <c r="K1178" s="4" t="s">
        <v>5146</v>
      </c>
    </row>
    <row r="1179" spans="1:11" x14ac:dyDescent="0.25">
      <c r="A1179" s="4" t="s">
        <v>104</v>
      </c>
      <c r="B1179">
        <v>10848.47</v>
      </c>
      <c r="C1179">
        <v>14393.15</v>
      </c>
      <c r="D1179" s="4" t="s">
        <v>107</v>
      </c>
      <c r="E1179" s="6">
        <v>45383</v>
      </c>
      <c r="F1179" s="4" t="s">
        <v>1300</v>
      </c>
      <c r="G1179">
        <v>2024</v>
      </c>
      <c r="H1179" s="4" t="s">
        <v>5150</v>
      </c>
      <c r="I1179">
        <v>2</v>
      </c>
      <c r="J1179">
        <v>14</v>
      </c>
      <c r="K1179" s="4" t="s">
        <v>5151</v>
      </c>
    </row>
    <row r="1180" spans="1:11" x14ac:dyDescent="0.25">
      <c r="A1180" s="4" t="s">
        <v>13</v>
      </c>
      <c r="B1180">
        <v>18101.61</v>
      </c>
      <c r="C1180">
        <v>10114.32</v>
      </c>
      <c r="D1180" s="4" t="s">
        <v>109</v>
      </c>
      <c r="E1180" s="6">
        <v>45444</v>
      </c>
      <c r="F1180" s="4" t="s">
        <v>1301</v>
      </c>
      <c r="G1180">
        <v>2024</v>
      </c>
      <c r="H1180" s="4" t="s">
        <v>5159</v>
      </c>
      <c r="I1180">
        <v>2</v>
      </c>
      <c r="J1180">
        <v>22</v>
      </c>
      <c r="K1180" s="4" t="s">
        <v>5149</v>
      </c>
    </row>
    <row r="1181" spans="1:11" x14ac:dyDescent="0.25">
      <c r="A1181" s="4" t="s">
        <v>59</v>
      </c>
      <c r="B1181">
        <v>7305.9</v>
      </c>
      <c r="C1181">
        <v>11061.04</v>
      </c>
      <c r="D1181" s="4" t="s">
        <v>108</v>
      </c>
      <c r="E1181" s="6">
        <v>45323</v>
      </c>
      <c r="F1181" s="4" t="s">
        <v>1302</v>
      </c>
      <c r="G1181">
        <v>2024</v>
      </c>
      <c r="H1181" s="4" t="s">
        <v>5148</v>
      </c>
      <c r="I1181">
        <v>1</v>
      </c>
      <c r="J1181">
        <v>5</v>
      </c>
      <c r="K1181" s="4" t="s">
        <v>5154</v>
      </c>
    </row>
    <row r="1182" spans="1:11" x14ac:dyDescent="0.25">
      <c r="A1182" s="4" t="s">
        <v>22</v>
      </c>
      <c r="B1182">
        <v>19325.169999999998</v>
      </c>
      <c r="C1182">
        <v>5906.71</v>
      </c>
      <c r="D1182" s="4" t="s">
        <v>108</v>
      </c>
      <c r="E1182" s="6">
        <v>45413</v>
      </c>
      <c r="F1182" s="4" t="s">
        <v>1303</v>
      </c>
      <c r="G1182">
        <v>2024</v>
      </c>
      <c r="H1182" s="4" t="s">
        <v>5145</v>
      </c>
      <c r="I1182">
        <v>2</v>
      </c>
      <c r="J1182">
        <v>18</v>
      </c>
      <c r="K1182" s="4" t="s">
        <v>5146</v>
      </c>
    </row>
    <row r="1183" spans="1:11" x14ac:dyDescent="0.25">
      <c r="A1183" s="4" t="s">
        <v>9</v>
      </c>
      <c r="B1183">
        <v>12507.44</v>
      </c>
      <c r="C1183">
        <v>14297.22</v>
      </c>
      <c r="D1183" s="4" t="s">
        <v>106</v>
      </c>
      <c r="E1183" s="6">
        <v>45505</v>
      </c>
      <c r="F1183" s="4" t="s">
        <v>1304</v>
      </c>
      <c r="G1183">
        <v>2024</v>
      </c>
      <c r="H1183" s="4" t="s">
        <v>5153</v>
      </c>
      <c r="I1183">
        <v>3</v>
      </c>
      <c r="J1183">
        <v>31</v>
      </c>
      <c r="K1183" s="4" t="s">
        <v>5154</v>
      </c>
    </row>
    <row r="1184" spans="1:11" x14ac:dyDescent="0.25">
      <c r="A1184" s="4" t="s">
        <v>11</v>
      </c>
      <c r="B1184">
        <v>14919.77</v>
      </c>
      <c r="C1184">
        <v>15806.92</v>
      </c>
      <c r="D1184" s="4" t="s">
        <v>108</v>
      </c>
      <c r="E1184" s="6">
        <v>45505</v>
      </c>
      <c r="F1184" s="4" t="s">
        <v>1305</v>
      </c>
      <c r="G1184">
        <v>2024</v>
      </c>
      <c r="H1184" s="4" t="s">
        <v>5153</v>
      </c>
      <c r="I1184">
        <v>3</v>
      </c>
      <c r="J1184">
        <v>31</v>
      </c>
      <c r="K1184" s="4" t="s">
        <v>5154</v>
      </c>
    </row>
    <row r="1185" spans="1:11" x14ac:dyDescent="0.25">
      <c r="A1185" s="4" t="s">
        <v>50</v>
      </c>
      <c r="B1185">
        <v>14404.1</v>
      </c>
      <c r="C1185">
        <v>15475.09</v>
      </c>
      <c r="D1185" s="4" t="s">
        <v>108</v>
      </c>
      <c r="E1185" s="6">
        <v>45444</v>
      </c>
      <c r="F1185" s="4" t="s">
        <v>1306</v>
      </c>
      <c r="G1185">
        <v>2024</v>
      </c>
      <c r="H1185" s="4" t="s">
        <v>5159</v>
      </c>
      <c r="I1185">
        <v>2</v>
      </c>
      <c r="J1185">
        <v>22</v>
      </c>
      <c r="K1185" s="4" t="s">
        <v>5149</v>
      </c>
    </row>
    <row r="1186" spans="1:11" x14ac:dyDescent="0.25">
      <c r="A1186" s="4" t="s">
        <v>72</v>
      </c>
      <c r="B1186">
        <v>5434.39</v>
      </c>
      <c r="C1186">
        <v>16996.09</v>
      </c>
      <c r="D1186" s="4" t="s">
        <v>108</v>
      </c>
      <c r="E1186" s="6">
        <v>45383</v>
      </c>
      <c r="F1186" s="4" t="s">
        <v>1307</v>
      </c>
      <c r="G1186">
        <v>2024</v>
      </c>
      <c r="H1186" s="4" t="s">
        <v>5150</v>
      </c>
      <c r="I1186">
        <v>2</v>
      </c>
      <c r="J1186">
        <v>14</v>
      </c>
      <c r="K1186" s="4" t="s">
        <v>5151</v>
      </c>
    </row>
    <row r="1187" spans="1:11" x14ac:dyDescent="0.25">
      <c r="A1187" s="4" t="s">
        <v>63</v>
      </c>
      <c r="B1187">
        <v>16758.580000000002</v>
      </c>
      <c r="C1187">
        <v>11464.01</v>
      </c>
      <c r="D1187" s="4" t="s">
        <v>106</v>
      </c>
      <c r="E1187" s="6">
        <v>45413</v>
      </c>
      <c r="F1187" s="4" t="s">
        <v>1308</v>
      </c>
      <c r="G1187">
        <v>2024</v>
      </c>
      <c r="H1187" s="4" t="s">
        <v>5145</v>
      </c>
      <c r="I1187">
        <v>2</v>
      </c>
      <c r="J1187">
        <v>18</v>
      </c>
      <c r="K1187" s="4" t="s">
        <v>5146</v>
      </c>
    </row>
    <row r="1188" spans="1:11" x14ac:dyDescent="0.25">
      <c r="A1188" s="4" t="s">
        <v>46</v>
      </c>
      <c r="B1188">
        <v>6174.51</v>
      </c>
      <c r="C1188">
        <v>5853.69</v>
      </c>
      <c r="D1188" s="4" t="s">
        <v>109</v>
      </c>
      <c r="E1188" s="6">
        <v>45597</v>
      </c>
      <c r="F1188" s="4" t="s">
        <v>1309</v>
      </c>
      <c r="G1188">
        <v>2024</v>
      </c>
      <c r="H1188" s="4" t="s">
        <v>5155</v>
      </c>
      <c r="I1188">
        <v>4</v>
      </c>
      <c r="J1188">
        <v>44</v>
      </c>
      <c r="K1188" s="4" t="s">
        <v>5156</v>
      </c>
    </row>
    <row r="1189" spans="1:11" x14ac:dyDescent="0.25">
      <c r="A1189" s="4" t="s">
        <v>25</v>
      </c>
      <c r="B1189">
        <v>13284.96</v>
      </c>
      <c r="C1189">
        <v>7395.36</v>
      </c>
      <c r="D1189" s="4" t="s">
        <v>107</v>
      </c>
      <c r="E1189" s="6">
        <v>45444</v>
      </c>
      <c r="F1189" s="4" t="s">
        <v>1310</v>
      </c>
      <c r="G1189">
        <v>2024</v>
      </c>
      <c r="H1189" s="4" t="s">
        <v>5159</v>
      </c>
      <c r="I1189">
        <v>2</v>
      </c>
      <c r="J1189">
        <v>22</v>
      </c>
      <c r="K1189" s="4" t="s">
        <v>5149</v>
      </c>
    </row>
    <row r="1190" spans="1:11" x14ac:dyDescent="0.25">
      <c r="A1190" s="4" t="s">
        <v>68</v>
      </c>
      <c r="B1190">
        <v>6141.5</v>
      </c>
      <c r="C1190">
        <v>6861.58</v>
      </c>
      <c r="D1190" s="4" t="s">
        <v>106</v>
      </c>
      <c r="E1190" s="6">
        <v>45597</v>
      </c>
      <c r="F1190" s="4" t="s">
        <v>1311</v>
      </c>
      <c r="G1190">
        <v>2024</v>
      </c>
      <c r="H1190" s="4" t="s">
        <v>5155</v>
      </c>
      <c r="I1190">
        <v>4</v>
      </c>
      <c r="J1190">
        <v>44</v>
      </c>
      <c r="K1190" s="4" t="s">
        <v>5156</v>
      </c>
    </row>
    <row r="1191" spans="1:11" x14ac:dyDescent="0.25">
      <c r="A1191" s="4" t="s">
        <v>78</v>
      </c>
      <c r="B1191">
        <v>12945.96</v>
      </c>
      <c r="C1191">
        <v>19171.96</v>
      </c>
      <c r="D1191" s="4" t="s">
        <v>106</v>
      </c>
      <c r="E1191" s="6">
        <v>45689</v>
      </c>
      <c r="F1191" s="4" t="s">
        <v>1312</v>
      </c>
      <c r="G1191">
        <v>2025</v>
      </c>
      <c r="H1191" s="4" t="s">
        <v>5148</v>
      </c>
      <c r="I1191">
        <v>1</v>
      </c>
      <c r="J1191">
        <v>5</v>
      </c>
      <c r="K1191" s="4" t="s">
        <v>5149</v>
      </c>
    </row>
    <row r="1192" spans="1:11" x14ac:dyDescent="0.25">
      <c r="A1192" s="4" t="s">
        <v>71</v>
      </c>
      <c r="B1192">
        <v>17421.38</v>
      </c>
      <c r="C1192">
        <v>13026.08</v>
      </c>
      <c r="D1192" s="4" t="s">
        <v>109</v>
      </c>
      <c r="E1192" s="6">
        <v>45444</v>
      </c>
      <c r="F1192" s="4" t="s">
        <v>1313</v>
      </c>
      <c r="G1192">
        <v>2024</v>
      </c>
      <c r="H1192" s="4" t="s">
        <v>5159</v>
      </c>
      <c r="I1192">
        <v>2</v>
      </c>
      <c r="J1192">
        <v>22</v>
      </c>
      <c r="K1192" s="4" t="s">
        <v>5149</v>
      </c>
    </row>
    <row r="1193" spans="1:11" x14ac:dyDescent="0.25">
      <c r="A1193" s="4" t="s">
        <v>101</v>
      </c>
      <c r="B1193">
        <v>11293.99</v>
      </c>
      <c r="C1193">
        <v>14386.39</v>
      </c>
      <c r="D1193" s="4" t="s">
        <v>108</v>
      </c>
      <c r="E1193" s="6">
        <v>45627</v>
      </c>
      <c r="F1193" s="4" t="s">
        <v>1314</v>
      </c>
      <c r="G1193">
        <v>2024</v>
      </c>
      <c r="H1193" s="4" t="s">
        <v>5147</v>
      </c>
      <c r="I1193">
        <v>4</v>
      </c>
      <c r="J1193">
        <v>49</v>
      </c>
      <c r="K1193" s="4" t="s">
        <v>5144</v>
      </c>
    </row>
    <row r="1194" spans="1:11" x14ac:dyDescent="0.25">
      <c r="A1194" s="4" t="s">
        <v>50</v>
      </c>
      <c r="B1194">
        <v>9896.7800000000007</v>
      </c>
      <c r="C1194">
        <v>18419.79</v>
      </c>
      <c r="D1194" s="4" t="s">
        <v>108</v>
      </c>
      <c r="E1194" s="6">
        <v>45566</v>
      </c>
      <c r="F1194" s="4" t="s">
        <v>1315</v>
      </c>
      <c r="G1194">
        <v>2024</v>
      </c>
      <c r="H1194" s="4" t="s">
        <v>5157</v>
      </c>
      <c r="I1194">
        <v>4</v>
      </c>
      <c r="J1194">
        <v>40</v>
      </c>
      <c r="K1194" s="4" t="s">
        <v>5158</v>
      </c>
    </row>
    <row r="1195" spans="1:11" x14ac:dyDescent="0.25">
      <c r="A1195" s="4" t="s">
        <v>57</v>
      </c>
      <c r="B1195">
        <v>8190.62</v>
      </c>
      <c r="C1195">
        <v>5982.13</v>
      </c>
      <c r="D1195" s="4" t="s">
        <v>107</v>
      </c>
      <c r="E1195" s="6">
        <v>45536</v>
      </c>
      <c r="F1195" s="4" t="s">
        <v>1316</v>
      </c>
      <c r="G1195">
        <v>2024</v>
      </c>
      <c r="H1195" s="4" t="s">
        <v>5143</v>
      </c>
      <c r="I1195">
        <v>3</v>
      </c>
      <c r="J1195">
        <v>36</v>
      </c>
      <c r="K1195" s="4" t="s">
        <v>5144</v>
      </c>
    </row>
    <row r="1196" spans="1:11" x14ac:dyDescent="0.25">
      <c r="A1196" s="4" t="s">
        <v>105</v>
      </c>
      <c r="B1196">
        <v>9167.92</v>
      </c>
      <c r="C1196">
        <v>17235.88</v>
      </c>
      <c r="D1196" s="4" t="s">
        <v>106</v>
      </c>
      <c r="E1196" s="6">
        <v>45413</v>
      </c>
      <c r="F1196" s="4" t="s">
        <v>1317</v>
      </c>
      <c r="G1196">
        <v>2024</v>
      </c>
      <c r="H1196" s="4" t="s">
        <v>5145</v>
      </c>
      <c r="I1196">
        <v>2</v>
      </c>
      <c r="J1196">
        <v>18</v>
      </c>
      <c r="K1196" s="4" t="s">
        <v>5146</v>
      </c>
    </row>
    <row r="1197" spans="1:11" x14ac:dyDescent="0.25">
      <c r="A1197" s="4" t="s">
        <v>55</v>
      </c>
      <c r="B1197">
        <v>5014.9399999999996</v>
      </c>
      <c r="C1197">
        <v>10375.1</v>
      </c>
      <c r="D1197" s="4" t="s">
        <v>106</v>
      </c>
      <c r="E1197" s="6">
        <v>45689</v>
      </c>
      <c r="F1197" s="4" t="s">
        <v>1318</v>
      </c>
      <c r="G1197">
        <v>2025</v>
      </c>
      <c r="H1197" s="4" t="s">
        <v>5148</v>
      </c>
      <c r="I1197">
        <v>1</v>
      </c>
      <c r="J1197">
        <v>5</v>
      </c>
      <c r="K1197" s="4" t="s">
        <v>5149</v>
      </c>
    </row>
    <row r="1198" spans="1:11" x14ac:dyDescent="0.25">
      <c r="A1198" s="4" t="s">
        <v>61</v>
      </c>
      <c r="B1198">
        <v>8947.84</v>
      </c>
      <c r="C1198">
        <v>7974.5</v>
      </c>
      <c r="D1198" s="4" t="s">
        <v>107</v>
      </c>
      <c r="E1198" s="6">
        <v>45474</v>
      </c>
      <c r="F1198" s="4" t="s">
        <v>1319</v>
      </c>
      <c r="G1198">
        <v>2024</v>
      </c>
      <c r="H1198" s="4" t="s">
        <v>5161</v>
      </c>
      <c r="I1198">
        <v>3</v>
      </c>
      <c r="J1198">
        <v>27</v>
      </c>
      <c r="K1198" s="4" t="s">
        <v>5151</v>
      </c>
    </row>
    <row r="1199" spans="1:11" x14ac:dyDescent="0.25">
      <c r="A1199" s="4" t="s">
        <v>100</v>
      </c>
      <c r="B1199">
        <v>13103.73</v>
      </c>
      <c r="C1199">
        <v>18010.34</v>
      </c>
      <c r="D1199" s="4" t="s">
        <v>109</v>
      </c>
      <c r="E1199" s="6">
        <v>45536</v>
      </c>
      <c r="F1199" s="4" t="s">
        <v>1320</v>
      </c>
      <c r="G1199">
        <v>2024</v>
      </c>
      <c r="H1199" s="4" t="s">
        <v>5143</v>
      </c>
      <c r="I1199">
        <v>3</v>
      </c>
      <c r="J1199">
        <v>36</v>
      </c>
      <c r="K1199" s="4" t="s">
        <v>5144</v>
      </c>
    </row>
    <row r="1200" spans="1:11" x14ac:dyDescent="0.25">
      <c r="A1200" s="4" t="s">
        <v>88</v>
      </c>
      <c r="B1200">
        <v>18564.18</v>
      </c>
      <c r="C1200">
        <v>15218.63</v>
      </c>
      <c r="D1200" s="4" t="s">
        <v>107</v>
      </c>
      <c r="E1200" s="6">
        <v>45383</v>
      </c>
      <c r="F1200" s="4" t="s">
        <v>1321</v>
      </c>
      <c r="G1200">
        <v>2024</v>
      </c>
      <c r="H1200" s="4" t="s">
        <v>5150</v>
      </c>
      <c r="I1200">
        <v>2</v>
      </c>
      <c r="J1200">
        <v>14</v>
      </c>
      <c r="K1200" s="4" t="s">
        <v>5151</v>
      </c>
    </row>
    <row r="1201" spans="1:11" x14ac:dyDescent="0.25">
      <c r="A1201" s="4" t="s">
        <v>64</v>
      </c>
      <c r="B1201">
        <v>8743.61</v>
      </c>
      <c r="C1201">
        <v>13987.89</v>
      </c>
      <c r="D1201" s="4" t="s">
        <v>106</v>
      </c>
      <c r="E1201" s="6">
        <v>45627</v>
      </c>
      <c r="F1201" s="4" t="s">
        <v>1322</v>
      </c>
      <c r="G1201">
        <v>2024</v>
      </c>
      <c r="H1201" s="4" t="s">
        <v>5147</v>
      </c>
      <c r="I1201">
        <v>4</v>
      </c>
      <c r="J1201">
        <v>49</v>
      </c>
      <c r="K1201" s="4" t="s">
        <v>5144</v>
      </c>
    </row>
    <row r="1202" spans="1:11" x14ac:dyDescent="0.25">
      <c r="A1202" s="4" t="s">
        <v>15</v>
      </c>
      <c r="B1202">
        <v>8432.48</v>
      </c>
      <c r="C1202">
        <v>18852.36</v>
      </c>
      <c r="D1202" s="4" t="s">
        <v>107</v>
      </c>
      <c r="E1202" s="6">
        <v>45566</v>
      </c>
      <c r="F1202" s="4" t="s">
        <v>1323</v>
      </c>
      <c r="G1202">
        <v>2024</v>
      </c>
      <c r="H1202" s="4" t="s">
        <v>5157</v>
      </c>
      <c r="I1202">
        <v>4</v>
      </c>
      <c r="J1202">
        <v>40</v>
      </c>
      <c r="K1202" s="4" t="s">
        <v>5158</v>
      </c>
    </row>
    <row r="1203" spans="1:11" x14ac:dyDescent="0.25">
      <c r="A1203" s="4" t="s">
        <v>58</v>
      </c>
      <c r="B1203">
        <v>8407.07</v>
      </c>
      <c r="C1203">
        <v>12361.11</v>
      </c>
      <c r="D1203" s="4" t="s">
        <v>106</v>
      </c>
      <c r="E1203" s="6">
        <v>45474</v>
      </c>
      <c r="F1203" s="4" t="s">
        <v>1324</v>
      </c>
      <c r="G1203">
        <v>2024</v>
      </c>
      <c r="H1203" s="4" t="s">
        <v>5161</v>
      </c>
      <c r="I1203">
        <v>3</v>
      </c>
      <c r="J1203">
        <v>27</v>
      </c>
      <c r="K1203" s="4" t="s">
        <v>5151</v>
      </c>
    </row>
    <row r="1204" spans="1:11" x14ac:dyDescent="0.25">
      <c r="A1204" s="4" t="s">
        <v>38</v>
      </c>
      <c r="B1204">
        <v>18439.189999999999</v>
      </c>
      <c r="C1204">
        <v>8484.06</v>
      </c>
      <c r="D1204" s="4" t="s">
        <v>106</v>
      </c>
      <c r="E1204" s="6">
        <v>45413</v>
      </c>
      <c r="F1204" s="4" t="s">
        <v>1325</v>
      </c>
      <c r="G1204">
        <v>2024</v>
      </c>
      <c r="H1204" s="4" t="s">
        <v>5145</v>
      </c>
      <c r="I1204">
        <v>2</v>
      </c>
      <c r="J1204">
        <v>18</v>
      </c>
      <c r="K1204" s="4" t="s">
        <v>5146</v>
      </c>
    </row>
    <row r="1205" spans="1:11" x14ac:dyDescent="0.25">
      <c r="A1205" s="4" t="s">
        <v>32</v>
      </c>
      <c r="B1205">
        <v>18106.29</v>
      </c>
      <c r="C1205">
        <v>19632.54</v>
      </c>
      <c r="D1205" s="4" t="s">
        <v>109</v>
      </c>
      <c r="E1205" s="6">
        <v>45352</v>
      </c>
      <c r="F1205" s="4" t="s">
        <v>1326</v>
      </c>
      <c r="G1205">
        <v>2024</v>
      </c>
      <c r="H1205" s="4" t="s">
        <v>5160</v>
      </c>
      <c r="I1205">
        <v>1</v>
      </c>
      <c r="J1205">
        <v>9</v>
      </c>
      <c r="K1205" s="4" t="s">
        <v>5156</v>
      </c>
    </row>
    <row r="1206" spans="1:11" x14ac:dyDescent="0.25">
      <c r="A1206" s="4" t="s">
        <v>42</v>
      </c>
      <c r="B1206">
        <v>13661.46</v>
      </c>
      <c r="C1206">
        <v>14902.28</v>
      </c>
      <c r="D1206" s="4" t="s">
        <v>109</v>
      </c>
      <c r="E1206" s="6">
        <v>45658</v>
      </c>
      <c r="F1206" s="4" t="s">
        <v>1327</v>
      </c>
      <c r="G1206">
        <v>2025</v>
      </c>
      <c r="H1206" s="4" t="s">
        <v>5152</v>
      </c>
      <c r="I1206">
        <v>1</v>
      </c>
      <c r="J1206">
        <v>1</v>
      </c>
      <c r="K1206" s="4" t="s">
        <v>5146</v>
      </c>
    </row>
    <row r="1207" spans="1:11" x14ac:dyDescent="0.25">
      <c r="A1207" s="4" t="s">
        <v>55</v>
      </c>
      <c r="B1207">
        <v>8010.67</v>
      </c>
      <c r="C1207">
        <v>14741.41</v>
      </c>
      <c r="D1207" s="4" t="s">
        <v>108</v>
      </c>
      <c r="E1207" s="6">
        <v>45352</v>
      </c>
      <c r="F1207" s="4" t="s">
        <v>1328</v>
      </c>
      <c r="G1207">
        <v>2024</v>
      </c>
      <c r="H1207" s="4" t="s">
        <v>5160</v>
      </c>
      <c r="I1207">
        <v>1</v>
      </c>
      <c r="J1207">
        <v>9</v>
      </c>
      <c r="K1207" s="4" t="s">
        <v>5156</v>
      </c>
    </row>
    <row r="1208" spans="1:11" x14ac:dyDescent="0.25">
      <c r="A1208" s="4" t="s">
        <v>12</v>
      </c>
      <c r="B1208">
        <v>6440.2</v>
      </c>
      <c r="C1208">
        <v>9351.1200000000008</v>
      </c>
      <c r="D1208" s="4" t="s">
        <v>106</v>
      </c>
      <c r="E1208" s="6">
        <v>45474</v>
      </c>
      <c r="F1208" s="4" t="s">
        <v>1329</v>
      </c>
      <c r="G1208">
        <v>2024</v>
      </c>
      <c r="H1208" s="4" t="s">
        <v>5161</v>
      </c>
      <c r="I1208">
        <v>3</v>
      </c>
      <c r="J1208">
        <v>27</v>
      </c>
      <c r="K1208" s="4" t="s">
        <v>5151</v>
      </c>
    </row>
    <row r="1209" spans="1:11" x14ac:dyDescent="0.25">
      <c r="A1209" s="4" t="s">
        <v>46</v>
      </c>
      <c r="B1209">
        <v>6880.79</v>
      </c>
      <c r="C1209">
        <v>7489.13</v>
      </c>
      <c r="D1209" s="4" t="s">
        <v>109</v>
      </c>
      <c r="E1209" s="6">
        <v>45383</v>
      </c>
      <c r="F1209" s="4" t="s">
        <v>1330</v>
      </c>
      <c r="G1209">
        <v>2024</v>
      </c>
      <c r="H1209" s="4" t="s">
        <v>5150</v>
      </c>
      <c r="I1209">
        <v>2</v>
      </c>
      <c r="J1209">
        <v>14</v>
      </c>
      <c r="K1209" s="4" t="s">
        <v>5151</v>
      </c>
    </row>
    <row r="1210" spans="1:11" x14ac:dyDescent="0.25">
      <c r="A1210" s="4" t="s">
        <v>64</v>
      </c>
      <c r="B1210">
        <v>6624.52</v>
      </c>
      <c r="C1210">
        <v>7769.23</v>
      </c>
      <c r="D1210" s="4" t="s">
        <v>107</v>
      </c>
      <c r="E1210" s="6">
        <v>45658</v>
      </c>
      <c r="F1210" s="4" t="s">
        <v>1331</v>
      </c>
      <c r="G1210">
        <v>2025</v>
      </c>
      <c r="H1210" s="4" t="s">
        <v>5152</v>
      </c>
      <c r="I1210">
        <v>1</v>
      </c>
      <c r="J1210">
        <v>1</v>
      </c>
      <c r="K1210" s="4" t="s">
        <v>5146</v>
      </c>
    </row>
    <row r="1211" spans="1:11" x14ac:dyDescent="0.25">
      <c r="A1211" s="4" t="s">
        <v>83</v>
      </c>
      <c r="B1211">
        <v>7850.84</v>
      </c>
      <c r="C1211">
        <v>17731.68</v>
      </c>
      <c r="D1211" s="4" t="s">
        <v>106</v>
      </c>
      <c r="E1211" s="6">
        <v>45352</v>
      </c>
      <c r="F1211" s="4" t="s">
        <v>1332</v>
      </c>
      <c r="G1211">
        <v>2024</v>
      </c>
      <c r="H1211" s="4" t="s">
        <v>5160</v>
      </c>
      <c r="I1211">
        <v>1</v>
      </c>
      <c r="J1211">
        <v>9</v>
      </c>
      <c r="K1211" s="4" t="s">
        <v>5156</v>
      </c>
    </row>
    <row r="1212" spans="1:11" x14ac:dyDescent="0.25">
      <c r="A1212" s="4" t="s">
        <v>76</v>
      </c>
      <c r="B1212">
        <v>14010.82</v>
      </c>
      <c r="C1212">
        <v>17432.189999999999</v>
      </c>
      <c r="D1212" s="4" t="s">
        <v>108</v>
      </c>
      <c r="E1212" s="6">
        <v>45323</v>
      </c>
      <c r="F1212" s="4" t="s">
        <v>1333</v>
      </c>
      <c r="G1212">
        <v>2024</v>
      </c>
      <c r="H1212" s="4" t="s">
        <v>5148</v>
      </c>
      <c r="I1212">
        <v>1</v>
      </c>
      <c r="J1212">
        <v>5</v>
      </c>
      <c r="K1212" s="4" t="s">
        <v>5154</v>
      </c>
    </row>
    <row r="1213" spans="1:11" x14ac:dyDescent="0.25">
      <c r="A1213" s="4" t="s">
        <v>72</v>
      </c>
      <c r="B1213">
        <v>17590.88</v>
      </c>
      <c r="C1213">
        <v>10761.94</v>
      </c>
      <c r="D1213" s="4" t="s">
        <v>107</v>
      </c>
      <c r="E1213" s="6">
        <v>45627</v>
      </c>
      <c r="F1213" s="4" t="s">
        <v>1334</v>
      </c>
      <c r="G1213">
        <v>2024</v>
      </c>
      <c r="H1213" s="4" t="s">
        <v>5147</v>
      </c>
      <c r="I1213">
        <v>4</v>
      </c>
      <c r="J1213">
        <v>49</v>
      </c>
      <c r="K1213" s="4" t="s">
        <v>5144</v>
      </c>
    </row>
    <row r="1214" spans="1:11" x14ac:dyDescent="0.25">
      <c r="A1214" s="4" t="s">
        <v>61</v>
      </c>
      <c r="B1214">
        <v>19961.32</v>
      </c>
      <c r="C1214">
        <v>9949.65</v>
      </c>
      <c r="D1214" s="4" t="s">
        <v>106</v>
      </c>
      <c r="E1214" s="6">
        <v>45413</v>
      </c>
      <c r="F1214" s="4" t="s">
        <v>1335</v>
      </c>
      <c r="G1214">
        <v>2024</v>
      </c>
      <c r="H1214" s="4" t="s">
        <v>5145</v>
      </c>
      <c r="I1214">
        <v>2</v>
      </c>
      <c r="J1214">
        <v>18</v>
      </c>
      <c r="K1214" s="4" t="s">
        <v>5146</v>
      </c>
    </row>
    <row r="1215" spans="1:11" x14ac:dyDescent="0.25">
      <c r="A1215" s="4" t="s">
        <v>30</v>
      </c>
      <c r="B1215">
        <v>17266.84</v>
      </c>
      <c r="C1215">
        <v>15305.48</v>
      </c>
      <c r="D1215" s="4" t="s">
        <v>108</v>
      </c>
      <c r="E1215" s="6">
        <v>45566</v>
      </c>
      <c r="F1215" s="4" t="s">
        <v>1336</v>
      </c>
      <c r="G1215">
        <v>2024</v>
      </c>
      <c r="H1215" s="4" t="s">
        <v>5157</v>
      </c>
      <c r="I1215">
        <v>4</v>
      </c>
      <c r="J1215">
        <v>40</v>
      </c>
      <c r="K1215" s="4" t="s">
        <v>5158</v>
      </c>
    </row>
    <row r="1216" spans="1:11" x14ac:dyDescent="0.25">
      <c r="A1216" s="4" t="s">
        <v>72</v>
      </c>
      <c r="B1216">
        <v>18513.490000000002</v>
      </c>
      <c r="C1216">
        <v>14280.75</v>
      </c>
      <c r="D1216" s="4" t="s">
        <v>106</v>
      </c>
      <c r="E1216" s="6">
        <v>45597</v>
      </c>
      <c r="F1216" s="4" t="s">
        <v>1337</v>
      </c>
      <c r="G1216">
        <v>2024</v>
      </c>
      <c r="H1216" s="4" t="s">
        <v>5155</v>
      </c>
      <c r="I1216">
        <v>4</v>
      </c>
      <c r="J1216">
        <v>44</v>
      </c>
      <c r="K1216" s="4" t="s">
        <v>5156</v>
      </c>
    </row>
    <row r="1217" spans="1:11" x14ac:dyDescent="0.25">
      <c r="A1217" s="4" t="s">
        <v>39</v>
      </c>
      <c r="B1217">
        <v>12541.65</v>
      </c>
      <c r="C1217">
        <v>17549.330000000002</v>
      </c>
      <c r="D1217" s="4" t="s">
        <v>106</v>
      </c>
      <c r="E1217" s="6">
        <v>45658</v>
      </c>
      <c r="F1217" s="4" t="s">
        <v>1338</v>
      </c>
      <c r="G1217">
        <v>2025</v>
      </c>
      <c r="H1217" s="4" t="s">
        <v>5152</v>
      </c>
      <c r="I1217">
        <v>1</v>
      </c>
      <c r="J1217">
        <v>1</v>
      </c>
      <c r="K1217" s="4" t="s">
        <v>5146</v>
      </c>
    </row>
    <row r="1218" spans="1:11" x14ac:dyDescent="0.25">
      <c r="A1218" s="4" t="s">
        <v>14</v>
      </c>
      <c r="B1218">
        <v>6595.24</v>
      </c>
      <c r="C1218">
        <v>6401.09</v>
      </c>
      <c r="D1218" s="4" t="s">
        <v>107</v>
      </c>
      <c r="E1218" s="6">
        <v>45474</v>
      </c>
      <c r="F1218" s="4" t="s">
        <v>1339</v>
      </c>
      <c r="G1218">
        <v>2024</v>
      </c>
      <c r="H1218" s="4" t="s">
        <v>5161</v>
      </c>
      <c r="I1218">
        <v>3</v>
      </c>
      <c r="J1218">
        <v>27</v>
      </c>
      <c r="K1218" s="4" t="s">
        <v>5151</v>
      </c>
    </row>
    <row r="1219" spans="1:11" x14ac:dyDescent="0.25">
      <c r="A1219" s="4" t="s">
        <v>43</v>
      </c>
      <c r="B1219">
        <v>12752.76</v>
      </c>
      <c r="C1219">
        <v>12917.53</v>
      </c>
      <c r="D1219" s="4" t="s">
        <v>109</v>
      </c>
      <c r="E1219" s="6">
        <v>45689</v>
      </c>
      <c r="F1219" s="4" t="s">
        <v>1340</v>
      </c>
      <c r="G1219">
        <v>2025</v>
      </c>
      <c r="H1219" s="4" t="s">
        <v>5148</v>
      </c>
      <c r="I1219">
        <v>1</v>
      </c>
      <c r="J1219">
        <v>5</v>
      </c>
      <c r="K1219" s="4" t="s">
        <v>5149</v>
      </c>
    </row>
    <row r="1220" spans="1:11" x14ac:dyDescent="0.25">
      <c r="A1220" s="4" t="s">
        <v>95</v>
      </c>
      <c r="B1220">
        <v>13176.4</v>
      </c>
      <c r="C1220">
        <v>17327.21</v>
      </c>
      <c r="D1220" s="4" t="s">
        <v>106</v>
      </c>
      <c r="E1220" s="6">
        <v>45505</v>
      </c>
      <c r="F1220" s="4" t="s">
        <v>1341</v>
      </c>
      <c r="G1220">
        <v>2024</v>
      </c>
      <c r="H1220" s="4" t="s">
        <v>5153</v>
      </c>
      <c r="I1220">
        <v>3</v>
      </c>
      <c r="J1220">
        <v>31</v>
      </c>
      <c r="K1220" s="4" t="s">
        <v>5154</v>
      </c>
    </row>
    <row r="1221" spans="1:11" x14ac:dyDescent="0.25">
      <c r="A1221" s="4" t="s">
        <v>42</v>
      </c>
      <c r="B1221">
        <v>12027.15</v>
      </c>
      <c r="C1221">
        <v>6715.24</v>
      </c>
      <c r="D1221" s="4" t="s">
        <v>107</v>
      </c>
      <c r="E1221" s="6">
        <v>45444</v>
      </c>
      <c r="F1221" s="4" t="s">
        <v>1342</v>
      </c>
      <c r="G1221">
        <v>2024</v>
      </c>
      <c r="H1221" s="4" t="s">
        <v>5159</v>
      </c>
      <c r="I1221">
        <v>2</v>
      </c>
      <c r="J1221">
        <v>22</v>
      </c>
      <c r="K1221" s="4" t="s">
        <v>5149</v>
      </c>
    </row>
    <row r="1222" spans="1:11" x14ac:dyDescent="0.25">
      <c r="A1222" s="4" t="s">
        <v>90</v>
      </c>
      <c r="B1222">
        <v>18380.830000000002</v>
      </c>
      <c r="C1222">
        <v>8373.82</v>
      </c>
      <c r="D1222" s="4" t="s">
        <v>108</v>
      </c>
      <c r="E1222" s="6">
        <v>45597</v>
      </c>
      <c r="F1222" s="4" t="s">
        <v>1343</v>
      </c>
      <c r="G1222">
        <v>2024</v>
      </c>
      <c r="H1222" s="4" t="s">
        <v>5155</v>
      </c>
      <c r="I1222">
        <v>4</v>
      </c>
      <c r="J1222">
        <v>44</v>
      </c>
      <c r="K1222" s="4" t="s">
        <v>5156</v>
      </c>
    </row>
    <row r="1223" spans="1:11" x14ac:dyDescent="0.25">
      <c r="A1223" s="4" t="s">
        <v>34</v>
      </c>
      <c r="B1223">
        <v>5579.18</v>
      </c>
      <c r="C1223">
        <v>17488.98</v>
      </c>
      <c r="D1223" s="4" t="s">
        <v>109</v>
      </c>
      <c r="E1223" s="6">
        <v>45505</v>
      </c>
      <c r="F1223" s="4" t="s">
        <v>1344</v>
      </c>
      <c r="G1223">
        <v>2024</v>
      </c>
      <c r="H1223" s="4" t="s">
        <v>5153</v>
      </c>
      <c r="I1223">
        <v>3</v>
      </c>
      <c r="J1223">
        <v>31</v>
      </c>
      <c r="K1223" s="4" t="s">
        <v>5154</v>
      </c>
    </row>
    <row r="1224" spans="1:11" x14ac:dyDescent="0.25">
      <c r="A1224" s="4" t="s">
        <v>7</v>
      </c>
      <c r="B1224">
        <v>19366.099999999999</v>
      </c>
      <c r="C1224">
        <v>4692.09</v>
      </c>
      <c r="D1224" s="4" t="s">
        <v>109</v>
      </c>
      <c r="E1224" s="6">
        <v>45352</v>
      </c>
      <c r="F1224" s="4" t="s">
        <v>1345</v>
      </c>
      <c r="G1224">
        <v>2024</v>
      </c>
      <c r="H1224" s="4" t="s">
        <v>5160</v>
      </c>
      <c r="I1224">
        <v>1</v>
      </c>
      <c r="J1224">
        <v>9</v>
      </c>
      <c r="K1224" s="4" t="s">
        <v>5156</v>
      </c>
    </row>
    <row r="1225" spans="1:11" x14ac:dyDescent="0.25">
      <c r="A1225" s="4" t="s">
        <v>67</v>
      </c>
      <c r="B1225">
        <v>12451.9</v>
      </c>
      <c r="C1225">
        <v>14801.7</v>
      </c>
      <c r="D1225" s="4" t="s">
        <v>109</v>
      </c>
      <c r="E1225" s="6">
        <v>45352</v>
      </c>
      <c r="F1225" s="4" t="s">
        <v>1346</v>
      </c>
      <c r="G1225">
        <v>2024</v>
      </c>
      <c r="H1225" s="4" t="s">
        <v>5160</v>
      </c>
      <c r="I1225">
        <v>1</v>
      </c>
      <c r="J1225">
        <v>9</v>
      </c>
      <c r="K1225" s="4" t="s">
        <v>5156</v>
      </c>
    </row>
    <row r="1226" spans="1:11" x14ac:dyDescent="0.25">
      <c r="A1226" s="4" t="s">
        <v>84</v>
      </c>
      <c r="B1226">
        <v>18490.12</v>
      </c>
      <c r="C1226">
        <v>9936.19</v>
      </c>
      <c r="D1226" s="4" t="s">
        <v>109</v>
      </c>
      <c r="E1226" s="6">
        <v>45658</v>
      </c>
      <c r="F1226" s="4" t="s">
        <v>1347</v>
      </c>
      <c r="G1226">
        <v>2025</v>
      </c>
      <c r="H1226" s="4" t="s">
        <v>5152</v>
      </c>
      <c r="I1226">
        <v>1</v>
      </c>
      <c r="J1226">
        <v>1</v>
      </c>
      <c r="K1226" s="4" t="s">
        <v>5146</v>
      </c>
    </row>
    <row r="1227" spans="1:11" x14ac:dyDescent="0.25">
      <c r="A1227" s="4" t="s">
        <v>10</v>
      </c>
      <c r="B1227">
        <v>8802</v>
      </c>
      <c r="C1227">
        <v>8155.34</v>
      </c>
      <c r="D1227" s="4" t="s">
        <v>106</v>
      </c>
      <c r="E1227" s="6">
        <v>45658</v>
      </c>
      <c r="F1227" s="4" t="s">
        <v>1348</v>
      </c>
      <c r="G1227">
        <v>2025</v>
      </c>
      <c r="H1227" s="4" t="s">
        <v>5152</v>
      </c>
      <c r="I1227">
        <v>1</v>
      </c>
      <c r="J1227">
        <v>1</v>
      </c>
      <c r="K1227" s="4" t="s">
        <v>5146</v>
      </c>
    </row>
    <row r="1228" spans="1:11" x14ac:dyDescent="0.25">
      <c r="A1228" s="4" t="s">
        <v>54</v>
      </c>
      <c r="B1228">
        <v>7477.15</v>
      </c>
      <c r="C1228">
        <v>17865.79</v>
      </c>
      <c r="D1228" s="4" t="s">
        <v>106</v>
      </c>
      <c r="E1228" s="6">
        <v>45323</v>
      </c>
      <c r="F1228" s="4" t="s">
        <v>1349</v>
      </c>
      <c r="G1228">
        <v>2024</v>
      </c>
      <c r="H1228" s="4" t="s">
        <v>5148</v>
      </c>
      <c r="I1228">
        <v>1</v>
      </c>
      <c r="J1228">
        <v>5</v>
      </c>
      <c r="K1228" s="4" t="s">
        <v>5154</v>
      </c>
    </row>
    <row r="1229" spans="1:11" x14ac:dyDescent="0.25">
      <c r="A1229" s="4" t="s">
        <v>13</v>
      </c>
      <c r="B1229">
        <v>18872.060000000001</v>
      </c>
      <c r="C1229">
        <v>15188.89</v>
      </c>
      <c r="D1229" s="4" t="s">
        <v>109</v>
      </c>
      <c r="E1229" s="6">
        <v>45352</v>
      </c>
      <c r="F1229" s="4" t="s">
        <v>1350</v>
      </c>
      <c r="G1229">
        <v>2024</v>
      </c>
      <c r="H1229" s="4" t="s">
        <v>5160</v>
      </c>
      <c r="I1229">
        <v>1</v>
      </c>
      <c r="J1229">
        <v>9</v>
      </c>
      <c r="K1229" s="4" t="s">
        <v>5156</v>
      </c>
    </row>
    <row r="1230" spans="1:11" x14ac:dyDescent="0.25">
      <c r="A1230" s="4" t="s">
        <v>46</v>
      </c>
      <c r="B1230">
        <v>14383.65</v>
      </c>
      <c r="C1230">
        <v>8070.83</v>
      </c>
      <c r="D1230" s="4" t="s">
        <v>109</v>
      </c>
      <c r="E1230" s="6">
        <v>45413</v>
      </c>
      <c r="F1230" s="4" t="s">
        <v>1351</v>
      </c>
      <c r="G1230">
        <v>2024</v>
      </c>
      <c r="H1230" s="4" t="s">
        <v>5145</v>
      </c>
      <c r="I1230">
        <v>2</v>
      </c>
      <c r="J1230">
        <v>18</v>
      </c>
      <c r="K1230" s="4" t="s">
        <v>5146</v>
      </c>
    </row>
    <row r="1231" spans="1:11" x14ac:dyDescent="0.25">
      <c r="A1231" s="4" t="s">
        <v>86</v>
      </c>
      <c r="B1231">
        <v>14327.67</v>
      </c>
      <c r="C1231">
        <v>19032.37</v>
      </c>
      <c r="D1231" s="4" t="s">
        <v>109</v>
      </c>
      <c r="E1231" s="6">
        <v>45658</v>
      </c>
      <c r="F1231" s="4" t="s">
        <v>1352</v>
      </c>
      <c r="G1231">
        <v>2025</v>
      </c>
      <c r="H1231" s="4" t="s">
        <v>5152</v>
      </c>
      <c r="I1231">
        <v>1</v>
      </c>
      <c r="J1231">
        <v>1</v>
      </c>
      <c r="K1231" s="4" t="s">
        <v>5146</v>
      </c>
    </row>
    <row r="1232" spans="1:11" x14ac:dyDescent="0.25">
      <c r="A1232" s="4" t="s">
        <v>89</v>
      </c>
      <c r="B1232">
        <v>15190.16</v>
      </c>
      <c r="C1232">
        <v>17048.259999999998</v>
      </c>
      <c r="D1232" s="4" t="s">
        <v>107</v>
      </c>
      <c r="E1232" s="6">
        <v>45413</v>
      </c>
      <c r="F1232" s="4" t="s">
        <v>1353</v>
      </c>
      <c r="G1232">
        <v>2024</v>
      </c>
      <c r="H1232" s="4" t="s">
        <v>5145</v>
      </c>
      <c r="I1232">
        <v>2</v>
      </c>
      <c r="J1232">
        <v>18</v>
      </c>
      <c r="K1232" s="4" t="s">
        <v>5146</v>
      </c>
    </row>
    <row r="1233" spans="1:11" x14ac:dyDescent="0.25">
      <c r="A1233" s="4" t="s">
        <v>22</v>
      </c>
      <c r="B1233">
        <v>19197.400000000001</v>
      </c>
      <c r="C1233">
        <v>14202.18</v>
      </c>
      <c r="D1233" s="4" t="s">
        <v>108</v>
      </c>
      <c r="E1233" s="6">
        <v>45505</v>
      </c>
      <c r="F1233" s="4" t="s">
        <v>1354</v>
      </c>
      <c r="G1233">
        <v>2024</v>
      </c>
      <c r="H1233" s="4" t="s">
        <v>5153</v>
      </c>
      <c r="I1233">
        <v>3</v>
      </c>
      <c r="J1233">
        <v>31</v>
      </c>
      <c r="K1233" s="4" t="s">
        <v>5154</v>
      </c>
    </row>
    <row r="1234" spans="1:11" x14ac:dyDescent="0.25">
      <c r="A1234" s="4" t="s">
        <v>96</v>
      </c>
      <c r="B1234">
        <v>5018.51</v>
      </c>
      <c r="C1234">
        <v>10434.65</v>
      </c>
      <c r="D1234" s="4" t="s">
        <v>106</v>
      </c>
      <c r="E1234" s="6">
        <v>45323</v>
      </c>
      <c r="F1234" s="4" t="s">
        <v>1355</v>
      </c>
      <c r="G1234">
        <v>2024</v>
      </c>
      <c r="H1234" s="4" t="s">
        <v>5148</v>
      </c>
      <c r="I1234">
        <v>1</v>
      </c>
      <c r="J1234">
        <v>5</v>
      </c>
      <c r="K1234" s="4" t="s">
        <v>5154</v>
      </c>
    </row>
    <row r="1235" spans="1:11" x14ac:dyDescent="0.25">
      <c r="A1235" s="4" t="s">
        <v>32</v>
      </c>
      <c r="B1235">
        <v>8213.0300000000007</v>
      </c>
      <c r="C1235">
        <v>6650.33</v>
      </c>
      <c r="D1235" s="4" t="s">
        <v>106</v>
      </c>
      <c r="E1235" s="6">
        <v>45474</v>
      </c>
      <c r="F1235" s="4" t="s">
        <v>1356</v>
      </c>
      <c r="G1235">
        <v>2024</v>
      </c>
      <c r="H1235" s="4" t="s">
        <v>5161</v>
      </c>
      <c r="I1235">
        <v>3</v>
      </c>
      <c r="J1235">
        <v>27</v>
      </c>
      <c r="K1235" s="4" t="s">
        <v>5151</v>
      </c>
    </row>
    <row r="1236" spans="1:11" x14ac:dyDescent="0.25">
      <c r="A1236" s="4" t="s">
        <v>65</v>
      </c>
      <c r="B1236">
        <v>17833.21</v>
      </c>
      <c r="C1236">
        <v>13801.68</v>
      </c>
      <c r="D1236" s="4" t="s">
        <v>107</v>
      </c>
      <c r="E1236" s="6">
        <v>45505</v>
      </c>
      <c r="F1236" s="4" t="s">
        <v>1357</v>
      </c>
      <c r="G1236">
        <v>2024</v>
      </c>
      <c r="H1236" s="4" t="s">
        <v>5153</v>
      </c>
      <c r="I1236">
        <v>3</v>
      </c>
      <c r="J1236">
        <v>31</v>
      </c>
      <c r="K1236" s="4" t="s">
        <v>5154</v>
      </c>
    </row>
    <row r="1237" spans="1:11" x14ac:dyDescent="0.25">
      <c r="A1237" s="4" t="s">
        <v>22</v>
      </c>
      <c r="B1237">
        <v>5185.76</v>
      </c>
      <c r="C1237">
        <v>9647.69</v>
      </c>
      <c r="D1237" s="4" t="s">
        <v>106</v>
      </c>
      <c r="E1237" s="6">
        <v>45658</v>
      </c>
      <c r="F1237" s="4" t="s">
        <v>1358</v>
      </c>
      <c r="G1237">
        <v>2025</v>
      </c>
      <c r="H1237" s="4" t="s">
        <v>5152</v>
      </c>
      <c r="I1237">
        <v>1</v>
      </c>
      <c r="J1237">
        <v>1</v>
      </c>
      <c r="K1237" s="4" t="s">
        <v>5146</v>
      </c>
    </row>
    <row r="1238" spans="1:11" x14ac:dyDescent="0.25">
      <c r="A1238" s="4" t="s">
        <v>24</v>
      </c>
      <c r="B1238">
        <v>8783.2099999999991</v>
      </c>
      <c r="C1238">
        <v>9318.08</v>
      </c>
      <c r="D1238" s="4" t="s">
        <v>107</v>
      </c>
      <c r="E1238" s="6">
        <v>45383</v>
      </c>
      <c r="F1238" s="4" t="s">
        <v>1359</v>
      </c>
      <c r="G1238">
        <v>2024</v>
      </c>
      <c r="H1238" s="4" t="s">
        <v>5150</v>
      </c>
      <c r="I1238">
        <v>2</v>
      </c>
      <c r="J1238">
        <v>14</v>
      </c>
      <c r="K1238" s="4" t="s">
        <v>5151</v>
      </c>
    </row>
    <row r="1239" spans="1:11" x14ac:dyDescent="0.25">
      <c r="A1239" s="4" t="s">
        <v>16</v>
      </c>
      <c r="B1239">
        <v>13196.15</v>
      </c>
      <c r="C1239">
        <v>16329.87</v>
      </c>
      <c r="D1239" s="4" t="s">
        <v>106</v>
      </c>
      <c r="E1239" s="6">
        <v>45566</v>
      </c>
      <c r="F1239" s="4" t="s">
        <v>1360</v>
      </c>
      <c r="G1239">
        <v>2024</v>
      </c>
      <c r="H1239" s="4" t="s">
        <v>5157</v>
      </c>
      <c r="I1239">
        <v>4</v>
      </c>
      <c r="J1239">
        <v>40</v>
      </c>
      <c r="K1239" s="4" t="s">
        <v>5158</v>
      </c>
    </row>
    <row r="1240" spans="1:11" x14ac:dyDescent="0.25">
      <c r="A1240" s="4" t="s">
        <v>62</v>
      </c>
      <c r="B1240">
        <v>10871.69</v>
      </c>
      <c r="C1240">
        <v>9668.07</v>
      </c>
      <c r="D1240" s="4" t="s">
        <v>109</v>
      </c>
      <c r="E1240" s="6">
        <v>45658</v>
      </c>
      <c r="F1240" s="4" t="s">
        <v>1361</v>
      </c>
      <c r="G1240">
        <v>2025</v>
      </c>
      <c r="H1240" s="4" t="s">
        <v>5152</v>
      </c>
      <c r="I1240">
        <v>1</v>
      </c>
      <c r="J1240">
        <v>1</v>
      </c>
      <c r="K1240" s="4" t="s">
        <v>5146</v>
      </c>
    </row>
    <row r="1241" spans="1:11" x14ac:dyDescent="0.25">
      <c r="A1241" s="4" t="s">
        <v>44</v>
      </c>
      <c r="B1241">
        <v>18292.650000000001</v>
      </c>
      <c r="C1241">
        <v>8931.92</v>
      </c>
      <c r="D1241" s="4" t="s">
        <v>107</v>
      </c>
      <c r="E1241" s="6">
        <v>45474</v>
      </c>
      <c r="F1241" s="4" t="s">
        <v>1362</v>
      </c>
      <c r="G1241">
        <v>2024</v>
      </c>
      <c r="H1241" s="4" t="s">
        <v>5161</v>
      </c>
      <c r="I1241">
        <v>3</v>
      </c>
      <c r="J1241">
        <v>27</v>
      </c>
      <c r="K1241" s="4" t="s">
        <v>5151</v>
      </c>
    </row>
    <row r="1242" spans="1:11" x14ac:dyDescent="0.25">
      <c r="A1242" s="4" t="s">
        <v>86</v>
      </c>
      <c r="B1242">
        <v>5446.81</v>
      </c>
      <c r="C1242">
        <v>16640.810000000001</v>
      </c>
      <c r="D1242" s="4" t="s">
        <v>109</v>
      </c>
      <c r="E1242" s="6">
        <v>45536</v>
      </c>
      <c r="F1242" s="4" t="s">
        <v>1363</v>
      </c>
      <c r="G1242">
        <v>2024</v>
      </c>
      <c r="H1242" s="4" t="s">
        <v>5143</v>
      </c>
      <c r="I1242">
        <v>3</v>
      </c>
      <c r="J1242">
        <v>36</v>
      </c>
      <c r="K1242" s="4" t="s">
        <v>5144</v>
      </c>
    </row>
    <row r="1243" spans="1:11" x14ac:dyDescent="0.25">
      <c r="A1243" s="4" t="s">
        <v>9</v>
      </c>
      <c r="B1243">
        <v>6681.99</v>
      </c>
      <c r="C1243">
        <v>5490.75</v>
      </c>
      <c r="D1243" s="4" t="s">
        <v>106</v>
      </c>
      <c r="E1243" s="6">
        <v>45474</v>
      </c>
      <c r="F1243" s="4" t="s">
        <v>1364</v>
      </c>
      <c r="G1243">
        <v>2024</v>
      </c>
      <c r="H1243" s="4" t="s">
        <v>5161</v>
      </c>
      <c r="I1243">
        <v>3</v>
      </c>
      <c r="J1243">
        <v>27</v>
      </c>
      <c r="K1243" s="4" t="s">
        <v>5151</v>
      </c>
    </row>
    <row r="1244" spans="1:11" x14ac:dyDescent="0.25">
      <c r="A1244" s="4" t="s">
        <v>53</v>
      </c>
      <c r="B1244">
        <v>5221.63</v>
      </c>
      <c r="C1244">
        <v>7249.04</v>
      </c>
      <c r="D1244" s="4" t="s">
        <v>109</v>
      </c>
      <c r="E1244" s="6">
        <v>45444</v>
      </c>
      <c r="F1244" s="4" t="s">
        <v>1365</v>
      </c>
      <c r="G1244">
        <v>2024</v>
      </c>
      <c r="H1244" s="4" t="s">
        <v>5159</v>
      </c>
      <c r="I1244">
        <v>2</v>
      </c>
      <c r="J1244">
        <v>22</v>
      </c>
      <c r="K1244" s="4" t="s">
        <v>5149</v>
      </c>
    </row>
    <row r="1245" spans="1:11" x14ac:dyDescent="0.25">
      <c r="A1245" s="4" t="s">
        <v>64</v>
      </c>
      <c r="B1245">
        <v>11047.18</v>
      </c>
      <c r="C1245">
        <v>11314.82</v>
      </c>
      <c r="D1245" s="4" t="s">
        <v>108</v>
      </c>
      <c r="E1245" s="6">
        <v>45627</v>
      </c>
      <c r="F1245" s="4" t="s">
        <v>1366</v>
      </c>
      <c r="G1245">
        <v>2024</v>
      </c>
      <c r="H1245" s="4" t="s">
        <v>5147</v>
      </c>
      <c r="I1245">
        <v>4</v>
      </c>
      <c r="J1245">
        <v>49</v>
      </c>
      <c r="K1245" s="4" t="s">
        <v>5144</v>
      </c>
    </row>
    <row r="1246" spans="1:11" x14ac:dyDescent="0.25">
      <c r="A1246" s="4" t="s">
        <v>15</v>
      </c>
      <c r="B1246">
        <v>16604.8</v>
      </c>
      <c r="C1246">
        <v>14295.72</v>
      </c>
      <c r="D1246" s="4" t="s">
        <v>109</v>
      </c>
      <c r="E1246" s="6">
        <v>45413</v>
      </c>
      <c r="F1246" s="4" t="s">
        <v>1367</v>
      </c>
      <c r="G1246">
        <v>2024</v>
      </c>
      <c r="H1246" s="4" t="s">
        <v>5145</v>
      </c>
      <c r="I1246">
        <v>2</v>
      </c>
      <c r="J1246">
        <v>18</v>
      </c>
      <c r="K1246" s="4" t="s">
        <v>5146</v>
      </c>
    </row>
    <row r="1247" spans="1:11" x14ac:dyDescent="0.25">
      <c r="A1247" s="4" t="s">
        <v>101</v>
      </c>
      <c r="B1247">
        <v>9587.2199999999993</v>
      </c>
      <c r="C1247">
        <v>14347.63</v>
      </c>
      <c r="D1247" s="4" t="s">
        <v>106</v>
      </c>
      <c r="E1247" s="6">
        <v>45413</v>
      </c>
      <c r="F1247" s="4" t="s">
        <v>1368</v>
      </c>
      <c r="G1247">
        <v>2024</v>
      </c>
      <c r="H1247" s="4" t="s">
        <v>5145</v>
      </c>
      <c r="I1247">
        <v>2</v>
      </c>
      <c r="J1247">
        <v>18</v>
      </c>
      <c r="K1247" s="4" t="s">
        <v>5146</v>
      </c>
    </row>
    <row r="1248" spans="1:11" x14ac:dyDescent="0.25">
      <c r="A1248" s="4" t="s">
        <v>34</v>
      </c>
      <c r="B1248">
        <v>18474.47</v>
      </c>
      <c r="C1248">
        <v>15498.72</v>
      </c>
      <c r="D1248" s="4" t="s">
        <v>106</v>
      </c>
      <c r="E1248" s="6">
        <v>45536</v>
      </c>
      <c r="F1248" s="4" t="s">
        <v>1369</v>
      </c>
      <c r="G1248">
        <v>2024</v>
      </c>
      <c r="H1248" s="4" t="s">
        <v>5143</v>
      </c>
      <c r="I1248">
        <v>3</v>
      </c>
      <c r="J1248">
        <v>36</v>
      </c>
      <c r="K1248" s="4" t="s">
        <v>5144</v>
      </c>
    </row>
    <row r="1249" spans="1:11" x14ac:dyDescent="0.25">
      <c r="A1249" s="4" t="s">
        <v>89</v>
      </c>
      <c r="B1249">
        <v>14313</v>
      </c>
      <c r="C1249">
        <v>15064.49</v>
      </c>
      <c r="D1249" s="4" t="s">
        <v>109</v>
      </c>
      <c r="E1249" s="6">
        <v>45505</v>
      </c>
      <c r="F1249" s="4" t="s">
        <v>1370</v>
      </c>
      <c r="G1249">
        <v>2024</v>
      </c>
      <c r="H1249" s="4" t="s">
        <v>5153</v>
      </c>
      <c r="I1249">
        <v>3</v>
      </c>
      <c r="J1249">
        <v>31</v>
      </c>
      <c r="K1249" s="4" t="s">
        <v>5154</v>
      </c>
    </row>
    <row r="1250" spans="1:11" x14ac:dyDescent="0.25">
      <c r="A1250" s="4" t="s">
        <v>54</v>
      </c>
      <c r="B1250">
        <v>12082.26</v>
      </c>
      <c r="C1250">
        <v>14453.18</v>
      </c>
      <c r="D1250" s="4" t="s">
        <v>106</v>
      </c>
      <c r="E1250" s="6">
        <v>45597</v>
      </c>
      <c r="F1250" s="4" t="s">
        <v>1371</v>
      </c>
      <c r="G1250">
        <v>2024</v>
      </c>
      <c r="H1250" s="4" t="s">
        <v>5155</v>
      </c>
      <c r="I1250">
        <v>4</v>
      </c>
      <c r="J1250">
        <v>44</v>
      </c>
      <c r="K1250" s="4" t="s">
        <v>5156</v>
      </c>
    </row>
    <row r="1251" spans="1:11" x14ac:dyDescent="0.25">
      <c r="A1251" s="4" t="s">
        <v>25</v>
      </c>
      <c r="B1251">
        <v>9416.7099999999991</v>
      </c>
      <c r="C1251">
        <v>7167.13</v>
      </c>
      <c r="D1251" s="4" t="s">
        <v>109</v>
      </c>
      <c r="E1251" s="6">
        <v>45566</v>
      </c>
      <c r="F1251" s="4" t="s">
        <v>1372</v>
      </c>
      <c r="G1251">
        <v>2024</v>
      </c>
      <c r="H1251" s="4" t="s">
        <v>5157</v>
      </c>
      <c r="I1251">
        <v>4</v>
      </c>
      <c r="J1251">
        <v>40</v>
      </c>
      <c r="K1251" s="4" t="s">
        <v>5158</v>
      </c>
    </row>
    <row r="1252" spans="1:11" x14ac:dyDescent="0.25">
      <c r="A1252" s="4" t="s">
        <v>80</v>
      </c>
      <c r="B1252">
        <v>14194.91</v>
      </c>
      <c r="C1252">
        <v>11742.96</v>
      </c>
      <c r="D1252" s="4" t="s">
        <v>106</v>
      </c>
      <c r="E1252" s="6">
        <v>45352</v>
      </c>
      <c r="F1252" s="4" t="s">
        <v>1373</v>
      </c>
      <c r="G1252">
        <v>2024</v>
      </c>
      <c r="H1252" s="4" t="s">
        <v>5160</v>
      </c>
      <c r="I1252">
        <v>1</v>
      </c>
      <c r="J1252">
        <v>9</v>
      </c>
      <c r="K1252" s="4" t="s">
        <v>5156</v>
      </c>
    </row>
    <row r="1253" spans="1:11" x14ac:dyDescent="0.25">
      <c r="A1253" s="4" t="s">
        <v>93</v>
      </c>
      <c r="B1253">
        <v>8396.52</v>
      </c>
      <c r="C1253">
        <v>20789.490000000002</v>
      </c>
      <c r="D1253" s="4" t="s">
        <v>106</v>
      </c>
      <c r="E1253" s="6">
        <v>45658</v>
      </c>
      <c r="F1253" s="4" t="s">
        <v>1374</v>
      </c>
      <c r="G1253">
        <v>2025</v>
      </c>
      <c r="H1253" s="4" t="s">
        <v>5152</v>
      </c>
      <c r="I1253">
        <v>1</v>
      </c>
      <c r="J1253">
        <v>1</v>
      </c>
      <c r="K1253" s="4" t="s">
        <v>5146</v>
      </c>
    </row>
    <row r="1254" spans="1:11" x14ac:dyDescent="0.25">
      <c r="A1254" s="4" t="s">
        <v>83</v>
      </c>
      <c r="B1254">
        <v>8837</v>
      </c>
      <c r="C1254">
        <v>12897.29</v>
      </c>
      <c r="D1254" s="4" t="s">
        <v>106</v>
      </c>
      <c r="E1254" s="6">
        <v>45474</v>
      </c>
      <c r="F1254" s="4" t="s">
        <v>1375</v>
      </c>
      <c r="G1254">
        <v>2024</v>
      </c>
      <c r="H1254" s="4" t="s">
        <v>5161</v>
      </c>
      <c r="I1254">
        <v>3</v>
      </c>
      <c r="J1254">
        <v>27</v>
      </c>
      <c r="K1254" s="4" t="s">
        <v>5151</v>
      </c>
    </row>
    <row r="1255" spans="1:11" x14ac:dyDescent="0.25">
      <c r="A1255" s="4" t="s">
        <v>52</v>
      </c>
      <c r="B1255">
        <v>17475</v>
      </c>
      <c r="C1255">
        <v>18868.55</v>
      </c>
      <c r="D1255" s="4" t="s">
        <v>107</v>
      </c>
      <c r="E1255" s="6">
        <v>45597</v>
      </c>
      <c r="F1255" s="4" t="s">
        <v>1376</v>
      </c>
      <c r="G1255">
        <v>2024</v>
      </c>
      <c r="H1255" s="4" t="s">
        <v>5155</v>
      </c>
      <c r="I1255">
        <v>4</v>
      </c>
      <c r="J1255">
        <v>44</v>
      </c>
      <c r="K1255" s="4" t="s">
        <v>5156</v>
      </c>
    </row>
    <row r="1256" spans="1:11" x14ac:dyDescent="0.25">
      <c r="A1256" s="4" t="s">
        <v>8</v>
      </c>
      <c r="B1256">
        <v>10407.299999999999</v>
      </c>
      <c r="C1256">
        <v>9731.77</v>
      </c>
      <c r="D1256" s="4" t="s">
        <v>108</v>
      </c>
      <c r="E1256" s="6">
        <v>45352</v>
      </c>
      <c r="F1256" s="4" t="s">
        <v>1377</v>
      </c>
      <c r="G1256">
        <v>2024</v>
      </c>
      <c r="H1256" s="4" t="s">
        <v>5160</v>
      </c>
      <c r="I1256">
        <v>1</v>
      </c>
      <c r="J1256">
        <v>9</v>
      </c>
      <c r="K1256" s="4" t="s">
        <v>5156</v>
      </c>
    </row>
    <row r="1257" spans="1:11" x14ac:dyDescent="0.25">
      <c r="A1257" s="4" t="s">
        <v>105</v>
      </c>
      <c r="B1257">
        <v>14208.86</v>
      </c>
      <c r="C1257">
        <v>13401.19</v>
      </c>
      <c r="D1257" s="4" t="s">
        <v>109</v>
      </c>
      <c r="E1257" s="6">
        <v>45658</v>
      </c>
      <c r="F1257" s="4" t="s">
        <v>1378</v>
      </c>
      <c r="G1257">
        <v>2025</v>
      </c>
      <c r="H1257" s="4" t="s">
        <v>5152</v>
      </c>
      <c r="I1257">
        <v>1</v>
      </c>
      <c r="J1257">
        <v>1</v>
      </c>
      <c r="K1257" s="4" t="s">
        <v>5146</v>
      </c>
    </row>
    <row r="1258" spans="1:11" x14ac:dyDescent="0.25">
      <c r="A1258" s="4" t="s">
        <v>80</v>
      </c>
      <c r="B1258">
        <v>13344.7</v>
      </c>
      <c r="C1258">
        <v>16820.560000000001</v>
      </c>
      <c r="D1258" s="4" t="s">
        <v>106</v>
      </c>
      <c r="E1258" s="6">
        <v>45352</v>
      </c>
      <c r="F1258" s="4" t="s">
        <v>1379</v>
      </c>
      <c r="G1258">
        <v>2024</v>
      </c>
      <c r="H1258" s="4" t="s">
        <v>5160</v>
      </c>
      <c r="I1258">
        <v>1</v>
      </c>
      <c r="J1258">
        <v>9</v>
      </c>
      <c r="K1258" s="4" t="s">
        <v>5156</v>
      </c>
    </row>
    <row r="1259" spans="1:11" x14ac:dyDescent="0.25">
      <c r="A1259" s="4" t="s">
        <v>63</v>
      </c>
      <c r="B1259">
        <v>7618.49</v>
      </c>
      <c r="C1259">
        <v>8718.15</v>
      </c>
      <c r="D1259" s="4" t="s">
        <v>107</v>
      </c>
      <c r="E1259" s="6">
        <v>45413</v>
      </c>
      <c r="F1259" s="4" t="s">
        <v>1380</v>
      </c>
      <c r="G1259">
        <v>2024</v>
      </c>
      <c r="H1259" s="4" t="s">
        <v>5145</v>
      </c>
      <c r="I1259">
        <v>2</v>
      </c>
      <c r="J1259">
        <v>18</v>
      </c>
      <c r="K1259" s="4" t="s">
        <v>5146</v>
      </c>
    </row>
    <row r="1260" spans="1:11" x14ac:dyDescent="0.25">
      <c r="A1260" s="4" t="s">
        <v>66</v>
      </c>
      <c r="B1260">
        <v>14997.71</v>
      </c>
      <c r="C1260">
        <v>10577.84</v>
      </c>
      <c r="D1260" s="4" t="s">
        <v>108</v>
      </c>
      <c r="E1260" s="6">
        <v>45413</v>
      </c>
      <c r="F1260" s="4" t="s">
        <v>1381</v>
      </c>
      <c r="G1260">
        <v>2024</v>
      </c>
      <c r="H1260" s="4" t="s">
        <v>5145</v>
      </c>
      <c r="I1260">
        <v>2</v>
      </c>
      <c r="J1260">
        <v>18</v>
      </c>
      <c r="K1260" s="4" t="s">
        <v>5146</v>
      </c>
    </row>
    <row r="1261" spans="1:11" x14ac:dyDescent="0.25">
      <c r="A1261" s="4" t="s">
        <v>55</v>
      </c>
      <c r="B1261">
        <v>6396.64</v>
      </c>
      <c r="C1261">
        <v>9613.19</v>
      </c>
      <c r="D1261" s="4" t="s">
        <v>106</v>
      </c>
      <c r="E1261" s="6">
        <v>45536</v>
      </c>
      <c r="F1261" s="4" t="s">
        <v>1382</v>
      </c>
      <c r="G1261">
        <v>2024</v>
      </c>
      <c r="H1261" s="4" t="s">
        <v>5143</v>
      </c>
      <c r="I1261">
        <v>3</v>
      </c>
      <c r="J1261">
        <v>36</v>
      </c>
      <c r="K1261" s="4" t="s">
        <v>5144</v>
      </c>
    </row>
    <row r="1262" spans="1:11" x14ac:dyDescent="0.25">
      <c r="A1262" s="4" t="s">
        <v>94</v>
      </c>
      <c r="B1262">
        <v>10270.32</v>
      </c>
      <c r="C1262">
        <v>9351.33</v>
      </c>
      <c r="D1262" s="4" t="s">
        <v>109</v>
      </c>
      <c r="E1262" s="6">
        <v>45627</v>
      </c>
      <c r="F1262" s="4" t="s">
        <v>1383</v>
      </c>
      <c r="G1262">
        <v>2024</v>
      </c>
      <c r="H1262" s="4" t="s">
        <v>5147</v>
      </c>
      <c r="I1262">
        <v>4</v>
      </c>
      <c r="J1262">
        <v>49</v>
      </c>
      <c r="K1262" s="4" t="s">
        <v>5144</v>
      </c>
    </row>
    <row r="1263" spans="1:11" x14ac:dyDescent="0.25">
      <c r="A1263" s="4" t="s">
        <v>91</v>
      </c>
      <c r="B1263">
        <v>15644.23</v>
      </c>
      <c r="C1263">
        <v>19860.27</v>
      </c>
      <c r="D1263" s="4" t="s">
        <v>106</v>
      </c>
      <c r="E1263" s="6">
        <v>45323</v>
      </c>
      <c r="F1263" s="4" t="s">
        <v>1384</v>
      </c>
      <c r="G1263">
        <v>2024</v>
      </c>
      <c r="H1263" s="4" t="s">
        <v>5148</v>
      </c>
      <c r="I1263">
        <v>1</v>
      </c>
      <c r="J1263">
        <v>5</v>
      </c>
      <c r="K1263" s="4" t="s">
        <v>5154</v>
      </c>
    </row>
    <row r="1264" spans="1:11" x14ac:dyDescent="0.25">
      <c r="A1264" s="4" t="s">
        <v>32</v>
      </c>
      <c r="B1264">
        <v>19149.88</v>
      </c>
      <c r="C1264">
        <v>17198.3</v>
      </c>
      <c r="D1264" s="4" t="s">
        <v>106</v>
      </c>
      <c r="E1264" s="6">
        <v>45383</v>
      </c>
      <c r="F1264" s="4" t="s">
        <v>1385</v>
      </c>
      <c r="G1264">
        <v>2024</v>
      </c>
      <c r="H1264" s="4" t="s">
        <v>5150</v>
      </c>
      <c r="I1264">
        <v>2</v>
      </c>
      <c r="J1264">
        <v>14</v>
      </c>
      <c r="K1264" s="4" t="s">
        <v>5151</v>
      </c>
    </row>
    <row r="1265" spans="1:11" x14ac:dyDescent="0.25">
      <c r="A1265" s="4" t="s">
        <v>54</v>
      </c>
      <c r="B1265">
        <v>17955.16</v>
      </c>
      <c r="C1265">
        <v>9478.0499999999993</v>
      </c>
      <c r="D1265" s="4" t="s">
        <v>109</v>
      </c>
      <c r="E1265" s="6">
        <v>45658</v>
      </c>
      <c r="F1265" s="4" t="s">
        <v>1386</v>
      </c>
      <c r="G1265">
        <v>2025</v>
      </c>
      <c r="H1265" s="4" t="s">
        <v>5152</v>
      </c>
      <c r="I1265">
        <v>1</v>
      </c>
      <c r="J1265">
        <v>1</v>
      </c>
      <c r="K1265" s="4" t="s">
        <v>5146</v>
      </c>
    </row>
    <row r="1266" spans="1:11" x14ac:dyDescent="0.25">
      <c r="A1266" s="4" t="s">
        <v>44</v>
      </c>
      <c r="B1266">
        <v>9925.7000000000007</v>
      </c>
      <c r="C1266">
        <v>5847.27</v>
      </c>
      <c r="D1266" s="4" t="s">
        <v>108</v>
      </c>
      <c r="E1266" s="6">
        <v>45352</v>
      </c>
      <c r="F1266" s="4" t="s">
        <v>1387</v>
      </c>
      <c r="G1266">
        <v>2024</v>
      </c>
      <c r="H1266" s="4" t="s">
        <v>5160</v>
      </c>
      <c r="I1266">
        <v>1</v>
      </c>
      <c r="J1266">
        <v>9</v>
      </c>
      <c r="K1266" s="4" t="s">
        <v>5156</v>
      </c>
    </row>
    <row r="1267" spans="1:11" x14ac:dyDescent="0.25">
      <c r="A1267" s="4" t="s">
        <v>22</v>
      </c>
      <c r="B1267">
        <v>7278.73</v>
      </c>
      <c r="C1267">
        <v>7966.52</v>
      </c>
      <c r="D1267" s="4" t="s">
        <v>109</v>
      </c>
      <c r="E1267" s="6">
        <v>45597</v>
      </c>
      <c r="F1267" s="4" t="s">
        <v>1388</v>
      </c>
      <c r="G1267">
        <v>2024</v>
      </c>
      <c r="H1267" s="4" t="s">
        <v>5155</v>
      </c>
      <c r="I1267">
        <v>4</v>
      </c>
      <c r="J1267">
        <v>44</v>
      </c>
      <c r="K1267" s="4" t="s">
        <v>5156</v>
      </c>
    </row>
    <row r="1268" spans="1:11" x14ac:dyDescent="0.25">
      <c r="A1268" s="4" t="s">
        <v>98</v>
      </c>
      <c r="B1268">
        <v>16930.55</v>
      </c>
      <c r="C1268">
        <v>18406.28</v>
      </c>
      <c r="D1268" s="4" t="s">
        <v>109</v>
      </c>
      <c r="E1268" s="6">
        <v>45413</v>
      </c>
      <c r="F1268" s="4" t="s">
        <v>1389</v>
      </c>
      <c r="G1268">
        <v>2024</v>
      </c>
      <c r="H1268" s="4" t="s">
        <v>5145</v>
      </c>
      <c r="I1268">
        <v>2</v>
      </c>
      <c r="J1268">
        <v>18</v>
      </c>
      <c r="K1268" s="4" t="s">
        <v>5146</v>
      </c>
    </row>
    <row r="1269" spans="1:11" x14ac:dyDescent="0.25">
      <c r="A1269" s="4" t="s">
        <v>8</v>
      </c>
      <c r="B1269">
        <v>19384.61</v>
      </c>
      <c r="C1269">
        <v>18760.310000000001</v>
      </c>
      <c r="D1269" s="4" t="s">
        <v>109</v>
      </c>
      <c r="E1269" s="6">
        <v>45444</v>
      </c>
      <c r="F1269" s="4" t="s">
        <v>1390</v>
      </c>
      <c r="G1269">
        <v>2024</v>
      </c>
      <c r="H1269" s="4" t="s">
        <v>5159</v>
      </c>
      <c r="I1269">
        <v>2</v>
      </c>
      <c r="J1269">
        <v>22</v>
      </c>
      <c r="K1269" s="4" t="s">
        <v>5149</v>
      </c>
    </row>
    <row r="1270" spans="1:11" x14ac:dyDescent="0.25">
      <c r="A1270" s="4" t="s">
        <v>90</v>
      </c>
      <c r="B1270">
        <v>12103.92</v>
      </c>
      <c r="C1270">
        <v>17805.25</v>
      </c>
      <c r="D1270" s="4" t="s">
        <v>109</v>
      </c>
      <c r="E1270" s="6">
        <v>45413</v>
      </c>
      <c r="F1270" s="4" t="s">
        <v>1391</v>
      </c>
      <c r="G1270">
        <v>2024</v>
      </c>
      <c r="H1270" s="4" t="s">
        <v>5145</v>
      </c>
      <c r="I1270">
        <v>2</v>
      </c>
      <c r="J1270">
        <v>18</v>
      </c>
      <c r="K1270" s="4" t="s">
        <v>5146</v>
      </c>
    </row>
    <row r="1271" spans="1:11" x14ac:dyDescent="0.25">
      <c r="A1271" s="4" t="s">
        <v>35</v>
      </c>
      <c r="B1271">
        <v>13887.44</v>
      </c>
      <c r="C1271">
        <v>9592.1</v>
      </c>
      <c r="D1271" s="4" t="s">
        <v>108</v>
      </c>
      <c r="E1271" s="6">
        <v>45474</v>
      </c>
      <c r="F1271" s="4" t="s">
        <v>1392</v>
      </c>
      <c r="G1271">
        <v>2024</v>
      </c>
      <c r="H1271" s="4" t="s">
        <v>5161</v>
      </c>
      <c r="I1271">
        <v>3</v>
      </c>
      <c r="J1271">
        <v>27</v>
      </c>
      <c r="K1271" s="4" t="s">
        <v>5151</v>
      </c>
    </row>
    <row r="1272" spans="1:11" x14ac:dyDescent="0.25">
      <c r="A1272" s="4" t="s">
        <v>84</v>
      </c>
      <c r="B1272">
        <v>13678.28</v>
      </c>
      <c r="C1272">
        <v>15429.39</v>
      </c>
      <c r="D1272" s="4" t="s">
        <v>108</v>
      </c>
      <c r="E1272" s="6">
        <v>45444</v>
      </c>
      <c r="F1272" s="4" t="s">
        <v>1393</v>
      </c>
      <c r="G1272">
        <v>2024</v>
      </c>
      <c r="H1272" s="4" t="s">
        <v>5159</v>
      </c>
      <c r="I1272">
        <v>2</v>
      </c>
      <c r="J1272">
        <v>22</v>
      </c>
      <c r="K1272" s="4" t="s">
        <v>5149</v>
      </c>
    </row>
    <row r="1273" spans="1:11" x14ac:dyDescent="0.25">
      <c r="A1273" s="4" t="s">
        <v>39</v>
      </c>
      <c r="B1273">
        <v>9777.26</v>
      </c>
      <c r="C1273">
        <v>15621.47</v>
      </c>
      <c r="D1273" s="4" t="s">
        <v>108</v>
      </c>
      <c r="E1273" s="6">
        <v>45444</v>
      </c>
      <c r="F1273" s="4" t="s">
        <v>1394</v>
      </c>
      <c r="G1273">
        <v>2024</v>
      </c>
      <c r="H1273" s="4" t="s">
        <v>5159</v>
      </c>
      <c r="I1273">
        <v>2</v>
      </c>
      <c r="J1273">
        <v>22</v>
      </c>
      <c r="K1273" s="4" t="s">
        <v>5149</v>
      </c>
    </row>
    <row r="1274" spans="1:11" x14ac:dyDescent="0.25">
      <c r="A1274" s="4" t="s">
        <v>33</v>
      </c>
      <c r="B1274">
        <v>7996.67</v>
      </c>
      <c r="C1274">
        <v>17638.64</v>
      </c>
      <c r="D1274" s="4" t="s">
        <v>108</v>
      </c>
      <c r="E1274" s="6">
        <v>45474</v>
      </c>
      <c r="F1274" s="4" t="s">
        <v>1395</v>
      </c>
      <c r="G1274">
        <v>2024</v>
      </c>
      <c r="H1274" s="4" t="s">
        <v>5161</v>
      </c>
      <c r="I1274">
        <v>3</v>
      </c>
      <c r="J1274">
        <v>27</v>
      </c>
      <c r="K1274" s="4" t="s">
        <v>5151</v>
      </c>
    </row>
    <row r="1275" spans="1:11" x14ac:dyDescent="0.25">
      <c r="A1275" s="4" t="s">
        <v>10</v>
      </c>
      <c r="B1275">
        <v>5773.65</v>
      </c>
      <c r="C1275">
        <v>12751.66</v>
      </c>
      <c r="D1275" s="4" t="s">
        <v>106</v>
      </c>
      <c r="E1275" s="6">
        <v>45566</v>
      </c>
      <c r="F1275" s="4" t="s">
        <v>1396</v>
      </c>
      <c r="G1275">
        <v>2024</v>
      </c>
      <c r="H1275" s="4" t="s">
        <v>5157</v>
      </c>
      <c r="I1275">
        <v>4</v>
      </c>
      <c r="J1275">
        <v>40</v>
      </c>
      <c r="K1275" s="4" t="s">
        <v>5158</v>
      </c>
    </row>
    <row r="1276" spans="1:11" x14ac:dyDescent="0.25">
      <c r="A1276" s="4" t="s">
        <v>13</v>
      </c>
      <c r="B1276">
        <v>11389.18</v>
      </c>
      <c r="C1276">
        <v>8686.0499999999993</v>
      </c>
      <c r="D1276" s="4" t="s">
        <v>108</v>
      </c>
      <c r="E1276" s="6">
        <v>45627</v>
      </c>
      <c r="F1276" s="4" t="s">
        <v>1397</v>
      </c>
      <c r="G1276">
        <v>2024</v>
      </c>
      <c r="H1276" s="4" t="s">
        <v>5147</v>
      </c>
      <c r="I1276">
        <v>4</v>
      </c>
      <c r="J1276">
        <v>49</v>
      </c>
      <c r="K1276" s="4" t="s">
        <v>5144</v>
      </c>
    </row>
    <row r="1277" spans="1:11" x14ac:dyDescent="0.25">
      <c r="A1277" s="4" t="s">
        <v>54</v>
      </c>
      <c r="B1277">
        <v>7959.63</v>
      </c>
      <c r="C1277">
        <v>12198.36</v>
      </c>
      <c r="D1277" s="4" t="s">
        <v>109</v>
      </c>
      <c r="E1277" s="6">
        <v>45566</v>
      </c>
      <c r="F1277" s="4" t="s">
        <v>1398</v>
      </c>
      <c r="G1277">
        <v>2024</v>
      </c>
      <c r="H1277" s="4" t="s">
        <v>5157</v>
      </c>
      <c r="I1277">
        <v>4</v>
      </c>
      <c r="J1277">
        <v>40</v>
      </c>
      <c r="K1277" s="4" t="s">
        <v>5158</v>
      </c>
    </row>
    <row r="1278" spans="1:11" x14ac:dyDescent="0.25">
      <c r="A1278" s="4" t="s">
        <v>90</v>
      </c>
      <c r="B1278">
        <v>7870.75</v>
      </c>
      <c r="C1278">
        <v>9215.77</v>
      </c>
      <c r="D1278" s="4" t="s">
        <v>107</v>
      </c>
      <c r="E1278" s="6">
        <v>45658</v>
      </c>
      <c r="F1278" s="4" t="s">
        <v>1399</v>
      </c>
      <c r="G1278">
        <v>2025</v>
      </c>
      <c r="H1278" s="4" t="s">
        <v>5152</v>
      </c>
      <c r="I1278">
        <v>1</v>
      </c>
      <c r="J1278">
        <v>1</v>
      </c>
      <c r="K1278" s="4" t="s">
        <v>5146</v>
      </c>
    </row>
    <row r="1279" spans="1:11" x14ac:dyDescent="0.25">
      <c r="A1279" s="4" t="s">
        <v>81</v>
      </c>
      <c r="B1279">
        <v>18938.18</v>
      </c>
      <c r="C1279">
        <v>13817.8</v>
      </c>
      <c r="D1279" s="4" t="s">
        <v>106</v>
      </c>
      <c r="E1279" s="6">
        <v>45658</v>
      </c>
      <c r="F1279" s="4" t="s">
        <v>1400</v>
      </c>
      <c r="G1279">
        <v>2025</v>
      </c>
      <c r="H1279" s="4" t="s">
        <v>5152</v>
      </c>
      <c r="I1279">
        <v>1</v>
      </c>
      <c r="J1279">
        <v>1</v>
      </c>
      <c r="K1279" s="4" t="s">
        <v>5146</v>
      </c>
    </row>
    <row r="1280" spans="1:11" x14ac:dyDescent="0.25">
      <c r="A1280" s="4" t="s">
        <v>83</v>
      </c>
      <c r="B1280">
        <v>14438.44</v>
      </c>
      <c r="C1280">
        <v>10556.25</v>
      </c>
      <c r="D1280" s="4" t="s">
        <v>107</v>
      </c>
      <c r="E1280" s="6">
        <v>45352</v>
      </c>
      <c r="F1280" s="4" t="s">
        <v>1401</v>
      </c>
      <c r="G1280">
        <v>2024</v>
      </c>
      <c r="H1280" s="4" t="s">
        <v>5160</v>
      </c>
      <c r="I1280">
        <v>1</v>
      </c>
      <c r="J1280">
        <v>9</v>
      </c>
      <c r="K1280" s="4" t="s">
        <v>5156</v>
      </c>
    </row>
    <row r="1281" spans="1:11" x14ac:dyDescent="0.25">
      <c r="A1281" s="4" t="s">
        <v>73</v>
      </c>
      <c r="B1281">
        <v>13435.72</v>
      </c>
      <c r="C1281">
        <v>8953.51</v>
      </c>
      <c r="D1281" s="4" t="s">
        <v>108</v>
      </c>
      <c r="E1281" s="6">
        <v>45627</v>
      </c>
      <c r="F1281" s="4" t="s">
        <v>1402</v>
      </c>
      <c r="G1281">
        <v>2024</v>
      </c>
      <c r="H1281" s="4" t="s">
        <v>5147</v>
      </c>
      <c r="I1281">
        <v>4</v>
      </c>
      <c r="J1281">
        <v>49</v>
      </c>
      <c r="K1281" s="4" t="s">
        <v>5144</v>
      </c>
    </row>
    <row r="1282" spans="1:11" x14ac:dyDescent="0.25">
      <c r="A1282" s="4" t="s">
        <v>79</v>
      </c>
      <c r="B1282">
        <v>10906.89</v>
      </c>
      <c r="C1282">
        <v>9466.18</v>
      </c>
      <c r="D1282" s="4" t="s">
        <v>107</v>
      </c>
      <c r="E1282" s="6">
        <v>45474</v>
      </c>
      <c r="F1282" s="4" t="s">
        <v>1403</v>
      </c>
      <c r="G1282">
        <v>2024</v>
      </c>
      <c r="H1282" s="4" t="s">
        <v>5161</v>
      </c>
      <c r="I1282">
        <v>3</v>
      </c>
      <c r="J1282">
        <v>27</v>
      </c>
      <c r="K1282" s="4" t="s">
        <v>5151</v>
      </c>
    </row>
    <row r="1283" spans="1:11" x14ac:dyDescent="0.25">
      <c r="A1283" s="4" t="s">
        <v>26</v>
      </c>
      <c r="B1283">
        <v>9675.41</v>
      </c>
      <c r="C1283">
        <v>5283.16</v>
      </c>
      <c r="D1283" s="4" t="s">
        <v>109</v>
      </c>
      <c r="E1283" s="6">
        <v>45474</v>
      </c>
      <c r="F1283" s="4" t="s">
        <v>1404</v>
      </c>
      <c r="G1283">
        <v>2024</v>
      </c>
      <c r="H1283" s="4" t="s">
        <v>5161</v>
      </c>
      <c r="I1283">
        <v>3</v>
      </c>
      <c r="J1283">
        <v>27</v>
      </c>
      <c r="K1283" s="4" t="s">
        <v>5151</v>
      </c>
    </row>
    <row r="1284" spans="1:11" x14ac:dyDescent="0.25">
      <c r="A1284" s="4" t="s">
        <v>63</v>
      </c>
      <c r="B1284">
        <v>18772.240000000002</v>
      </c>
      <c r="C1284">
        <v>8596.9</v>
      </c>
      <c r="D1284" s="4" t="s">
        <v>106</v>
      </c>
      <c r="E1284" s="6">
        <v>45597</v>
      </c>
      <c r="F1284" s="4" t="s">
        <v>1405</v>
      </c>
      <c r="G1284">
        <v>2024</v>
      </c>
      <c r="H1284" s="4" t="s">
        <v>5155</v>
      </c>
      <c r="I1284">
        <v>4</v>
      </c>
      <c r="J1284">
        <v>44</v>
      </c>
      <c r="K1284" s="4" t="s">
        <v>5156</v>
      </c>
    </row>
    <row r="1285" spans="1:11" x14ac:dyDescent="0.25">
      <c r="A1285" s="4" t="s">
        <v>64</v>
      </c>
      <c r="B1285">
        <v>18608.349999999999</v>
      </c>
      <c r="C1285">
        <v>12526.64</v>
      </c>
      <c r="D1285" s="4" t="s">
        <v>107</v>
      </c>
      <c r="E1285" s="6">
        <v>45444</v>
      </c>
      <c r="F1285" s="4" t="s">
        <v>1406</v>
      </c>
      <c r="G1285">
        <v>2024</v>
      </c>
      <c r="H1285" s="4" t="s">
        <v>5159</v>
      </c>
      <c r="I1285">
        <v>2</v>
      </c>
      <c r="J1285">
        <v>22</v>
      </c>
      <c r="K1285" s="4" t="s">
        <v>5149</v>
      </c>
    </row>
    <row r="1286" spans="1:11" x14ac:dyDescent="0.25">
      <c r="A1286" s="4" t="s">
        <v>83</v>
      </c>
      <c r="B1286">
        <v>7795.71</v>
      </c>
      <c r="C1286">
        <v>10432.66</v>
      </c>
      <c r="D1286" s="4" t="s">
        <v>107</v>
      </c>
      <c r="E1286" s="6">
        <v>45474</v>
      </c>
      <c r="F1286" s="4" t="s">
        <v>1407</v>
      </c>
      <c r="G1286">
        <v>2024</v>
      </c>
      <c r="H1286" s="4" t="s">
        <v>5161</v>
      </c>
      <c r="I1286">
        <v>3</v>
      </c>
      <c r="J1286">
        <v>27</v>
      </c>
      <c r="K1286" s="4" t="s">
        <v>5151</v>
      </c>
    </row>
    <row r="1287" spans="1:11" x14ac:dyDescent="0.25">
      <c r="A1287" s="4" t="s">
        <v>93</v>
      </c>
      <c r="B1287">
        <v>12718.15</v>
      </c>
      <c r="C1287">
        <v>14504.7</v>
      </c>
      <c r="D1287" s="4" t="s">
        <v>107</v>
      </c>
      <c r="E1287" s="6">
        <v>45597</v>
      </c>
      <c r="F1287" s="4" t="s">
        <v>1408</v>
      </c>
      <c r="G1287">
        <v>2024</v>
      </c>
      <c r="H1287" s="4" t="s">
        <v>5155</v>
      </c>
      <c r="I1287">
        <v>4</v>
      </c>
      <c r="J1287">
        <v>44</v>
      </c>
      <c r="K1287" s="4" t="s">
        <v>5156</v>
      </c>
    </row>
    <row r="1288" spans="1:11" x14ac:dyDescent="0.25">
      <c r="A1288" s="4" t="s">
        <v>22</v>
      </c>
      <c r="B1288">
        <v>8502.27</v>
      </c>
      <c r="C1288">
        <v>20254.310000000001</v>
      </c>
      <c r="D1288" s="4" t="s">
        <v>107</v>
      </c>
      <c r="E1288" s="6">
        <v>45444</v>
      </c>
      <c r="F1288" s="4" t="s">
        <v>1409</v>
      </c>
      <c r="G1288">
        <v>2024</v>
      </c>
      <c r="H1288" s="4" t="s">
        <v>5159</v>
      </c>
      <c r="I1288">
        <v>2</v>
      </c>
      <c r="J1288">
        <v>22</v>
      </c>
      <c r="K1288" s="4" t="s">
        <v>5149</v>
      </c>
    </row>
    <row r="1289" spans="1:11" x14ac:dyDescent="0.25">
      <c r="A1289" s="4" t="s">
        <v>77</v>
      </c>
      <c r="B1289">
        <v>16730.78</v>
      </c>
      <c r="C1289">
        <v>16556.009999999998</v>
      </c>
      <c r="D1289" s="4" t="s">
        <v>106</v>
      </c>
      <c r="E1289" s="6">
        <v>45352</v>
      </c>
      <c r="F1289" s="4" t="s">
        <v>1410</v>
      </c>
      <c r="G1289">
        <v>2024</v>
      </c>
      <c r="H1289" s="4" t="s">
        <v>5160</v>
      </c>
      <c r="I1289">
        <v>1</v>
      </c>
      <c r="J1289">
        <v>9</v>
      </c>
      <c r="K1289" s="4" t="s">
        <v>5156</v>
      </c>
    </row>
    <row r="1290" spans="1:11" x14ac:dyDescent="0.25">
      <c r="A1290" s="4" t="s">
        <v>11</v>
      </c>
      <c r="B1290">
        <v>15467.3</v>
      </c>
      <c r="C1290">
        <v>7743.2</v>
      </c>
      <c r="D1290" s="4" t="s">
        <v>106</v>
      </c>
      <c r="E1290" s="6">
        <v>45658</v>
      </c>
      <c r="F1290" s="4" t="s">
        <v>1411</v>
      </c>
      <c r="G1290">
        <v>2025</v>
      </c>
      <c r="H1290" s="4" t="s">
        <v>5152</v>
      </c>
      <c r="I1290">
        <v>1</v>
      </c>
      <c r="J1290">
        <v>1</v>
      </c>
      <c r="K1290" s="4" t="s">
        <v>5146</v>
      </c>
    </row>
    <row r="1291" spans="1:11" x14ac:dyDescent="0.25">
      <c r="A1291" s="4" t="s">
        <v>61</v>
      </c>
      <c r="B1291">
        <v>19763.2</v>
      </c>
      <c r="C1291">
        <v>8095.25</v>
      </c>
      <c r="D1291" s="4" t="s">
        <v>107</v>
      </c>
      <c r="E1291" s="6">
        <v>45383</v>
      </c>
      <c r="F1291" s="4" t="s">
        <v>1412</v>
      </c>
      <c r="G1291">
        <v>2024</v>
      </c>
      <c r="H1291" s="4" t="s">
        <v>5150</v>
      </c>
      <c r="I1291">
        <v>2</v>
      </c>
      <c r="J1291">
        <v>14</v>
      </c>
      <c r="K1291" s="4" t="s">
        <v>5151</v>
      </c>
    </row>
    <row r="1292" spans="1:11" x14ac:dyDescent="0.25">
      <c r="A1292" s="4" t="s">
        <v>66</v>
      </c>
      <c r="B1292">
        <v>10080.31</v>
      </c>
      <c r="C1292">
        <v>12592.33</v>
      </c>
      <c r="D1292" s="4" t="s">
        <v>107</v>
      </c>
      <c r="E1292" s="6">
        <v>45383</v>
      </c>
      <c r="F1292" s="4" t="s">
        <v>1413</v>
      </c>
      <c r="G1292">
        <v>2024</v>
      </c>
      <c r="H1292" s="4" t="s">
        <v>5150</v>
      </c>
      <c r="I1292">
        <v>2</v>
      </c>
      <c r="J1292">
        <v>14</v>
      </c>
      <c r="K1292" s="4" t="s">
        <v>5151</v>
      </c>
    </row>
    <row r="1293" spans="1:11" x14ac:dyDescent="0.25">
      <c r="A1293" s="4" t="s">
        <v>23</v>
      </c>
      <c r="B1293">
        <v>19727.78</v>
      </c>
      <c r="C1293">
        <v>17318.310000000001</v>
      </c>
      <c r="D1293" s="4" t="s">
        <v>106</v>
      </c>
      <c r="E1293" s="6">
        <v>45566</v>
      </c>
      <c r="F1293" s="4" t="s">
        <v>1414</v>
      </c>
      <c r="G1293">
        <v>2024</v>
      </c>
      <c r="H1293" s="4" t="s">
        <v>5157</v>
      </c>
      <c r="I1293">
        <v>4</v>
      </c>
      <c r="J1293">
        <v>40</v>
      </c>
      <c r="K1293" s="4" t="s">
        <v>5158</v>
      </c>
    </row>
    <row r="1294" spans="1:11" x14ac:dyDescent="0.25">
      <c r="A1294" s="4" t="s">
        <v>50</v>
      </c>
      <c r="B1294">
        <v>15232.35</v>
      </c>
      <c r="C1294">
        <v>15707.25</v>
      </c>
      <c r="D1294" s="4" t="s">
        <v>106</v>
      </c>
      <c r="E1294" s="6">
        <v>45413</v>
      </c>
      <c r="F1294" s="4" t="s">
        <v>1415</v>
      </c>
      <c r="G1294">
        <v>2024</v>
      </c>
      <c r="H1294" s="4" t="s">
        <v>5145</v>
      </c>
      <c r="I1294">
        <v>2</v>
      </c>
      <c r="J1294">
        <v>18</v>
      </c>
      <c r="K1294" s="4" t="s">
        <v>5146</v>
      </c>
    </row>
    <row r="1295" spans="1:11" x14ac:dyDescent="0.25">
      <c r="A1295" s="4" t="s">
        <v>65</v>
      </c>
      <c r="B1295">
        <v>10582.26</v>
      </c>
      <c r="C1295">
        <v>14833.27</v>
      </c>
      <c r="D1295" s="4" t="s">
        <v>108</v>
      </c>
      <c r="E1295" s="6">
        <v>45627</v>
      </c>
      <c r="F1295" s="4" t="s">
        <v>1416</v>
      </c>
      <c r="G1295">
        <v>2024</v>
      </c>
      <c r="H1295" s="4" t="s">
        <v>5147</v>
      </c>
      <c r="I1295">
        <v>4</v>
      </c>
      <c r="J1295">
        <v>49</v>
      </c>
      <c r="K1295" s="4" t="s">
        <v>5144</v>
      </c>
    </row>
    <row r="1296" spans="1:11" x14ac:dyDescent="0.25">
      <c r="A1296" s="4" t="s">
        <v>44</v>
      </c>
      <c r="B1296">
        <v>17348.75</v>
      </c>
      <c r="C1296">
        <v>4942.2</v>
      </c>
      <c r="D1296" s="4" t="s">
        <v>106</v>
      </c>
      <c r="E1296" s="6">
        <v>45597</v>
      </c>
      <c r="F1296" s="4" t="s">
        <v>1417</v>
      </c>
      <c r="G1296">
        <v>2024</v>
      </c>
      <c r="H1296" s="4" t="s">
        <v>5155</v>
      </c>
      <c r="I1296">
        <v>4</v>
      </c>
      <c r="J1296">
        <v>44</v>
      </c>
      <c r="K1296" s="4" t="s">
        <v>5156</v>
      </c>
    </row>
    <row r="1297" spans="1:11" x14ac:dyDescent="0.25">
      <c r="A1297" s="4" t="s">
        <v>92</v>
      </c>
      <c r="B1297">
        <v>13545.76</v>
      </c>
      <c r="C1297">
        <v>13203.9</v>
      </c>
      <c r="D1297" s="4" t="s">
        <v>106</v>
      </c>
      <c r="E1297" s="6">
        <v>45444</v>
      </c>
      <c r="F1297" s="4" t="s">
        <v>1418</v>
      </c>
      <c r="G1297">
        <v>2024</v>
      </c>
      <c r="H1297" s="4" t="s">
        <v>5159</v>
      </c>
      <c r="I1297">
        <v>2</v>
      </c>
      <c r="J1297">
        <v>22</v>
      </c>
      <c r="K1297" s="4" t="s">
        <v>5149</v>
      </c>
    </row>
    <row r="1298" spans="1:11" x14ac:dyDescent="0.25">
      <c r="A1298" s="4" t="s">
        <v>24</v>
      </c>
      <c r="B1298">
        <v>17081.39</v>
      </c>
      <c r="C1298">
        <v>9501.52</v>
      </c>
      <c r="D1298" s="4" t="s">
        <v>107</v>
      </c>
      <c r="E1298" s="6">
        <v>45474</v>
      </c>
      <c r="F1298" s="4" t="s">
        <v>1419</v>
      </c>
      <c r="G1298">
        <v>2024</v>
      </c>
      <c r="H1298" s="4" t="s">
        <v>5161</v>
      </c>
      <c r="I1298">
        <v>3</v>
      </c>
      <c r="J1298">
        <v>27</v>
      </c>
      <c r="K1298" s="4" t="s">
        <v>5151</v>
      </c>
    </row>
    <row r="1299" spans="1:11" x14ac:dyDescent="0.25">
      <c r="A1299" s="4" t="s">
        <v>29</v>
      </c>
      <c r="B1299">
        <v>18996.25</v>
      </c>
      <c r="C1299">
        <v>20794.04</v>
      </c>
      <c r="D1299" s="4" t="s">
        <v>108</v>
      </c>
      <c r="E1299" s="6">
        <v>45413</v>
      </c>
      <c r="F1299" s="4" t="s">
        <v>1420</v>
      </c>
      <c r="G1299">
        <v>2024</v>
      </c>
      <c r="H1299" s="4" t="s">
        <v>5145</v>
      </c>
      <c r="I1299">
        <v>2</v>
      </c>
      <c r="J1299">
        <v>18</v>
      </c>
      <c r="K1299" s="4" t="s">
        <v>5146</v>
      </c>
    </row>
    <row r="1300" spans="1:11" x14ac:dyDescent="0.25">
      <c r="A1300" s="4" t="s">
        <v>34</v>
      </c>
      <c r="B1300">
        <v>12479.77</v>
      </c>
      <c r="C1300">
        <v>15582.54</v>
      </c>
      <c r="D1300" s="4" t="s">
        <v>109</v>
      </c>
      <c r="E1300" s="6">
        <v>45627</v>
      </c>
      <c r="F1300" s="4" t="s">
        <v>1421</v>
      </c>
      <c r="G1300">
        <v>2024</v>
      </c>
      <c r="H1300" s="4" t="s">
        <v>5147</v>
      </c>
      <c r="I1300">
        <v>4</v>
      </c>
      <c r="J1300">
        <v>49</v>
      </c>
      <c r="K1300" s="4" t="s">
        <v>5144</v>
      </c>
    </row>
    <row r="1301" spans="1:11" x14ac:dyDescent="0.25">
      <c r="A1301" s="4" t="s">
        <v>52</v>
      </c>
      <c r="B1301">
        <v>7399.73</v>
      </c>
      <c r="C1301">
        <v>8055.15</v>
      </c>
      <c r="D1301" s="4" t="s">
        <v>107</v>
      </c>
      <c r="E1301" s="6">
        <v>45323</v>
      </c>
      <c r="F1301" s="4" t="s">
        <v>1422</v>
      </c>
      <c r="G1301">
        <v>2024</v>
      </c>
      <c r="H1301" s="4" t="s">
        <v>5148</v>
      </c>
      <c r="I1301">
        <v>1</v>
      </c>
      <c r="J1301">
        <v>5</v>
      </c>
      <c r="K1301" s="4" t="s">
        <v>5154</v>
      </c>
    </row>
    <row r="1302" spans="1:11" x14ac:dyDescent="0.25">
      <c r="A1302" s="4" t="s">
        <v>61</v>
      </c>
      <c r="B1302">
        <v>7613.28</v>
      </c>
      <c r="C1302">
        <v>10043.85</v>
      </c>
      <c r="D1302" s="4" t="s">
        <v>106</v>
      </c>
      <c r="E1302" s="6">
        <v>45566</v>
      </c>
      <c r="F1302" s="4" t="s">
        <v>1423</v>
      </c>
      <c r="G1302">
        <v>2024</v>
      </c>
      <c r="H1302" s="4" t="s">
        <v>5157</v>
      </c>
      <c r="I1302">
        <v>4</v>
      </c>
      <c r="J1302">
        <v>40</v>
      </c>
      <c r="K1302" s="4" t="s">
        <v>5158</v>
      </c>
    </row>
    <row r="1303" spans="1:11" x14ac:dyDescent="0.25">
      <c r="A1303" s="4" t="s">
        <v>38</v>
      </c>
      <c r="B1303">
        <v>6926.55</v>
      </c>
      <c r="C1303">
        <v>9179.93</v>
      </c>
      <c r="D1303" s="4" t="s">
        <v>107</v>
      </c>
      <c r="E1303" s="6">
        <v>45658</v>
      </c>
      <c r="F1303" s="4" t="s">
        <v>1424</v>
      </c>
      <c r="G1303">
        <v>2025</v>
      </c>
      <c r="H1303" s="4" t="s">
        <v>5152</v>
      </c>
      <c r="I1303">
        <v>1</v>
      </c>
      <c r="J1303">
        <v>1</v>
      </c>
      <c r="K1303" s="4" t="s">
        <v>5146</v>
      </c>
    </row>
    <row r="1304" spans="1:11" x14ac:dyDescent="0.25">
      <c r="A1304" s="4" t="s">
        <v>70</v>
      </c>
      <c r="B1304">
        <v>11406.2</v>
      </c>
      <c r="C1304">
        <v>6521.04</v>
      </c>
      <c r="D1304" s="4" t="s">
        <v>107</v>
      </c>
      <c r="E1304" s="6">
        <v>45413</v>
      </c>
      <c r="F1304" s="4" t="s">
        <v>1425</v>
      </c>
      <c r="G1304">
        <v>2024</v>
      </c>
      <c r="H1304" s="4" t="s">
        <v>5145</v>
      </c>
      <c r="I1304">
        <v>2</v>
      </c>
      <c r="J1304">
        <v>18</v>
      </c>
      <c r="K1304" s="4" t="s">
        <v>5146</v>
      </c>
    </row>
    <row r="1305" spans="1:11" x14ac:dyDescent="0.25">
      <c r="A1305" s="4" t="s">
        <v>19</v>
      </c>
      <c r="B1305">
        <v>7177.51</v>
      </c>
      <c r="C1305">
        <v>14389</v>
      </c>
      <c r="D1305" s="4" t="s">
        <v>109</v>
      </c>
      <c r="E1305" s="6">
        <v>45505</v>
      </c>
      <c r="F1305" s="4" t="s">
        <v>1426</v>
      </c>
      <c r="G1305">
        <v>2024</v>
      </c>
      <c r="H1305" s="4" t="s">
        <v>5153</v>
      </c>
      <c r="I1305">
        <v>3</v>
      </c>
      <c r="J1305">
        <v>31</v>
      </c>
      <c r="K1305" s="4" t="s">
        <v>5154</v>
      </c>
    </row>
    <row r="1306" spans="1:11" x14ac:dyDescent="0.25">
      <c r="A1306" s="4" t="s">
        <v>79</v>
      </c>
      <c r="B1306">
        <v>5883.77</v>
      </c>
      <c r="C1306">
        <v>9165.6299999999992</v>
      </c>
      <c r="D1306" s="4" t="s">
        <v>109</v>
      </c>
      <c r="E1306" s="6">
        <v>45658</v>
      </c>
      <c r="F1306" s="4" t="s">
        <v>1427</v>
      </c>
      <c r="G1306">
        <v>2025</v>
      </c>
      <c r="H1306" s="4" t="s">
        <v>5152</v>
      </c>
      <c r="I1306">
        <v>1</v>
      </c>
      <c r="J1306">
        <v>1</v>
      </c>
      <c r="K1306" s="4" t="s">
        <v>5146</v>
      </c>
    </row>
    <row r="1307" spans="1:11" x14ac:dyDescent="0.25">
      <c r="A1307" s="4" t="s">
        <v>44</v>
      </c>
      <c r="B1307">
        <v>8600.94</v>
      </c>
      <c r="C1307">
        <v>16696.25</v>
      </c>
      <c r="D1307" s="4" t="s">
        <v>108</v>
      </c>
      <c r="E1307" s="6">
        <v>45352</v>
      </c>
      <c r="F1307" s="4" t="s">
        <v>1428</v>
      </c>
      <c r="G1307">
        <v>2024</v>
      </c>
      <c r="H1307" s="4" t="s">
        <v>5160</v>
      </c>
      <c r="I1307">
        <v>1</v>
      </c>
      <c r="J1307">
        <v>9</v>
      </c>
      <c r="K1307" s="4" t="s">
        <v>5156</v>
      </c>
    </row>
    <row r="1308" spans="1:11" x14ac:dyDescent="0.25">
      <c r="A1308" s="4" t="s">
        <v>60</v>
      </c>
      <c r="B1308">
        <v>18516.25</v>
      </c>
      <c r="C1308">
        <v>10670.52</v>
      </c>
      <c r="D1308" s="4" t="s">
        <v>108</v>
      </c>
      <c r="E1308" s="6">
        <v>45383</v>
      </c>
      <c r="F1308" s="4" t="s">
        <v>1429</v>
      </c>
      <c r="G1308">
        <v>2024</v>
      </c>
      <c r="H1308" s="4" t="s">
        <v>5150</v>
      </c>
      <c r="I1308">
        <v>2</v>
      </c>
      <c r="J1308">
        <v>14</v>
      </c>
      <c r="K1308" s="4" t="s">
        <v>5151</v>
      </c>
    </row>
    <row r="1309" spans="1:11" x14ac:dyDescent="0.25">
      <c r="A1309" s="4" t="s">
        <v>71</v>
      </c>
      <c r="B1309">
        <v>13970.8</v>
      </c>
      <c r="C1309">
        <v>7729.41</v>
      </c>
      <c r="D1309" s="4" t="s">
        <v>108</v>
      </c>
      <c r="E1309" s="6">
        <v>45323</v>
      </c>
      <c r="F1309" s="4" t="s">
        <v>1430</v>
      </c>
      <c r="G1309">
        <v>2024</v>
      </c>
      <c r="H1309" s="4" t="s">
        <v>5148</v>
      </c>
      <c r="I1309">
        <v>1</v>
      </c>
      <c r="J1309">
        <v>5</v>
      </c>
      <c r="K1309" s="4" t="s">
        <v>5154</v>
      </c>
    </row>
    <row r="1310" spans="1:11" x14ac:dyDescent="0.25">
      <c r="A1310" s="4" t="s">
        <v>95</v>
      </c>
      <c r="B1310">
        <v>12463.08</v>
      </c>
      <c r="C1310">
        <v>18206.63</v>
      </c>
      <c r="D1310" s="4" t="s">
        <v>109</v>
      </c>
      <c r="E1310" s="6">
        <v>45352</v>
      </c>
      <c r="F1310" s="4" t="s">
        <v>1431</v>
      </c>
      <c r="G1310">
        <v>2024</v>
      </c>
      <c r="H1310" s="4" t="s">
        <v>5160</v>
      </c>
      <c r="I1310">
        <v>1</v>
      </c>
      <c r="J1310">
        <v>9</v>
      </c>
      <c r="K1310" s="4" t="s">
        <v>5156</v>
      </c>
    </row>
    <row r="1311" spans="1:11" x14ac:dyDescent="0.25">
      <c r="A1311" s="4" t="s">
        <v>43</v>
      </c>
      <c r="B1311">
        <v>14763.78</v>
      </c>
      <c r="C1311">
        <v>14437.6</v>
      </c>
      <c r="D1311" s="4" t="s">
        <v>106</v>
      </c>
      <c r="E1311" s="6">
        <v>45323</v>
      </c>
      <c r="F1311" s="4" t="s">
        <v>1432</v>
      </c>
      <c r="G1311">
        <v>2024</v>
      </c>
      <c r="H1311" s="4" t="s">
        <v>5148</v>
      </c>
      <c r="I1311">
        <v>1</v>
      </c>
      <c r="J1311">
        <v>5</v>
      </c>
      <c r="K1311" s="4" t="s">
        <v>5154</v>
      </c>
    </row>
    <row r="1312" spans="1:11" x14ac:dyDescent="0.25">
      <c r="A1312" s="4" t="s">
        <v>13</v>
      </c>
      <c r="B1312">
        <v>8769.11</v>
      </c>
      <c r="C1312">
        <v>8802.82</v>
      </c>
      <c r="D1312" s="4" t="s">
        <v>108</v>
      </c>
      <c r="E1312" s="6">
        <v>45352</v>
      </c>
      <c r="F1312" s="4" t="s">
        <v>1433</v>
      </c>
      <c r="G1312">
        <v>2024</v>
      </c>
      <c r="H1312" s="4" t="s">
        <v>5160</v>
      </c>
      <c r="I1312">
        <v>1</v>
      </c>
      <c r="J1312">
        <v>9</v>
      </c>
      <c r="K1312" s="4" t="s">
        <v>5156</v>
      </c>
    </row>
    <row r="1313" spans="1:11" x14ac:dyDescent="0.25">
      <c r="A1313" s="4" t="s">
        <v>65</v>
      </c>
      <c r="B1313">
        <v>6995.43</v>
      </c>
      <c r="C1313">
        <v>16932.400000000001</v>
      </c>
      <c r="D1313" s="4" t="s">
        <v>109</v>
      </c>
      <c r="E1313" s="6">
        <v>45597</v>
      </c>
      <c r="F1313" s="4" t="s">
        <v>1434</v>
      </c>
      <c r="G1313">
        <v>2024</v>
      </c>
      <c r="H1313" s="4" t="s">
        <v>5155</v>
      </c>
      <c r="I1313">
        <v>4</v>
      </c>
      <c r="J1313">
        <v>44</v>
      </c>
      <c r="K1313" s="4" t="s">
        <v>5156</v>
      </c>
    </row>
    <row r="1314" spans="1:11" x14ac:dyDescent="0.25">
      <c r="A1314" s="4" t="s">
        <v>100</v>
      </c>
      <c r="B1314">
        <v>6261.35</v>
      </c>
      <c r="C1314">
        <v>15548.89</v>
      </c>
      <c r="D1314" s="4" t="s">
        <v>106</v>
      </c>
      <c r="E1314" s="6">
        <v>45658</v>
      </c>
      <c r="F1314" s="4" t="s">
        <v>1435</v>
      </c>
      <c r="G1314">
        <v>2025</v>
      </c>
      <c r="H1314" s="4" t="s">
        <v>5152</v>
      </c>
      <c r="I1314">
        <v>1</v>
      </c>
      <c r="J1314">
        <v>1</v>
      </c>
      <c r="K1314" s="4" t="s">
        <v>5146</v>
      </c>
    </row>
    <row r="1315" spans="1:11" x14ac:dyDescent="0.25">
      <c r="A1315" s="4" t="s">
        <v>73</v>
      </c>
      <c r="B1315">
        <v>5791.18</v>
      </c>
      <c r="C1315">
        <v>12764.59</v>
      </c>
      <c r="D1315" s="4" t="s">
        <v>108</v>
      </c>
      <c r="E1315" s="6">
        <v>45323</v>
      </c>
      <c r="F1315" s="4" t="s">
        <v>1436</v>
      </c>
      <c r="G1315">
        <v>2024</v>
      </c>
      <c r="H1315" s="4" t="s">
        <v>5148</v>
      </c>
      <c r="I1315">
        <v>1</v>
      </c>
      <c r="J1315">
        <v>5</v>
      </c>
      <c r="K1315" s="4" t="s">
        <v>5154</v>
      </c>
    </row>
    <row r="1316" spans="1:11" x14ac:dyDescent="0.25">
      <c r="A1316" s="4" t="s">
        <v>36</v>
      </c>
      <c r="B1316">
        <v>19389.46</v>
      </c>
      <c r="C1316">
        <v>20057.939999999999</v>
      </c>
      <c r="D1316" s="4" t="s">
        <v>109</v>
      </c>
      <c r="E1316" s="6">
        <v>45505</v>
      </c>
      <c r="F1316" s="4" t="s">
        <v>1437</v>
      </c>
      <c r="G1316">
        <v>2024</v>
      </c>
      <c r="H1316" s="4" t="s">
        <v>5153</v>
      </c>
      <c r="I1316">
        <v>3</v>
      </c>
      <c r="J1316">
        <v>31</v>
      </c>
      <c r="K1316" s="4" t="s">
        <v>5154</v>
      </c>
    </row>
    <row r="1317" spans="1:11" x14ac:dyDescent="0.25">
      <c r="A1317" s="4" t="s">
        <v>12</v>
      </c>
      <c r="B1317">
        <v>16852.62</v>
      </c>
      <c r="C1317">
        <v>7794.65</v>
      </c>
      <c r="D1317" s="4" t="s">
        <v>106</v>
      </c>
      <c r="E1317" s="6">
        <v>45352</v>
      </c>
      <c r="F1317" s="4" t="s">
        <v>1438</v>
      </c>
      <c r="G1317">
        <v>2024</v>
      </c>
      <c r="H1317" s="4" t="s">
        <v>5160</v>
      </c>
      <c r="I1317">
        <v>1</v>
      </c>
      <c r="J1317">
        <v>9</v>
      </c>
      <c r="K1317" s="4" t="s">
        <v>5156</v>
      </c>
    </row>
    <row r="1318" spans="1:11" x14ac:dyDescent="0.25">
      <c r="A1318" s="4" t="s">
        <v>48</v>
      </c>
      <c r="B1318">
        <v>7129.7</v>
      </c>
      <c r="C1318">
        <v>15462.08</v>
      </c>
      <c r="D1318" s="4" t="s">
        <v>106</v>
      </c>
      <c r="E1318" s="6">
        <v>45413</v>
      </c>
      <c r="F1318" s="4" t="s">
        <v>1439</v>
      </c>
      <c r="G1318">
        <v>2024</v>
      </c>
      <c r="H1318" s="4" t="s">
        <v>5145</v>
      </c>
      <c r="I1318">
        <v>2</v>
      </c>
      <c r="J1318">
        <v>18</v>
      </c>
      <c r="K1318" s="4" t="s">
        <v>5146</v>
      </c>
    </row>
    <row r="1319" spans="1:11" x14ac:dyDescent="0.25">
      <c r="A1319" s="4" t="s">
        <v>72</v>
      </c>
      <c r="B1319">
        <v>19039.07</v>
      </c>
      <c r="C1319">
        <v>11085.28</v>
      </c>
      <c r="D1319" s="4" t="s">
        <v>107</v>
      </c>
      <c r="E1319" s="6">
        <v>45444</v>
      </c>
      <c r="F1319" s="4" t="s">
        <v>1440</v>
      </c>
      <c r="G1319">
        <v>2024</v>
      </c>
      <c r="H1319" s="4" t="s">
        <v>5159</v>
      </c>
      <c r="I1319">
        <v>2</v>
      </c>
      <c r="J1319">
        <v>22</v>
      </c>
      <c r="K1319" s="4" t="s">
        <v>5149</v>
      </c>
    </row>
    <row r="1320" spans="1:11" x14ac:dyDescent="0.25">
      <c r="A1320" s="4" t="s">
        <v>27</v>
      </c>
      <c r="B1320">
        <v>14963.72</v>
      </c>
      <c r="C1320">
        <v>14054.46</v>
      </c>
      <c r="D1320" s="4" t="s">
        <v>107</v>
      </c>
      <c r="E1320" s="6">
        <v>45627</v>
      </c>
      <c r="F1320" s="4" t="s">
        <v>1441</v>
      </c>
      <c r="G1320">
        <v>2024</v>
      </c>
      <c r="H1320" s="4" t="s">
        <v>5147</v>
      </c>
      <c r="I1320">
        <v>4</v>
      </c>
      <c r="J1320">
        <v>49</v>
      </c>
      <c r="K1320" s="4" t="s">
        <v>5144</v>
      </c>
    </row>
    <row r="1321" spans="1:11" x14ac:dyDescent="0.25">
      <c r="A1321" s="4" t="s">
        <v>24</v>
      </c>
      <c r="B1321">
        <v>16776.62</v>
      </c>
      <c r="C1321">
        <v>10663.76</v>
      </c>
      <c r="D1321" s="4" t="s">
        <v>106</v>
      </c>
      <c r="E1321" s="6">
        <v>45597</v>
      </c>
      <c r="F1321" s="4" t="s">
        <v>1442</v>
      </c>
      <c r="G1321">
        <v>2024</v>
      </c>
      <c r="H1321" s="4" t="s">
        <v>5155</v>
      </c>
      <c r="I1321">
        <v>4</v>
      </c>
      <c r="J1321">
        <v>44</v>
      </c>
      <c r="K1321" s="4" t="s">
        <v>5156</v>
      </c>
    </row>
    <row r="1322" spans="1:11" x14ac:dyDescent="0.25">
      <c r="A1322" s="4" t="s">
        <v>53</v>
      </c>
      <c r="B1322">
        <v>12882.73</v>
      </c>
      <c r="C1322">
        <v>16102.01</v>
      </c>
      <c r="D1322" s="4" t="s">
        <v>108</v>
      </c>
      <c r="E1322" s="6">
        <v>45413</v>
      </c>
      <c r="F1322" s="4" t="s">
        <v>1443</v>
      </c>
      <c r="G1322">
        <v>2024</v>
      </c>
      <c r="H1322" s="4" t="s">
        <v>5145</v>
      </c>
      <c r="I1322">
        <v>2</v>
      </c>
      <c r="J1322">
        <v>18</v>
      </c>
      <c r="K1322" s="4" t="s">
        <v>5146</v>
      </c>
    </row>
    <row r="1323" spans="1:11" x14ac:dyDescent="0.25">
      <c r="A1323" s="4" t="s">
        <v>6</v>
      </c>
      <c r="B1323">
        <v>10940.68</v>
      </c>
      <c r="C1323">
        <v>7920.8</v>
      </c>
      <c r="D1323" s="4" t="s">
        <v>109</v>
      </c>
      <c r="E1323" s="6">
        <v>45505</v>
      </c>
      <c r="F1323" s="4" t="s">
        <v>1444</v>
      </c>
      <c r="G1323">
        <v>2024</v>
      </c>
      <c r="H1323" s="4" t="s">
        <v>5153</v>
      </c>
      <c r="I1323">
        <v>3</v>
      </c>
      <c r="J1323">
        <v>31</v>
      </c>
      <c r="K1323" s="4" t="s">
        <v>5154</v>
      </c>
    </row>
    <row r="1324" spans="1:11" x14ac:dyDescent="0.25">
      <c r="A1324" s="4" t="s">
        <v>69</v>
      </c>
      <c r="B1324">
        <v>17820.02</v>
      </c>
      <c r="C1324">
        <v>16042.19</v>
      </c>
      <c r="D1324" s="4" t="s">
        <v>109</v>
      </c>
      <c r="E1324" s="6">
        <v>45658</v>
      </c>
      <c r="F1324" s="4" t="s">
        <v>1445</v>
      </c>
      <c r="G1324">
        <v>2025</v>
      </c>
      <c r="H1324" s="4" t="s">
        <v>5152</v>
      </c>
      <c r="I1324">
        <v>1</v>
      </c>
      <c r="J1324">
        <v>1</v>
      </c>
      <c r="K1324" s="4" t="s">
        <v>5146</v>
      </c>
    </row>
    <row r="1325" spans="1:11" x14ac:dyDescent="0.25">
      <c r="A1325" s="4" t="s">
        <v>58</v>
      </c>
      <c r="B1325">
        <v>8248.48</v>
      </c>
      <c r="C1325">
        <v>6560.73</v>
      </c>
      <c r="D1325" s="4" t="s">
        <v>108</v>
      </c>
      <c r="E1325" s="6">
        <v>45413</v>
      </c>
      <c r="F1325" s="4" t="s">
        <v>1446</v>
      </c>
      <c r="G1325">
        <v>2024</v>
      </c>
      <c r="H1325" s="4" t="s">
        <v>5145</v>
      </c>
      <c r="I1325">
        <v>2</v>
      </c>
      <c r="J1325">
        <v>18</v>
      </c>
      <c r="K1325" s="4" t="s">
        <v>5146</v>
      </c>
    </row>
    <row r="1326" spans="1:11" x14ac:dyDescent="0.25">
      <c r="A1326" s="4" t="s">
        <v>84</v>
      </c>
      <c r="B1326">
        <v>9850.33</v>
      </c>
      <c r="C1326">
        <v>6210.26</v>
      </c>
      <c r="D1326" s="4" t="s">
        <v>107</v>
      </c>
      <c r="E1326" s="6">
        <v>45689</v>
      </c>
      <c r="F1326" s="4" t="s">
        <v>1447</v>
      </c>
      <c r="G1326">
        <v>2025</v>
      </c>
      <c r="H1326" s="4" t="s">
        <v>5148</v>
      </c>
      <c r="I1326">
        <v>1</v>
      </c>
      <c r="J1326">
        <v>5</v>
      </c>
      <c r="K1326" s="4" t="s">
        <v>5149</v>
      </c>
    </row>
    <row r="1327" spans="1:11" x14ac:dyDescent="0.25">
      <c r="A1327" s="4" t="s">
        <v>15</v>
      </c>
      <c r="B1327">
        <v>9298.35</v>
      </c>
      <c r="C1327">
        <v>19713.05</v>
      </c>
      <c r="D1327" s="4" t="s">
        <v>108</v>
      </c>
      <c r="E1327" s="6">
        <v>45474</v>
      </c>
      <c r="F1327" s="4" t="s">
        <v>1448</v>
      </c>
      <c r="G1327">
        <v>2024</v>
      </c>
      <c r="H1327" s="4" t="s">
        <v>5161</v>
      </c>
      <c r="I1327">
        <v>3</v>
      </c>
      <c r="J1327">
        <v>27</v>
      </c>
      <c r="K1327" s="4" t="s">
        <v>5151</v>
      </c>
    </row>
    <row r="1328" spans="1:11" x14ac:dyDescent="0.25">
      <c r="A1328" s="4" t="s">
        <v>86</v>
      </c>
      <c r="B1328">
        <v>19960.52</v>
      </c>
      <c r="C1328">
        <v>8136.98</v>
      </c>
      <c r="D1328" s="4" t="s">
        <v>107</v>
      </c>
      <c r="E1328" s="6">
        <v>45536</v>
      </c>
      <c r="F1328" s="4" t="s">
        <v>1449</v>
      </c>
      <c r="G1328">
        <v>2024</v>
      </c>
      <c r="H1328" s="4" t="s">
        <v>5143</v>
      </c>
      <c r="I1328">
        <v>3</v>
      </c>
      <c r="J1328">
        <v>36</v>
      </c>
      <c r="K1328" s="4" t="s">
        <v>5144</v>
      </c>
    </row>
    <row r="1329" spans="1:11" x14ac:dyDescent="0.25">
      <c r="A1329" s="4" t="s">
        <v>35</v>
      </c>
      <c r="B1329">
        <v>11428.9</v>
      </c>
      <c r="C1329">
        <v>11663.67</v>
      </c>
      <c r="D1329" s="4" t="s">
        <v>108</v>
      </c>
      <c r="E1329" s="6">
        <v>45689</v>
      </c>
      <c r="F1329" s="4" t="s">
        <v>1450</v>
      </c>
      <c r="G1329">
        <v>2025</v>
      </c>
      <c r="H1329" s="4" t="s">
        <v>5148</v>
      </c>
      <c r="I1329">
        <v>1</v>
      </c>
      <c r="J1329">
        <v>5</v>
      </c>
      <c r="K1329" s="4" t="s">
        <v>5149</v>
      </c>
    </row>
    <row r="1330" spans="1:11" x14ac:dyDescent="0.25">
      <c r="A1330" s="4" t="s">
        <v>65</v>
      </c>
      <c r="B1330">
        <v>14791.62</v>
      </c>
      <c r="C1330">
        <v>8517.56</v>
      </c>
      <c r="D1330" s="4" t="s">
        <v>107</v>
      </c>
      <c r="E1330" s="6">
        <v>45383</v>
      </c>
      <c r="F1330" s="4" t="s">
        <v>1451</v>
      </c>
      <c r="G1330">
        <v>2024</v>
      </c>
      <c r="H1330" s="4" t="s">
        <v>5150</v>
      </c>
      <c r="I1330">
        <v>2</v>
      </c>
      <c r="J1330">
        <v>14</v>
      </c>
      <c r="K1330" s="4" t="s">
        <v>5151</v>
      </c>
    </row>
    <row r="1331" spans="1:11" x14ac:dyDescent="0.25">
      <c r="A1331" s="4" t="s">
        <v>92</v>
      </c>
      <c r="B1331">
        <v>18265.07</v>
      </c>
      <c r="C1331">
        <v>4310.03</v>
      </c>
      <c r="D1331" s="4" t="s">
        <v>106</v>
      </c>
      <c r="E1331" s="6">
        <v>45352</v>
      </c>
      <c r="F1331" s="4" t="s">
        <v>1452</v>
      </c>
      <c r="G1331">
        <v>2024</v>
      </c>
      <c r="H1331" s="4" t="s">
        <v>5160</v>
      </c>
      <c r="I1331">
        <v>1</v>
      </c>
      <c r="J1331">
        <v>9</v>
      </c>
      <c r="K1331" s="4" t="s">
        <v>5156</v>
      </c>
    </row>
    <row r="1332" spans="1:11" x14ac:dyDescent="0.25">
      <c r="A1332" s="4" t="s">
        <v>6</v>
      </c>
      <c r="B1332">
        <v>13683.09</v>
      </c>
      <c r="C1332">
        <v>13943.09</v>
      </c>
      <c r="D1332" s="4" t="s">
        <v>109</v>
      </c>
      <c r="E1332" s="6">
        <v>45536</v>
      </c>
      <c r="F1332" s="4" t="s">
        <v>1453</v>
      </c>
      <c r="G1332">
        <v>2024</v>
      </c>
      <c r="H1332" s="4" t="s">
        <v>5143</v>
      </c>
      <c r="I1332">
        <v>3</v>
      </c>
      <c r="J1332">
        <v>36</v>
      </c>
      <c r="K1332" s="4" t="s">
        <v>5144</v>
      </c>
    </row>
    <row r="1333" spans="1:11" x14ac:dyDescent="0.25">
      <c r="A1333" s="4" t="s">
        <v>84</v>
      </c>
      <c r="B1333">
        <v>7593.76</v>
      </c>
      <c r="C1333">
        <v>5318.98</v>
      </c>
      <c r="D1333" s="4" t="s">
        <v>106</v>
      </c>
      <c r="E1333" s="6">
        <v>45474</v>
      </c>
      <c r="F1333" s="4" t="s">
        <v>1454</v>
      </c>
      <c r="G1333">
        <v>2024</v>
      </c>
      <c r="H1333" s="4" t="s">
        <v>5161</v>
      </c>
      <c r="I1333">
        <v>3</v>
      </c>
      <c r="J1333">
        <v>27</v>
      </c>
      <c r="K1333" s="4" t="s">
        <v>5151</v>
      </c>
    </row>
    <row r="1334" spans="1:11" x14ac:dyDescent="0.25">
      <c r="A1334" s="4" t="s">
        <v>53</v>
      </c>
      <c r="B1334">
        <v>9713.1200000000008</v>
      </c>
      <c r="C1334">
        <v>6097.87</v>
      </c>
      <c r="D1334" s="4" t="s">
        <v>106</v>
      </c>
      <c r="E1334" s="6">
        <v>45597</v>
      </c>
      <c r="F1334" s="4" t="s">
        <v>1455</v>
      </c>
      <c r="G1334">
        <v>2024</v>
      </c>
      <c r="H1334" s="4" t="s">
        <v>5155</v>
      </c>
      <c r="I1334">
        <v>4</v>
      </c>
      <c r="J1334">
        <v>44</v>
      </c>
      <c r="K1334" s="4" t="s">
        <v>5156</v>
      </c>
    </row>
    <row r="1335" spans="1:11" x14ac:dyDescent="0.25">
      <c r="A1335" s="4" t="s">
        <v>23</v>
      </c>
      <c r="B1335">
        <v>9082.42</v>
      </c>
      <c r="C1335">
        <v>10333.24</v>
      </c>
      <c r="D1335" s="4" t="s">
        <v>107</v>
      </c>
      <c r="E1335" s="6">
        <v>45474</v>
      </c>
      <c r="F1335" s="4" t="s">
        <v>1456</v>
      </c>
      <c r="G1335">
        <v>2024</v>
      </c>
      <c r="H1335" s="4" t="s">
        <v>5161</v>
      </c>
      <c r="I1335">
        <v>3</v>
      </c>
      <c r="J1335">
        <v>27</v>
      </c>
      <c r="K1335" s="4" t="s">
        <v>5151</v>
      </c>
    </row>
    <row r="1336" spans="1:11" x14ac:dyDescent="0.25">
      <c r="A1336" s="4" t="s">
        <v>73</v>
      </c>
      <c r="B1336">
        <v>15055.76</v>
      </c>
      <c r="C1336">
        <v>15439.05</v>
      </c>
      <c r="D1336" s="4" t="s">
        <v>107</v>
      </c>
      <c r="E1336" s="6">
        <v>45474</v>
      </c>
      <c r="F1336" s="4" t="s">
        <v>1457</v>
      </c>
      <c r="G1336">
        <v>2024</v>
      </c>
      <c r="H1336" s="4" t="s">
        <v>5161</v>
      </c>
      <c r="I1336">
        <v>3</v>
      </c>
      <c r="J1336">
        <v>27</v>
      </c>
      <c r="K1336" s="4" t="s">
        <v>5151</v>
      </c>
    </row>
    <row r="1337" spans="1:11" x14ac:dyDescent="0.25">
      <c r="A1337" s="4" t="s">
        <v>6</v>
      </c>
      <c r="B1337">
        <v>19577.740000000002</v>
      </c>
      <c r="C1337">
        <v>8795.07</v>
      </c>
      <c r="D1337" s="4" t="s">
        <v>108</v>
      </c>
      <c r="E1337" s="6">
        <v>45474</v>
      </c>
      <c r="F1337" s="4" t="s">
        <v>1458</v>
      </c>
      <c r="G1337">
        <v>2024</v>
      </c>
      <c r="H1337" s="4" t="s">
        <v>5161</v>
      </c>
      <c r="I1337">
        <v>3</v>
      </c>
      <c r="J1337">
        <v>27</v>
      </c>
      <c r="K1337" s="4" t="s">
        <v>5151</v>
      </c>
    </row>
    <row r="1338" spans="1:11" x14ac:dyDescent="0.25">
      <c r="A1338" s="4" t="s">
        <v>89</v>
      </c>
      <c r="B1338">
        <v>12918.26</v>
      </c>
      <c r="C1338">
        <v>14135.5</v>
      </c>
      <c r="D1338" s="4" t="s">
        <v>106</v>
      </c>
      <c r="E1338" s="6">
        <v>45658</v>
      </c>
      <c r="F1338" s="4" t="s">
        <v>1459</v>
      </c>
      <c r="G1338">
        <v>2025</v>
      </c>
      <c r="H1338" s="4" t="s">
        <v>5152</v>
      </c>
      <c r="I1338">
        <v>1</v>
      </c>
      <c r="J1338">
        <v>1</v>
      </c>
      <c r="K1338" s="4" t="s">
        <v>5146</v>
      </c>
    </row>
    <row r="1339" spans="1:11" x14ac:dyDescent="0.25">
      <c r="A1339" s="4" t="s">
        <v>59</v>
      </c>
      <c r="B1339">
        <v>9068.27</v>
      </c>
      <c r="C1339">
        <v>10454.17</v>
      </c>
      <c r="D1339" s="4" t="s">
        <v>107</v>
      </c>
      <c r="E1339" s="6">
        <v>45566</v>
      </c>
      <c r="F1339" s="4" t="s">
        <v>1460</v>
      </c>
      <c r="G1339">
        <v>2024</v>
      </c>
      <c r="H1339" s="4" t="s">
        <v>5157</v>
      </c>
      <c r="I1339">
        <v>4</v>
      </c>
      <c r="J1339">
        <v>40</v>
      </c>
      <c r="K1339" s="4" t="s">
        <v>5158</v>
      </c>
    </row>
    <row r="1340" spans="1:11" x14ac:dyDescent="0.25">
      <c r="A1340" s="4" t="s">
        <v>51</v>
      </c>
      <c r="B1340">
        <v>18627.46</v>
      </c>
      <c r="C1340">
        <v>10986.37</v>
      </c>
      <c r="D1340" s="4" t="s">
        <v>108</v>
      </c>
      <c r="E1340" s="6">
        <v>45352</v>
      </c>
      <c r="F1340" s="4" t="s">
        <v>1461</v>
      </c>
      <c r="G1340">
        <v>2024</v>
      </c>
      <c r="H1340" s="4" t="s">
        <v>5160</v>
      </c>
      <c r="I1340">
        <v>1</v>
      </c>
      <c r="J1340">
        <v>9</v>
      </c>
      <c r="K1340" s="4" t="s">
        <v>5156</v>
      </c>
    </row>
    <row r="1341" spans="1:11" x14ac:dyDescent="0.25">
      <c r="A1341" s="4" t="s">
        <v>26</v>
      </c>
      <c r="B1341">
        <v>5338.92</v>
      </c>
      <c r="C1341">
        <v>10331.049999999999</v>
      </c>
      <c r="D1341" s="4" t="s">
        <v>107</v>
      </c>
      <c r="E1341" s="6">
        <v>45505</v>
      </c>
      <c r="F1341" s="4" t="s">
        <v>1462</v>
      </c>
      <c r="G1341">
        <v>2024</v>
      </c>
      <c r="H1341" s="4" t="s">
        <v>5153</v>
      </c>
      <c r="I1341">
        <v>3</v>
      </c>
      <c r="J1341">
        <v>31</v>
      </c>
      <c r="K1341" s="4" t="s">
        <v>5154</v>
      </c>
    </row>
    <row r="1342" spans="1:11" x14ac:dyDescent="0.25">
      <c r="A1342" s="4" t="s">
        <v>104</v>
      </c>
      <c r="B1342">
        <v>16353.75</v>
      </c>
      <c r="C1342">
        <v>11370.34</v>
      </c>
      <c r="D1342" s="4" t="s">
        <v>107</v>
      </c>
      <c r="E1342" s="6">
        <v>45627</v>
      </c>
      <c r="F1342" s="4" t="s">
        <v>1463</v>
      </c>
      <c r="G1342">
        <v>2024</v>
      </c>
      <c r="H1342" s="4" t="s">
        <v>5147</v>
      </c>
      <c r="I1342">
        <v>4</v>
      </c>
      <c r="J1342">
        <v>49</v>
      </c>
      <c r="K1342" s="4" t="s">
        <v>5144</v>
      </c>
    </row>
    <row r="1343" spans="1:11" x14ac:dyDescent="0.25">
      <c r="A1343" s="4" t="s">
        <v>7</v>
      </c>
      <c r="B1343">
        <v>14197.87</v>
      </c>
      <c r="C1343">
        <v>18840.04</v>
      </c>
      <c r="D1343" s="4" t="s">
        <v>108</v>
      </c>
      <c r="E1343" s="6">
        <v>45627</v>
      </c>
      <c r="F1343" s="4" t="s">
        <v>1464</v>
      </c>
      <c r="G1343">
        <v>2024</v>
      </c>
      <c r="H1343" s="4" t="s">
        <v>5147</v>
      </c>
      <c r="I1343">
        <v>4</v>
      </c>
      <c r="J1343">
        <v>49</v>
      </c>
      <c r="K1343" s="4" t="s">
        <v>5144</v>
      </c>
    </row>
    <row r="1344" spans="1:11" x14ac:dyDescent="0.25">
      <c r="A1344" s="4" t="s">
        <v>38</v>
      </c>
      <c r="B1344">
        <v>9782.48</v>
      </c>
      <c r="C1344">
        <v>9811.98</v>
      </c>
      <c r="D1344" s="4" t="s">
        <v>106</v>
      </c>
      <c r="E1344" s="6">
        <v>45352</v>
      </c>
      <c r="F1344" s="4" t="s">
        <v>1465</v>
      </c>
      <c r="G1344">
        <v>2024</v>
      </c>
      <c r="H1344" s="4" t="s">
        <v>5160</v>
      </c>
      <c r="I1344">
        <v>1</v>
      </c>
      <c r="J1344">
        <v>9</v>
      </c>
      <c r="K1344" s="4" t="s">
        <v>5156</v>
      </c>
    </row>
    <row r="1345" spans="1:11" x14ac:dyDescent="0.25">
      <c r="A1345" s="4" t="s">
        <v>50</v>
      </c>
      <c r="B1345">
        <v>11872.6</v>
      </c>
      <c r="C1345">
        <v>12357.91</v>
      </c>
      <c r="D1345" s="4" t="s">
        <v>106</v>
      </c>
      <c r="E1345" s="6">
        <v>45597</v>
      </c>
      <c r="F1345" s="4" t="s">
        <v>1466</v>
      </c>
      <c r="G1345">
        <v>2024</v>
      </c>
      <c r="H1345" s="4" t="s">
        <v>5155</v>
      </c>
      <c r="I1345">
        <v>4</v>
      </c>
      <c r="J1345">
        <v>44</v>
      </c>
      <c r="K1345" s="4" t="s">
        <v>5156</v>
      </c>
    </row>
    <row r="1346" spans="1:11" x14ac:dyDescent="0.25">
      <c r="A1346" s="4" t="s">
        <v>82</v>
      </c>
      <c r="B1346">
        <v>10729.38</v>
      </c>
      <c r="C1346">
        <v>13732.83</v>
      </c>
      <c r="D1346" s="4" t="s">
        <v>108</v>
      </c>
      <c r="E1346" s="6">
        <v>45689</v>
      </c>
      <c r="F1346" s="4" t="s">
        <v>1467</v>
      </c>
      <c r="G1346">
        <v>2025</v>
      </c>
      <c r="H1346" s="4" t="s">
        <v>5148</v>
      </c>
      <c r="I1346">
        <v>1</v>
      </c>
      <c r="J1346">
        <v>5</v>
      </c>
      <c r="K1346" s="4" t="s">
        <v>5149</v>
      </c>
    </row>
    <row r="1347" spans="1:11" x14ac:dyDescent="0.25">
      <c r="A1347" s="4" t="s">
        <v>99</v>
      </c>
      <c r="B1347">
        <v>18816.150000000001</v>
      </c>
      <c r="C1347">
        <v>9630.02</v>
      </c>
      <c r="D1347" s="4" t="s">
        <v>109</v>
      </c>
      <c r="E1347" s="6">
        <v>45383</v>
      </c>
      <c r="F1347" s="4" t="s">
        <v>1468</v>
      </c>
      <c r="G1347">
        <v>2024</v>
      </c>
      <c r="H1347" s="4" t="s">
        <v>5150</v>
      </c>
      <c r="I1347">
        <v>2</v>
      </c>
      <c r="J1347">
        <v>14</v>
      </c>
      <c r="K1347" s="4" t="s">
        <v>5151</v>
      </c>
    </row>
    <row r="1348" spans="1:11" x14ac:dyDescent="0.25">
      <c r="A1348" s="4" t="s">
        <v>40</v>
      </c>
      <c r="B1348">
        <v>11460.54</v>
      </c>
      <c r="C1348">
        <v>6073.9</v>
      </c>
      <c r="D1348" s="4" t="s">
        <v>107</v>
      </c>
      <c r="E1348" s="6">
        <v>45474</v>
      </c>
      <c r="F1348" s="4" t="s">
        <v>1469</v>
      </c>
      <c r="G1348">
        <v>2024</v>
      </c>
      <c r="H1348" s="4" t="s">
        <v>5161</v>
      </c>
      <c r="I1348">
        <v>3</v>
      </c>
      <c r="J1348">
        <v>27</v>
      </c>
      <c r="K1348" s="4" t="s">
        <v>5151</v>
      </c>
    </row>
    <row r="1349" spans="1:11" x14ac:dyDescent="0.25">
      <c r="A1349" s="4" t="s">
        <v>33</v>
      </c>
      <c r="B1349">
        <v>15011.1</v>
      </c>
      <c r="C1349">
        <v>17915.599999999999</v>
      </c>
      <c r="D1349" s="4" t="s">
        <v>107</v>
      </c>
      <c r="E1349" s="6">
        <v>45566</v>
      </c>
      <c r="F1349" s="4" t="s">
        <v>1470</v>
      </c>
      <c r="G1349">
        <v>2024</v>
      </c>
      <c r="H1349" s="4" t="s">
        <v>5157</v>
      </c>
      <c r="I1349">
        <v>4</v>
      </c>
      <c r="J1349">
        <v>40</v>
      </c>
      <c r="K1349" s="4" t="s">
        <v>5158</v>
      </c>
    </row>
    <row r="1350" spans="1:11" x14ac:dyDescent="0.25">
      <c r="A1350" s="4" t="s">
        <v>95</v>
      </c>
      <c r="B1350">
        <v>13418.69</v>
      </c>
      <c r="C1350">
        <v>18425.830000000002</v>
      </c>
      <c r="D1350" s="4" t="s">
        <v>107</v>
      </c>
      <c r="E1350" s="6">
        <v>45658</v>
      </c>
      <c r="F1350" s="4" t="s">
        <v>1471</v>
      </c>
      <c r="G1350">
        <v>2025</v>
      </c>
      <c r="H1350" s="4" t="s">
        <v>5152</v>
      </c>
      <c r="I1350">
        <v>1</v>
      </c>
      <c r="J1350">
        <v>1</v>
      </c>
      <c r="K1350" s="4" t="s">
        <v>5146</v>
      </c>
    </row>
    <row r="1351" spans="1:11" x14ac:dyDescent="0.25">
      <c r="A1351" s="4" t="s">
        <v>79</v>
      </c>
      <c r="B1351">
        <v>13852.94</v>
      </c>
      <c r="C1351">
        <v>10663.63</v>
      </c>
      <c r="D1351" s="4" t="s">
        <v>107</v>
      </c>
      <c r="E1351" s="6">
        <v>45658</v>
      </c>
      <c r="F1351" s="4" t="s">
        <v>1472</v>
      </c>
      <c r="G1351">
        <v>2025</v>
      </c>
      <c r="H1351" s="4" t="s">
        <v>5152</v>
      </c>
      <c r="I1351">
        <v>1</v>
      </c>
      <c r="J1351">
        <v>1</v>
      </c>
      <c r="K1351" s="4" t="s">
        <v>5146</v>
      </c>
    </row>
    <row r="1352" spans="1:11" x14ac:dyDescent="0.25">
      <c r="A1352" s="4" t="s">
        <v>58</v>
      </c>
      <c r="B1352">
        <v>7778.2</v>
      </c>
      <c r="C1352">
        <v>8100.79</v>
      </c>
      <c r="D1352" s="4" t="s">
        <v>106</v>
      </c>
      <c r="E1352" s="6">
        <v>45383</v>
      </c>
      <c r="F1352" s="4" t="s">
        <v>1473</v>
      </c>
      <c r="G1352">
        <v>2024</v>
      </c>
      <c r="H1352" s="4" t="s">
        <v>5150</v>
      </c>
      <c r="I1352">
        <v>2</v>
      </c>
      <c r="J1352">
        <v>14</v>
      </c>
      <c r="K1352" s="4" t="s">
        <v>5151</v>
      </c>
    </row>
    <row r="1353" spans="1:11" x14ac:dyDescent="0.25">
      <c r="A1353" s="4" t="s">
        <v>13</v>
      </c>
      <c r="B1353">
        <v>16585.25</v>
      </c>
      <c r="C1353">
        <v>17069.5</v>
      </c>
      <c r="D1353" s="4" t="s">
        <v>109</v>
      </c>
      <c r="E1353" s="6">
        <v>45444</v>
      </c>
      <c r="F1353" s="4" t="s">
        <v>1474</v>
      </c>
      <c r="G1353">
        <v>2024</v>
      </c>
      <c r="H1353" s="4" t="s">
        <v>5159</v>
      </c>
      <c r="I1353">
        <v>2</v>
      </c>
      <c r="J1353">
        <v>22</v>
      </c>
      <c r="K1353" s="4" t="s">
        <v>5149</v>
      </c>
    </row>
    <row r="1354" spans="1:11" x14ac:dyDescent="0.25">
      <c r="A1354" s="4" t="s">
        <v>8</v>
      </c>
      <c r="B1354">
        <v>16884.189999999999</v>
      </c>
      <c r="C1354">
        <v>18692.669999999998</v>
      </c>
      <c r="D1354" s="4" t="s">
        <v>107</v>
      </c>
      <c r="E1354" s="6">
        <v>45658</v>
      </c>
      <c r="F1354" s="4" t="s">
        <v>1475</v>
      </c>
      <c r="G1354">
        <v>2025</v>
      </c>
      <c r="H1354" s="4" t="s">
        <v>5152</v>
      </c>
      <c r="I1354">
        <v>1</v>
      </c>
      <c r="J1354">
        <v>1</v>
      </c>
      <c r="K1354" s="4" t="s">
        <v>5146</v>
      </c>
    </row>
    <row r="1355" spans="1:11" x14ac:dyDescent="0.25">
      <c r="A1355" s="4" t="s">
        <v>28</v>
      </c>
      <c r="B1355">
        <v>16608.27</v>
      </c>
      <c r="C1355">
        <v>7906.97</v>
      </c>
      <c r="D1355" s="4" t="s">
        <v>108</v>
      </c>
      <c r="E1355" s="6">
        <v>45413</v>
      </c>
      <c r="F1355" s="4" t="s">
        <v>1476</v>
      </c>
      <c r="G1355">
        <v>2024</v>
      </c>
      <c r="H1355" s="4" t="s">
        <v>5145</v>
      </c>
      <c r="I1355">
        <v>2</v>
      </c>
      <c r="J1355">
        <v>18</v>
      </c>
      <c r="K1355" s="4" t="s">
        <v>5146</v>
      </c>
    </row>
    <row r="1356" spans="1:11" x14ac:dyDescent="0.25">
      <c r="A1356" s="4" t="s">
        <v>82</v>
      </c>
      <c r="B1356">
        <v>11490.64</v>
      </c>
      <c r="C1356">
        <v>19140.72</v>
      </c>
      <c r="D1356" s="4" t="s">
        <v>109</v>
      </c>
      <c r="E1356" s="6">
        <v>45536</v>
      </c>
      <c r="F1356" s="4" t="s">
        <v>1477</v>
      </c>
      <c r="G1356">
        <v>2024</v>
      </c>
      <c r="H1356" s="4" t="s">
        <v>5143</v>
      </c>
      <c r="I1356">
        <v>3</v>
      </c>
      <c r="J1356">
        <v>36</v>
      </c>
      <c r="K1356" s="4" t="s">
        <v>5144</v>
      </c>
    </row>
    <row r="1357" spans="1:11" x14ac:dyDescent="0.25">
      <c r="A1357" s="4" t="s">
        <v>33</v>
      </c>
      <c r="B1357">
        <v>19709.16</v>
      </c>
      <c r="C1357">
        <v>12648.64</v>
      </c>
      <c r="D1357" s="4" t="s">
        <v>106</v>
      </c>
      <c r="E1357" s="6">
        <v>45444</v>
      </c>
      <c r="F1357" s="4" t="s">
        <v>1478</v>
      </c>
      <c r="G1357">
        <v>2024</v>
      </c>
      <c r="H1357" s="4" t="s">
        <v>5159</v>
      </c>
      <c r="I1357">
        <v>2</v>
      </c>
      <c r="J1357">
        <v>22</v>
      </c>
      <c r="K1357" s="4" t="s">
        <v>5149</v>
      </c>
    </row>
    <row r="1358" spans="1:11" x14ac:dyDescent="0.25">
      <c r="A1358" s="4" t="s">
        <v>73</v>
      </c>
      <c r="B1358">
        <v>18587.91</v>
      </c>
      <c r="C1358">
        <v>15377.75</v>
      </c>
      <c r="D1358" s="4" t="s">
        <v>108</v>
      </c>
      <c r="E1358" s="6">
        <v>45658</v>
      </c>
      <c r="F1358" s="4" t="s">
        <v>1479</v>
      </c>
      <c r="G1358">
        <v>2025</v>
      </c>
      <c r="H1358" s="4" t="s">
        <v>5152</v>
      </c>
      <c r="I1358">
        <v>1</v>
      </c>
      <c r="J1358">
        <v>1</v>
      </c>
      <c r="K1358" s="4" t="s">
        <v>5146</v>
      </c>
    </row>
    <row r="1359" spans="1:11" x14ac:dyDescent="0.25">
      <c r="A1359" s="4" t="s">
        <v>99</v>
      </c>
      <c r="B1359">
        <v>14925.32</v>
      </c>
      <c r="C1359">
        <v>7351.12</v>
      </c>
      <c r="D1359" s="4" t="s">
        <v>107</v>
      </c>
      <c r="E1359" s="6">
        <v>45383</v>
      </c>
      <c r="F1359" s="4" t="s">
        <v>1480</v>
      </c>
      <c r="G1359">
        <v>2024</v>
      </c>
      <c r="H1359" s="4" t="s">
        <v>5150</v>
      </c>
      <c r="I1359">
        <v>2</v>
      </c>
      <c r="J1359">
        <v>14</v>
      </c>
      <c r="K1359" s="4" t="s">
        <v>5151</v>
      </c>
    </row>
    <row r="1360" spans="1:11" x14ac:dyDescent="0.25">
      <c r="A1360" s="4" t="s">
        <v>20</v>
      </c>
      <c r="B1360">
        <v>13812.52</v>
      </c>
      <c r="C1360">
        <v>11024.73</v>
      </c>
      <c r="D1360" s="4" t="s">
        <v>106</v>
      </c>
      <c r="E1360" s="6">
        <v>45474</v>
      </c>
      <c r="F1360" s="4" t="s">
        <v>1481</v>
      </c>
      <c r="G1360">
        <v>2024</v>
      </c>
      <c r="H1360" s="4" t="s">
        <v>5161</v>
      </c>
      <c r="I1360">
        <v>3</v>
      </c>
      <c r="J1360">
        <v>27</v>
      </c>
      <c r="K1360" s="4" t="s">
        <v>5151</v>
      </c>
    </row>
    <row r="1361" spans="1:11" x14ac:dyDescent="0.25">
      <c r="A1361" s="4" t="s">
        <v>8</v>
      </c>
      <c r="B1361">
        <v>12549.67</v>
      </c>
      <c r="C1361">
        <v>7950.15</v>
      </c>
      <c r="D1361" s="4" t="s">
        <v>107</v>
      </c>
      <c r="E1361" s="6">
        <v>45383</v>
      </c>
      <c r="F1361" s="4" t="s">
        <v>1482</v>
      </c>
      <c r="G1361">
        <v>2024</v>
      </c>
      <c r="H1361" s="4" t="s">
        <v>5150</v>
      </c>
      <c r="I1361">
        <v>2</v>
      </c>
      <c r="J1361">
        <v>14</v>
      </c>
      <c r="K1361" s="4" t="s">
        <v>5151</v>
      </c>
    </row>
    <row r="1362" spans="1:11" x14ac:dyDescent="0.25">
      <c r="A1362" s="4" t="s">
        <v>45</v>
      </c>
      <c r="B1362">
        <v>17565.73</v>
      </c>
      <c r="C1362">
        <v>14347.06</v>
      </c>
      <c r="D1362" s="4" t="s">
        <v>109</v>
      </c>
      <c r="E1362" s="6">
        <v>45413</v>
      </c>
      <c r="F1362" s="4" t="s">
        <v>1483</v>
      </c>
      <c r="G1362">
        <v>2024</v>
      </c>
      <c r="H1362" s="4" t="s">
        <v>5145</v>
      </c>
      <c r="I1362">
        <v>2</v>
      </c>
      <c r="J1362">
        <v>18</v>
      </c>
      <c r="K1362" s="4" t="s">
        <v>5146</v>
      </c>
    </row>
    <row r="1363" spans="1:11" x14ac:dyDescent="0.25">
      <c r="A1363" s="4" t="s">
        <v>75</v>
      </c>
      <c r="B1363">
        <v>16130.53</v>
      </c>
      <c r="C1363">
        <v>15433.81</v>
      </c>
      <c r="D1363" s="4" t="s">
        <v>107</v>
      </c>
      <c r="E1363" s="6">
        <v>45383</v>
      </c>
      <c r="F1363" s="4" t="s">
        <v>1484</v>
      </c>
      <c r="G1363">
        <v>2024</v>
      </c>
      <c r="H1363" s="4" t="s">
        <v>5150</v>
      </c>
      <c r="I1363">
        <v>2</v>
      </c>
      <c r="J1363">
        <v>14</v>
      </c>
      <c r="K1363" s="4" t="s">
        <v>5151</v>
      </c>
    </row>
    <row r="1364" spans="1:11" x14ac:dyDescent="0.25">
      <c r="A1364" s="4" t="s">
        <v>55</v>
      </c>
      <c r="B1364">
        <v>19366.39</v>
      </c>
      <c r="C1364">
        <v>11012.57</v>
      </c>
      <c r="D1364" s="4" t="s">
        <v>109</v>
      </c>
      <c r="E1364" s="6">
        <v>45474</v>
      </c>
      <c r="F1364" s="4" t="s">
        <v>1485</v>
      </c>
      <c r="G1364">
        <v>2024</v>
      </c>
      <c r="H1364" s="4" t="s">
        <v>5161</v>
      </c>
      <c r="I1364">
        <v>3</v>
      </c>
      <c r="J1364">
        <v>27</v>
      </c>
      <c r="K1364" s="4" t="s">
        <v>5151</v>
      </c>
    </row>
    <row r="1365" spans="1:11" x14ac:dyDescent="0.25">
      <c r="A1365" s="4" t="s">
        <v>102</v>
      </c>
      <c r="B1365">
        <v>14195.06</v>
      </c>
      <c r="C1365">
        <v>13467.78</v>
      </c>
      <c r="D1365" s="4" t="s">
        <v>106</v>
      </c>
      <c r="E1365" s="6">
        <v>45474</v>
      </c>
      <c r="F1365" s="4" t="s">
        <v>1486</v>
      </c>
      <c r="G1365">
        <v>2024</v>
      </c>
      <c r="H1365" s="4" t="s">
        <v>5161</v>
      </c>
      <c r="I1365">
        <v>3</v>
      </c>
      <c r="J1365">
        <v>27</v>
      </c>
      <c r="K1365" s="4" t="s">
        <v>5151</v>
      </c>
    </row>
    <row r="1366" spans="1:11" x14ac:dyDescent="0.25">
      <c r="A1366" s="4" t="s">
        <v>70</v>
      </c>
      <c r="B1366">
        <v>16655.27</v>
      </c>
      <c r="C1366">
        <v>18455.310000000001</v>
      </c>
      <c r="D1366" s="4" t="s">
        <v>109</v>
      </c>
      <c r="E1366" s="6">
        <v>45352</v>
      </c>
      <c r="F1366" s="4" t="s">
        <v>1487</v>
      </c>
      <c r="G1366">
        <v>2024</v>
      </c>
      <c r="H1366" s="4" t="s">
        <v>5160</v>
      </c>
      <c r="I1366">
        <v>1</v>
      </c>
      <c r="J1366">
        <v>9</v>
      </c>
      <c r="K1366" s="4" t="s">
        <v>5156</v>
      </c>
    </row>
    <row r="1367" spans="1:11" x14ac:dyDescent="0.25">
      <c r="A1367" s="4" t="s">
        <v>72</v>
      </c>
      <c r="B1367">
        <v>13131.28</v>
      </c>
      <c r="C1367">
        <v>10811.85</v>
      </c>
      <c r="D1367" s="4" t="s">
        <v>107</v>
      </c>
      <c r="E1367" s="6">
        <v>45444</v>
      </c>
      <c r="F1367" s="4" t="s">
        <v>1488</v>
      </c>
      <c r="G1367">
        <v>2024</v>
      </c>
      <c r="H1367" s="4" t="s">
        <v>5159</v>
      </c>
      <c r="I1367">
        <v>2</v>
      </c>
      <c r="J1367">
        <v>22</v>
      </c>
      <c r="K1367" s="4" t="s">
        <v>5149</v>
      </c>
    </row>
    <row r="1368" spans="1:11" x14ac:dyDescent="0.25">
      <c r="A1368" s="4" t="s">
        <v>41</v>
      </c>
      <c r="B1368">
        <v>9846.01</v>
      </c>
      <c r="C1368">
        <v>9652.69</v>
      </c>
      <c r="D1368" s="4" t="s">
        <v>107</v>
      </c>
      <c r="E1368" s="6">
        <v>45383</v>
      </c>
      <c r="F1368" s="4" t="s">
        <v>1489</v>
      </c>
      <c r="G1368">
        <v>2024</v>
      </c>
      <c r="H1368" s="4" t="s">
        <v>5150</v>
      </c>
      <c r="I1368">
        <v>2</v>
      </c>
      <c r="J1368">
        <v>14</v>
      </c>
      <c r="K1368" s="4" t="s">
        <v>5151</v>
      </c>
    </row>
    <row r="1369" spans="1:11" x14ac:dyDescent="0.25">
      <c r="A1369" s="4" t="s">
        <v>82</v>
      </c>
      <c r="B1369">
        <v>9167.51</v>
      </c>
      <c r="C1369">
        <v>9475.7099999999991</v>
      </c>
      <c r="D1369" s="4" t="s">
        <v>108</v>
      </c>
      <c r="E1369" s="6">
        <v>45658</v>
      </c>
      <c r="F1369" s="4" t="s">
        <v>1490</v>
      </c>
      <c r="G1369">
        <v>2025</v>
      </c>
      <c r="H1369" s="4" t="s">
        <v>5152</v>
      </c>
      <c r="I1369">
        <v>1</v>
      </c>
      <c r="J1369">
        <v>1</v>
      </c>
      <c r="K1369" s="4" t="s">
        <v>5146</v>
      </c>
    </row>
    <row r="1370" spans="1:11" x14ac:dyDescent="0.25">
      <c r="A1370" s="4" t="s">
        <v>70</v>
      </c>
      <c r="B1370">
        <v>15363.78</v>
      </c>
      <c r="C1370">
        <v>17386.400000000001</v>
      </c>
      <c r="D1370" s="4" t="s">
        <v>108</v>
      </c>
      <c r="E1370" s="6">
        <v>45536</v>
      </c>
      <c r="F1370" s="4" t="s">
        <v>1491</v>
      </c>
      <c r="G1370">
        <v>2024</v>
      </c>
      <c r="H1370" s="4" t="s">
        <v>5143</v>
      </c>
      <c r="I1370">
        <v>3</v>
      </c>
      <c r="J1370">
        <v>36</v>
      </c>
      <c r="K1370" s="4" t="s">
        <v>5144</v>
      </c>
    </row>
    <row r="1371" spans="1:11" x14ac:dyDescent="0.25">
      <c r="A1371" s="4" t="s">
        <v>37</v>
      </c>
      <c r="B1371">
        <v>18433.830000000002</v>
      </c>
      <c r="C1371">
        <v>14145.93</v>
      </c>
      <c r="D1371" s="4" t="s">
        <v>107</v>
      </c>
      <c r="E1371" s="6">
        <v>45536</v>
      </c>
      <c r="F1371" s="4" t="s">
        <v>1492</v>
      </c>
      <c r="G1371">
        <v>2024</v>
      </c>
      <c r="H1371" s="4" t="s">
        <v>5143</v>
      </c>
      <c r="I1371">
        <v>3</v>
      </c>
      <c r="J1371">
        <v>36</v>
      </c>
      <c r="K1371" s="4" t="s">
        <v>5144</v>
      </c>
    </row>
    <row r="1372" spans="1:11" x14ac:dyDescent="0.25">
      <c r="A1372" s="4" t="s">
        <v>28</v>
      </c>
      <c r="B1372">
        <v>6448.33</v>
      </c>
      <c r="C1372">
        <v>16587.71</v>
      </c>
      <c r="D1372" s="4" t="s">
        <v>108</v>
      </c>
      <c r="E1372" s="6">
        <v>45505</v>
      </c>
      <c r="F1372" s="4" t="s">
        <v>1493</v>
      </c>
      <c r="G1372">
        <v>2024</v>
      </c>
      <c r="H1372" s="4" t="s">
        <v>5153</v>
      </c>
      <c r="I1372">
        <v>3</v>
      </c>
      <c r="J1372">
        <v>31</v>
      </c>
      <c r="K1372" s="4" t="s">
        <v>5154</v>
      </c>
    </row>
    <row r="1373" spans="1:11" x14ac:dyDescent="0.25">
      <c r="A1373" s="4" t="s">
        <v>54</v>
      </c>
      <c r="B1373">
        <v>9070.44</v>
      </c>
      <c r="C1373">
        <v>10960.01</v>
      </c>
      <c r="D1373" s="4" t="s">
        <v>107</v>
      </c>
      <c r="E1373" s="6">
        <v>45689</v>
      </c>
      <c r="F1373" s="4" t="s">
        <v>1494</v>
      </c>
      <c r="G1373">
        <v>2025</v>
      </c>
      <c r="H1373" s="4" t="s">
        <v>5148</v>
      </c>
      <c r="I1373">
        <v>1</v>
      </c>
      <c r="J1373">
        <v>5</v>
      </c>
      <c r="K1373" s="4" t="s">
        <v>5149</v>
      </c>
    </row>
    <row r="1374" spans="1:11" x14ac:dyDescent="0.25">
      <c r="A1374" s="4" t="s">
        <v>45</v>
      </c>
      <c r="B1374">
        <v>7337.95</v>
      </c>
      <c r="C1374">
        <v>10435.620000000001</v>
      </c>
      <c r="D1374" s="4" t="s">
        <v>106</v>
      </c>
      <c r="E1374" s="6">
        <v>45658</v>
      </c>
      <c r="F1374" s="4" t="s">
        <v>1495</v>
      </c>
      <c r="G1374">
        <v>2025</v>
      </c>
      <c r="H1374" s="4" t="s">
        <v>5152</v>
      </c>
      <c r="I1374">
        <v>1</v>
      </c>
      <c r="J1374">
        <v>1</v>
      </c>
      <c r="K1374" s="4" t="s">
        <v>5146</v>
      </c>
    </row>
    <row r="1375" spans="1:11" x14ac:dyDescent="0.25">
      <c r="A1375" s="4" t="s">
        <v>41</v>
      </c>
      <c r="B1375">
        <v>8346.7900000000009</v>
      </c>
      <c r="C1375">
        <v>17191.560000000001</v>
      </c>
      <c r="D1375" s="4" t="s">
        <v>106</v>
      </c>
      <c r="E1375" s="6">
        <v>45597</v>
      </c>
      <c r="F1375" s="4" t="s">
        <v>1496</v>
      </c>
      <c r="G1375">
        <v>2024</v>
      </c>
      <c r="H1375" s="4" t="s">
        <v>5155</v>
      </c>
      <c r="I1375">
        <v>4</v>
      </c>
      <c r="J1375">
        <v>44</v>
      </c>
      <c r="K1375" s="4" t="s">
        <v>5156</v>
      </c>
    </row>
    <row r="1376" spans="1:11" x14ac:dyDescent="0.25">
      <c r="A1376" s="4" t="s">
        <v>60</v>
      </c>
      <c r="B1376">
        <v>8165.68</v>
      </c>
      <c r="C1376">
        <v>9755.98</v>
      </c>
      <c r="D1376" s="4" t="s">
        <v>108</v>
      </c>
      <c r="E1376" s="6">
        <v>45566</v>
      </c>
      <c r="F1376" s="4" t="s">
        <v>1497</v>
      </c>
      <c r="G1376">
        <v>2024</v>
      </c>
      <c r="H1376" s="4" t="s">
        <v>5157</v>
      </c>
      <c r="I1376">
        <v>4</v>
      </c>
      <c r="J1376">
        <v>40</v>
      </c>
      <c r="K1376" s="4" t="s">
        <v>5158</v>
      </c>
    </row>
    <row r="1377" spans="1:11" x14ac:dyDescent="0.25">
      <c r="A1377" s="4" t="s">
        <v>7</v>
      </c>
      <c r="B1377">
        <v>8272.94</v>
      </c>
      <c r="C1377">
        <v>8345.02</v>
      </c>
      <c r="D1377" s="4" t="s">
        <v>108</v>
      </c>
      <c r="E1377" s="6">
        <v>45474</v>
      </c>
      <c r="F1377" s="4" t="s">
        <v>1498</v>
      </c>
      <c r="G1377">
        <v>2024</v>
      </c>
      <c r="H1377" s="4" t="s">
        <v>5161</v>
      </c>
      <c r="I1377">
        <v>3</v>
      </c>
      <c r="J1377">
        <v>27</v>
      </c>
      <c r="K1377" s="4" t="s">
        <v>5151</v>
      </c>
    </row>
    <row r="1378" spans="1:11" x14ac:dyDescent="0.25">
      <c r="A1378" s="4" t="s">
        <v>99</v>
      </c>
      <c r="B1378">
        <v>7068.44</v>
      </c>
      <c r="C1378">
        <v>10749.3</v>
      </c>
      <c r="D1378" s="4" t="s">
        <v>108</v>
      </c>
      <c r="E1378" s="6">
        <v>45566</v>
      </c>
      <c r="F1378" s="4" t="s">
        <v>1499</v>
      </c>
      <c r="G1378">
        <v>2024</v>
      </c>
      <c r="H1378" s="4" t="s">
        <v>5157</v>
      </c>
      <c r="I1378">
        <v>4</v>
      </c>
      <c r="J1378">
        <v>40</v>
      </c>
      <c r="K1378" s="4" t="s">
        <v>5158</v>
      </c>
    </row>
    <row r="1379" spans="1:11" x14ac:dyDescent="0.25">
      <c r="A1379" s="4" t="s">
        <v>100</v>
      </c>
      <c r="B1379">
        <v>12107.17</v>
      </c>
      <c r="C1379">
        <v>5646.1</v>
      </c>
      <c r="D1379" s="4" t="s">
        <v>108</v>
      </c>
      <c r="E1379" s="6">
        <v>45597</v>
      </c>
      <c r="F1379" s="4" t="s">
        <v>1500</v>
      </c>
      <c r="G1379">
        <v>2024</v>
      </c>
      <c r="H1379" s="4" t="s">
        <v>5155</v>
      </c>
      <c r="I1379">
        <v>4</v>
      </c>
      <c r="J1379">
        <v>44</v>
      </c>
      <c r="K1379" s="4" t="s">
        <v>5156</v>
      </c>
    </row>
    <row r="1380" spans="1:11" x14ac:dyDescent="0.25">
      <c r="A1380" s="4" t="s">
        <v>105</v>
      </c>
      <c r="B1380">
        <v>10222.94</v>
      </c>
      <c r="C1380">
        <v>7477.91</v>
      </c>
      <c r="D1380" s="4" t="s">
        <v>108</v>
      </c>
      <c r="E1380" s="6">
        <v>45383</v>
      </c>
      <c r="F1380" s="4" t="s">
        <v>1501</v>
      </c>
      <c r="G1380">
        <v>2024</v>
      </c>
      <c r="H1380" s="4" t="s">
        <v>5150</v>
      </c>
      <c r="I1380">
        <v>2</v>
      </c>
      <c r="J1380">
        <v>14</v>
      </c>
      <c r="K1380" s="4" t="s">
        <v>5151</v>
      </c>
    </row>
    <row r="1381" spans="1:11" x14ac:dyDescent="0.25">
      <c r="A1381" s="4" t="s">
        <v>7</v>
      </c>
      <c r="B1381">
        <v>13669.81</v>
      </c>
      <c r="C1381">
        <v>20167.02</v>
      </c>
      <c r="D1381" s="4" t="s">
        <v>106</v>
      </c>
      <c r="E1381" s="6">
        <v>45323</v>
      </c>
      <c r="F1381" s="4" t="s">
        <v>1502</v>
      </c>
      <c r="G1381">
        <v>2024</v>
      </c>
      <c r="H1381" s="4" t="s">
        <v>5148</v>
      </c>
      <c r="I1381">
        <v>1</v>
      </c>
      <c r="J1381">
        <v>5</v>
      </c>
      <c r="K1381" s="4" t="s">
        <v>5154</v>
      </c>
    </row>
    <row r="1382" spans="1:11" x14ac:dyDescent="0.25">
      <c r="A1382" s="4" t="s">
        <v>31</v>
      </c>
      <c r="B1382">
        <v>17377.650000000001</v>
      </c>
      <c r="C1382">
        <v>7647.89</v>
      </c>
      <c r="D1382" s="4" t="s">
        <v>109</v>
      </c>
      <c r="E1382" s="6">
        <v>45627</v>
      </c>
      <c r="F1382" s="4" t="s">
        <v>1503</v>
      </c>
      <c r="G1382">
        <v>2024</v>
      </c>
      <c r="H1382" s="4" t="s">
        <v>5147</v>
      </c>
      <c r="I1382">
        <v>4</v>
      </c>
      <c r="J1382">
        <v>49</v>
      </c>
      <c r="K1382" s="4" t="s">
        <v>5144</v>
      </c>
    </row>
    <row r="1383" spans="1:11" x14ac:dyDescent="0.25">
      <c r="A1383" s="4" t="s">
        <v>104</v>
      </c>
      <c r="B1383">
        <v>14839.41</v>
      </c>
      <c r="C1383">
        <v>18514.87</v>
      </c>
      <c r="D1383" s="4" t="s">
        <v>106</v>
      </c>
      <c r="E1383" s="6">
        <v>45597</v>
      </c>
      <c r="F1383" s="4" t="s">
        <v>1504</v>
      </c>
      <c r="G1383">
        <v>2024</v>
      </c>
      <c r="H1383" s="4" t="s">
        <v>5155</v>
      </c>
      <c r="I1383">
        <v>4</v>
      </c>
      <c r="J1383">
        <v>44</v>
      </c>
      <c r="K1383" s="4" t="s">
        <v>5156</v>
      </c>
    </row>
    <row r="1384" spans="1:11" x14ac:dyDescent="0.25">
      <c r="A1384" s="4" t="s">
        <v>39</v>
      </c>
      <c r="B1384">
        <v>10742.96</v>
      </c>
      <c r="C1384">
        <v>16646.79</v>
      </c>
      <c r="D1384" s="4" t="s">
        <v>109</v>
      </c>
      <c r="E1384" s="6">
        <v>45444</v>
      </c>
      <c r="F1384" s="4" t="s">
        <v>1505</v>
      </c>
      <c r="G1384">
        <v>2024</v>
      </c>
      <c r="H1384" s="4" t="s">
        <v>5159</v>
      </c>
      <c r="I1384">
        <v>2</v>
      </c>
      <c r="J1384">
        <v>22</v>
      </c>
      <c r="K1384" s="4" t="s">
        <v>5149</v>
      </c>
    </row>
    <row r="1385" spans="1:11" x14ac:dyDescent="0.25">
      <c r="A1385" s="4" t="s">
        <v>102</v>
      </c>
      <c r="B1385">
        <v>11284.37</v>
      </c>
      <c r="C1385">
        <v>15712.76</v>
      </c>
      <c r="D1385" s="4" t="s">
        <v>107</v>
      </c>
      <c r="E1385" s="6">
        <v>45413</v>
      </c>
      <c r="F1385" s="4" t="s">
        <v>1506</v>
      </c>
      <c r="G1385">
        <v>2024</v>
      </c>
      <c r="H1385" s="4" t="s">
        <v>5145</v>
      </c>
      <c r="I1385">
        <v>2</v>
      </c>
      <c r="J1385">
        <v>18</v>
      </c>
      <c r="K1385" s="4" t="s">
        <v>5146</v>
      </c>
    </row>
    <row r="1386" spans="1:11" x14ac:dyDescent="0.25">
      <c r="A1386" s="4" t="s">
        <v>34</v>
      </c>
      <c r="B1386">
        <v>14940.88</v>
      </c>
      <c r="C1386">
        <v>12660.93</v>
      </c>
      <c r="D1386" s="4" t="s">
        <v>107</v>
      </c>
      <c r="E1386" s="6">
        <v>45474</v>
      </c>
      <c r="F1386" s="4" t="s">
        <v>1507</v>
      </c>
      <c r="G1386">
        <v>2024</v>
      </c>
      <c r="H1386" s="4" t="s">
        <v>5161</v>
      </c>
      <c r="I1386">
        <v>3</v>
      </c>
      <c r="J1386">
        <v>27</v>
      </c>
      <c r="K1386" s="4" t="s">
        <v>5151</v>
      </c>
    </row>
    <row r="1387" spans="1:11" x14ac:dyDescent="0.25">
      <c r="A1387" s="4" t="s">
        <v>14</v>
      </c>
      <c r="B1387">
        <v>11539.24</v>
      </c>
      <c r="C1387">
        <v>7419.7</v>
      </c>
      <c r="D1387" s="4" t="s">
        <v>108</v>
      </c>
      <c r="E1387" s="6">
        <v>45627</v>
      </c>
      <c r="F1387" s="4" t="s">
        <v>1508</v>
      </c>
      <c r="G1387">
        <v>2024</v>
      </c>
      <c r="H1387" s="4" t="s">
        <v>5147</v>
      </c>
      <c r="I1387">
        <v>4</v>
      </c>
      <c r="J1387">
        <v>49</v>
      </c>
      <c r="K1387" s="4" t="s">
        <v>5144</v>
      </c>
    </row>
    <row r="1388" spans="1:11" x14ac:dyDescent="0.25">
      <c r="A1388" s="4" t="s">
        <v>77</v>
      </c>
      <c r="B1388">
        <v>5153.41</v>
      </c>
      <c r="C1388">
        <v>7358.57</v>
      </c>
      <c r="D1388" s="4" t="s">
        <v>106</v>
      </c>
      <c r="E1388" s="6">
        <v>45413</v>
      </c>
      <c r="F1388" s="4" t="s">
        <v>1509</v>
      </c>
      <c r="G1388">
        <v>2024</v>
      </c>
      <c r="H1388" s="4" t="s">
        <v>5145</v>
      </c>
      <c r="I1388">
        <v>2</v>
      </c>
      <c r="J1388">
        <v>18</v>
      </c>
      <c r="K1388" s="4" t="s">
        <v>5146</v>
      </c>
    </row>
    <row r="1389" spans="1:11" x14ac:dyDescent="0.25">
      <c r="A1389" s="4" t="s">
        <v>49</v>
      </c>
      <c r="B1389">
        <v>18206.61</v>
      </c>
      <c r="C1389">
        <v>14249.28</v>
      </c>
      <c r="D1389" s="4" t="s">
        <v>108</v>
      </c>
      <c r="E1389" s="6">
        <v>45352</v>
      </c>
      <c r="F1389" s="4" t="s">
        <v>1510</v>
      </c>
      <c r="G1389">
        <v>2024</v>
      </c>
      <c r="H1389" s="4" t="s">
        <v>5160</v>
      </c>
      <c r="I1389">
        <v>1</v>
      </c>
      <c r="J1389">
        <v>9</v>
      </c>
      <c r="K1389" s="4" t="s">
        <v>5156</v>
      </c>
    </row>
    <row r="1390" spans="1:11" x14ac:dyDescent="0.25">
      <c r="A1390" s="4" t="s">
        <v>47</v>
      </c>
      <c r="B1390">
        <v>18100.03</v>
      </c>
      <c r="C1390">
        <v>5780.96</v>
      </c>
      <c r="D1390" s="4" t="s">
        <v>107</v>
      </c>
      <c r="E1390" s="6">
        <v>45413</v>
      </c>
      <c r="F1390" s="4" t="s">
        <v>1511</v>
      </c>
      <c r="G1390">
        <v>2024</v>
      </c>
      <c r="H1390" s="4" t="s">
        <v>5145</v>
      </c>
      <c r="I1390">
        <v>2</v>
      </c>
      <c r="J1390">
        <v>18</v>
      </c>
      <c r="K1390" s="4" t="s">
        <v>5146</v>
      </c>
    </row>
    <row r="1391" spans="1:11" x14ac:dyDescent="0.25">
      <c r="A1391" s="4" t="s">
        <v>80</v>
      </c>
      <c r="B1391">
        <v>7778.67</v>
      </c>
      <c r="C1391">
        <v>8660.1299999999992</v>
      </c>
      <c r="D1391" s="4" t="s">
        <v>107</v>
      </c>
      <c r="E1391" s="6">
        <v>45474</v>
      </c>
      <c r="F1391" s="4" t="s">
        <v>1512</v>
      </c>
      <c r="G1391">
        <v>2024</v>
      </c>
      <c r="H1391" s="4" t="s">
        <v>5161</v>
      </c>
      <c r="I1391">
        <v>3</v>
      </c>
      <c r="J1391">
        <v>27</v>
      </c>
      <c r="K1391" s="4" t="s">
        <v>5151</v>
      </c>
    </row>
    <row r="1392" spans="1:11" x14ac:dyDescent="0.25">
      <c r="A1392" s="4" t="s">
        <v>101</v>
      </c>
      <c r="B1392">
        <v>18371.150000000001</v>
      </c>
      <c r="C1392">
        <v>7463.69</v>
      </c>
      <c r="D1392" s="4" t="s">
        <v>109</v>
      </c>
      <c r="E1392" s="6">
        <v>45413</v>
      </c>
      <c r="F1392" s="4" t="s">
        <v>1513</v>
      </c>
      <c r="G1392">
        <v>2024</v>
      </c>
      <c r="H1392" s="4" t="s">
        <v>5145</v>
      </c>
      <c r="I1392">
        <v>2</v>
      </c>
      <c r="J1392">
        <v>18</v>
      </c>
      <c r="K1392" s="4" t="s">
        <v>5146</v>
      </c>
    </row>
    <row r="1393" spans="1:11" x14ac:dyDescent="0.25">
      <c r="A1393" s="4" t="s">
        <v>67</v>
      </c>
      <c r="B1393">
        <v>18757.8</v>
      </c>
      <c r="C1393">
        <v>8797.65</v>
      </c>
      <c r="D1393" s="4" t="s">
        <v>109</v>
      </c>
      <c r="E1393" s="6">
        <v>45505</v>
      </c>
      <c r="F1393" s="4" t="s">
        <v>1514</v>
      </c>
      <c r="G1393">
        <v>2024</v>
      </c>
      <c r="H1393" s="4" t="s">
        <v>5153</v>
      </c>
      <c r="I1393">
        <v>3</v>
      </c>
      <c r="J1393">
        <v>31</v>
      </c>
      <c r="K1393" s="4" t="s">
        <v>5154</v>
      </c>
    </row>
    <row r="1394" spans="1:11" x14ac:dyDescent="0.25">
      <c r="A1394" s="4" t="s">
        <v>25</v>
      </c>
      <c r="B1394">
        <v>15075.85</v>
      </c>
      <c r="C1394">
        <v>16335.04</v>
      </c>
      <c r="D1394" s="4" t="s">
        <v>109</v>
      </c>
      <c r="E1394" s="6">
        <v>45383</v>
      </c>
      <c r="F1394" s="4" t="s">
        <v>1515</v>
      </c>
      <c r="G1394">
        <v>2024</v>
      </c>
      <c r="H1394" s="4" t="s">
        <v>5150</v>
      </c>
      <c r="I1394">
        <v>2</v>
      </c>
      <c r="J1394">
        <v>14</v>
      </c>
      <c r="K1394" s="4" t="s">
        <v>5151</v>
      </c>
    </row>
    <row r="1395" spans="1:11" x14ac:dyDescent="0.25">
      <c r="A1395" s="4" t="s">
        <v>23</v>
      </c>
      <c r="B1395">
        <v>9317.7199999999993</v>
      </c>
      <c r="C1395">
        <v>9030.85</v>
      </c>
      <c r="D1395" s="4" t="s">
        <v>109</v>
      </c>
      <c r="E1395" s="6">
        <v>45383</v>
      </c>
      <c r="F1395" s="4" t="s">
        <v>1516</v>
      </c>
      <c r="G1395">
        <v>2024</v>
      </c>
      <c r="H1395" s="4" t="s">
        <v>5150</v>
      </c>
      <c r="I1395">
        <v>2</v>
      </c>
      <c r="J1395">
        <v>14</v>
      </c>
      <c r="K1395" s="4" t="s">
        <v>5151</v>
      </c>
    </row>
    <row r="1396" spans="1:11" x14ac:dyDescent="0.25">
      <c r="A1396" s="4" t="s">
        <v>62</v>
      </c>
      <c r="B1396">
        <v>19633.05</v>
      </c>
      <c r="C1396">
        <v>10622.77</v>
      </c>
      <c r="D1396" s="4" t="s">
        <v>106</v>
      </c>
      <c r="E1396" s="6">
        <v>45658</v>
      </c>
      <c r="F1396" s="4" t="s">
        <v>1517</v>
      </c>
      <c r="G1396">
        <v>2025</v>
      </c>
      <c r="H1396" s="4" t="s">
        <v>5152</v>
      </c>
      <c r="I1396">
        <v>1</v>
      </c>
      <c r="J1396">
        <v>1</v>
      </c>
      <c r="K1396" s="4" t="s">
        <v>5146</v>
      </c>
    </row>
    <row r="1397" spans="1:11" x14ac:dyDescent="0.25">
      <c r="A1397" s="4" t="s">
        <v>98</v>
      </c>
      <c r="B1397">
        <v>5199.54</v>
      </c>
      <c r="C1397">
        <v>16195.84</v>
      </c>
      <c r="D1397" s="4" t="s">
        <v>107</v>
      </c>
      <c r="E1397" s="6">
        <v>45444</v>
      </c>
      <c r="F1397" s="4" t="s">
        <v>1518</v>
      </c>
      <c r="G1397">
        <v>2024</v>
      </c>
      <c r="H1397" s="4" t="s">
        <v>5159</v>
      </c>
      <c r="I1397">
        <v>2</v>
      </c>
      <c r="J1397">
        <v>22</v>
      </c>
      <c r="K1397" s="4" t="s">
        <v>5149</v>
      </c>
    </row>
    <row r="1398" spans="1:11" x14ac:dyDescent="0.25">
      <c r="A1398" s="4" t="s">
        <v>75</v>
      </c>
      <c r="B1398">
        <v>13550.35</v>
      </c>
      <c r="C1398">
        <v>10513.29</v>
      </c>
      <c r="D1398" s="4" t="s">
        <v>109</v>
      </c>
      <c r="E1398" s="6">
        <v>45383</v>
      </c>
      <c r="F1398" s="4" t="s">
        <v>1519</v>
      </c>
      <c r="G1398">
        <v>2024</v>
      </c>
      <c r="H1398" s="4" t="s">
        <v>5150</v>
      </c>
      <c r="I1398">
        <v>2</v>
      </c>
      <c r="J1398">
        <v>14</v>
      </c>
      <c r="K1398" s="4" t="s">
        <v>5151</v>
      </c>
    </row>
    <row r="1399" spans="1:11" x14ac:dyDescent="0.25">
      <c r="A1399" s="4" t="s">
        <v>34</v>
      </c>
      <c r="B1399">
        <v>17418.259999999998</v>
      </c>
      <c r="C1399">
        <v>13564.22</v>
      </c>
      <c r="D1399" s="4" t="s">
        <v>108</v>
      </c>
      <c r="E1399" s="6">
        <v>45352</v>
      </c>
      <c r="F1399" s="4" t="s">
        <v>1520</v>
      </c>
      <c r="G1399">
        <v>2024</v>
      </c>
      <c r="H1399" s="4" t="s">
        <v>5160</v>
      </c>
      <c r="I1399">
        <v>1</v>
      </c>
      <c r="J1399">
        <v>9</v>
      </c>
      <c r="K1399" s="4" t="s">
        <v>5156</v>
      </c>
    </row>
    <row r="1400" spans="1:11" x14ac:dyDescent="0.25">
      <c r="A1400" s="4" t="s">
        <v>25</v>
      </c>
      <c r="B1400">
        <v>7726.67</v>
      </c>
      <c r="C1400">
        <v>13378.28</v>
      </c>
      <c r="D1400" s="4" t="s">
        <v>108</v>
      </c>
      <c r="E1400" s="6">
        <v>45413</v>
      </c>
      <c r="F1400" s="4" t="s">
        <v>1521</v>
      </c>
      <c r="G1400">
        <v>2024</v>
      </c>
      <c r="H1400" s="4" t="s">
        <v>5145</v>
      </c>
      <c r="I1400">
        <v>2</v>
      </c>
      <c r="J1400">
        <v>18</v>
      </c>
      <c r="K1400" s="4" t="s">
        <v>5146</v>
      </c>
    </row>
    <row r="1401" spans="1:11" x14ac:dyDescent="0.25">
      <c r="A1401" s="4" t="s">
        <v>40</v>
      </c>
      <c r="B1401">
        <v>12996.35</v>
      </c>
      <c r="C1401">
        <v>14708.33</v>
      </c>
      <c r="D1401" s="4" t="s">
        <v>108</v>
      </c>
      <c r="E1401" s="6">
        <v>45689</v>
      </c>
      <c r="F1401" s="4" t="s">
        <v>1522</v>
      </c>
      <c r="G1401">
        <v>2025</v>
      </c>
      <c r="H1401" s="4" t="s">
        <v>5148</v>
      </c>
      <c r="I1401">
        <v>1</v>
      </c>
      <c r="J1401">
        <v>5</v>
      </c>
      <c r="K1401" s="4" t="s">
        <v>5149</v>
      </c>
    </row>
    <row r="1402" spans="1:11" x14ac:dyDescent="0.25">
      <c r="A1402" s="4" t="s">
        <v>10</v>
      </c>
      <c r="B1402">
        <v>16927.5</v>
      </c>
      <c r="C1402">
        <v>12024.97</v>
      </c>
      <c r="D1402" s="4" t="s">
        <v>109</v>
      </c>
      <c r="E1402" s="6">
        <v>45323</v>
      </c>
      <c r="F1402" s="4" t="s">
        <v>1523</v>
      </c>
      <c r="G1402">
        <v>2024</v>
      </c>
      <c r="H1402" s="4" t="s">
        <v>5148</v>
      </c>
      <c r="I1402">
        <v>1</v>
      </c>
      <c r="J1402">
        <v>5</v>
      </c>
      <c r="K1402" s="4" t="s">
        <v>5154</v>
      </c>
    </row>
    <row r="1403" spans="1:11" x14ac:dyDescent="0.25">
      <c r="A1403" s="4" t="s">
        <v>18</v>
      </c>
      <c r="B1403">
        <v>12368.57</v>
      </c>
      <c r="C1403">
        <v>10899.91</v>
      </c>
      <c r="D1403" s="4" t="s">
        <v>108</v>
      </c>
      <c r="E1403" s="6">
        <v>45505</v>
      </c>
      <c r="F1403" s="4" t="s">
        <v>1524</v>
      </c>
      <c r="G1403">
        <v>2024</v>
      </c>
      <c r="H1403" s="4" t="s">
        <v>5153</v>
      </c>
      <c r="I1403">
        <v>3</v>
      </c>
      <c r="J1403">
        <v>31</v>
      </c>
      <c r="K1403" s="4" t="s">
        <v>5154</v>
      </c>
    </row>
    <row r="1404" spans="1:11" x14ac:dyDescent="0.25">
      <c r="A1404" s="4" t="s">
        <v>54</v>
      </c>
      <c r="B1404">
        <v>8334.99</v>
      </c>
      <c r="C1404">
        <v>5315.41</v>
      </c>
      <c r="D1404" s="4" t="s">
        <v>109</v>
      </c>
      <c r="E1404" s="6">
        <v>45658</v>
      </c>
      <c r="F1404" s="4" t="s">
        <v>1525</v>
      </c>
      <c r="G1404">
        <v>2025</v>
      </c>
      <c r="H1404" s="4" t="s">
        <v>5152</v>
      </c>
      <c r="I1404">
        <v>1</v>
      </c>
      <c r="J1404">
        <v>1</v>
      </c>
      <c r="K1404" s="4" t="s">
        <v>5146</v>
      </c>
    </row>
    <row r="1405" spans="1:11" x14ac:dyDescent="0.25">
      <c r="A1405" s="4" t="s">
        <v>31</v>
      </c>
      <c r="B1405">
        <v>10703.1</v>
      </c>
      <c r="C1405">
        <v>12537.21</v>
      </c>
      <c r="D1405" s="4" t="s">
        <v>109</v>
      </c>
      <c r="E1405" s="6">
        <v>45536</v>
      </c>
      <c r="F1405" s="4" t="s">
        <v>1526</v>
      </c>
      <c r="G1405">
        <v>2024</v>
      </c>
      <c r="H1405" s="4" t="s">
        <v>5143</v>
      </c>
      <c r="I1405">
        <v>3</v>
      </c>
      <c r="J1405">
        <v>36</v>
      </c>
      <c r="K1405" s="4" t="s">
        <v>5144</v>
      </c>
    </row>
    <row r="1406" spans="1:11" x14ac:dyDescent="0.25">
      <c r="A1406" s="4" t="s">
        <v>71</v>
      </c>
      <c r="B1406">
        <v>5772.58</v>
      </c>
      <c r="C1406">
        <v>17221.53</v>
      </c>
      <c r="D1406" s="4" t="s">
        <v>107</v>
      </c>
      <c r="E1406" s="6">
        <v>45444</v>
      </c>
      <c r="F1406" s="4" t="s">
        <v>1527</v>
      </c>
      <c r="G1406">
        <v>2024</v>
      </c>
      <c r="H1406" s="4" t="s">
        <v>5159</v>
      </c>
      <c r="I1406">
        <v>2</v>
      </c>
      <c r="J1406">
        <v>22</v>
      </c>
      <c r="K1406" s="4" t="s">
        <v>5149</v>
      </c>
    </row>
    <row r="1407" spans="1:11" x14ac:dyDescent="0.25">
      <c r="A1407" s="4" t="s">
        <v>6</v>
      </c>
      <c r="B1407">
        <v>10442.11</v>
      </c>
      <c r="C1407">
        <v>6004.06</v>
      </c>
      <c r="D1407" s="4" t="s">
        <v>106</v>
      </c>
      <c r="E1407" s="6">
        <v>45474</v>
      </c>
      <c r="F1407" s="4" t="s">
        <v>1528</v>
      </c>
      <c r="G1407">
        <v>2024</v>
      </c>
      <c r="H1407" s="4" t="s">
        <v>5161</v>
      </c>
      <c r="I1407">
        <v>3</v>
      </c>
      <c r="J1407">
        <v>27</v>
      </c>
      <c r="K1407" s="4" t="s">
        <v>5151</v>
      </c>
    </row>
    <row r="1408" spans="1:11" x14ac:dyDescent="0.25">
      <c r="A1408" s="4" t="s">
        <v>69</v>
      </c>
      <c r="B1408">
        <v>14782.01</v>
      </c>
      <c r="C1408">
        <v>8185.39</v>
      </c>
      <c r="D1408" s="4" t="s">
        <v>107</v>
      </c>
      <c r="E1408" s="6">
        <v>45627</v>
      </c>
      <c r="F1408" s="4" t="s">
        <v>1529</v>
      </c>
      <c r="G1408">
        <v>2024</v>
      </c>
      <c r="H1408" s="4" t="s">
        <v>5147</v>
      </c>
      <c r="I1408">
        <v>4</v>
      </c>
      <c r="J1408">
        <v>49</v>
      </c>
      <c r="K1408" s="4" t="s">
        <v>5144</v>
      </c>
    </row>
    <row r="1409" spans="1:11" x14ac:dyDescent="0.25">
      <c r="A1409" s="4" t="s">
        <v>33</v>
      </c>
      <c r="B1409">
        <v>19146.27</v>
      </c>
      <c r="C1409">
        <v>19232.57</v>
      </c>
      <c r="D1409" s="4" t="s">
        <v>108</v>
      </c>
      <c r="E1409" s="6">
        <v>45444</v>
      </c>
      <c r="F1409" s="4" t="s">
        <v>1530</v>
      </c>
      <c r="G1409">
        <v>2024</v>
      </c>
      <c r="H1409" s="4" t="s">
        <v>5159</v>
      </c>
      <c r="I1409">
        <v>2</v>
      </c>
      <c r="J1409">
        <v>22</v>
      </c>
      <c r="K1409" s="4" t="s">
        <v>5149</v>
      </c>
    </row>
    <row r="1410" spans="1:11" x14ac:dyDescent="0.25">
      <c r="A1410" s="4" t="s">
        <v>89</v>
      </c>
      <c r="B1410">
        <v>13790.74</v>
      </c>
      <c r="C1410">
        <v>11430.66</v>
      </c>
      <c r="D1410" s="4" t="s">
        <v>108</v>
      </c>
      <c r="E1410" s="6">
        <v>45597</v>
      </c>
      <c r="F1410" s="4" t="s">
        <v>1531</v>
      </c>
      <c r="G1410">
        <v>2024</v>
      </c>
      <c r="H1410" s="4" t="s">
        <v>5155</v>
      </c>
      <c r="I1410">
        <v>4</v>
      </c>
      <c r="J1410">
        <v>44</v>
      </c>
      <c r="K1410" s="4" t="s">
        <v>5156</v>
      </c>
    </row>
    <row r="1411" spans="1:11" x14ac:dyDescent="0.25">
      <c r="A1411" s="4" t="s">
        <v>86</v>
      </c>
      <c r="B1411">
        <v>19115.39</v>
      </c>
      <c r="C1411">
        <v>12060.95</v>
      </c>
      <c r="D1411" s="4" t="s">
        <v>108</v>
      </c>
      <c r="E1411" s="6">
        <v>45566</v>
      </c>
      <c r="F1411" s="4" t="s">
        <v>1532</v>
      </c>
      <c r="G1411">
        <v>2024</v>
      </c>
      <c r="H1411" s="4" t="s">
        <v>5157</v>
      </c>
      <c r="I1411">
        <v>4</v>
      </c>
      <c r="J1411">
        <v>40</v>
      </c>
      <c r="K1411" s="4" t="s">
        <v>5158</v>
      </c>
    </row>
    <row r="1412" spans="1:11" x14ac:dyDescent="0.25">
      <c r="A1412" s="4" t="s">
        <v>33</v>
      </c>
      <c r="B1412">
        <v>10985.22</v>
      </c>
      <c r="C1412">
        <v>20031.55</v>
      </c>
      <c r="D1412" s="4" t="s">
        <v>106</v>
      </c>
      <c r="E1412" s="6">
        <v>45323</v>
      </c>
      <c r="F1412" s="4" t="s">
        <v>1533</v>
      </c>
      <c r="G1412">
        <v>2024</v>
      </c>
      <c r="H1412" s="4" t="s">
        <v>5148</v>
      </c>
      <c r="I1412">
        <v>1</v>
      </c>
      <c r="J1412">
        <v>5</v>
      </c>
      <c r="K1412" s="4" t="s">
        <v>5154</v>
      </c>
    </row>
    <row r="1413" spans="1:11" x14ac:dyDescent="0.25">
      <c r="A1413" s="4" t="s">
        <v>14</v>
      </c>
      <c r="B1413">
        <v>9749.2199999999993</v>
      </c>
      <c r="C1413">
        <v>19730.89</v>
      </c>
      <c r="D1413" s="4" t="s">
        <v>107</v>
      </c>
      <c r="E1413" s="6">
        <v>45597</v>
      </c>
      <c r="F1413" s="4" t="s">
        <v>1534</v>
      </c>
      <c r="G1413">
        <v>2024</v>
      </c>
      <c r="H1413" s="4" t="s">
        <v>5155</v>
      </c>
      <c r="I1413">
        <v>4</v>
      </c>
      <c r="J1413">
        <v>44</v>
      </c>
      <c r="K1413" s="4" t="s">
        <v>5156</v>
      </c>
    </row>
    <row r="1414" spans="1:11" x14ac:dyDescent="0.25">
      <c r="A1414" s="4" t="s">
        <v>72</v>
      </c>
      <c r="B1414">
        <v>5369.84</v>
      </c>
      <c r="C1414">
        <v>18868.97</v>
      </c>
      <c r="D1414" s="4" t="s">
        <v>107</v>
      </c>
      <c r="E1414" s="6">
        <v>45413</v>
      </c>
      <c r="F1414" s="4" t="s">
        <v>1535</v>
      </c>
      <c r="G1414">
        <v>2024</v>
      </c>
      <c r="H1414" s="4" t="s">
        <v>5145</v>
      </c>
      <c r="I1414">
        <v>2</v>
      </c>
      <c r="J1414">
        <v>18</v>
      </c>
      <c r="K1414" s="4" t="s">
        <v>5146</v>
      </c>
    </row>
    <row r="1415" spans="1:11" x14ac:dyDescent="0.25">
      <c r="A1415" s="4" t="s">
        <v>73</v>
      </c>
      <c r="B1415">
        <v>13246.04</v>
      </c>
      <c r="C1415">
        <v>8478.56</v>
      </c>
      <c r="D1415" s="4" t="s">
        <v>107</v>
      </c>
      <c r="E1415" s="6">
        <v>45352</v>
      </c>
      <c r="F1415" s="4" t="s">
        <v>1536</v>
      </c>
      <c r="G1415">
        <v>2024</v>
      </c>
      <c r="H1415" s="4" t="s">
        <v>5160</v>
      </c>
      <c r="I1415">
        <v>1</v>
      </c>
      <c r="J1415">
        <v>9</v>
      </c>
      <c r="K1415" s="4" t="s">
        <v>5156</v>
      </c>
    </row>
    <row r="1416" spans="1:11" x14ac:dyDescent="0.25">
      <c r="A1416" s="4" t="s">
        <v>32</v>
      </c>
      <c r="B1416">
        <v>5438.24</v>
      </c>
      <c r="C1416">
        <v>9599.2099999999991</v>
      </c>
      <c r="D1416" s="4" t="s">
        <v>106</v>
      </c>
      <c r="E1416" s="6">
        <v>45627</v>
      </c>
      <c r="F1416" s="4" t="s">
        <v>1537</v>
      </c>
      <c r="G1416">
        <v>2024</v>
      </c>
      <c r="H1416" s="4" t="s">
        <v>5147</v>
      </c>
      <c r="I1416">
        <v>4</v>
      </c>
      <c r="J1416">
        <v>49</v>
      </c>
      <c r="K1416" s="4" t="s">
        <v>5144</v>
      </c>
    </row>
    <row r="1417" spans="1:11" x14ac:dyDescent="0.25">
      <c r="A1417" s="4" t="s">
        <v>98</v>
      </c>
      <c r="B1417">
        <v>14543.3</v>
      </c>
      <c r="C1417">
        <v>17386.509999999998</v>
      </c>
      <c r="D1417" s="4" t="s">
        <v>107</v>
      </c>
      <c r="E1417" s="6">
        <v>45505</v>
      </c>
      <c r="F1417" s="4" t="s">
        <v>1538</v>
      </c>
      <c r="G1417">
        <v>2024</v>
      </c>
      <c r="H1417" s="4" t="s">
        <v>5153</v>
      </c>
      <c r="I1417">
        <v>3</v>
      </c>
      <c r="J1417">
        <v>31</v>
      </c>
      <c r="K1417" s="4" t="s">
        <v>5154</v>
      </c>
    </row>
    <row r="1418" spans="1:11" x14ac:dyDescent="0.25">
      <c r="A1418" s="4" t="s">
        <v>103</v>
      </c>
      <c r="B1418">
        <v>5153.1400000000003</v>
      </c>
      <c r="C1418">
        <v>11340.17</v>
      </c>
      <c r="D1418" s="4" t="s">
        <v>107</v>
      </c>
      <c r="E1418" s="6">
        <v>45383</v>
      </c>
      <c r="F1418" s="4" t="s">
        <v>1539</v>
      </c>
      <c r="G1418">
        <v>2024</v>
      </c>
      <c r="H1418" s="4" t="s">
        <v>5150</v>
      </c>
      <c r="I1418">
        <v>2</v>
      </c>
      <c r="J1418">
        <v>14</v>
      </c>
      <c r="K1418" s="4" t="s">
        <v>5151</v>
      </c>
    </row>
    <row r="1419" spans="1:11" x14ac:dyDescent="0.25">
      <c r="A1419" s="4" t="s">
        <v>62</v>
      </c>
      <c r="B1419">
        <v>14781.17</v>
      </c>
      <c r="C1419">
        <v>5174.0200000000004</v>
      </c>
      <c r="D1419" s="4" t="s">
        <v>106</v>
      </c>
      <c r="E1419" s="6">
        <v>45383</v>
      </c>
      <c r="F1419" s="4" t="s">
        <v>1540</v>
      </c>
      <c r="G1419">
        <v>2024</v>
      </c>
      <c r="H1419" s="4" t="s">
        <v>5150</v>
      </c>
      <c r="I1419">
        <v>2</v>
      </c>
      <c r="J1419">
        <v>14</v>
      </c>
      <c r="K1419" s="4" t="s">
        <v>5151</v>
      </c>
    </row>
    <row r="1420" spans="1:11" x14ac:dyDescent="0.25">
      <c r="A1420" s="4" t="s">
        <v>68</v>
      </c>
      <c r="B1420">
        <v>7864.2</v>
      </c>
      <c r="C1420">
        <v>13942.65</v>
      </c>
      <c r="D1420" s="4" t="s">
        <v>109</v>
      </c>
      <c r="E1420" s="6">
        <v>45627</v>
      </c>
      <c r="F1420" s="4" t="s">
        <v>1541</v>
      </c>
      <c r="G1420">
        <v>2024</v>
      </c>
      <c r="H1420" s="4" t="s">
        <v>5147</v>
      </c>
      <c r="I1420">
        <v>4</v>
      </c>
      <c r="J1420">
        <v>49</v>
      </c>
      <c r="K1420" s="4" t="s">
        <v>5144</v>
      </c>
    </row>
    <row r="1421" spans="1:11" x14ac:dyDescent="0.25">
      <c r="A1421" s="4" t="s">
        <v>49</v>
      </c>
      <c r="B1421">
        <v>5180.04</v>
      </c>
      <c r="C1421">
        <v>12832.75</v>
      </c>
      <c r="D1421" s="4" t="s">
        <v>106</v>
      </c>
      <c r="E1421" s="6">
        <v>45413</v>
      </c>
      <c r="F1421" s="4" t="s">
        <v>1542</v>
      </c>
      <c r="G1421">
        <v>2024</v>
      </c>
      <c r="H1421" s="4" t="s">
        <v>5145</v>
      </c>
      <c r="I1421">
        <v>2</v>
      </c>
      <c r="J1421">
        <v>18</v>
      </c>
      <c r="K1421" s="4" t="s">
        <v>5146</v>
      </c>
    </row>
    <row r="1422" spans="1:11" x14ac:dyDescent="0.25">
      <c r="A1422" s="4" t="s">
        <v>63</v>
      </c>
      <c r="B1422">
        <v>16158.87</v>
      </c>
      <c r="C1422">
        <v>19469.689999999999</v>
      </c>
      <c r="D1422" s="4" t="s">
        <v>106</v>
      </c>
      <c r="E1422" s="6">
        <v>45627</v>
      </c>
      <c r="F1422" s="4" t="s">
        <v>1543</v>
      </c>
      <c r="G1422">
        <v>2024</v>
      </c>
      <c r="H1422" s="4" t="s">
        <v>5147</v>
      </c>
      <c r="I1422">
        <v>4</v>
      </c>
      <c r="J1422">
        <v>49</v>
      </c>
      <c r="K1422" s="4" t="s">
        <v>5144</v>
      </c>
    </row>
    <row r="1423" spans="1:11" x14ac:dyDescent="0.25">
      <c r="A1423" s="4" t="s">
        <v>90</v>
      </c>
      <c r="B1423">
        <v>17477.09</v>
      </c>
      <c r="C1423">
        <v>9955.51</v>
      </c>
      <c r="D1423" s="4" t="s">
        <v>106</v>
      </c>
      <c r="E1423" s="6">
        <v>45474</v>
      </c>
      <c r="F1423" s="4" t="s">
        <v>1544</v>
      </c>
      <c r="G1423">
        <v>2024</v>
      </c>
      <c r="H1423" s="4" t="s">
        <v>5161</v>
      </c>
      <c r="I1423">
        <v>3</v>
      </c>
      <c r="J1423">
        <v>27</v>
      </c>
      <c r="K1423" s="4" t="s">
        <v>5151</v>
      </c>
    </row>
    <row r="1424" spans="1:11" x14ac:dyDescent="0.25">
      <c r="A1424" s="4" t="s">
        <v>18</v>
      </c>
      <c r="B1424">
        <v>8119.73</v>
      </c>
      <c r="C1424">
        <v>6451.51</v>
      </c>
      <c r="D1424" s="4" t="s">
        <v>107</v>
      </c>
      <c r="E1424" s="6">
        <v>45383</v>
      </c>
      <c r="F1424" s="4" t="s">
        <v>1545</v>
      </c>
      <c r="G1424">
        <v>2024</v>
      </c>
      <c r="H1424" s="4" t="s">
        <v>5150</v>
      </c>
      <c r="I1424">
        <v>2</v>
      </c>
      <c r="J1424">
        <v>14</v>
      </c>
      <c r="K1424" s="4" t="s">
        <v>5151</v>
      </c>
    </row>
    <row r="1425" spans="1:11" x14ac:dyDescent="0.25">
      <c r="A1425" s="4" t="s">
        <v>103</v>
      </c>
      <c r="B1425">
        <v>19408.82</v>
      </c>
      <c r="C1425">
        <v>10691.94</v>
      </c>
      <c r="D1425" s="4" t="s">
        <v>109</v>
      </c>
      <c r="E1425" s="6">
        <v>45352</v>
      </c>
      <c r="F1425" s="4" t="s">
        <v>1546</v>
      </c>
      <c r="G1425">
        <v>2024</v>
      </c>
      <c r="H1425" s="4" t="s">
        <v>5160</v>
      </c>
      <c r="I1425">
        <v>1</v>
      </c>
      <c r="J1425">
        <v>9</v>
      </c>
      <c r="K1425" s="4" t="s">
        <v>5156</v>
      </c>
    </row>
    <row r="1426" spans="1:11" x14ac:dyDescent="0.25">
      <c r="A1426" s="4" t="s">
        <v>21</v>
      </c>
      <c r="B1426">
        <v>17839.099999999999</v>
      </c>
      <c r="C1426">
        <v>5867.37</v>
      </c>
      <c r="D1426" s="4" t="s">
        <v>109</v>
      </c>
      <c r="E1426" s="6">
        <v>45658</v>
      </c>
      <c r="F1426" s="4" t="s">
        <v>1547</v>
      </c>
      <c r="G1426">
        <v>2025</v>
      </c>
      <c r="H1426" s="4" t="s">
        <v>5152</v>
      </c>
      <c r="I1426">
        <v>1</v>
      </c>
      <c r="J1426">
        <v>1</v>
      </c>
      <c r="K1426" s="4" t="s">
        <v>5146</v>
      </c>
    </row>
    <row r="1427" spans="1:11" x14ac:dyDescent="0.25">
      <c r="A1427" s="4" t="s">
        <v>29</v>
      </c>
      <c r="B1427">
        <v>18894.36</v>
      </c>
      <c r="C1427">
        <v>9056.07</v>
      </c>
      <c r="D1427" s="4" t="s">
        <v>108</v>
      </c>
      <c r="E1427" s="6">
        <v>45597</v>
      </c>
      <c r="F1427" s="4" t="s">
        <v>1548</v>
      </c>
      <c r="G1427">
        <v>2024</v>
      </c>
      <c r="H1427" s="4" t="s">
        <v>5155</v>
      </c>
      <c r="I1427">
        <v>4</v>
      </c>
      <c r="J1427">
        <v>44</v>
      </c>
      <c r="K1427" s="4" t="s">
        <v>5156</v>
      </c>
    </row>
    <row r="1428" spans="1:11" x14ac:dyDescent="0.25">
      <c r="A1428" s="4" t="s">
        <v>52</v>
      </c>
      <c r="B1428">
        <v>18006.53</v>
      </c>
      <c r="C1428">
        <v>8652.9599999999991</v>
      </c>
      <c r="D1428" s="4" t="s">
        <v>109</v>
      </c>
      <c r="E1428" s="6">
        <v>45352</v>
      </c>
      <c r="F1428" s="4" t="s">
        <v>1549</v>
      </c>
      <c r="G1428">
        <v>2024</v>
      </c>
      <c r="H1428" s="4" t="s">
        <v>5160</v>
      </c>
      <c r="I1428">
        <v>1</v>
      </c>
      <c r="J1428">
        <v>9</v>
      </c>
      <c r="K1428" s="4" t="s">
        <v>5156</v>
      </c>
    </row>
    <row r="1429" spans="1:11" x14ac:dyDescent="0.25">
      <c r="A1429" s="4" t="s">
        <v>100</v>
      </c>
      <c r="B1429">
        <v>9559.8700000000008</v>
      </c>
      <c r="C1429">
        <v>17295.28</v>
      </c>
      <c r="D1429" s="4" t="s">
        <v>108</v>
      </c>
      <c r="E1429" s="6">
        <v>45505</v>
      </c>
      <c r="F1429" s="4" t="s">
        <v>1550</v>
      </c>
      <c r="G1429">
        <v>2024</v>
      </c>
      <c r="H1429" s="4" t="s">
        <v>5153</v>
      </c>
      <c r="I1429">
        <v>3</v>
      </c>
      <c r="J1429">
        <v>31</v>
      </c>
      <c r="K1429" s="4" t="s">
        <v>5154</v>
      </c>
    </row>
    <row r="1430" spans="1:11" x14ac:dyDescent="0.25">
      <c r="A1430" s="4" t="s">
        <v>11</v>
      </c>
      <c r="B1430">
        <v>19088.830000000002</v>
      </c>
      <c r="C1430">
        <v>18681.73</v>
      </c>
      <c r="D1430" s="4" t="s">
        <v>108</v>
      </c>
      <c r="E1430" s="6">
        <v>45505</v>
      </c>
      <c r="F1430" s="4" t="s">
        <v>1551</v>
      </c>
      <c r="G1430">
        <v>2024</v>
      </c>
      <c r="H1430" s="4" t="s">
        <v>5153</v>
      </c>
      <c r="I1430">
        <v>3</v>
      </c>
      <c r="J1430">
        <v>31</v>
      </c>
      <c r="K1430" s="4" t="s">
        <v>5154</v>
      </c>
    </row>
    <row r="1431" spans="1:11" x14ac:dyDescent="0.25">
      <c r="A1431" s="4" t="s">
        <v>75</v>
      </c>
      <c r="B1431">
        <v>7852.11</v>
      </c>
      <c r="C1431">
        <v>4937.1499999999996</v>
      </c>
      <c r="D1431" s="4" t="s">
        <v>109</v>
      </c>
      <c r="E1431" s="6">
        <v>45474</v>
      </c>
      <c r="F1431" s="4" t="s">
        <v>1552</v>
      </c>
      <c r="G1431">
        <v>2024</v>
      </c>
      <c r="H1431" s="4" t="s">
        <v>5161</v>
      </c>
      <c r="I1431">
        <v>3</v>
      </c>
      <c r="J1431">
        <v>27</v>
      </c>
      <c r="K1431" s="4" t="s">
        <v>5151</v>
      </c>
    </row>
    <row r="1432" spans="1:11" x14ac:dyDescent="0.25">
      <c r="A1432" s="4" t="s">
        <v>90</v>
      </c>
      <c r="B1432">
        <v>6404.62</v>
      </c>
      <c r="C1432">
        <v>12515.63</v>
      </c>
      <c r="D1432" s="4" t="s">
        <v>107</v>
      </c>
      <c r="E1432" s="6">
        <v>45536</v>
      </c>
      <c r="F1432" s="4" t="s">
        <v>1553</v>
      </c>
      <c r="G1432">
        <v>2024</v>
      </c>
      <c r="H1432" s="4" t="s">
        <v>5143</v>
      </c>
      <c r="I1432">
        <v>3</v>
      </c>
      <c r="J1432">
        <v>36</v>
      </c>
      <c r="K1432" s="4" t="s">
        <v>5144</v>
      </c>
    </row>
    <row r="1433" spans="1:11" x14ac:dyDescent="0.25">
      <c r="A1433" s="4" t="s">
        <v>83</v>
      </c>
      <c r="B1433">
        <v>13411.19</v>
      </c>
      <c r="C1433">
        <v>6173.92</v>
      </c>
      <c r="D1433" s="4" t="s">
        <v>108</v>
      </c>
      <c r="E1433" s="6">
        <v>45474</v>
      </c>
      <c r="F1433" s="4" t="s">
        <v>1554</v>
      </c>
      <c r="G1433">
        <v>2024</v>
      </c>
      <c r="H1433" s="4" t="s">
        <v>5161</v>
      </c>
      <c r="I1433">
        <v>3</v>
      </c>
      <c r="J1433">
        <v>27</v>
      </c>
      <c r="K1433" s="4" t="s">
        <v>5151</v>
      </c>
    </row>
    <row r="1434" spans="1:11" x14ac:dyDescent="0.25">
      <c r="A1434" s="4" t="s">
        <v>58</v>
      </c>
      <c r="B1434">
        <v>9435.17</v>
      </c>
      <c r="C1434">
        <v>11298.9</v>
      </c>
      <c r="D1434" s="4" t="s">
        <v>108</v>
      </c>
      <c r="E1434" s="6">
        <v>45413</v>
      </c>
      <c r="F1434" s="4" t="s">
        <v>1555</v>
      </c>
      <c r="G1434">
        <v>2024</v>
      </c>
      <c r="H1434" s="4" t="s">
        <v>5145</v>
      </c>
      <c r="I1434">
        <v>2</v>
      </c>
      <c r="J1434">
        <v>18</v>
      </c>
      <c r="K1434" s="4" t="s">
        <v>5146</v>
      </c>
    </row>
    <row r="1435" spans="1:11" x14ac:dyDescent="0.25">
      <c r="A1435" s="4" t="s">
        <v>102</v>
      </c>
      <c r="B1435">
        <v>13464.12</v>
      </c>
      <c r="C1435">
        <v>15705.38</v>
      </c>
      <c r="D1435" s="4" t="s">
        <v>108</v>
      </c>
      <c r="E1435" s="6">
        <v>45383</v>
      </c>
      <c r="F1435" s="4" t="s">
        <v>1556</v>
      </c>
      <c r="G1435">
        <v>2024</v>
      </c>
      <c r="H1435" s="4" t="s">
        <v>5150</v>
      </c>
      <c r="I1435">
        <v>2</v>
      </c>
      <c r="J1435">
        <v>14</v>
      </c>
      <c r="K1435" s="4" t="s">
        <v>5151</v>
      </c>
    </row>
    <row r="1436" spans="1:11" x14ac:dyDescent="0.25">
      <c r="A1436" s="4" t="s">
        <v>55</v>
      </c>
      <c r="B1436">
        <v>11979.55</v>
      </c>
      <c r="C1436">
        <v>14597.9</v>
      </c>
      <c r="D1436" s="4" t="s">
        <v>108</v>
      </c>
      <c r="E1436" s="6">
        <v>45444</v>
      </c>
      <c r="F1436" s="4" t="s">
        <v>1557</v>
      </c>
      <c r="G1436">
        <v>2024</v>
      </c>
      <c r="H1436" s="4" t="s">
        <v>5159</v>
      </c>
      <c r="I1436">
        <v>2</v>
      </c>
      <c r="J1436">
        <v>22</v>
      </c>
      <c r="K1436" s="4" t="s">
        <v>5149</v>
      </c>
    </row>
    <row r="1437" spans="1:11" x14ac:dyDescent="0.25">
      <c r="A1437" s="4" t="s">
        <v>73</v>
      </c>
      <c r="B1437">
        <v>15650.58</v>
      </c>
      <c r="C1437">
        <v>9515.91</v>
      </c>
      <c r="D1437" s="4" t="s">
        <v>108</v>
      </c>
      <c r="E1437" s="6">
        <v>45413</v>
      </c>
      <c r="F1437" s="4" t="s">
        <v>1558</v>
      </c>
      <c r="G1437">
        <v>2024</v>
      </c>
      <c r="H1437" s="4" t="s">
        <v>5145</v>
      </c>
      <c r="I1437">
        <v>2</v>
      </c>
      <c r="J1437">
        <v>18</v>
      </c>
      <c r="K1437" s="4" t="s">
        <v>5146</v>
      </c>
    </row>
    <row r="1438" spans="1:11" x14ac:dyDescent="0.25">
      <c r="A1438" s="4" t="s">
        <v>104</v>
      </c>
      <c r="B1438">
        <v>16410.740000000002</v>
      </c>
      <c r="C1438">
        <v>5516.77</v>
      </c>
      <c r="D1438" s="4" t="s">
        <v>107</v>
      </c>
      <c r="E1438" s="6">
        <v>45383</v>
      </c>
      <c r="F1438" s="4" t="s">
        <v>1559</v>
      </c>
      <c r="G1438">
        <v>2024</v>
      </c>
      <c r="H1438" s="4" t="s">
        <v>5150</v>
      </c>
      <c r="I1438">
        <v>2</v>
      </c>
      <c r="J1438">
        <v>14</v>
      </c>
      <c r="K1438" s="4" t="s">
        <v>5151</v>
      </c>
    </row>
    <row r="1439" spans="1:11" x14ac:dyDescent="0.25">
      <c r="A1439" s="4" t="s">
        <v>83</v>
      </c>
      <c r="B1439">
        <v>13892.55</v>
      </c>
      <c r="C1439">
        <v>6012.95</v>
      </c>
      <c r="D1439" s="4" t="s">
        <v>108</v>
      </c>
      <c r="E1439" s="6">
        <v>45597</v>
      </c>
      <c r="F1439" s="4" t="s">
        <v>1560</v>
      </c>
      <c r="G1439">
        <v>2024</v>
      </c>
      <c r="H1439" s="4" t="s">
        <v>5155</v>
      </c>
      <c r="I1439">
        <v>4</v>
      </c>
      <c r="J1439">
        <v>44</v>
      </c>
      <c r="K1439" s="4" t="s">
        <v>5156</v>
      </c>
    </row>
    <row r="1440" spans="1:11" x14ac:dyDescent="0.25">
      <c r="A1440" s="4" t="s">
        <v>73</v>
      </c>
      <c r="B1440">
        <v>8647.2099999999991</v>
      </c>
      <c r="C1440">
        <v>19228.63</v>
      </c>
      <c r="D1440" s="4" t="s">
        <v>106</v>
      </c>
      <c r="E1440" s="6">
        <v>45505</v>
      </c>
      <c r="F1440" s="4" t="s">
        <v>1561</v>
      </c>
      <c r="G1440">
        <v>2024</v>
      </c>
      <c r="H1440" s="4" t="s">
        <v>5153</v>
      </c>
      <c r="I1440">
        <v>3</v>
      </c>
      <c r="J1440">
        <v>31</v>
      </c>
      <c r="K1440" s="4" t="s">
        <v>5154</v>
      </c>
    </row>
    <row r="1441" spans="1:11" x14ac:dyDescent="0.25">
      <c r="A1441" s="4" t="s">
        <v>61</v>
      </c>
      <c r="B1441">
        <v>17093.04</v>
      </c>
      <c r="C1441">
        <v>5102.34</v>
      </c>
      <c r="D1441" s="4" t="s">
        <v>107</v>
      </c>
      <c r="E1441" s="6">
        <v>45627</v>
      </c>
      <c r="F1441" s="4" t="s">
        <v>1562</v>
      </c>
      <c r="G1441">
        <v>2024</v>
      </c>
      <c r="H1441" s="4" t="s">
        <v>5147</v>
      </c>
      <c r="I1441">
        <v>4</v>
      </c>
      <c r="J1441">
        <v>49</v>
      </c>
      <c r="K1441" s="4" t="s">
        <v>5144</v>
      </c>
    </row>
    <row r="1442" spans="1:11" x14ac:dyDescent="0.25">
      <c r="A1442" s="4" t="s">
        <v>16</v>
      </c>
      <c r="B1442">
        <v>8786.24</v>
      </c>
      <c r="C1442">
        <v>9968.89</v>
      </c>
      <c r="D1442" s="4" t="s">
        <v>109</v>
      </c>
      <c r="E1442" s="6">
        <v>45536</v>
      </c>
      <c r="F1442" s="4" t="s">
        <v>1563</v>
      </c>
      <c r="G1442">
        <v>2024</v>
      </c>
      <c r="H1442" s="4" t="s">
        <v>5143</v>
      </c>
      <c r="I1442">
        <v>3</v>
      </c>
      <c r="J1442">
        <v>36</v>
      </c>
      <c r="K1442" s="4" t="s">
        <v>5144</v>
      </c>
    </row>
    <row r="1443" spans="1:11" x14ac:dyDescent="0.25">
      <c r="A1443" s="4" t="s">
        <v>25</v>
      </c>
      <c r="B1443">
        <v>17837.82</v>
      </c>
      <c r="C1443">
        <v>7821.12</v>
      </c>
      <c r="D1443" s="4" t="s">
        <v>107</v>
      </c>
      <c r="E1443" s="6">
        <v>45444</v>
      </c>
      <c r="F1443" s="4" t="s">
        <v>1564</v>
      </c>
      <c r="G1443">
        <v>2024</v>
      </c>
      <c r="H1443" s="4" t="s">
        <v>5159</v>
      </c>
      <c r="I1443">
        <v>2</v>
      </c>
      <c r="J1443">
        <v>22</v>
      </c>
      <c r="K1443" s="4" t="s">
        <v>5149</v>
      </c>
    </row>
    <row r="1444" spans="1:11" x14ac:dyDescent="0.25">
      <c r="A1444" s="4" t="s">
        <v>17</v>
      </c>
      <c r="B1444">
        <v>11818.65</v>
      </c>
      <c r="C1444">
        <v>10734.2</v>
      </c>
      <c r="D1444" s="4" t="s">
        <v>107</v>
      </c>
      <c r="E1444" s="6">
        <v>45627</v>
      </c>
      <c r="F1444" s="4" t="s">
        <v>1565</v>
      </c>
      <c r="G1444">
        <v>2024</v>
      </c>
      <c r="H1444" s="4" t="s">
        <v>5147</v>
      </c>
      <c r="I1444">
        <v>4</v>
      </c>
      <c r="J1444">
        <v>49</v>
      </c>
      <c r="K1444" s="4" t="s">
        <v>5144</v>
      </c>
    </row>
    <row r="1445" spans="1:11" x14ac:dyDescent="0.25">
      <c r="A1445" s="4" t="s">
        <v>24</v>
      </c>
      <c r="B1445">
        <v>13506.71</v>
      </c>
      <c r="C1445">
        <v>14958.71</v>
      </c>
      <c r="D1445" s="4" t="s">
        <v>109</v>
      </c>
      <c r="E1445" s="6">
        <v>45658</v>
      </c>
      <c r="F1445" s="4" t="s">
        <v>1566</v>
      </c>
      <c r="G1445">
        <v>2025</v>
      </c>
      <c r="H1445" s="4" t="s">
        <v>5152</v>
      </c>
      <c r="I1445">
        <v>1</v>
      </c>
      <c r="J1445">
        <v>1</v>
      </c>
      <c r="K1445" s="4" t="s">
        <v>5146</v>
      </c>
    </row>
    <row r="1446" spans="1:11" x14ac:dyDescent="0.25">
      <c r="A1446" s="4" t="s">
        <v>58</v>
      </c>
      <c r="B1446">
        <v>18739.75</v>
      </c>
      <c r="C1446">
        <v>18541.41</v>
      </c>
      <c r="D1446" s="4" t="s">
        <v>108</v>
      </c>
      <c r="E1446" s="6">
        <v>45689</v>
      </c>
      <c r="F1446" s="4" t="s">
        <v>1567</v>
      </c>
      <c r="G1446">
        <v>2025</v>
      </c>
      <c r="H1446" s="4" t="s">
        <v>5148</v>
      </c>
      <c r="I1446">
        <v>1</v>
      </c>
      <c r="J1446">
        <v>5</v>
      </c>
      <c r="K1446" s="4" t="s">
        <v>5149</v>
      </c>
    </row>
    <row r="1447" spans="1:11" x14ac:dyDescent="0.25">
      <c r="A1447" s="4" t="s">
        <v>60</v>
      </c>
      <c r="B1447">
        <v>6119.53</v>
      </c>
      <c r="C1447">
        <v>8758.5300000000007</v>
      </c>
      <c r="D1447" s="4" t="s">
        <v>109</v>
      </c>
      <c r="E1447" s="6">
        <v>45505</v>
      </c>
      <c r="F1447" s="4" t="s">
        <v>1568</v>
      </c>
      <c r="G1447">
        <v>2024</v>
      </c>
      <c r="H1447" s="4" t="s">
        <v>5153</v>
      </c>
      <c r="I1447">
        <v>3</v>
      </c>
      <c r="J1447">
        <v>31</v>
      </c>
      <c r="K1447" s="4" t="s">
        <v>5154</v>
      </c>
    </row>
    <row r="1448" spans="1:11" x14ac:dyDescent="0.25">
      <c r="A1448" s="4" t="s">
        <v>59</v>
      </c>
      <c r="B1448">
        <v>9569.33</v>
      </c>
      <c r="C1448">
        <v>19827.89</v>
      </c>
      <c r="D1448" s="4" t="s">
        <v>106</v>
      </c>
      <c r="E1448" s="6">
        <v>45474</v>
      </c>
      <c r="F1448" s="4" t="s">
        <v>1569</v>
      </c>
      <c r="G1448">
        <v>2024</v>
      </c>
      <c r="H1448" s="4" t="s">
        <v>5161</v>
      </c>
      <c r="I1448">
        <v>3</v>
      </c>
      <c r="J1448">
        <v>27</v>
      </c>
      <c r="K1448" s="4" t="s">
        <v>5151</v>
      </c>
    </row>
    <row r="1449" spans="1:11" x14ac:dyDescent="0.25">
      <c r="A1449" s="4" t="s">
        <v>36</v>
      </c>
      <c r="B1449">
        <v>16959.48</v>
      </c>
      <c r="C1449">
        <v>10318.06</v>
      </c>
      <c r="D1449" s="4" t="s">
        <v>107</v>
      </c>
      <c r="E1449" s="6">
        <v>45352</v>
      </c>
      <c r="F1449" s="4" t="s">
        <v>1570</v>
      </c>
      <c r="G1449">
        <v>2024</v>
      </c>
      <c r="H1449" s="4" t="s">
        <v>5160</v>
      </c>
      <c r="I1449">
        <v>1</v>
      </c>
      <c r="J1449">
        <v>9</v>
      </c>
      <c r="K1449" s="4" t="s">
        <v>5156</v>
      </c>
    </row>
    <row r="1450" spans="1:11" x14ac:dyDescent="0.25">
      <c r="A1450" s="4" t="s">
        <v>25</v>
      </c>
      <c r="B1450">
        <v>7829.03</v>
      </c>
      <c r="C1450">
        <v>17237.09</v>
      </c>
      <c r="D1450" s="4" t="s">
        <v>109</v>
      </c>
      <c r="E1450" s="6">
        <v>45474</v>
      </c>
      <c r="F1450" s="4" t="s">
        <v>1571</v>
      </c>
      <c r="G1450">
        <v>2024</v>
      </c>
      <c r="H1450" s="4" t="s">
        <v>5161</v>
      </c>
      <c r="I1450">
        <v>3</v>
      </c>
      <c r="J1450">
        <v>27</v>
      </c>
      <c r="K1450" s="4" t="s">
        <v>5151</v>
      </c>
    </row>
    <row r="1451" spans="1:11" x14ac:dyDescent="0.25">
      <c r="A1451" s="4" t="s">
        <v>41</v>
      </c>
      <c r="B1451">
        <v>8723.6200000000008</v>
      </c>
      <c r="C1451">
        <v>16081.29</v>
      </c>
      <c r="D1451" s="4" t="s">
        <v>106</v>
      </c>
      <c r="E1451" s="6">
        <v>45627</v>
      </c>
      <c r="F1451" s="4" t="s">
        <v>1572</v>
      </c>
      <c r="G1451">
        <v>2024</v>
      </c>
      <c r="H1451" s="4" t="s">
        <v>5147</v>
      </c>
      <c r="I1451">
        <v>4</v>
      </c>
      <c r="J1451">
        <v>49</v>
      </c>
      <c r="K1451" s="4" t="s">
        <v>5144</v>
      </c>
    </row>
    <row r="1452" spans="1:11" x14ac:dyDescent="0.25">
      <c r="A1452" s="4" t="s">
        <v>42</v>
      </c>
      <c r="B1452">
        <v>13217.42</v>
      </c>
      <c r="C1452">
        <v>17222.52</v>
      </c>
      <c r="D1452" s="4" t="s">
        <v>107</v>
      </c>
      <c r="E1452" s="6">
        <v>45444</v>
      </c>
      <c r="F1452" s="4" t="s">
        <v>1573</v>
      </c>
      <c r="G1452">
        <v>2024</v>
      </c>
      <c r="H1452" s="4" t="s">
        <v>5159</v>
      </c>
      <c r="I1452">
        <v>2</v>
      </c>
      <c r="J1452">
        <v>22</v>
      </c>
      <c r="K1452" s="4" t="s">
        <v>5149</v>
      </c>
    </row>
    <row r="1453" spans="1:11" x14ac:dyDescent="0.25">
      <c r="A1453" s="4" t="s">
        <v>65</v>
      </c>
      <c r="B1453">
        <v>11080.2</v>
      </c>
      <c r="C1453">
        <v>8055.14</v>
      </c>
      <c r="D1453" s="4" t="s">
        <v>108</v>
      </c>
      <c r="E1453" s="6">
        <v>45323</v>
      </c>
      <c r="F1453" s="4" t="s">
        <v>1574</v>
      </c>
      <c r="G1453">
        <v>2024</v>
      </c>
      <c r="H1453" s="4" t="s">
        <v>5148</v>
      </c>
      <c r="I1453">
        <v>1</v>
      </c>
      <c r="J1453">
        <v>5</v>
      </c>
      <c r="K1453" s="4" t="s">
        <v>5154</v>
      </c>
    </row>
    <row r="1454" spans="1:11" x14ac:dyDescent="0.25">
      <c r="A1454" s="4" t="s">
        <v>81</v>
      </c>
      <c r="B1454">
        <v>10094.959999999999</v>
      </c>
      <c r="C1454">
        <v>7348.54</v>
      </c>
      <c r="D1454" s="4" t="s">
        <v>107</v>
      </c>
      <c r="E1454" s="6">
        <v>45689</v>
      </c>
      <c r="F1454" s="4" t="s">
        <v>1575</v>
      </c>
      <c r="G1454">
        <v>2025</v>
      </c>
      <c r="H1454" s="4" t="s">
        <v>5148</v>
      </c>
      <c r="I1454">
        <v>1</v>
      </c>
      <c r="J1454">
        <v>5</v>
      </c>
      <c r="K1454" s="4" t="s">
        <v>5149</v>
      </c>
    </row>
    <row r="1455" spans="1:11" x14ac:dyDescent="0.25">
      <c r="A1455" s="4" t="s">
        <v>23</v>
      </c>
      <c r="B1455">
        <v>19954.419999999998</v>
      </c>
      <c r="C1455">
        <v>8938.3799999999992</v>
      </c>
      <c r="D1455" s="4" t="s">
        <v>108</v>
      </c>
      <c r="E1455" s="6">
        <v>45383</v>
      </c>
      <c r="F1455" s="4" t="s">
        <v>1576</v>
      </c>
      <c r="G1455">
        <v>2024</v>
      </c>
      <c r="H1455" s="4" t="s">
        <v>5150</v>
      </c>
      <c r="I1455">
        <v>2</v>
      </c>
      <c r="J1455">
        <v>14</v>
      </c>
      <c r="K1455" s="4" t="s">
        <v>5151</v>
      </c>
    </row>
    <row r="1456" spans="1:11" x14ac:dyDescent="0.25">
      <c r="A1456" s="4" t="s">
        <v>37</v>
      </c>
      <c r="B1456">
        <v>9927.9</v>
      </c>
      <c r="C1456">
        <v>16564.79</v>
      </c>
      <c r="D1456" s="4" t="s">
        <v>106</v>
      </c>
      <c r="E1456" s="6">
        <v>45505</v>
      </c>
      <c r="F1456" s="4" t="s">
        <v>1577</v>
      </c>
      <c r="G1456">
        <v>2024</v>
      </c>
      <c r="H1456" s="4" t="s">
        <v>5153</v>
      </c>
      <c r="I1456">
        <v>3</v>
      </c>
      <c r="J1456">
        <v>31</v>
      </c>
      <c r="K1456" s="4" t="s">
        <v>5154</v>
      </c>
    </row>
    <row r="1457" spans="1:11" x14ac:dyDescent="0.25">
      <c r="A1457" s="4" t="s">
        <v>63</v>
      </c>
      <c r="B1457">
        <v>19740.27</v>
      </c>
      <c r="C1457">
        <v>4265.28</v>
      </c>
      <c r="D1457" s="4" t="s">
        <v>106</v>
      </c>
      <c r="E1457" s="6">
        <v>45505</v>
      </c>
      <c r="F1457" s="4" t="s">
        <v>1578</v>
      </c>
      <c r="G1457">
        <v>2024</v>
      </c>
      <c r="H1457" s="4" t="s">
        <v>5153</v>
      </c>
      <c r="I1457">
        <v>3</v>
      </c>
      <c r="J1457">
        <v>31</v>
      </c>
      <c r="K1457" s="4" t="s">
        <v>5154</v>
      </c>
    </row>
    <row r="1458" spans="1:11" x14ac:dyDescent="0.25">
      <c r="A1458" s="4" t="s">
        <v>44</v>
      </c>
      <c r="B1458">
        <v>12062.89</v>
      </c>
      <c r="C1458">
        <v>14261.5</v>
      </c>
      <c r="D1458" s="4" t="s">
        <v>109</v>
      </c>
      <c r="E1458" s="6">
        <v>45658</v>
      </c>
      <c r="F1458" s="4" t="s">
        <v>1579</v>
      </c>
      <c r="G1458">
        <v>2025</v>
      </c>
      <c r="H1458" s="4" t="s">
        <v>5152</v>
      </c>
      <c r="I1458">
        <v>1</v>
      </c>
      <c r="J1458">
        <v>1</v>
      </c>
      <c r="K1458" s="4" t="s">
        <v>5146</v>
      </c>
    </row>
    <row r="1459" spans="1:11" x14ac:dyDescent="0.25">
      <c r="A1459" s="4" t="s">
        <v>75</v>
      </c>
      <c r="B1459">
        <v>15146.99</v>
      </c>
      <c r="C1459">
        <v>20018.18</v>
      </c>
      <c r="D1459" s="4" t="s">
        <v>108</v>
      </c>
      <c r="E1459" s="6">
        <v>45597</v>
      </c>
      <c r="F1459" s="4" t="s">
        <v>1580</v>
      </c>
      <c r="G1459">
        <v>2024</v>
      </c>
      <c r="H1459" s="4" t="s">
        <v>5155</v>
      </c>
      <c r="I1459">
        <v>4</v>
      </c>
      <c r="J1459">
        <v>44</v>
      </c>
      <c r="K1459" s="4" t="s">
        <v>5156</v>
      </c>
    </row>
    <row r="1460" spans="1:11" x14ac:dyDescent="0.25">
      <c r="A1460" s="4" t="s">
        <v>7</v>
      </c>
      <c r="B1460">
        <v>6955.77</v>
      </c>
      <c r="C1460">
        <v>9116.2900000000009</v>
      </c>
      <c r="D1460" s="4" t="s">
        <v>108</v>
      </c>
      <c r="E1460" s="6">
        <v>45627</v>
      </c>
      <c r="F1460" s="4" t="s">
        <v>1581</v>
      </c>
      <c r="G1460">
        <v>2024</v>
      </c>
      <c r="H1460" s="4" t="s">
        <v>5147</v>
      </c>
      <c r="I1460">
        <v>4</v>
      </c>
      <c r="J1460">
        <v>49</v>
      </c>
      <c r="K1460" s="4" t="s">
        <v>5144</v>
      </c>
    </row>
    <row r="1461" spans="1:11" x14ac:dyDescent="0.25">
      <c r="A1461" s="4" t="s">
        <v>27</v>
      </c>
      <c r="B1461">
        <v>10274.91</v>
      </c>
      <c r="C1461">
        <v>19561.93</v>
      </c>
      <c r="D1461" s="4" t="s">
        <v>107</v>
      </c>
      <c r="E1461" s="6">
        <v>45689</v>
      </c>
      <c r="F1461" s="4" t="s">
        <v>1582</v>
      </c>
      <c r="G1461">
        <v>2025</v>
      </c>
      <c r="H1461" s="4" t="s">
        <v>5148</v>
      </c>
      <c r="I1461">
        <v>1</v>
      </c>
      <c r="J1461">
        <v>5</v>
      </c>
      <c r="K1461" s="4" t="s">
        <v>5149</v>
      </c>
    </row>
    <row r="1462" spans="1:11" x14ac:dyDescent="0.25">
      <c r="A1462" s="4" t="s">
        <v>41</v>
      </c>
      <c r="B1462">
        <v>12597.06</v>
      </c>
      <c r="C1462">
        <v>8908.5499999999993</v>
      </c>
      <c r="D1462" s="4" t="s">
        <v>106</v>
      </c>
      <c r="E1462" s="6">
        <v>45413</v>
      </c>
      <c r="F1462" s="4" t="s">
        <v>1583</v>
      </c>
      <c r="G1462">
        <v>2024</v>
      </c>
      <c r="H1462" s="4" t="s">
        <v>5145</v>
      </c>
      <c r="I1462">
        <v>2</v>
      </c>
      <c r="J1462">
        <v>18</v>
      </c>
      <c r="K1462" s="4" t="s">
        <v>5146</v>
      </c>
    </row>
    <row r="1463" spans="1:11" x14ac:dyDescent="0.25">
      <c r="A1463" s="4" t="s">
        <v>45</v>
      </c>
      <c r="B1463">
        <v>5771.06</v>
      </c>
      <c r="C1463">
        <v>13761.21</v>
      </c>
      <c r="D1463" s="4" t="s">
        <v>109</v>
      </c>
      <c r="E1463" s="6">
        <v>45474</v>
      </c>
      <c r="F1463" s="4" t="s">
        <v>1584</v>
      </c>
      <c r="G1463">
        <v>2024</v>
      </c>
      <c r="H1463" s="4" t="s">
        <v>5161</v>
      </c>
      <c r="I1463">
        <v>3</v>
      </c>
      <c r="J1463">
        <v>27</v>
      </c>
      <c r="K1463" s="4" t="s">
        <v>5151</v>
      </c>
    </row>
    <row r="1464" spans="1:11" x14ac:dyDescent="0.25">
      <c r="A1464" s="4" t="s">
        <v>61</v>
      </c>
      <c r="B1464">
        <v>18105.72</v>
      </c>
      <c r="C1464">
        <v>17954.740000000002</v>
      </c>
      <c r="D1464" s="4" t="s">
        <v>109</v>
      </c>
      <c r="E1464" s="6">
        <v>45383</v>
      </c>
      <c r="F1464" s="4" t="s">
        <v>1585</v>
      </c>
      <c r="G1464">
        <v>2024</v>
      </c>
      <c r="H1464" s="4" t="s">
        <v>5150</v>
      </c>
      <c r="I1464">
        <v>2</v>
      </c>
      <c r="J1464">
        <v>14</v>
      </c>
      <c r="K1464" s="4" t="s">
        <v>5151</v>
      </c>
    </row>
    <row r="1465" spans="1:11" x14ac:dyDescent="0.25">
      <c r="A1465" s="4" t="s">
        <v>87</v>
      </c>
      <c r="B1465">
        <v>5635.74</v>
      </c>
      <c r="C1465">
        <v>10823.8</v>
      </c>
      <c r="D1465" s="4" t="s">
        <v>107</v>
      </c>
      <c r="E1465" s="6">
        <v>45689</v>
      </c>
      <c r="F1465" s="4" t="s">
        <v>1586</v>
      </c>
      <c r="G1465">
        <v>2025</v>
      </c>
      <c r="H1465" s="4" t="s">
        <v>5148</v>
      </c>
      <c r="I1465">
        <v>1</v>
      </c>
      <c r="J1465">
        <v>5</v>
      </c>
      <c r="K1465" s="4" t="s">
        <v>5149</v>
      </c>
    </row>
    <row r="1466" spans="1:11" x14ac:dyDescent="0.25">
      <c r="A1466" s="4" t="s">
        <v>42</v>
      </c>
      <c r="B1466">
        <v>12326.37</v>
      </c>
      <c r="C1466">
        <v>7518.06</v>
      </c>
      <c r="D1466" s="4" t="s">
        <v>109</v>
      </c>
      <c r="E1466" s="6">
        <v>45323</v>
      </c>
      <c r="F1466" s="4" t="s">
        <v>1587</v>
      </c>
      <c r="G1466">
        <v>2024</v>
      </c>
      <c r="H1466" s="4" t="s">
        <v>5148</v>
      </c>
      <c r="I1466">
        <v>1</v>
      </c>
      <c r="J1466">
        <v>5</v>
      </c>
      <c r="K1466" s="4" t="s">
        <v>5154</v>
      </c>
    </row>
    <row r="1467" spans="1:11" x14ac:dyDescent="0.25">
      <c r="A1467" s="4" t="s">
        <v>72</v>
      </c>
      <c r="B1467">
        <v>11482.64</v>
      </c>
      <c r="C1467">
        <v>7430.1</v>
      </c>
      <c r="D1467" s="4" t="s">
        <v>106</v>
      </c>
      <c r="E1467" s="6">
        <v>45323</v>
      </c>
      <c r="F1467" s="4" t="s">
        <v>1588</v>
      </c>
      <c r="G1467">
        <v>2024</v>
      </c>
      <c r="H1467" s="4" t="s">
        <v>5148</v>
      </c>
      <c r="I1467">
        <v>1</v>
      </c>
      <c r="J1467">
        <v>5</v>
      </c>
      <c r="K1467" s="4" t="s">
        <v>5154</v>
      </c>
    </row>
    <row r="1468" spans="1:11" x14ac:dyDescent="0.25">
      <c r="A1468" s="4" t="s">
        <v>38</v>
      </c>
      <c r="B1468">
        <v>18022.560000000001</v>
      </c>
      <c r="C1468">
        <v>15180.15</v>
      </c>
      <c r="D1468" s="4" t="s">
        <v>109</v>
      </c>
      <c r="E1468" s="6">
        <v>45566</v>
      </c>
      <c r="F1468" s="4" t="s">
        <v>1589</v>
      </c>
      <c r="G1468">
        <v>2024</v>
      </c>
      <c r="H1468" s="4" t="s">
        <v>5157</v>
      </c>
      <c r="I1468">
        <v>4</v>
      </c>
      <c r="J1468">
        <v>40</v>
      </c>
      <c r="K1468" s="4" t="s">
        <v>5158</v>
      </c>
    </row>
    <row r="1469" spans="1:11" x14ac:dyDescent="0.25">
      <c r="A1469" s="4" t="s">
        <v>63</v>
      </c>
      <c r="B1469">
        <v>6885.87</v>
      </c>
      <c r="C1469">
        <v>15475.4</v>
      </c>
      <c r="D1469" s="4" t="s">
        <v>108</v>
      </c>
      <c r="E1469" s="6">
        <v>45474</v>
      </c>
      <c r="F1469" s="4" t="s">
        <v>1590</v>
      </c>
      <c r="G1469">
        <v>2024</v>
      </c>
      <c r="H1469" s="4" t="s">
        <v>5161</v>
      </c>
      <c r="I1469">
        <v>3</v>
      </c>
      <c r="J1469">
        <v>27</v>
      </c>
      <c r="K1469" s="4" t="s">
        <v>5151</v>
      </c>
    </row>
    <row r="1470" spans="1:11" x14ac:dyDescent="0.25">
      <c r="A1470" s="4" t="s">
        <v>29</v>
      </c>
      <c r="B1470">
        <v>16175.73</v>
      </c>
      <c r="C1470">
        <v>8158.1</v>
      </c>
      <c r="D1470" s="4" t="s">
        <v>108</v>
      </c>
      <c r="E1470" s="6">
        <v>45383</v>
      </c>
      <c r="F1470" s="4" t="s">
        <v>1591</v>
      </c>
      <c r="G1470">
        <v>2024</v>
      </c>
      <c r="H1470" s="4" t="s">
        <v>5150</v>
      </c>
      <c r="I1470">
        <v>2</v>
      </c>
      <c r="J1470">
        <v>14</v>
      </c>
      <c r="K1470" s="4" t="s">
        <v>5151</v>
      </c>
    </row>
    <row r="1471" spans="1:11" x14ac:dyDescent="0.25">
      <c r="A1471" s="4" t="s">
        <v>14</v>
      </c>
      <c r="B1471">
        <v>7250.84</v>
      </c>
      <c r="C1471">
        <v>7523.53</v>
      </c>
      <c r="D1471" s="4" t="s">
        <v>109</v>
      </c>
      <c r="E1471" s="6">
        <v>45383</v>
      </c>
      <c r="F1471" s="4" t="s">
        <v>1592</v>
      </c>
      <c r="G1471">
        <v>2024</v>
      </c>
      <c r="H1471" s="4" t="s">
        <v>5150</v>
      </c>
      <c r="I1471">
        <v>2</v>
      </c>
      <c r="J1471">
        <v>14</v>
      </c>
      <c r="K1471" s="4" t="s">
        <v>5151</v>
      </c>
    </row>
    <row r="1472" spans="1:11" x14ac:dyDescent="0.25">
      <c r="A1472" s="4" t="s">
        <v>72</v>
      </c>
      <c r="B1472">
        <v>11959.62</v>
      </c>
      <c r="C1472">
        <v>19951.990000000002</v>
      </c>
      <c r="D1472" s="4" t="s">
        <v>107</v>
      </c>
      <c r="E1472" s="6">
        <v>45536</v>
      </c>
      <c r="F1472" s="4" t="s">
        <v>1593</v>
      </c>
      <c r="G1472">
        <v>2024</v>
      </c>
      <c r="H1472" s="4" t="s">
        <v>5143</v>
      </c>
      <c r="I1472">
        <v>3</v>
      </c>
      <c r="J1472">
        <v>36</v>
      </c>
      <c r="K1472" s="4" t="s">
        <v>5144</v>
      </c>
    </row>
    <row r="1473" spans="1:11" x14ac:dyDescent="0.25">
      <c r="A1473" s="4" t="s">
        <v>55</v>
      </c>
      <c r="B1473">
        <v>11760.8</v>
      </c>
      <c r="C1473">
        <v>6848.3</v>
      </c>
      <c r="D1473" s="4" t="s">
        <v>108</v>
      </c>
      <c r="E1473" s="6">
        <v>45474</v>
      </c>
      <c r="F1473" s="4" t="s">
        <v>1594</v>
      </c>
      <c r="G1473">
        <v>2024</v>
      </c>
      <c r="H1473" s="4" t="s">
        <v>5161</v>
      </c>
      <c r="I1473">
        <v>3</v>
      </c>
      <c r="J1473">
        <v>27</v>
      </c>
      <c r="K1473" s="4" t="s">
        <v>5151</v>
      </c>
    </row>
    <row r="1474" spans="1:11" x14ac:dyDescent="0.25">
      <c r="A1474" s="4" t="s">
        <v>104</v>
      </c>
      <c r="B1474">
        <v>7056.83</v>
      </c>
      <c r="C1474">
        <v>5098.68</v>
      </c>
      <c r="D1474" s="4" t="s">
        <v>107</v>
      </c>
      <c r="E1474" s="6">
        <v>45627</v>
      </c>
      <c r="F1474" s="4" t="s">
        <v>1595</v>
      </c>
      <c r="G1474">
        <v>2024</v>
      </c>
      <c r="H1474" s="4" t="s">
        <v>5147</v>
      </c>
      <c r="I1474">
        <v>4</v>
      </c>
      <c r="J1474">
        <v>49</v>
      </c>
      <c r="K1474" s="4" t="s">
        <v>5144</v>
      </c>
    </row>
    <row r="1475" spans="1:11" x14ac:dyDescent="0.25">
      <c r="A1475" s="4" t="s">
        <v>54</v>
      </c>
      <c r="B1475">
        <v>18735.25</v>
      </c>
      <c r="C1475">
        <v>7931.88</v>
      </c>
      <c r="D1475" s="4" t="s">
        <v>106</v>
      </c>
      <c r="E1475" s="6">
        <v>45597</v>
      </c>
      <c r="F1475" s="4" t="s">
        <v>1596</v>
      </c>
      <c r="G1475">
        <v>2024</v>
      </c>
      <c r="H1475" s="4" t="s">
        <v>5155</v>
      </c>
      <c r="I1475">
        <v>4</v>
      </c>
      <c r="J1475">
        <v>44</v>
      </c>
      <c r="K1475" s="4" t="s">
        <v>5156</v>
      </c>
    </row>
    <row r="1476" spans="1:11" x14ac:dyDescent="0.25">
      <c r="A1476" s="4" t="s">
        <v>16</v>
      </c>
      <c r="B1476">
        <v>14050.36</v>
      </c>
      <c r="C1476">
        <v>5731.01</v>
      </c>
      <c r="D1476" s="4" t="s">
        <v>108</v>
      </c>
      <c r="E1476" s="6">
        <v>45444</v>
      </c>
      <c r="F1476" s="4" t="s">
        <v>1597</v>
      </c>
      <c r="G1476">
        <v>2024</v>
      </c>
      <c r="H1476" s="4" t="s">
        <v>5159</v>
      </c>
      <c r="I1476">
        <v>2</v>
      </c>
      <c r="J1476">
        <v>22</v>
      </c>
      <c r="K1476" s="4" t="s">
        <v>5149</v>
      </c>
    </row>
    <row r="1477" spans="1:11" x14ac:dyDescent="0.25">
      <c r="A1477" s="4" t="s">
        <v>44</v>
      </c>
      <c r="B1477">
        <v>19666.22</v>
      </c>
      <c r="C1477">
        <v>13325.29</v>
      </c>
      <c r="D1477" s="4" t="s">
        <v>106</v>
      </c>
      <c r="E1477" s="6">
        <v>45597</v>
      </c>
      <c r="F1477" s="4" t="s">
        <v>1598</v>
      </c>
      <c r="G1477">
        <v>2024</v>
      </c>
      <c r="H1477" s="4" t="s">
        <v>5155</v>
      </c>
      <c r="I1477">
        <v>4</v>
      </c>
      <c r="J1477">
        <v>44</v>
      </c>
      <c r="K1477" s="4" t="s">
        <v>5156</v>
      </c>
    </row>
    <row r="1478" spans="1:11" x14ac:dyDescent="0.25">
      <c r="A1478" s="4" t="s">
        <v>88</v>
      </c>
      <c r="B1478">
        <v>14979.57</v>
      </c>
      <c r="C1478">
        <v>14726.44</v>
      </c>
      <c r="D1478" s="4" t="s">
        <v>109</v>
      </c>
      <c r="E1478" s="6">
        <v>45627</v>
      </c>
      <c r="F1478" s="4" t="s">
        <v>1599</v>
      </c>
      <c r="G1478">
        <v>2024</v>
      </c>
      <c r="H1478" s="4" t="s">
        <v>5147</v>
      </c>
      <c r="I1478">
        <v>4</v>
      </c>
      <c r="J1478">
        <v>49</v>
      </c>
      <c r="K1478" s="4" t="s">
        <v>5144</v>
      </c>
    </row>
    <row r="1479" spans="1:11" x14ac:dyDescent="0.25">
      <c r="A1479" s="4" t="s">
        <v>65</v>
      </c>
      <c r="B1479">
        <v>7471.2</v>
      </c>
      <c r="C1479">
        <v>18460.64</v>
      </c>
      <c r="D1479" s="4" t="s">
        <v>106</v>
      </c>
      <c r="E1479" s="6">
        <v>45627</v>
      </c>
      <c r="F1479" s="4" t="s">
        <v>1600</v>
      </c>
      <c r="G1479">
        <v>2024</v>
      </c>
      <c r="H1479" s="4" t="s">
        <v>5147</v>
      </c>
      <c r="I1479">
        <v>4</v>
      </c>
      <c r="J1479">
        <v>49</v>
      </c>
      <c r="K1479" s="4" t="s">
        <v>5144</v>
      </c>
    </row>
    <row r="1480" spans="1:11" x14ac:dyDescent="0.25">
      <c r="A1480" s="4" t="s">
        <v>100</v>
      </c>
      <c r="B1480">
        <v>12434.43</v>
      </c>
      <c r="C1480">
        <v>20072.8</v>
      </c>
      <c r="D1480" s="4" t="s">
        <v>107</v>
      </c>
      <c r="E1480" s="6">
        <v>45352</v>
      </c>
      <c r="F1480" s="4" t="s">
        <v>1601</v>
      </c>
      <c r="G1480">
        <v>2024</v>
      </c>
      <c r="H1480" s="4" t="s">
        <v>5160</v>
      </c>
      <c r="I1480">
        <v>1</v>
      </c>
      <c r="J1480">
        <v>9</v>
      </c>
      <c r="K1480" s="4" t="s">
        <v>5156</v>
      </c>
    </row>
    <row r="1481" spans="1:11" x14ac:dyDescent="0.25">
      <c r="A1481" s="4" t="s">
        <v>56</v>
      </c>
      <c r="B1481">
        <v>18522.330000000002</v>
      </c>
      <c r="C1481">
        <v>19608.43</v>
      </c>
      <c r="D1481" s="4" t="s">
        <v>107</v>
      </c>
      <c r="E1481" s="6">
        <v>45505</v>
      </c>
      <c r="F1481" s="4" t="s">
        <v>1602</v>
      </c>
      <c r="G1481">
        <v>2024</v>
      </c>
      <c r="H1481" s="4" t="s">
        <v>5153</v>
      </c>
      <c r="I1481">
        <v>3</v>
      </c>
      <c r="J1481">
        <v>31</v>
      </c>
      <c r="K1481" s="4" t="s">
        <v>5154</v>
      </c>
    </row>
    <row r="1482" spans="1:11" x14ac:dyDescent="0.25">
      <c r="A1482" s="4" t="s">
        <v>14</v>
      </c>
      <c r="B1482">
        <v>6772.57</v>
      </c>
      <c r="C1482">
        <v>20220.12</v>
      </c>
      <c r="D1482" s="4" t="s">
        <v>106</v>
      </c>
      <c r="E1482" s="6">
        <v>45566</v>
      </c>
      <c r="F1482" s="4" t="s">
        <v>1603</v>
      </c>
      <c r="G1482">
        <v>2024</v>
      </c>
      <c r="H1482" s="4" t="s">
        <v>5157</v>
      </c>
      <c r="I1482">
        <v>4</v>
      </c>
      <c r="J1482">
        <v>40</v>
      </c>
      <c r="K1482" s="4" t="s">
        <v>5158</v>
      </c>
    </row>
    <row r="1483" spans="1:11" x14ac:dyDescent="0.25">
      <c r="A1483" s="4" t="s">
        <v>34</v>
      </c>
      <c r="B1483">
        <v>16560.98</v>
      </c>
      <c r="C1483">
        <v>18197.45</v>
      </c>
      <c r="D1483" s="4" t="s">
        <v>107</v>
      </c>
      <c r="E1483" s="6">
        <v>45352</v>
      </c>
      <c r="F1483" s="4" t="s">
        <v>1604</v>
      </c>
      <c r="G1483">
        <v>2024</v>
      </c>
      <c r="H1483" s="4" t="s">
        <v>5160</v>
      </c>
      <c r="I1483">
        <v>1</v>
      </c>
      <c r="J1483">
        <v>9</v>
      </c>
      <c r="K1483" s="4" t="s">
        <v>5156</v>
      </c>
    </row>
    <row r="1484" spans="1:11" x14ac:dyDescent="0.25">
      <c r="A1484" s="4" t="s">
        <v>103</v>
      </c>
      <c r="B1484">
        <v>7137.49</v>
      </c>
      <c r="C1484">
        <v>20923.48</v>
      </c>
      <c r="D1484" s="4" t="s">
        <v>108</v>
      </c>
      <c r="E1484" s="6">
        <v>45536</v>
      </c>
      <c r="F1484" s="4" t="s">
        <v>1605</v>
      </c>
      <c r="G1484">
        <v>2024</v>
      </c>
      <c r="H1484" s="4" t="s">
        <v>5143</v>
      </c>
      <c r="I1484">
        <v>3</v>
      </c>
      <c r="J1484">
        <v>36</v>
      </c>
      <c r="K1484" s="4" t="s">
        <v>5144</v>
      </c>
    </row>
    <row r="1485" spans="1:11" x14ac:dyDescent="0.25">
      <c r="A1485" s="4" t="s">
        <v>25</v>
      </c>
      <c r="B1485">
        <v>18523.25</v>
      </c>
      <c r="C1485">
        <v>17397.47</v>
      </c>
      <c r="D1485" s="4" t="s">
        <v>108</v>
      </c>
      <c r="E1485" s="6">
        <v>45474</v>
      </c>
      <c r="F1485" s="4" t="s">
        <v>1606</v>
      </c>
      <c r="G1485">
        <v>2024</v>
      </c>
      <c r="H1485" s="4" t="s">
        <v>5161</v>
      </c>
      <c r="I1485">
        <v>3</v>
      </c>
      <c r="J1485">
        <v>27</v>
      </c>
      <c r="K1485" s="4" t="s">
        <v>5151</v>
      </c>
    </row>
    <row r="1486" spans="1:11" x14ac:dyDescent="0.25">
      <c r="A1486" s="4" t="s">
        <v>29</v>
      </c>
      <c r="B1486">
        <v>17445.349999999999</v>
      </c>
      <c r="C1486">
        <v>17219.740000000002</v>
      </c>
      <c r="D1486" s="4" t="s">
        <v>108</v>
      </c>
      <c r="E1486" s="6">
        <v>45627</v>
      </c>
      <c r="F1486" s="4" t="s">
        <v>1607</v>
      </c>
      <c r="G1486">
        <v>2024</v>
      </c>
      <c r="H1486" s="4" t="s">
        <v>5147</v>
      </c>
      <c r="I1486">
        <v>4</v>
      </c>
      <c r="J1486">
        <v>49</v>
      </c>
      <c r="K1486" s="4" t="s">
        <v>5144</v>
      </c>
    </row>
    <row r="1487" spans="1:11" x14ac:dyDescent="0.25">
      <c r="A1487" s="4" t="s">
        <v>46</v>
      </c>
      <c r="B1487">
        <v>13958.55</v>
      </c>
      <c r="C1487">
        <v>15136.85</v>
      </c>
      <c r="D1487" s="4" t="s">
        <v>108</v>
      </c>
      <c r="E1487" s="6">
        <v>45658</v>
      </c>
      <c r="F1487" s="4" t="s">
        <v>1608</v>
      </c>
      <c r="G1487">
        <v>2025</v>
      </c>
      <c r="H1487" s="4" t="s">
        <v>5152</v>
      </c>
      <c r="I1487">
        <v>1</v>
      </c>
      <c r="J1487">
        <v>1</v>
      </c>
      <c r="K1487" s="4" t="s">
        <v>5146</v>
      </c>
    </row>
    <row r="1488" spans="1:11" x14ac:dyDescent="0.25">
      <c r="A1488" s="4" t="s">
        <v>29</v>
      </c>
      <c r="B1488">
        <v>19865.14</v>
      </c>
      <c r="C1488">
        <v>10567.86</v>
      </c>
      <c r="D1488" s="4" t="s">
        <v>106</v>
      </c>
      <c r="E1488" s="6">
        <v>45627</v>
      </c>
      <c r="F1488" s="4" t="s">
        <v>1609</v>
      </c>
      <c r="G1488">
        <v>2024</v>
      </c>
      <c r="H1488" s="4" t="s">
        <v>5147</v>
      </c>
      <c r="I1488">
        <v>4</v>
      </c>
      <c r="J1488">
        <v>49</v>
      </c>
      <c r="K1488" s="4" t="s">
        <v>5144</v>
      </c>
    </row>
    <row r="1489" spans="1:11" x14ac:dyDescent="0.25">
      <c r="A1489" s="4" t="s">
        <v>78</v>
      </c>
      <c r="B1489">
        <v>7016.55</v>
      </c>
      <c r="C1489">
        <v>7960.5</v>
      </c>
      <c r="D1489" s="4" t="s">
        <v>106</v>
      </c>
      <c r="E1489" s="6">
        <v>45627</v>
      </c>
      <c r="F1489" s="4" t="s">
        <v>1610</v>
      </c>
      <c r="G1489">
        <v>2024</v>
      </c>
      <c r="H1489" s="4" t="s">
        <v>5147</v>
      </c>
      <c r="I1489">
        <v>4</v>
      </c>
      <c r="J1489">
        <v>49</v>
      </c>
      <c r="K1489" s="4" t="s">
        <v>5144</v>
      </c>
    </row>
    <row r="1490" spans="1:11" x14ac:dyDescent="0.25">
      <c r="A1490" s="4" t="s">
        <v>27</v>
      </c>
      <c r="B1490">
        <v>15584.93</v>
      </c>
      <c r="C1490">
        <v>10263.280000000001</v>
      </c>
      <c r="D1490" s="4" t="s">
        <v>106</v>
      </c>
      <c r="E1490" s="6">
        <v>45474</v>
      </c>
      <c r="F1490" s="4" t="s">
        <v>1611</v>
      </c>
      <c r="G1490">
        <v>2024</v>
      </c>
      <c r="H1490" s="4" t="s">
        <v>5161</v>
      </c>
      <c r="I1490">
        <v>3</v>
      </c>
      <c r="J1490">
        <v>27</v>
      </c>
      <c r="K1490" s="4" t="s">
        <v>5151</v>
      </c>
    </row>
    <row r="1491" spans="1:11" x14ac:dyDescent="0.25">
      <c r="A1491" s="4" t="s">
        <v>71</v>
      </c>
      <c r="B1491">
        <v>17989.439999999999</v>
      </c>
      <c r="C1491">
        <v>5828.4</v>
      </c>
      <c r="D1491" s="4" t="s">
        <v>107</v>
      </c>
      <c r="E1491" s="6">
        <v>45474</v>
      </c>
      <c r="F1491" s="4" t="s">
        <v>1612</v>
      </c>
      <c r="G1491">
        <v>2024</v>
      </c>
      <c r="H1491" s="4" t="s">
        <v>5161</v>
      </c>
      <c r="I1491">
        <v>3</v>
      </c>
      <c r="J1491">
        <v>27</v>
      </c>
      <c r="K1491" s="4" t="s">
        <v>5151</v>
      </c>
    </row>
    <row r="1492" spans="1:11" x14ac:dyDescent="0.25">
      <c r="A1492" s="4" t="s">
        <v>90</v>
      </c>
      <c r="B1492">
        <v>11567.15</v>
      </c>
      <c r="C1492">
        <v>17849.46</v>
      </c>
      <c r="D1492" s="4" t="s">
        <v>106</v>
      </c>
      <c r="E1492" s="6">
        <v>45505</v>
      </c>
      <c r="F1492" s="4" t="s">
        <v>1613</v>
      </c>
      <c r="G1492">
        <v>2024</v>
      </c>
      <c r="H1492" s="4" t="s">
        <v>5153</v>
      </c>
      <c r="I1492">
        <v>3</v>
      </c>
      <c r="J1492">
        <v>31</v>
      </c>
      <c r="K1492" s="4" t="s">
        <v>5154</v>
      </c>
    </row>
    <row r="1493" spans="1:11" x14ac:dyDescent="0.25">
      <c r="A1493" s="4" t="s">
        <v>94</v>
      </c>
      <c r="B1493">
        <v>16886.93</v>
      </c>
      <c r="C1493">
        <v>10589.44</v>
      </c>
      <c r="D1493" s="4" t="s">
        <v>109</v>
      </c>
      <c r="E1493" s="6">
        <v>45689</v>
      </c>
      <c r="F1493" s="4" t="s">
        <v>1614</v>
      </c>
      <c r="G1493">
        <v>2025</v>
      </c>
      <c r="H1493" s="4" t="s">
        <v>5148</v>
      </c>
      <c r="I1493">
        <v>1</v>
      </c>
      <c r="J1493">
        <v>5</v>
      </c>
      <c r="K1493" s="4" t="s">
        <v>5149</v>
      </c>
    </row>
    <row r="1494" spans="1:11" x14ac:dyDescent="0.25">
      <c r="A1494" s="4" t="s">
        <v>84</v>
      </c>
      <c r="B1494">
        <v>5010.96</v>
      </c>
      <c r="C1494">
        <v>10437.41</v>
      </c>
      <c r="D1494" s="4" t="s">
        <v>106</v>
      </c>
      <c r="E1494" s="6">
        <v>45413</v>
      </c>
      <c r="F1494" s="4" t="s">
        <v>1615</v>
      </c>
      <c r="G1494">
        <v>2024</v>
      </c>
      <c r="H1494" s="4" t="s">
        <v>5145</v>
      </c>
      <c r="I1494">
        <v>2</v>
      </c>
      <c r="J1494">
        <v>18</v>
      </c>
      <c r="K1494" s="4" t="s">
        <v>5146</v>
      </c>
    </row>
    <row r="1495" spans="1:11" x14ac:dyDescent="0.25">
      <c r="A1495" s="4" t="s">
        <v>87</v>
      </c>
      <c r="B1495">
        <v>9745.59</v>
      </c>
      <c r="C1495">
        <v>13842.62</v>
      </c>
      <c r="D1495" s="4" t="s">
        <v>109</v>
      </c>
      <c r="E1495" s="6">
        <v>45597</v>
      </c>
      <c r="F1495" s="4" t="s">
        <v>1616</v>
      </c>
      <c r="G1495">
        <v>2024</v>
      </c>
      <c r="H1495" s="4" t="s">
        <v>5155</v>
      </c>
      <c r="I1495">
        <v>4</v>
      </c>
      <c r="J1495">
        <v>44</v>
      </c>
      <c r="K1495" s="4" t="s">
        <v>5156</v>
      </c>
    </row>
    <row r="1496" spans="1:11" x14ac:dyDescent="0.25">
      <c r="A1496" s="4" t="s">
        <v>21</v>
      </c>
      <c r="B1496">
        <v>18398.23</v>
      </c>
      <c r="C1496">
        <v>6888.19</v>
      </c>
      <c r="D1496" s="4" t="s">
        <v>107</v>
      </c>
      <c r="E1496" s="6">
        <v>45658</v>
      </c>
      <c r="F1496" s="4" t="s">
        <v>1617</v>
      </c>
      <c r="G1496">
        <v>2025</v>
      </c>
      <c r="H1496" s="4" t="s">
        <v>5152</v>
      </c>
      <c r="I1496">
        <v>1</v>
      </c>
      <c r="J1496">
        <v>1</v>
      </c>
      <c r="K1496" s="4" t="s">
        <v>5146</v>
      </c>
    </row>
    <row r="1497" spans="1:11" x14ac:dyDescent="0.25">
      <c r="A1497" s="4" t="s">
        <v>18</v>
      </c>
      <c r="B1497">
        <v>14138.16</v>
      </c>
      <c r="C1497">
        <v>18416.32</v>
      </c>
      <c r="D1497" s="4" t="s">
        <v>109</v>
      </c>
      <c r="E1497" s="6">
        <v>45566</v>
      </c>
      <c r="F1497" s="4" t="s">
        <v>1618</v>
      </c>
      <c r="G1497">
        <v>2024</v>
      </c>
      <c r="H1497" s="4" t="s">
        <v>5157</v>
      </c>
      <c r="I1497">
        <v>4</v>
      </c>
      <c r="J1497">
        <v>40</v>
      </c>
      <c r="K1497" s="4" t="s">
        <v>5158</v>
      </c>
    </row>
    <row r="1498" spans="1:11" x14ac:dyDescent="0.25">
      <c r="A1498" s="4" t="s">
        <v>45</v>
      </c>
      <c r="B1498">
        <v>19333.330000000002</v>
      </c>
      <c r="C1498">
        <v>7981.15</v>
      </c>
      <c r="D1498" s="4" t="s">
        <v>108</v>
      </c>
      <c r="E1498" s="6">
        <v>45444</v>
      </c>
      <c r="F1498" s="4" t="s">
        <v>1619</v>
      </c>
      <c r="G1498">
        <v>2024</v>
      </c>
      <c r="H1498" s="4" t="s">
        <v>5159</v>
      </c>
      <c r="I1498">
        <v>2</v>
      </c>
      <c r="J1498">
        <v>22</v>
      </c>
      <c r="K1498" s="4" t="s">
        <v>5149</v>
      </c>
    </row>
    <row r="1499" spans="1:11" x14ac:dyDescent="0.25">
      <c r="A1499" s="4" t="s">
        <v>28</v>
      </c>
      <c r="B1499">
        <v>16300.39</v>
      </c>
      <c r="C1499">
        <v>7212.01</v>
      </c>
      <c r="D1499" s="4" t="s">
        <v>109</v>
      </c>
      <c r="E1499" s="6">
        <v>45474</v>
      </c>
      <c r="F1499" s="4" t="s">
        <v>1620</v>
      </c>
      <c r="G1499">
        <v>2024</v>
      </c>
      <c r="H1499" s="4" t="s">
        <v>5161</v>
      </c>
      <c r="I1499">
        <v>3</v>
      </c>
      <c r="J1499">
        <v>27</v>
      </c>
      <c r="K1499" s="4" t="s">
        <v>5151</v>
      </c>
    </row>
    <row r="1500" spans="1:11" x14ac:dyDescent="0.25">
      <c r="A1500" s="4" t="s">
        <v>50</v>
      </c>
      <c r="B1500">
        <v>13075.37</v>
      </c>
      <c r="C1500">
        <v>7641</v>
      </c>
      <c r="D1500" s="4" t="s">
        <v>107</v>
      </c>
      <c r="E1500" s="6">
        <v>45383</v>
      </c>
      <c r="F1500" s="4" t="s">
        <v>1621</v>
      </c>
      <c r="G1500">
        <v>2024</v>
      </c>
      <c r="H1500" s="4" t="s">
        <v>5150</v>
      </c>
      <c r="I1500">
        <v>2</v>
      </c>
      <c r="J1500">
        <v>14</v>
      </c>
      <c r="K1500" s="4" t="s">
        <v>5151</v>
      </c>
    </row>
    <row r="1501" spans="1:11" x14ac:dyDescent="0.25">
      <c r="A1501" s="4" t="s">
        <v>87</v>
      </c>
      <c r="B1501">
        <v>7616.46</v>
      </c>
      <c r="C1501">
        <v>9840.7999999999993</v>
      </c>
      <c r="D1501" s="4" t="s">
        <v>109</v>
      </c>
      <c r="E1501" s="6">
        <v>45444</v>
      </c>
      <c r="F1501" s="4" t="s">
        <v>1622</v>
      </c>
      <c r="G1501">
        <v>2024</v>
      </c>
      <c r="H1501" s="4" t="s">
        <v>5159</v>
      </c>
      <c r="I1501">
        <v>2</v>
      </c>
      <c r="J1501">
        <v>22</v>
      </c>
      <c r="K1501" s="4" t="s">
        <v>5149</v>
      </c>
    </row>
    <row r="1502" spans="1:11" x14ac:dyDescent="0.25">
      <c r="A1502" s="4" t="s">
        <v>86</v>
      </c>
      <c r="B1502">
        <v>15115.7</v>
      </c>
      <c r="C1502">
        <v>15012.98</v>
      </c>
      <c r="D1502" s="4" t="s">
        <v>107</v>
      </c>
      <c r="E1502" s="6">
        <v>45474</v>
      </c>
      <c r="F1502" s="4" t="s">
        <v>1623</v>
      </c>
      <c r="G1502">
        <v>2024</v>
      </c>
      <c r="H1502" s="4" t="s">
        <v>5161</v>
      </c>
      <c r="I1502">
        <v>3</v>
      </c>
      <c r="J1502">
        <v>27</v>
      </c>
      <c r="K1502" s="4" t="s">
        <v>5151</v>
      </c>
    </row>
    <row r="1503" spans="1:11" x14ac:dyDescent="0.25">
      <c r="A1503" s="4" t="s">
        <v>95</v>
      </c>
      <c r="B1503">
        <v>6776.17</v>
      </c>
      <c r="C1503">
        <v>13072.47</v>
      </c>
      <c r="D1503" s="4" t="s">
        <v>108</v>
      </c>
      <c r="E1503" s="6">
        <v>45413</v>
      </c>
      <c r="F1503" s="4" t="s">
        <v>1624</v>
      </c>
      <c r="G1503">
        <v>2024</v>
      </c>
      <c r="H1503" s="4" t="s">
        <v>5145</v>
      </c>
      <c r="I1503">
        <v>2</v>
      </c>
      <c r="J1503">
        <v>18</v>
      </c>
      <c r="K1503" s="4" t="s">
        <v>5146</v>
      </c>
    </row>
    <row r="1504" spans="1:11" x14ac:dyDescent="0.25">
      <c r="A1504" s="4" t="s">
        <v>23</v>
      </c>
      <c r="B1504">
        <v>6811.95</v>
      </c>
      <c r="C1504">
        <v>18894.39</v>
      </c>
      <c r="D1504" s="4" t="s">
        <v>107</v>
      </c>
      <c r="E1504" s="6">
        <v>45505</v>
      </c>
      <c r="F1504" s="4" t="s">
        <v>1625</v>
      </c>
      <c r="G1504">
        <v>2024</v>
      </c>
      <c r="H1504" s="4" t="s">
        <v>5153</v>
      </c>
      <c r="I1504">
        <v>3</v>
      </c>
      <c r="J1504">
        <v>31</v>
      </c>
      <c r="K1504" s="4" t="s">
        <v>5154</v>
      </c>
    </row>
    <row r="1505" spans="1:11" x14ac:dyDescent="0.25">
      <c r="A1505" s="4" t="s">
        <v>62</v>
      </c>
      <c r="B1505">
        <v>19461.169999999998</v>
      </c>
      <c r="C1505">
        <v>7280.48</v>
      </c>
      <c r="D1505" s="4" t="s">
        <v>107</v>
      </c>
      <c r="E1505" s="6">
        <v>45597</v>
      </c>
      <c r="F1505" s="4" t="s">
        <v>1626</v>
      </c>
      <c r="G1505">
        <v>2024</v>
      </c>
      <c r="H1505" s="4" t="s">
        <v>5155</v>
      </c>
      <c r="I1505">
        <v>4</v>
      </c>
      <c r="J1505">
        <v>44</v>
      </c>
      <c r="K1505" s="4" t="s">
        <v>5156</v>
      </c>
    </row>
    <row r="1506" spans="1:11" x14ac:dyDescent="0.25">
      <c r="A1506" s="4" t="s">
        <v>86</v>
      </c>
      <c r="B1506">
        <v>12438.37</v>
      </c>
      <c r="C1506">
        <v>14858.33</v>
      </c>
      <c r="D1506" s="4" t="s">
        <v>108</v>
      </c>
      <c r="E1506" s="6">
        <v>45505</v>
      </c>
      <c r="F1506" s="4" t="s">
        <v>1627</v>
      </c>
      <c r="G1506">
        <v>2024</v>
      </c>
      <c r="H1506" s="4" t="s">
        <v>5153</v>
      </c>
      <c r="I1506">
        <v>3</v>
      </c>
      <c r="J1506">
        <v>31</v>
      </c>
      <c r="K1506" s="4" t="s">
        <v>5154</v>
      </c>
    </row>
    <row r="1507" spans="1:11" x14ac:dyDescent="0.25">
      <c r="A1507" s="4" t="s">
        <v>73</v>
      </c>
      <c r="B1507">
        <v>19137.599999999999</v>
      </c>
      <c r="C1507">
        <v>10646.08</v>
      </c>
      <c r="D1507" s="4" t="s">
        <v>107</v>
      </c>
      <c r="E1507" s="6">
        <v>45413</v>
      </c>
      <c r="F1507" s="4" t="s">
        <v>1628</v>
      </c>
      <c r="G1507">
        <v>2024</v>
      </c>
      <c r="H1507" s="4" t="s">
        <v>5145</v>
      </c>
      <c r="I1507">
        <v>2</v>
      </c>
      <c r="J1507">
        <v>18</v>
      </c>
      <c r="K1507" s="4" t="s">
        <v>5146</v>
      </c>
    </row>
    <row r="1508" spans="1:11" x14ac:dyDescent="0.25">
      <c r="A1508" s="4" t="s">
        <v>19</v>
      </c>
      <c r="B1508">
        <v>8302.7199999999993</v>
      </c>
      <c r="C1508">
        <v>8314.41</v>
      </c>
      <c r="D1508" s="4" t="s">
        <v>107</v>
      </c>
      <c r="E1508" s="6">
        <v>45383</v>
      </c>
      <c r="F1508" s="4" t="s">
        <v>1629</v>
      </c>
      <c r="G1508">
        <v>2024</v>
      </c>
      <c r="H1508" s="4" t="s">
        <v>5150</v>
      </c>
      <c r="I1508">
        <v>2</v>
      </c>
      <c r="J1508">
        <v>14</v>
      </c>
      <c r="K1508" s="4" t="s">
        <v>5151</v>
      </c>
    </row>
    <row r="1509" spans="1:11" x14ac:dyDescent="0.25">
      <c r="A1509" s="4" t="s">
        <v>64</v>
      </c>
      <c r="B1509">
        <v>15156.14</v>
      </c>
      <c r="C1509">
        <v>11415.07</v>
      </c>
      <c r="D1509" s="4" t="s">
        <v>109</v>
      </c>
      <c r="E1509" s="6">
        <v>45689</v>
      </c>
      <c r="F1509" s="4" t="s">
        <v>1630</v>
      </c>
      <c r="G1509">
        <v>2025</v>
      </c>
      <c r="H1509" s="4" t="s">
        <v>5148</v>
      </c>
      <c r="I1509">
        <v>1</v>
      </c>
      <c r="J1509">
        <v>5</v>
      </c>
      <c r="K1509" s="4" t="s">
        <v>5149</v>
      </c>
    </row>
    <row r="1510" spans="1:11" x14ac:dyDescent="0.25">
      <c r="A1510" s="4" t="s">
        <v>40</v>
      </c>
      <c r="B1510">
        <v>16744.150000000001</v>
      </c>
      <c r="C1510">
        <v>16775.560000000001</v>
      </c>
      <c r="D1510" s="4" t="s">
        <v>108</v>
      </c>
      <c r="E1510" s="6">
        <v>45323</v>
      </c>
      <c r="F1510" s="4" t="s">
        <v>1631</v>
      </c>
      <c r="G1510">
        <v>2024</v>
      </c>
      <c r="H1510" s="4" t="s">
        <v>5148</v>
      </c>
      <c r="I1510">
        <v>1</v>
      </c>
      <c r="J1510">
        <v>5</v>
      </c>
      <c r="K1510" s="4" t="s">
        <v>5154</v>
      </c>
    </row>
    <row r="1511" spans="1:11" x14ac:dyDescent="0.25">
      <c r="A1511" s="4" t="s">
        <v>68</v>
      </c>
      <c r="B1511">
        <v>6755.33</v>
      </c>
      <c r="C1511">
        <v>10181.66</v>
      </c>
      <c r="D1511" s="4" t="s">
        <v>109</v>
      </c>
      <c r="E1511" s="6">
        <v>45536</v>
      </c>
      <c r="F1511" s="4" t="s">
        <v>1632</v>
      </c>
      <c r="G1511">
        <v>2024</v>
      </c>
      <c r="H1511" s="4" t="s">
        <v>5143</v>
      </c>
      <c r="I1511">
        <v>3</v>
      </c>
      <c r="J1511">
        <v>36</v>
      </c>
      <c r="K1511" s="4" t="s">
        <v>5144</v>
      </c>
    </row>
    <row r="1512" spans="1:11" x14ac:dyDescent="0.25">
      <c r="A1512" s="4" t="s">
        <v>66</v>
      </c>
      <c r="B1512">
        <v>7163.12</v>
      </c>
      <c r="C1512">
        <v>19403.87</v>
      </c>
      <c r="D1512" s="4" t="s">
        <v>108</v>
      </c>
      <c r="E1512" s="6">
        <v>45566</v>
      </c>
      <c r="F1512" s="4" t="s">
        <v>1633</v>
      </c>
      <c r="G1512">
        <v>2024</v>
      </c>
      <c r="H1512" s="4" t="s">
        <v>5157</v>
      </c>
      <c r="I1512">
        <v>4</v>
      </c>
      <c r="J1512">
        <v>40</v>
      </c>
      <c r="K1512" s="4" t="s">
        <v>5158</v>
      </c>
    </row>
    <row r="1513" spans="1:11" x14ac:dyDescent="0.25">
      <c r="A1513" s="4" t="s">
        <v>42</v>
      </c>
      <c r="B1513">
        <v>5614</v>
      </c>
      <c r="C1513">
        <v>5044.5200000000004</v>
      </c>
      <c r="D1513" s="4" t="s">
        <v>106</v>
      </c>
      <c r="E1513" s="6">
        <v>45566</v>
      </c>
      <c r="F1513" s="4" t="s">
        <v>1634</v>
      </c>
      <c r="G1513">
        <v>2024</v>
      </c>
      <c r="H1513" s="4" t="s">
        <v>5157</v>
      </c>
      <c r="I1513">
        <v>4</v>
      </c>
      <c r="J1513">
        <v>40</v>
      </c>
      <c r="K1513" s="4" t="s">
        <v>5158</v>
      </c>
    </row>
    <row r="1514" spans="1:11" x14ac:dyDescent="0.25">
      <c r="A1514" s="4" t="s">
        <v>105</v>
      </c>
      <c r="B1514">
        <v>19402.689999999999</v>
      </c>
      <c r="C1514">
        <v>8947.85</v>
      </c>
      <c r="D1514" s="4" t="s">
        <v>109</v>
      </c>
      <c r="E1514" s="6">
        <v>45536</v>
      </c>
      <c r="F1514" s="4" t="s">
        <v>1635</v>
      </c>
      <c r="G1514">
        <v>2024</v>
      </c>
      <c r="H1514" s="4" t="s">
        <v>5143</v>
      </c>
      <c r="I1514">
        <v>3</v>
      </c>
      <c r="J1514">
        <v>36</v>
      </c>
      <c r="K1514" s="4" t="s">
        <v>5144</v>
      </c>
    </row>
    <row r="1515" spans="1:11" x14ac:dyDescent="0.25">
      <c r="A1515" s="4" t="s">
        <v>30</v>
      </c>
      <c r="B1515">
        <v>16188.84</v>
      </c>
      <c r="C1515">
        <v>18640.75</v>
      </c>
      <c r="D1515" s="4" t="s">
        <v>107</v>
      </c>
      <c r="E1515" s="6">
        <v>45566</v>
      </c>
      <c r="F1515" s="4" t="s">
        <v>1636</v>
      </c>
      <c r="G1515">
        <v>2024</v>
      </c>
      <c r="H1515" s="4" t="s">
        <v>5157</v>
      </c>
      <c r="I1515">
        <v>4</v>
      </c>
      <c r="J1515">
        <v>40</v>
      </c>
      <c r="K1515" s="4" t="s">
        <v>5158</v>
      </c>
    </row>
    <row r="1516" spans="1:11" x14ac:dyDescent="0.25">
      <c r="A1516" s="4" t="s">
        <v>18</v>
      </c>
      <c r="B1516">
        <v>14154.46</v>
      </c>
      <c r="C1516">
        <v>13202.5</v>
      </c>
      <c r="D1516" s="4" t="s">
        <v>108</v>
      </c>
      <c r="E1516" s="6">
        <v>45352</v>
      </c>
      <c r="F1516" s="4" t="s">
        <v>1637</v>
      </c>
      <c r="G1516">
        <v>2024</v>
      </c>
      <c r="H1516" s="4" t="s">
        <v>5160</v>
      </c>
      <c r="I1516">
        <v>1</v>
      </c>
      <c r="J1516">
        <v>9</v>
      </c>
      <c r="K1516" s="4" t="s">
        <v>5156</v>
      </c>
    </row>
    <row r="1517" spans="1:11" x14ac:dyDescent="0.25">
      <c r="A1517" s="4" t="s">
        <v>91</v>
      </c>
      <c r="B1517">
        <v>12422.23</v>
      </c>
      <c r="C1517">
        <v>15564.56</v>
      </c>
      <c r="D1517" s="4" t="s">
        <v>108</v>
      </c>
      <c r="E1517" s="6">
        <v>45383</v>
      </c>
      <c r="F1517" s="4" t="s">
        <v>1638</v>
      </c>
      <c r="G1517">
        <v>2024</v>
      </c>
      <c r="H1517" s="4" t="s">
        <v>5150</v>
      </c>
      <c r="I1517">
        <v>2</v>
      </c>
      <c r="J1517">
        <v>14</v>
      </c>
      <c r="K1517" s="4" t="s">
        <v>5151</v>
      </c>
    </row>
    <row r="1518" spans="1:11" x14ac:dyDescent="0.25">
      <c r="A1518" s="4" t="s">
        <v>22</v>
      </c>
      <c r="B1518">
        <v>7474.67</v>
      </c>
      <c r="C1518">
        <v>4864.8900000000003</v>
      </c>
      <c r="D1518" s="4" t="s">
        <v>106</v>
      </c>
      <c r="E1518" s="6">
        <v>45597</v>
      </c>
      <c r="F1518" s="4" t="s">
        <v>1639</v>
      </c>
      <c r="G1518">
        <v>2024</v>
      </c>
      <c r="H1518" s="4" t="s">
        <v>5155</v>
      </c>
      <c r="I1518">
        <v>4</v>
      </c>
      <c r="J1518">
        <v>44</v>
      </c>
      <c r="K1518" s="4" t="s">
        <v>5156</v>
      </c>
    </row>
    <row r="1519" spans="1:11" x14ac:dyDescent="0.25">
      <c r="A1519" s="4" t="s">
        <v>83</v>
      </c>
      <c r="B1519">
        <v>6365.01</v>
      </c>
      <c r="C1519">
        <v>9808.8700000000008</v>
      </c>
      <c r="D1519" s="4" t="s">
        <v>109</v>
      </c>
      <c r="E1519" s="6">
        <v>45627</v>
      </c>
      <c r="F1519" s="4" t="s">
        <v>1640</v>
      </c>
      <c r="G1519">
        <v>2024</v>
      </c>
      <c r="H1519" s="4" t="s">
        <v>5147</v>
      </c>
      <c r="I1519">
        <v>4</v>
      </c>
      <c r="J1519">
        <v>49</v>
      </c>
      <c r="K1519" s="4" t="s">
        <v>5144</v>
      </c>
    </row>
    <row r="1520" spans="1:11" x14ac:dyDescent="0.25">
      <c r="A1520" s="4" t="s">
        <v>40</v>
      </c>
      <c r="B1520">
        <v>10538.04</v>
      </c>
      <c r="C1520">
        <v>20330.62</v>
      </c>
      <c r="D1520" s="4" t="s">
        <v>107</v>
      </c>
      <c r="E1520" s="6">
        <v>45627</v>
      </c>
      <c r="F1520" s="4" t="s">
        <v>1641</v>
      </c>
      <c r="G1520">
        <v>2024</v>
      </c>
      <c r="H1520" s="4" t="s">
        <v>5147</v>
      </c>
      <c r="I1520">
        <v>4</v>
      </c>
      <c r="J1520">
        <v>49</v>
      </c>
      <c r="K1520" s="4" t="s">
        <v>5144</v>
      </c>
    </row>
    <row r="1521" spans="1:11" x14ac:dyDescent="0.25">
      <c r="A1521" s="4" t="s">
        <v>93</v>
      </c>
      <c r="B1521">
        <v>9355.5300000000007</v>
      </c>
      <c r="C1521">
        <v>5691.24</v>
      </c>
      <c r="D1521" s="4" t="s">
        <v>106</v>
      </c>
      <c r="E1521" s="6">
        <v>45566</v>
      </c>
      <c r="F1521" s="4" t="s">
        <v>1642</v>
      </c>
      <c r="G1521">
        <v>2024</v>
      </c>
      <c r="H1521" s="4" t="s">
        <v>5157</v>
      </c>
      <c r="I1521">
        <v>4</v>
      </c>
      <c r="J1521">
        <v>40</v>
      </c>
      <c r="K1521" s="4" t="s">
        <v>5158</v>
      </c>
    </row>
    <row r="1522" spans="1:11" x14ac:dyDescent="0.25">
      <c r="A1522" s="4" t="s">
        <v>34</v>
      </c>
      <c r="B1522">
        <v>9457.14</v>
      </c>
      <c r="C1522">
        <v>14922.91</v>
      </c>
      <c r="D1522" s="4" t="s">
        <v>109</v>
      </c>
      <c r="E1522" s="6">
        <v>45444</v>
      </c>
      <c r="F1522" s="4" t="s">
        <v>1643</v>
      </c>
      <c r="G1522">
        <v>2024</v>
      </c>
      <c r="H1522" s="4" t="s">
        <v>5159</v>
      </c>
      <c r="I1522">
        <v>2</v>
      </c>
      <c r="J1522">
        <v>22</v>
      </c>
      <c r="K1522" s="4" t="s">
        <v>5149</v>
      </c>
    </row>
    <row r="1523" spans="1:11" x14ac:dyDescent="0.25">
      <c r="A1523" s="4" t="s">
        <v>48</v>
      </c>
      <c r="B1523">
        <v>6191.78</v>
      </c>
      <c r="C1523">
        <v>13074.63</v>
      </c>
      <c r="D1523" s="4" t="s">
        <v>109</v>
      </c>
      <c r="E1523" s="6">
        <v>45658</v>
      </c>
      <c r="F1523" s="4" t="s">
        <v>1644</v>
      </c>
      <c r="G1523">
        <v>2025</v>
      </c>
      <c r="H1523" s="4" t="s">
        <v>5152</v>
      </c>
      <c r="I1523">
        <v>1</v>
      </c>
      <c r="J1523">
        <v>1</v>
      </c>
      <c r="K1523" s="4" t="s">
        <v>5146</v>
      </c>
    </row>
    <row r="1524" spans="1:11" x14ac:dyDescent="0.25">
      <c r="A1524" s="4" t="s">
        <v>11</v>
      </c>
      <c r="B1524">
        <v>19048.29</v>
      </c>
      <c r="C1524">
        <v>18961.080000000002</v>
      </c>
      <c r="D1524" s="4" t="s">
        <v>106</v>
      </c>
      <c r="E1524" s="6">
        <v>45352</v>
      </c>
      <c r="F1524" s="4" t="s">
        <v>1645</v>
      </c>
      <c r="G1524">
        <v>2024</v>
      </c>
      <c r="H1524" s="4" t="s">
        <v>5160</v>
      </c>
      <c r="I1524">
        <v>1</v>
      </c>
      <c r="J1524">
        <v>9</v>
      </c>
      <c r="K1524" s="4" t="s">
        <v>5156</v>
      </c>
    </row>
    <row r="1525" spans="1:11" x14ac:dyDescent="0.25">
      <c r="A1525" s="4" t="s">
        <v>29</v>
      </c>
      <c r="B1525">
        <v>18478.14</v>
      </c>
      <c r="C1525">
        <v>16649.419999999998</v>
      </c>
      <c r="D1525" s="4" t="s">
        <v>109</v>
      </c>
      <c r="E1525" s="6">
        <v>45566</v>
      </c>
      <c r="F1525" s="4" t="s">
        <v>1646</v>
      </c>
      <c r="G1525">
        <v>2024</v>
      </c>
      <c r="H1525" s="4" t="s">
        <v>5157</v>
      </c>
      <c r="I1525">
        <v>4</v>
      </c>
      <c r="J1525">
        <v>40</v>
      </c>
      <c r="K1525" s="4" t="s">
        <v>5158</v>
      </c>
    </row>
    <row r="1526" spans="1:11" x14ac:dyDescent="0.25">
      <c r="A1526" s="4" t="s">
        <v>27</v>
      </c>
      <c r="B1526">
        <v>11906.1</v>
      </c>
      <c r="C1526">
        <v>16263.71</v>
      </c>
      <c r="D1526" s="4" t="s">
        <v>107</v>
      </c>
      <c r="E1526" s="6">
        <v>45383</v>
      </c>
      <c r="F1526" s="4" t="s">
        <v>1647</v>
      </c>
      <c r="G1526">
        <v>2024</v>
      </c>
      <c r="H1526" s="4" t="s">
        <v>5150</v>
      </c>
      <c r="I1526">
        <v>2</v>
      </c>
      <c r="J1526">
        <v>14</v>
      </c>
      <c r="K1526" s="4" t="s">
        <v>5151</v>
      </c>
    </row>
    <row r="1527" spans="1:11" x14ac:dyDescent="0.25">
      <c r="A1527" s="4" t="s">
        <v>29</v>
      </c>
      <c r="B1527">
        <v>12027.92</v>
      </c>
      <c r="C1527">
        <v>10792.88</v>
      </c>
      <c r="D1527" s="4" t="s">
        <v>108</v>
      </c>
      <c r="E1527" s="6">
        <v>45505</v>
      </c>
      <c r="F1527" s="4" t="s">
        <v>1648</v>
      </c>
      <c r="G1527">
        <v>2024</v>
      </c>
      <c r="H1527" s="4" t="s">
        <v>5153</v>
      </c>
      <c r="I1527">
        <v>3</v>
      </c>
      <c r="J1527">
        <v>31</v>
      </c>
      <c r="K1527" s="4" t="s">
        <v>5154</v>
      </c>
    </row>
    <row r="1528" spans="1:11" x14ac:dyDescent="0.25">
      <c r="A1528" s="4" t="s">
        <v>24</v>
      </c>
      <c r="B1528">
        <v>14597.12</v>
      </c>
      <c r="C1528">
        <v>12845.05</v>
      </c>
      <c r="D1528" s="4" t="s">
        <v>109</v>
      </c>
      <c r="E1528" s="6">
        <v>45566</v>
      </c>
      <c r="F1528" s="4" t="s">
        <v>1649</v>
      </c>
      <c r="G1528">
        <v>2024</v>
      </c>
      <c r="H1528" s="4" t="s">
        <v>5157</v>
      </c>
      <c r="I1528">
        <v>4</v>
      </c>
      <c r="J1528">
        <v>40</v>
      </c>
      <c r="K1528" s="4" t="s">
        <v>5158</v>
      </c>
    </row>
    <row r="1529" spans="1:11" x14ac:dyDescent="0.25">
      <c r="A1529" s="4" t="s">
        <v>9</v>
      </c>
      <c r="B1529">
        <v>10540.03</v>
      </c>
      <c r="C1529">
        <v>14990.35</v>
      </c>
      <c r="D1529" s="4" t="s">
        <v>109</v>
      </c>
      <c r="E1529" s="6">
        <v>45444</v>
      </c>
      <c r="F1529" s="4" t="s">
        <v>1650</v>
      </c>
      <c r="G1529">
        <v>2024</v>
      </c>
      <c r="H1529" s="4" t="s">
        <v>5159</v>
      </c>
      <c r="I1529">
        <v>2</v>
      </c>
      <c r="J1529">
        <v>22</v>
      </c>
      <c r="K1529" s="4" t="s">
        <v>5149</v>
      </c>
    </row>
    <row r="1530" spans="1:11" x14ac:dyDescent="0.25">
      <c r="A1530" s="4" t="s">
        <v>55</v>
      </c>
      <c r="B1530">
        <v>12455.92</v>
      </c>
      <c r="C1530">
        <v>13350.98</v>
      </c>
      <c r="D1530" s="4" t="s">
        <v>107</v>
      </c>
      <c r="E1530" s="6">
        <v>45597</v>
      </c>
      <c r="F1530" s="4" t="s">
        <v>1651</v>
      </c>
      <c r="G1530">
        <v>2024</v>
      </c>
      <c r="H1530" s="4" t="s">
        <v>5155</v>
      </c>
      <c r="I1530">
        <v>4</v>
      </c>
      <c r="J1530">
        <v>44</v>
      </c>
      <c r="K1530" s="4" t="s">
        <v>5156</v>
      </c>
    </row>
    <row r="1531" spans="1:11" x14ac:dyDescent="0.25">
      <c r="A1531" s="4" t="s">
        <v>24</v>
      </c>
      <c r="B1531">
        <v>14122.53</v>
      </c>
      <c r="C1531">
        <v>5520.58</v>
      </c>
      <c r="D1531" s="4" t="s">
        <v>109</v>
      </c>
      <c r="E1531" s="6">
        <v>45383</v>
      </c>
      <c r="F1531" s="4" t="s">
        <v>1652</v>
      </c>
      <c r="G1531">
        <v>2024</v>
      </c>
      <c r="H1531" s="4" t="s">
        <v>5150</v>
      </c>
      <c r="I1531">
        <v>2</v>
      </c>
      <c r="J1531">
        <v>14</v>
      </c>
      <c r="K1531" s="4" t="s">
        <v>5151</v>
      </c>
    </row>
    <row r="1532" spans="1:11" x14ac:dyDescent="0.25">
      <c r="A1532" s="4" t="s">
        <v>60</v>
      </c>
      <c r="B1532">
        <v>7162</v>
      </c>
      <c r="C1532">
        <v>13595.2</v>
      </c>
      <c r="D1532" s="4" t="s">
        <v>109</v>
      </c>
      <c r="E1532" s="6">
        <v>45627</v>
      </c>
      <c r="F1532" s="4" t="s">
        <v>1653</v>
      </c>
      <c r="G1532">
        <v>2024</v>
      </c>
      <c r="H1532" s="4" t="s">
        <v>5147</v>
      </c>
      <c r="I1532">
        <v>4</v>
      </c>
      <c r="J1532">
        <v>49</v>
      </c>
      <c r="K1532" s="4" t="s">
        <v>5144</v>
      </c>
    </row>
    <row r="1533" spans="1:11" x14ac:dyDescent="0.25">
      <c r="A1533" s="4" t="s">
        <v>95</v>
      </c>
      <c r="B1533">
        <v>15105.43</v>
      </c>
      <c r="C1533">
        <v>16826.13</v>
      </c>
      <c r="D1533" s="4" t="s">
        <v>109</v>
      </c>
      <c r="E1533" s="6">
        <v>45505</v>
      </c>
      <c r="F1533" s="4" t="s">
        <v>1654</v>
      </c>
      <c r="G1533">
        <v>2024</v>
      </c>
      <c r="H1533" s="4" t="s">
        <v>5153</v>
      </c>
      <c r="I1533">
        <v>3</v>
      </c>
      <c r="J1533">
        <v>31</v>
      </c>
      <c r="K1533" s="4" t="s">
        <v>5154</v>
      </c>
    </row>
    <row r="1534" spans="1:11" x14ac:dyDescent="0.25">
      <c r="A1534" s="4" t="s">
        <v>63</v>
      </c>
      <c r="B1534">
        <v>5978.81</v>
      </c>
      <c r="C1534">
        <v>19238.75</v>
      </c>
      <c r="D1534" s="4" t="s">
        <v>109</v>
      </c>
      <c r="E1534" s="6">
        <v>45383</v>
      </c>
      <c r="F1534" s="4" t="s">
        <v>1655</v>
      </c>
      <c r="G1534">
        <v>2024</v>
      </c>
      <c r="H1534" s="4" t="s">
        <v>5150</v>
      </c>
      <c r="I1534">
        <v>2</v>
      </c>
      <c r="J1534">
        <v>14</v>
      </c>
      <c r="K1534" s="4" t="s">
        <v>5151</v>
      </c>
    </row>
    <row r="1535" spans="1:11" x14ac:dyDescent="0.25">
      <c r="A1535" s="4" t="s">
        <v>55</v>
      </c>
      <c r="B1535">
        <v>9046.73</v>
      </c>
      <c r="C1535">
        <v>10513.04</v>
      </c>
      <c r="D1535" s="4" t="s">
        <v>106</v>
      </c>
      <c r="E1535" s="6">
        <v>45444</v>
      </c>
      <c r="F1535" s="4" t="s">
        <v>1656</v>
      </c>
      <c r="G1535">
        <v>2024</v>
      </c>
      <c r="H1535" s="4" t="s">
        <v>5159</v>
      </c>
      <c r="I1535">
        <v>2</v>
      </c>
      <c r="J1535">
        <v>22</v>
      </c>
      <c r="K1535" s="4" t="s">
        <v>5149</v>
      </c>
    </row>
    <row r="1536" spans="1:11" x14ac:dyDescent="0.25">
      <c r="A1536" s="4" t="s">
        <v>105</v>
      </c>
      <c r="B1536">
        <v>18635.689999999999</v>
      </c>
      <c r="C1536">
        <v>9982.9500000000007</v>
      </c>
      <c r="D1536" s="4" t="s">
        <v>109</v>
      </c>
      <c r="E1536" s="6">
        <v>45413</v>
      </c>
      <c r="F1536" s="4" t="s">
        <v>1657</v>
      </c>
      <c r="G1536">
        <v>2024</v>
      </c>
      <c r="H1536" s="4" t="s">
        <v>5145</v>
      </c>
      <c r="I1536">
        <v>2</v>
      </c>
      <c r="J1536">
        <v>18</v>
      </c>
      <c r="K1536" s="4" t="s">
        <v>5146</v>
      </c>
    </row>
    <row r="1537" spans="1:11" x14ac:dyDescent="0.25">
      <c r="A1537" s="4" t="s">
        <v>38</v>
      </c>
      <c r="B1537">
        <v>14923.26</v>
      </c>
      <c r="C1537">
        <v>19528.96</v>
      </c>
      <c r="D1537" s="4" t="s">
        <v>109</v>
      </c>
      <c r="E1537" s="6">
        <v>45566</v>
      </c>
      <c r="F1537" s="4" t="s">
        <v>1658</v>
      </c>
      <c r="G1537">
        <v>2024</v>
      </c>
      <c r="H1537" s="4" t="s">
        <v>5157</v>
      </c>
      <c r="I1537">
        <v>4</v>
      </c>
      <c r="J1537">
        <v>40</v>
      </c>
      <c r="K1537" s="4" t="s">
        <v>5158</v>
      </c>
    </row>
    <row r="1538" spans="1:11" x14ac:dyDescent="0.25">
      <c r="A1538" s="4" t="s">
        <v>29</v>
      </c>
      <c r="B1538">
        <v>11938.14</v>
      </c>
      <c r="C1538">
        <v>6581.27</v>
      </c>
      <c r="D1538" s="4" t="s">
        <v>107</v>
      </c>
      <c r="E1538" s="6">
        <v>45352</v>
      </c>
      <c r="F1538" s="4" t="s">
        <v>1659</v>
      </c>
      <c r="G1538">
        <v>2024</v>
      </c>
      <c r="H1538" s="4" t="s">
        <v>5160</v>
      </c>
      <c r="I1538">
        <v>1</v>
      </c>
      <c r="J1538">
        <v>9</v>
      </c>
      <c r="K1538" s="4" t="s">
        <v>5156</v>
      </c>
    </row>
    <row r="1539" spans="1:11" x14ac:dyDescent="0.25">
      <c r="A1539" s="4" t="s">
        <v>98</v>
      </c>
      <c r="B1539">
        <v>15950.31</v>
      </c>
      <c r="C1539">
        <v>6736.61</v>
      </c>
      <c r="D1539" s="4" t="s">
        <v>109</v>
      </c>
      <c r="E1539" s="6">
        <v>45536</v>
      </c>
      <c r="F1539" s="4" t="s">
        <v>1660</v>
      </c>
      <c r="G1539">
        <v>2024</v>
      </c>
      <c r="H1539" s="4" t="s">
        <v>5143</v>
      </c>
      <c r="I1539">
        <v>3</v>
      </c>
      <c r="J1539">
        <v>36</v>
      </c>
      <c r="K1539" s="4" t="s">
        <v>5144</v>
      </c>
    </row>
    <row r="1540" spans="1:11" x14ac:dyDescent="0.25">
      <c r="A1540" s="4" t="s">
        <v>66</v>
      </c>
      <c r="B1540">
        <v>19749.740000000002</v>
      </c>
      <c r="C1540">
        <v>16710.14</v>
      </c>
      <c r="D1540" s="4" t="s">
        <v>107</v>
      </c>
      <c r="E1540" s="6">
        <v>45505</v>
      </c>
      <c r="F1540" s="4" t="s">
        <v>1661</v>
      </c>
      <c r="G1540">
        <v>2024</v>
      </c>
      <c r="H1540" s="4" t="s">
        <v>5153</v>
      </c>
      <c r="I1540">
        <v>3</v>
      </c>
      <c r="J1540">
        <v>31</v>
      </c>
      <c r="K1540" s="4" t="s">
        <v>5154</v>
      </c>
    </row>
    <row r="1541" spans="1:11" x14ac:dyDescent="0.25">
      <c r="A1541" s="4" t="s">
        <v>83</v>
      </c>
      <c r="B1541">
        <v>13091.83</v>
      </c>
      <c r="C1541">
        <v>11172.74</v>
      </c>
      <c r="D1541" s="4" t="s">
        <v>109</v>
      </c>
      <c r="E1541" s="6">
        <v>45597</v>
      </c>
      <c r="F1541" s="4" t="s">
        <v>1662</v>
      </c>
      <c r="G1541">
        <v>2024</v>
      </c>
      <c r="H1541" s="4" t="s">
        <v>5155</v>
      </c>
      <c r="I1541">
        <v>4</v>
      </c>
      <c r="J1541">
        <v>44</v>
      </c>
      <c r="K1541" s="4" t="s">
        <v>5156</v>
      </c>
    </row>
    <row r="1542" spans="1:11" x14ac:dyDescent="0.25">
      <c r="A1542" s="4" t="s">
        <v>37</v>
      </c>
      <c r="B1542">
        <v>18139.189999999999</v>
      </c>
      <c r="C1542">
        <v>12998.49</v>
      </c>
      <c r="D1542" s="4" t="s">
        <v>106</v>
      </c>
      <c r="E1542" s="6">
        <v>45505</v>
      </c>
      <c r="F1542" s="4" t="s">
        <v>1663</v>
      </c>
      <c r="G1542">
        <v>2024</v>
      </c>
      <c r="H1542" s="4" t="s">
        <v>5153</v>
      </c>
      <c r="I1542">
        <v>3</v>
      </c>
      <c r="J1542">
        <v>31</v>
      </c>
      <c r="K1542" s="4" t="s">
        <v>5154</v>
      </c>
    </row>
    <row r="1543" spans="1:11" x14ac:dyDescent="0.25">
      <c r="A1543" s="4" t="s">
        <v>49</v>
      </c>
      <c r="B1543">
        <v>19575.98</v>
      </c>
      <c r="C1543">
        <v>11559.11</v>
      </c>
      <c r="D1543" s="4" t="s">
        <v>107</v>
      </c>
      <c r="E1543" s="6">
        <v>45597</v>
      </c>
      <c r="F1543" s="4" t="s">
        <v>1664</v>
      </c>
      <c r="G1543">
        <v>2024</v>
      </c>
      <c r="H1543" s="4" t="s">
        <v>5155</v>
      </c>
      <c r="I1543">
        <v>4</v>
      </c>
      <c r="J1543">
        <v>44</v>
      </c>
      <c r="K1543" s="4" t="s">
        <v>5156</v>
      </c>
    </row>
    <row r="1544" spans="1:11" x14ac:dyDescent="0.25">
      <c r="A1544" s="4" t="s">
        <v>58</v>
      </c>
      <c r="B1544">
        <v>12700.03</v>
      </c>
      <c r="C1544">
        <v>12439.04</v>
      </c>
      <c r="D1544" s="4" t="s">
        <v>107</v>
      </c>
      <c r="E1544" s="6">
        <v>45505</v>
      </c>
      <c r="F1544" s="4" t="s">
        <v>1665</v>
      </c>
      <c r="G1544">
        <v>2024</v>
      </c>
      <c r="H1544" s="4" t="s">
        <v>5153</v>
      </c>
      <c r="I1544">
        <v>3</v>
      </c>
      <c r="J1544">
        <v>31</v>
      </c>
      <c r="K1544" s="4" t="s">
        <v>5154</v>
      </c>
    </row>
    <row r="1545" spans="1:11" x14ac:dyDescent="0.25">
      <c r="A1545" s="4" t="s">
        <v>76</v>
      </c>
      <c r="B1545">
        <v>14057.49</v>
      </c>
      <c r="C1545">
        <v>7551.05</v>
      </c>
      <c r="D1545" s="4" t="s">
        <v>107</v>
      </c>
      <c r="E1545" s="6">
        <v>45566</v>
      </c>
      <c r="F1545" s="4" t="s">
        <v>1666</v>
      </c>
      <c r="G1545">
        <v>2024</v>
      </c>
      <c r="H1545" s="4" t="s">
        <v>5157</v>
      </c>
      <c r="I1545">
        <v>4</v>
      </c>
      <c r="J1545">
        <v>40</v>
      </c>
      <c r="K1545" s="4" t="s">
        <v>5158</v>
      </c>
    </row>
    <row r="1546" spans="1:11" x14ac:dyDescent="0.25">
      <c r="A1546" s="4" t="s">
        <v>29</v>
      </c>
      <c r="B1546">
        <v>6088.87</v>
      </c>
      <c r="C1546">
        <v>10214.66</v>
      </c>
      <c r="D1546" s="4" t="s">
        <v>109</v>
      </c>
      <c r="E1546" s="6">
        <v>45658</v>
      </c>
      <c r="F1546" s="4" t="s">
        <v>1667</v>
      </c>
      <c r="G1546">
        <v>2025</v>
      </c>
      <c r="H1546" s="4" t="s">
        <v>5152</v>
      </c>
      <c r="I1546">
        <v>1</v>
      </c>
      <c r="J1546">
        <v>1</v>
      </c>
      <c r="K1546" s="4" t="s">
        <v>5146</v>
      </c>
    </row>
    <row r="1547" spans="1:11" x14ac:dyDescent="0.25">
      <c r="A1547" s="4" t="s">
        <v>42</v>
      </c>
      <c r="B1547">
        <v>13016.11</v>
      </c>
      <c r="C1547">
        <v>6433.54</v>
      </c>
      <c r="D1547" s="4" t="s">
        <v>107</v>
      </c>
      <c r="E1547" s="6">
        <v>45566</v>
      </c>
      <c r="F1547" s="4" t="s">
        <v>1668</v>
      </c>
      <c r="G1547">
        <v>2024</v>
      </c>
      <c r="H1547" s="4" t="s">
        <v>5157</v>
      </c>
      <c r="I1547">
        <v>4</v>
      </c>
      <c r="J1547">
        <v>40</v>
      </c>
      <c r="K1547" s="4" t="s">
        <v>5158</v>
      </c>
    </row>
    <row r="1548" spans="1:11" x14ac:dyDescent="0.25">
      <c r="A1548" s="4" t="s">
        <v>38</v>
      </c>
      <c r="B1548">
        <v>17356.77</v>
      </c>
      <c r="C1548">
        <v>10702.38</v>
      </c>
      <c r="D1548" s="4" t="s">
        <v>107</v>
      </c>
      <c r="E1548" s="6">
        <v>45627</v>
      </c>
      <c r="F1548" s="4" t="s">
        <v>1669</v>
      </c>
      <c r="G1548">
        <v>2024</v>
      </c>
      <c r="H1548" s="4" t="s">
        <v>5147</v>
      </c>
      <c r="I1548">
        <v>4</v>
      </c>
      <c r="J1548">
        <v>49</v>
      </c>
      <c r="K1548" s="4" t="s">
        <v>5144</v>
      </c>
    </row>
    <row r="1549" spans="1:11" x14ac:dyDescent="0.25">
      <c r="A1549" s="4" t="s">
        <v>27</v>
      </c>
      <c r="B1549">
        <v>6569.73</v>
      </c>
      <c r="C1549">
        <v>15365.16</v>
      </c>
      <c r="D1549" s="4" t="s">
        <v>107</v>
      </c>
      <c r="E1549" s="6">
        <v>45505</v>
      </c>
      <c r="F1549" s="4" t="s">
        <v>1670</v>
      </c>
      <c r="G1549">
        <v>2024</v>
      </c>
      <c r="H1549" s="4" t="s">
        <v>5153</v>
      </c>
      <c r="I1549">
        <v>3</v>
      </c>
      <c r="J1549">
        <v>31</v>
      </c>
      <c r="K1549" s="4" t="s">
        <v>5154</v>
      </c>
    </row>
    <row r="1550" spans="1:11" x14ac:dyDescent="0.25">
      <c r="A1550" s="4" t="s">
        <v>40</v>
      </c>
      <c r="B1550">
        <v>19181.88</v>
      </c>
      <c r="C1550">
        <v>10478.33</v>
      </c>
      <c r="D1550" s="4" t="s">
        <v>106</v>
      </c>
      <c r="E1550" s="6">
        <v>45658</v>
      </c>
      <c r="F1550" s="4" t="s">
        <v>1671</v>
      </c>
      <c r="G1550">
        <v>2025</v>
      </c>
      <c r="H1550" s="4" t="s">
        <v>5152</v>
      </c>
      <c r="I1550">
        <v>1</v>
      </c>
      <c r="J1550">
        <v>1</v>
      </c>
      <c r="K1550" s="4" t="s">
        <v>5146</v>
      </c>
    </row>
    <row r="1551" spans="1:11" x14ac:dyDescent="0.25">
      <c r="A1551" s="4" t="s">
        <v>24</v>
      </c>
      <c r="B1551">
        <v>10332</v>
      </c>
      <c r="C1551">
        <v>16502.82</v>
      </c>
      <c r="D1551" s="4" t="s">
        <v>106</v>
      </c>
      <c r="E1551" s="6">
        <v>45474</v>
      </c>
      <c r="F1551" s="4" t="s">
        <v>1672</v>
      </c>
      <c r="G1551">
        <v>2024</v>
      </c>
      <c r="H1551" s="4" t="s">
        <v>5161</v>
      </c>
      <c r="I1551">
        <v>3</v>
      </c>
      <c r="J1551">
        <v>27</v>
      </c>
      <c r="K1551" s="4" t="s">
        <v>5151</v>
      </c>
    </row>
    <row r="1552" spans="1:11" x14ac:dyDescent="0.25">
      <c r="A1552" s="4" t="s">
        <v>43</v>
      </c>
      <c r="B1552">
        <v>19429.34</v>
      </c>
      <c r="C1552">
        <v>8588.5499999999993</v>
      </c>
      <c r="D1552" s="4" t="s">
        <v>109</v>
      </c>
      <c r="E1552" s="6">
        <v>45658</v>
      </c>
      <c r="F1552" s="4" t="s">
        <v>1673</v>
      </c>
      <c r="G1552">
        <v>2025</v>
      </c>
      <c r="H1552" s="4" t="s">
        <v>5152</v>
      </c>
      <c r="I1552">
        <v>1</v>
      </c>
      <c r="J1552">
        <v>1</v>
      </c>
      <c r="K1552" s="4" t="s">
        <v>5146</v>
      </c>
    </row>
    <row r="1553" spans="1:11" x14ac:dyDescent="0.25">
      <c r="A1553" s="4" t="s">
        <v>94</v>
      </c>
      <c r="B1553">
        <v>5927.44</v>
      </c>
      <c r="C1553">
        <v>17494.46</v>
      </c>
      <c r="D1553" s="4" t="s">
        <v>106</v>
      </c>
      <c r="E1553" s="6">
        <v>45505</v>
      </c>
      <c r="F1553" s="4" t="s">
        <v>1674</v>
      </c>
      <c r="G1553">
        <v>2024</v>
      </c>
      <c r="H1553" s="4" t="s">
        <v>5153</v>
      </c>
      <c r="I1553">
        <v>3</v>
      </c>
      <c r="J1553">
        <v>31</v>
      </c>
      <c r="K1553" s="4" t="s">
        <v>5154</v>
      </c>
    </row>
    <row r="1554" spans="1:11" x14ac:dyDescent="0.25">
      <c r="A1554" s="4" t="s">
        <v>60</v>
      </c>
      <c r="B1554">
        <v>8857.35</v>
      </c>
      <c r="C1554">
        <v>6771.75</v>
      </c>
      <c r="D1554" s="4" t="s">
        <v>108</v>
      </c>
      <c r="E1554" s="6">
        <v>45566</v>
      </c>
      <c r="F1554" s="4" t="s">
        <v>1675</v>
      </c>
      <c r="G1554">
        <v>2024</v>
      </c>
      <c r="H1554" s="4" t="s">
        <v>5157</v>
      </c>
      <c r="I1554">
        <v>4</v>
      </c>
      <c r="J1554">
        <v>40</v>
      </c>
      <c r="K1554" s="4" t="s">
        <v>5158</v>
      </c>
    </row>
    <row r="1555" spans="1:11" x14ac:dyDescent="0.25">
      <c r="A1555" s="4" t="s">
        <v>7</v>
      </c>
      <c r="B1555">
        <v>7015.45</v>
      </c>
      <c r="C1555">
        <v>16834.7</v>
      </c>
      <c r="D1555" s="4" t="s">
        <v>108</v>
      </c>
      <c r="E1555" s="6">
        <v>45323</v>
      </c>
      <c r="F1555" s="4" t="s">
        <v>1676</v>
      </c>
      <c r="G1555">
        <v>2024</v>
      </c>
      <c r="H1555" s="4" t="s">
        <v>5148</v>
      </c>
      <c r="I1555">
        <v>1</v>
      </c>
      <c r="J1555">
        <v>5</v>
      </c>
      <c r="K1555" s="4" t="s">
        <v>5154</v>
      </c>
    </row>
    <row r="1556" spans="1:11" x14ac:dyDescent="0.25">
      <c r="A1556" s="4" t="s">
        <v>45</v>
      </c>
      <c r="B1556">
        <v>5465.7</v>
      </c>
      <c r="C1556">
        <v>16299.74</v>
      </c>
      <c r="D1556" s="4" t="s">
        <v>106</v>
      </c>
      <c r="E1556" s="6">
        <v>45383</v>
      </c>
      <c r="F1556" s="4" t="s">
        <v>1677</v>
      </c>
      <c r="G1556">
        <v>2024</v>
      </c>
      <c r="H1556" s="4" t="s">
        <v>5150</v>
      </c>
      <c r="I1556">
        <v>2</v>
      </c>
      <c r="J1556">
        <v>14</v>
      </c>
      <c r="K1556" s="4" t="s">
        <v>5151</v>
      </c>
    </row>
    <row r="1557" spans="1:11" x14ac:dyDescent="0.25">
      <c r="A1557" s="4" t="s">
        <v>56</v>
      </c>
      <c r="B1557">
        <v>17798.95</v>
      </c>
      <c r="C1557">
        <v>19078.36</v>
      </c>
      <c r="D1557" s="4" t="s">
        <v>108</v>
      </c>
      <c r="E1557" s="6">
        <v>45566</v>
      </c>
      <c r="F1557" s="4" t="s">
        <v>1678</v>
      </c>
      <c r="G1557">
        <v>2024</v>
      </c>
      <c r="H1557" s="4" t="s">
        <v>5157</v>
      </c>
      <c r="I1557">
        <v>4</v>
      </c>
      <c r="J1557">
        <v>40</v>
      </c>
      <c r="K1557" s="4" t="s">
        <v>5158</v>
      </c>
    </row>
    <row r="1558" spans="1:11" x14ac:dyDescent="0.25">
      <c r="A1558" s="4" t="s">
        <v>84</v>
      </c>
      <c r="B1558">
        <v>11263.16</v>
      </c>
      <c r="C1558">
        <v>15362.08</v>
      </c>
      <c r="D1558" s="4" t="s">
        <v>107</v>
      </c>
      <c r="E1558" s="6">
        <v>45566</v>
      </c>
      <c r="F1558" s="4" t="s">
        <v>1679</v>
      </c>
      <c r="G1558">
        <v>2024</v>
      </c>
      <c r="H1558" s="4" t="s">
        <v>5157</v>
      </c>
      <c r="I1558">
        <v>4</v>
      </c>
      <c r="J1558">
        <v>40</v>
      </c>
      <c r="K1558" s="4" t="s">
        <v>5158</v>
      </c>
    </row>
    <row r="1559" spans="1:11" x14ac:dyDescent="0.25">
      <c r="A1559" s="4" t="s">
        <v>48</v>
      </c>
      <c r="B1559">
        <v>10322.6</v>
      </c>
      <c r="C1559">
        <v>19727.189999999999</v>
      </c>
      <c r="D1559" s="4" t="s">
        <v>106</v>
      </c>
      <c r="E1559" s="6">
        <v>45413</v>
      </c>
      <c r="F1559" s="4" t="s">
        <v>1680</v>
      </c>
      <c r="G1559">
        <v>2024</v>
      </c>
      <c r="H1559" s="4" t="s">
        <v>5145</v>
      </c>
      <c r="I1559">
        <v>2</v>
      </c>
      <c r="J1559">
        <v>18</v>
      </c>
      <c r="K1559" s="4" t="s">
        <v>5146</v>
      </c>
    </row>
    <row r="1560" spans="1:11" x14ac:dyDescent="0.25">
      <c r="A1560" s="4" t="s">
        <v>72</v>
      </c>
      <c r="B1560">
        <v>10125.17</v>
      </c>
      <c r="C1560">
        <v>14318.86</v>
      </c>
      <c r="D1560" s="4" t="s">
        <v>108</v>
      </c>
      <c r="E1560" s="6">
        <v>45566</v>
      </c>
      <c r="F1560" s="4" t="s">
        <v>1681</v>
      </c>
      <c r="G1560">
        <v>2024</v>
      </c>
      <c r="H1560" s="4" t="s">
        <v>5157</v>
      </c>
      <c r="I1560">
        <v>4</v>
      </c>
      <c r="J1560">
        <v>40</v>
      </c>
      <c r="K1560" s="4" t="s">
        <v>5158</v>
      </c>
    </row>
    <row r="1561" spans="1:11" x14ac:dyDescent="0.25">
      <c r="A1561" s="4" t="s">
        <v>75</v>
      </c>
      <c r="B1561">
        <v>14431.38</v>
      </c>
      <c r="C1561">
        <v>6988.47</v>
      </c>
      <c r="D1561" s="4" t="s">
        <v>109</v>
      </c>
      <c r="E1561" s="6">
        <v>45597</v>
      </c>
      <c r="F1561" s="4" t="s">
        <v>1682</v>
      </c>
      <c r="G1561">
        <v>2024</v>
      </c>
      <c r="H1561" s="4" t="s">
        <v>5155</v>
      </c>
      <c r="I1561">
        <v>4</v>
      </c>
      <c r="J1561">
        <v>44</v>
      </c>
      <c r="K1561" s="4" t="s">
        <v>5156</v>
      </c>
    </row>
    <row r="1562" spans="1:11" x14ac:dyDescent="0.25">
      <c r="A1562" s="4" t="s">
        <v>100</v>
      </c>
      <c r="B1562">
        <v>12711.58</v>
      </c>
      <c r="C1562">
        <v>19905.55</v>
      </c>
      <c r="D1562" s="4" t="s">
        <v>106</v>
      </c>
      <c r="E1562" s="6">
        <v>45413</v>
      </c>
      <c r="F1562" s="4" t="s">
        <v>1683</v>
      </c>
      <c r="G1562">
        <v>2024</v>
      </c>
      <c r="H1562" s="4" t="s">
        <v>5145</v>
      </c>
      <c r="I1562">
        <v>2</v>
      </c>
      <c r="J1562">
        <v>18</v>
      </c>
      <c r="K1562" s="4" t="s">
        <v>5146</v>
      </c>
    </row>
    <row r="1563" spans="1:11" x14ac:dyDescent="0.25">
      <c r="A1563" s="4" t="s">
        <v>27</v>
      </c>
      <c r="B1563">
        <v>17940.09</v>
      </c>
      <c r="C1563">
        <v>5158.18</v>
      </c>
      <c r="D1563" s="4" t="s">
        <v>108</v>
      </c>
      <c r="E1563" s="6">
        <v>45413</v>
      </c>
      <c r="F1563" s="4" t="s">
        <v>1684</v>
      </c>
      <c r="G1563">
        <v>2024</v>
      </c>
      <c r="H1563" s="4" t="s">
        <v>5145</v>
      </c>
      <c r="I1563">
        <v>2</v>
      </c>
      <c r="J1563">
        <v>18</v>
      </c>
      <c r="K1563" s="4" t="s">
        <v>5146</v>
      </c>
    </row>
    <row r="1564" spans="1:11" x14ac:dyDescent="0.25">
      <c r="A1564" s="4" t="s">
        <v>64</v>
      </c>
      <c r="B1564">
        <v>14962.06</v>
      </c>
      <c r="C1564">
        <v>11547.87</v>
      </c>
      <c r="D1564" s="4" t="s">
        <v>106</v>
      </c>
      <c r="E1564" s="6">
        <v>45627</v>
      </c>
      <c r="F1564" s="4" t="s">
        <v>1685</v>
      </c>
      <c r="G1564">
        <v>2024</v>
      </c>
      <c r="H1564" s="4" t="s">
        <v>5147</v>
      </c>
      <c r="I1564">
        <v>4</v>
      </c>
      <c r="J1564">
        <v>49</v>
      </c>
      <c r="K1564" s="4" t="s">
        <v>5144</v>
      </c>
    </row>
    <row r="1565" spans="1:11" x14ac:dyDescent="0.25">
      <c r="A1565" s="4" t="s">
        <v>98</v>
      </c>
      <c r="B1565">
        <v>10307.219999999999</v>
      </c>
      <c r="C1565">
        <v>6024.99</v>
      </c>
      <c r="D1565" s="4" t="s">
        <v>107</v>
      </c>
      <c r="E1565" s="6">
        <v>45505</v>
      </c>
      <c r="F1565" s="4" t="s">
        <v>1686</v>
      </c>
      <c r="G1565">
        <v>2024</v>
      </c>
      <c r="H1565" s="4" t="s">
        <v>5153</v>
      </c>
      <c r="I1565">
        <v>3</v>
      </c>
      <c r="J1565">
        <v>31</v>
      </c>
      <c r="K1565" s="4" t="s">
        <v>5154</v>
      </c>
    </row>
    <row r="1566" spans="1:11" x14ac:dyDescent="0.25">
      <c r="A1566" s="4" t="s">
        <v>25</v>
      </c>
      <c r="B1566">
        <v>16951.62</v>
      </c>
      <c r="C1566">
        <v>6852.67</v>
      </c>
      <c r="D1566" s="4" t="s">
        <v>106</v>
      </c>
      <c r="E1566" s="6">
        <v>45474</v>
      </c>
      <c r="F1566" s="4" t="s">
        <v>1687</v>
      </c>
      <c r="G1566">
        <v>2024</v>
      </c>
      <c r="H1566" s="4" t="s">
        <v>5161</v>
      </c>
      <c r="I1566">
        <v>3</v>
      </c>
      <c r="J1566">
        <v>27</v>
      </c>
      <c r="K1566" s="4" t="s">
        <v>5151</v>
      </c>
    </row>
    <row r="1567" spans="1:11" x14ac:dyDescent="0.25">
      <c r="A1567" s="4" t="s">
        <v>76</v>
      </c>
      <c r="B1567">
        <v>18845.900000000001</v>
      </c>
      <c r="C1567">
        <v>15257.35</v>
      </c>
      <c r="D1567" s="4" t="s">
        <v>107</v>
      </c>
      <c r="E1567" s="6">
        <v>45627</v>
      </c>
      <c r="F1567" s="4" t="s">
        <v>1688</v>
      </c>
      <c r="G1567">
        <v>2024</v>
      </c>
      <c r="H1567" s="4" t="s">
        <v>5147</v>
      </c>
      <c r="I1567">
        <v>4</v>
      </c>
      <c r="J1567">
        <v>49</v>
      </c>
      <c r="K1567" s="4" t="s">
        <v>5144</v>
      </c>
    </row>
    <row r="1568" spans="1:11" x14ac:dyDescent="0.25">
      <c r="A1568" s="4" t="s">
        <v>37</v>
      </c>
      <c r="B1568">
        <v>11194.94</v>
      </c>
      <c r="C1568">
        <v>17934.7</v>
      </c>
      <c r="D1568" s="4" t="s">
        <v>109</v>
      </c>
      <c r="E1568" s="6">
        <v>45323</v>
      </c>
      <c r="F1568" s="4" t="s">
        <v>1689</v>
      </c>
      <c r="G1568">
        <v>2024</v>
      </c>
      <c r="H1568" s="4" t="s">
        <v>5148</v>
      </c>
      <c r="I1568">
        <v>1</v>
      </c>
      <c r="J1568">
        <v>5</v>
      </c>
      <c r="K1568" s="4" t="s">
        <v>5154</v>
      </c>
    </row>
    <row r="1569" spans="1:11" x14ac:dyDescent="0.25">
      <c r="A1569" s="4" t="s">
        <v>58</v>
      </c>
      <c r="B1569">
        <v>10977.25</v>
      </c>
      <c r="C1569">
        <v>9002.74</v>
      </c>
      <c r="D1569" s="4" t="s">
        <v>107</v>
      </c>
      <c r="E1569" s="6">
        <v>45658</v>
      </c>
      <c r="F1569" s="4" t="s">
        <v>1690</v>
      </c>
      <c r="G1569">
        <v>2025</v>
      </c>
      <c r="H1569" s="4" t="s">
        <v>5152</v>
      </c>
      <c r="I1569">
        <v>1</v>
      </c>
      <c r="J1569">
        <v>1</v>
      </c>
      <c r="K1569" s="4" t="s">
        <v>5146</v>
      </c>
    </row>
    <row r="1570" spans="1:11" x14ac:dyDescent="0.25">
      <c r="A1570" s="4" t="s">
        <v>60</v>
      </c>
      <c r="B1570">
        <v>7220.95</v>
      </c>
      <c r="C1570">
        <v>7433.93</v>
      </c>
      <c r="D1570" s="4" t="s">
        <v>107</v>
      </c>
      <c r="E1570" s="6">
        <v>45689</v>
      </c>
      <c r="F1570" s="4" t="s">
        <v>1691</v>
      </c>
      <c r="G1570">
        <v>2025</v>
      </c>
      <c r="H1570" s="4" t="s">
        <v>5148</v>
      </c>
      <c r="I1570">
        <v>1</v>
      </c>
      <c r="J1570">
        <v>5</v>
      </c>
      <c r="K1570" s="4" t="s">
        <v>5149</v>
      </c>
    </row>
    <row r="1571" spans="1:11" x14ac:dyDescent="0.25">
      <c r="A1571" s="4" t="s">
        <v>52</v>
      </c>
      <c r="B1571">
        <v>19691.09</v>
      </c>
      <c r="C1571">
        <v>11791.43</v>
      </c>
      <c r="D1571" s="4" t="s">
        <v>109</v>
      </c>
      <c r="E1571" s="6">
        <v>45658</v>
      </c>
      <c r="F1571" s="4" t="s">
        <v>1692</v>
      </c>
      <c r="G1571">
        <v>2025</v>
      </c>
      <c r="H1571" s="4" t="s">
        <v>5152</v>
      </c>
      <c r="I1571">
        <v>1</v>
      </c>
      <c r="J1571">
        <v>1</v>
      </c>
      <c r="K1571" s="4" t="s">
        <v>5146</v>
      </c>
    </row>
    <row r="1572" spans="1:11" x14ac:dyDescent="0.25">
      <c r="A1572" s="4" t="s">
        <v>12</v>
      </c>
      <c r="B1572">
        <v>17908.03</v>
      </c>
      <c r="C1572">
        <v>13438.89</v>
      </c>
      <c r="D1572" s="4" t="s">
        <v>107</v>
      </c>
      <c r="E1572" s="6">
        <v>45413</v>
      </c>
      <c r="F1572" s="4" t="s">
        <v>1693</v>
      </c>
      <c r="G1572">
        <v>2024</v>
      </c>
      <c r="H1572" s="4" t="s">
        <v>5145</v>
      </c>
      <c r="I1572">
        <v>2</v>
      </c>
      <c r="J1572">
        <v>18</v>
      </c>
      <c r="K1572" s="4" t="s">
        <v>5146</v>
      </c>
    </row>
    <row r="1573" spans="1:11" x14ac:dyDescent="0.25">
      <c r="A1573" s="4" t="s">
        <v>12</v>
      </c>
      <c r="B1573">
        <v>15727.95</v>
      </c>
      <c r="C1573">
        <v>9893.65</v>
      </c>
      <c r="D1573" s="4" t="s">
        <v>106</v>
      </c>
      <c r="E1573" s="6">
        <v>45505</v>
      </c>
      <c r="F1573" s="4" t="s">
        <v>1694</v>
      </c>
      <c r="G1573">
        <v>2024</v>
      </c>
      <c r="H1573" s="4" t="s">
        <v>5153</v>
      </c>
      <c r="I1573">
        <v>3</v>
      </c>
      <c r="J1573">
        <v>31</v>
      </c>
      <c r="K1573" s="4" t="s">
        <v>5154</v>
      </c>
    </row>
    <row r="1574" spans="1:11" x14ac:dyDescent="0.25">
      <c r="A1574" s="4" t="s">
        <v>82</v>
      </c>
      <c r="B1574">
        <v>16282.94</v>
      </c>
      <c r="C1574">
        <v>14476.58</v>
      </c>
      <c r="D1574" s="4" t="s">
        <v>108</v>
      </c>
      <c r="E1574" s="6">
        <v>45689</v>
      </c>
      <c r="F1574" s="4" t="s">
        <v>1695</v>
      </c>
      <c r="G1574">
        <v>2025</v>
      </c>
      <c r="H1574" s="4" t="s">
        <v>5148</v>
      </c>
      <c r="I1574">
        <v>1</v>
      </c>
      <c r="J1574">
        <v>5</v>
      </c>
      <c r="K1574" s="4" t="s">
        <v>5149</v>
      </c>
    </row>
    <row r="1575" spans="1:11" x14ac:dyDescent="0.25">
      <c r="A1575" s="4" t="s">
        <v>25</v>
      </c>
      <c r="B1575">
        <v>8716.0499999999993</v>
      </c>
      <c r="C1575">
        <v>19525.189999999999</v>
      </c>
      <c r="D1575" s="4" t="s">
        <v>109</v>
      </c>
      <c r="E1575" s="6">
        <v>45323</v>
      </c>
      <c r="F1575" s="4" t="s">
        <v>1696</v>
      </c>
      <c r="G1575">
        <v>2024</v>
      </c>
      <c r="H1575" s="4" t="s">
        <v>5148</v>
      </c>
      <c r="I1575">
        <v>1</v>
      </c>
      <c r="J1575">
        <v>5</v>
      </c>
      <c r="K1575" s="4" t="s">
        <v>5154</v>
      </c>
    </row>
    <row r="1576" spans="1:11" x14ac:dyDescent="0.25">
      <c r="A1576" s="4" t="s">
        <v>85</v>
      </c>
      <c r="B1576">
        <v>13306.97</v>
      </c>
      <c r="C1576">
        <v>6316.12</v>
      </c>
      <c r="D1576" s="4" t="s">
        <v>106</v>
      </c>
      <c r="E1576" s="6">
        <v>45597</v>
      </c>
      <c r="F1576" s="4" t="s">
        <v>1697</v>
      </c>
      <c r="G1576">
        <v>2024</v>
      </c>
      <c r="H1576" s="4" t="s">
        <v>5155</v>
      </c>
      <c r="I1576">
        <v>4</v>
      </c>
      <c r="J1576">
        <v>44</v>
      </c>
      <c r="K1576" s="4" t="s">
        <v>5156</v>
      </c>
    </row>
    <row r="1577" spans="1:11" x14ac:dyDescent="0.25">
      <c r="A1577" s="4" t="s">
        <v>15</v>
      </c>
      <c r="B1577">
        <v>10521.48</v>
      </c>
      <c r="C1577">
        <v>9379.32</v>
      </c>
      <c r="D1577" s="4" t="s">
        <v>109</v>
      </c>
      <c r="E1577" s="6">
        <v>45444</v>
      </c>
      <c r="F1577" s="4" t="s">
        <v>1698</v>
      </c>
      <c r="G1577">
        <v>2024</v>
      </c>
      <c r="H1577" s="4" t="s">
        <v>5159</v>
      </c>
      <c r="I1577">
        <v>2</v>
      </c>
      <c r="J1577">
        <v>22</v>
      </c>
      <c r="K1577" s="4" t="s">
        <v>5149</v>
      </c>
    </row>
    <row r="1578" spans="1:11" x14ac:dyDescent="0.25">
      <c r="A1578" s="4" t="s">
        <v>98</v>
      </c>
      <c r="B1578">
        <v>14451.79</v>
      </c>
      <c r="C1578">
        <v>12302.29</v>
      </c>
      <c r="D1578" s="4" t="s">
        <v>107</v>
      </c>
      <c r="E1578" s="6">
        <v>45536</v>
      </c>
      <c r="F1578" s="4" t="s">
        <v>1699</v>
      </c>
      <c r="G1578">
        <v>2024</v>
      </c>
      <c r="H1578" s="4" t="s">
        <v>5143</v>
      </c>
      <c r="I1578">
        <v>3</v>
      </c>
      <c r="J1578">
        <v>36</v>
      </c>
      <c r="K1578" s="4" t="s">
        <v>5144</v>
      </c>
    </row>
    <row r="1579" spans="1:11" x14ac:dyDescent="0.25">
      <c r="A1579" s="4" t="s">
        <v>11</v>
      </c>
      <c r="B1579">
        <v>7823.84</v>
      </c>
      <c r="C1579">
        <v>17768.310000000001</v>
      </c>
      <c r="D1579" s="4" t="s">
        <v>108</v>
      </c>
      <c r="E1579" s="6">
        <v>45689</v>
      </c>
      <c r="F1579" s="4" t="s">
        <v>1700</v>
      </c>
      <c r="G1579">
        <v>2025</v>
      </c>
      <c r="H1579" s="4" t="s">
        <v>5148</v>
      </c>
      <c r="I1579">
        <v>1</v>
      </c>
      <c r="J1579">
        <v>5</v>
      </c>
      <c r="K1579" s="4" t="s">
        <v>5149</v>
      </c>
    </row>
    <row r="1580" spans="1:11" x14ac:dyDescent="0.25">
      <c r="A1580" s="4" t="s">
        <v>87</v>
      </c>
      <c r="B1580">
        <v>9543.24</v>
      </c>
      <c r="C1580">
        <v>11229.22</v>
      </c>
      <c r="D1580" s="4" t="s">
        <v>106</v>
      </c>
      <c r="E1580" s="6">
        <v>45474</v>
      </c>
      <c r="F1580" s="4" t="s">
        <v>1701</v>
      </c>
      <c r="G1580">
        <v>2024</v>
      </c>
      <c r="H1580" s="4" t="s">
        <v>5161</v>
      </c>
      <c r="I1580">
        <v>3</v>
      </c>
      <c r="J1580">
        <v>27</v>
      </c>
      <c r="K1580" s="4" t="s">
        <v>5151</v>
      </c>
    </row>
    <row r="1581" spans="1:11" x14ac:dyDescent="0.25">
      <c r="A1581" s="4" t="s">
        <v>31</v>
      </c>
      <c r="B1581">
        <v>13775.27</v>
      </c>
      <c r="C1581">
        <v>10502.5</v>
      </c>
      <c r="D1581" s="4" t="s">
        <v>106</v>
      </c>
      <c r="E1581" s="6">
        <v>45383</v>
      </c>
      <c r="F1581" s="4" t="s">
        <v>1702</v>
      </c>
      <c r="G1581">
        <v>2024</v>
      </c>
      <c r="H1581" s="4" t="s">
        <v>5150</v>
      </c>
      <c r="I1581">
        <v>2</v>
      </c>
      <c r="J1581">
        <v>14</v>
      </c>
      <c r="K1581" s="4" t="s">
        <v>5151</v>
      </c>
    </row>
    <row r="1582" spans="1:11" x14ac:dyDescent="0.25">
      <c r="A1582" s="4" t="s">
        <v>73</v>
      </c>
      <c r="B1582">
        <v>13906.1</v>
      </c>
      <c r="C1582">
        <v>11852.43</v>
      </c>
      <c r="D1582" s="4" t="s">
        <v>109</v>
      </c>
      <c r="E1582" s="6">
        <v>45413</v>
      </c>
      <c r="F1582" s="4" t="s">
        <v>1703</v>
      </c>
      <c r="G1582">
        <v>2024</v>
      </c>
      <c r="H1582" s="4" t="s">
        <v>5145</v>
      </c>
      <c r="I1582">
        <v>2</v>
      </c>
      <c r="J1582">
        <v>18</v>
      </c>
      <c r="K1582" s="4" t="s">
        <v>5146</v>
      </c>
    </row>
    <row r="1583" spans="1:11" x14ac:dyDescent="0.25">
      <c r="A1583" s="4" t="s">
        <v>61</v>
      </c>
      <c r="B1583">
        <v>5438.17</v>
      </c>
      <c r="C1583">
        <v>16690.5</v>
      </c>
      <c r="D1583" s="4" t="s">
        <v>106</v>
      </c>
      <c r="E1583" s="6">
        <v>45566</v>
      </c>
      <c r="F1583" s="4" t="s">
        <v>1704</v>
      </c>
      <c r="G1583">
        <v>2024</v>
      </c>
      <c r="H1583" s="4" t="s">
        <v>5157</v>
      </c>
      <c r="I1583">
        <v>4</v>
      </c>
      <c r="J1583">
        <v>40</v>
      </c>
      <c r="K1583" s="4" t="s">
        <v>5158</v>
      </c>
    </row>
    <row r="1584" spans="1:11" x14ac:dyDescent="0.25">
      <c r="A1584" s="4" t="s">
        <v>50</v>
      </c>
      <c r="B1584">
        <v>12077.09</v>
      </c>
      <c r="C1584">
        <v>17692.68</v>
      </c>
      <c r="D1584" s="4" t="s">
        <v>107</v>
      </c>
      <c r="E1584" s="6">
        <v>45444</v>
      </c>
      <c r="F1584" s="4" t="s">
        <v>1705</v>
      </c>
      <c r="G1584">
        <v>2024</v>
      </c>
      <c r="H1584" s="4" t="s">
        <v>5159</v>
      </c>
      <c r="I1584">
        <v>2</v>
      </c>
      <c r="J1584">
        <v>22</v>
      </c>
      <c r="K1584" s="4" t="s">
        <v>5149</v>
      </c>
    </row>
    <row r="1585" spans="1:11" x14ac:dyDescent="0.25">
      <c r="A1585" s="4" t="s">
        <v>88</v>
      </c>
      <c r="B1585">
        <v>5904.4</v>
      </c>
      <c r="C1585">
        <v>7476.2</v>
      </c>
      <c r="D1585" s="4" t="s">
        <v>109</v>
      </c>
      <c r="E1585" s="6">
        <v>45536</v>
      </c>
      <c r="F1585" s="4" t="s">
        <v>1706</v>
      </c>
      <c r="G1585">
        <v>2024</v>
      </c>
      <c r="H1585" s="4" t="s">
        <v>5143</v>
      </c>
      <c r="I1585">
        <v>3</v>
      </c>
      <c r="J1585">
        <v>36</v>
      </c>
      <c r="K1585" s="4" t="s">
        <v>5144</v>
      </c>
    </row>
    <row r="1586" spans="1:11" x14ac:dyDescent="0.25">
      <c r="A1586" s="4" t="s">
        <v>26</v>
      </c>
      <c r="B1586">
        <v>7219.35</v>
      </c>
      <c r="C1586">
        <v>10124.06</v>
      </c>
      <c r="D1586" s="4" t="s">
        <v>109</v>
      </c>
      <c r="E1586" s="6">
        <v>45352</v>
      </c>
      <c r="F1586" s="4" t="s">
        <v>1707</v>
      </c>
      <c r="G1586">
        <v>2024</v>
      </c>
      <c r="H1586" s="4" t="s">
        <v>5160</v>
      </c>
      <c r="I1586">
        <v>1</v>
      </c>
      <c r="J1586">
        <v>9</v>
      </c>
      <c r="K1586" s="4" t="s">
        <v>5156</v>
      </c>
    </row>
    <row r="1587" spans="1:11" x14ac:dyDescent="0.25">
      <c r="A1587" s="4" t="s">
        <v>29</v>
      </c>
      <c r="B1587">
        <v>19582.39</v>
      </c>
      <c r="C1587">
        <v>6523.45</v>
      </c>
      <c r="D1587" s="4" t="s">
        <v>109</v>
      </c>
      <c r="E1587" s="6">
        <v>45597</v>
      </c>
      <c r="F1587" s="4" t="s">
        <v>1708</v>
      </c>
      <c r="G1587">
        <v>2024</v>
      </c>
      <c r="H1587" s="4" t="s">
        <v>5155</v>
      </c>
      <c r="I1587">
        <v>4</v>
      </c>
      <c r="J1587">
        <v>44</v>
      </c>
      <c r="K1587" s="4" t="s">
        <v>5156</v>
      </c>
    </row>
    <row r="1588" spans="1:11" x14ac:dyDescent="0.25">
      <c r="A1588" s="4" t="s">
        <v>21</v>
      </c>
      <c r="B1588">
        <v>8849.7000000000007</v>
      </c>
      <c r="C1588">
        <v>10188.26</v>
      </c>
      <c r="D1588" s="4" t="s">
        <v>106</v>
      </c>
      <c r="E1588" s="6">
        <v>45413</v>
      </c>
      <c r="F1588" s="4" t="s">
        <v>1709</v>
      </c>
      <c r="G1588">
        <v>2024</v>
      </c>
      <c r="H1588" s="4" t="s">
        <v>5145</v>
      </c>
      <c r="I1588">
        <v>2</v>
      </c>
      <c r="J1588">
        <v>18</v>
      </c>
      <c r="K1588" s="4" t="s">
        <v>5146</v>
      </c>
    </row>
    <row r="1589" spans="1:11" x14ac:dyDescent="0.25">
      <c r="A1589" s="4" t="s">
        <v>18</v>
      </c>
      <c r="B1589">
        <v>17444.97</v>
      </c>
      <c r="C1589">
        <v>13060.5</v>
      </c>
      <c r="D1589" s="4" t="s">
        <v>108</v>
      </c>
      <c r="E1589" s="6">
        <v>45536</v>
      </c>
      <c r="F1589" s="4" t="s">
        <v>1710</v>
      </c>
      <c r="G1589">
        <v>2024</v>
      </c>
      <c r="H1589" s="4" t="s">
        <v>5143</v>
      </c>
      <c r="I1589">
        <v>3</v>
      </c>
      <c r="J1589">
        <v>36</v>
      </c>
      <c r="K1589" s="4" t="s">
        <v>5144</v>
      </c>
    </row>
    <row r="1590" spans="1:11" x14ac:dyDescent="0.25">
      <c r="A1590" s="4" t="s">
        <v>46</v>
      </c>
      <c r="B1590">
        <v>15054.42</v>
      </c>
      <c r="C1590">
        <v>9720.1299999999992</v>
      </c>
      <c r="D1590" s="4" t="s">
        <v>107</v>
      </c>
      <c r="E1590" s="6">
        <v>45474</v>
      </c>
      <c r="F1590" s="4" t="s">
        <v>1711</v>
      </c>
      <c r="G1590">
        <v>2024</v>
      </c>
      <c r="H1590" s="4" t="s">
        <v>5161</v>
      </c>
      <c r="I1590">
        <v>3</v>
      </c>
      <c r="J1590">
        <v>27</v>
      </c>
      <c r="K1590" s="4" t="s">
        <v>5151</v>
      </c>
    </row>
    <row r="1591" spans="1:11" x14ac:dyDescent="0.25">
      <c r="A1591" s="4" t="s">
        <v>21</v>
      </c>
      <c r="B1591">
        <v>9605.83</v>
      </c>
      <c r="C1591">
        <v>5750.09</v>
      </c>
      <c r="D1591" s="4" t="s">
        <v>109</v>
      </c>
      <c r="E1591" s="6">
        <v>45505</v>
      </c>
      <c r="F1591" s="4" t="s">
        <v>1712</v>
      </c>
      <c r="G1591">
        <v>2024</v>
      </c>
      <c r="H1591" s="4" t="s">
        <v>5153</v>
      </c>
      <c r="I1591">
        <v>3</v>
      </c>
      <c r="J1591">
        <v>31</v>
      </c>
      <c r="K1591" s="4" t="s">
        <v>5154</v>
      </c>
    </row>
    <row r="1592" spans="1:11" x14ac:dyDescent="0.25">
      <c r="A1592" s="4" t="s">
        <v>48</v>
      </c>
      <c r="B1592">
        <v>7568.85</v>
      </c>
      <c r="C1592">
        <v>14528.68</v>
      </c>
      <c r="D1592" s="4" t="s">
        <v>107</v>
      </c>
      <c r="E1592" s="6">
        <v>45352</v>
      </c>
      <c r="F1592" s="4" t="s">
        <v>1713</v>
      </c>
      <c r="G1592">
        <v>2024</v>
      </c>
      <c r="H1592" s="4" t="s">
        <v>5160</v>
      </c>
      <c r="I1592">
        <v>1</v>
      </c>
      <c r="J1592">
        <v>9</v>
      </c>
      <c r="K1592" s="4" t="s">
        <v>5156</v>
      </c>
    </row>
    <row r="1593" spans="1:11" x14ac:dyDescent="0.25">
      <c r="A1593" s="4" t="s">
        <v>44</v>
      </c>
      <c r="B1593">
        <v>13794.98</v>
      </c>
      <c r="C1593">
        <v>11265.51</v>
      </c>
      <c r="D1593" s="4" t="s">
        <v>109</v>
      </c>
      <c r="E1593" s="6">
        <v>45474</v>
      </c>
      <c r="F1593" s="4" t="s">
        <v>1714</v>
      </c>
      <c r="G1593">
        <v>2024</v>
      </c>
      <c r="H1593" s="4" t="s">
        <v>5161</v>
      </c>
      <c r="I1593">
        <v>3</v>
      </c>
      <c r="J1593">
        <v>27</v>
      </c>
      <c r="K1593" s="4" t="s">
        <v>5151</v>
      </c>
    </row>
    <row r="1594" spans="1:11" x14ac:dyDescent="0.25">
      <c r="A1594" s="4" t="s">
        <v>45</v>
      </c>
      <c r="B1594">
        <v>6759.36</v>
      </c>
      <c r="C1594">
        <v>8577.5400000000009</v>
      </c>
      <c r="D1594" s="4" t="s">
        <v>109</v>
      </c>
      <c r="E1594" s="6">
        <v>45474</v>
      </c>
      <c r="F1594" s="4" t="s">
        <v>1715</v>
      </c>
      <c r="G1594">
        <v>2024</v>
      </c>
      <c r="H1594" s="4" t="s">
        <v>5161</v>
      </c>
      <c r="I1594">
        <v>3</v>
      </c>
      <c r="J1594">
        <v>27</v>
      </c>
      <c r="K1594" s="4" t="s">
        <v>5151</v>
      </c>
    </row>
    <row r="1595" spans="1:11" x14ac:dyDescent="0.25">
      <c r="A1595" s="4" t="s">
        <v>74</v>
      </c>
      <c r="B1595">
        <v>11321.54</v>
      </c>
      <c r="C1595">
        <v>14753.47</v>
      </c>
      <c r="D1595" s="4" t="s">
        <v>108</v>
      </c>
      <c r="E1595" s="6">
        <v>45536</v>
      </c>
      <c r="F1595" s="4" t="s">
        <v>1716</v>
      </c>
      <c r="G1595">
        <v>2024</v>
      </c>
      <c r="H1595" s="4" t="s">
        <v>5143</v>
      </c>
      <c r="I1595">
        <v>3</v>
      </c>
      <c r="J1595">
        <v>36</v>
      </c>
      <c r="K1595" s="4" t="s">
        <v>5144</v>
      </c>
    </row>
    <row r="1596" spans="1:11" x14ac:dyDescent="0.25">
      <c r="A1596" s="4" t="s">
        <v>37</v>
      </c>
      <c r="B1596">
        <v>16397.560000000001</v>
      </c>
      <c r="C1596">
        <v>16666.919999999998</v>
      </c>
      <c r="D1596" s="4" t="s">
        <v>109</v>
      </c>
      <c r="E1596" s="6">
        <v>45323</v>
      </c>
      <c r="F1596" s="4" t="s">
        <v>1717</v>
      </c>
      <c r="G1596">
        <v>2024</v>
      </c>
      <c r="H1596" s="4" t="s">
        <v>5148</v>
      </c>
      <c r="I1596">
        <v>1</v>
      </c>
      <c r="J1596">
        <v>5</v>
      </c>
      <c r="K1596" s="4" t="s">
        <v>5154</v>
      </c>
    </row>
    <row r="1597" spans="1:11" x14ac:dyDescent="0.25">
      <c r="A1597" s="4" t="s">
        <v>69</v>
      </c>
      <c r="B1597">
        <v>10893.46</v>
      </c>
      <c r="C1597">
        <v>15273.39</v>
      </c>
      <c r="D1597" s="4" t="s">
        <v>109</v>
      </c>
      <c r="E1597" s="6">
        <v>45689</v>
      </c>
      <c r="F1597" s="4" t="s">
        <v>1718</v>
      </c>
      <c r="G1597">
        <v>2025</v>
      </c>
      <c r="H1597" s="4" t="s">
        <v>5148</v>
      </c>
      <c r="I1597">
        <v>1</v>
      </c>
      <c r="J1597">
        <v>5</v>
      </c>
      <c r="K1597" s="4" t="s">
        <v>5149</v>
      </c>
    </row>
    <row r="1598" spans="1:11" x14ac:dyDescent="0.25">
      <c r="A1598" s="4" t="s">
        <v>8</v>
      </c>
      <c r="B1598">
        <v>5169.05</v>
      </c>
      <c r="C1598">
        <v>19634.810000000001</v>
      </c>
      <c r="D1598" s="4" t="s">
        <v>106</v>
      </c>
      <c r="E1598" s="6">
        <v>45627</v>
      </c>
      <c r="F1598" s="4" t="s">
        <v>1719</v>
      </c>
      <c r="G1598">
        <v>2024</v>
      </c>
      <c r="H1598" s="4" t="s">
        <v>5147</v>
      </c>
      <c r="I1598">
        <v>4</v>
      </c>
      <c r="J1598">
        <v>49</v>
      </c>
      <c r="K1598" s="4" t="s">
        <v>5144</v>
      </c>
    </row>
    <row r="1599" spans="1:11" x14ac:dyDescent="0.25">
      <c r="A1599" s="4" t="s">
        <v>48</v>
      </c>
      <c r="B1599">
        <v>15525.52</v>
      </c>
      <c r="C1599">
        <v>6089.8</v>
      </c>
      <c r="D1599" s="4" t="s">
        <v>106</v>
      </c>
      <c r="E1599" s="6">
        <v>45658</v>
      </c>
      <c r="F1599" s="4" t="s">
        <v>1720</v>
      </c>
      <c r="G1599">
        <v>2025</v>
      </c>
      <c r="H1599" s="4" t="s">
        <v>5152</v>
      </c>
      <c r="I1599">
        <v>1</v>
      </c>
      <c r="J1599">
        <v>1</v>
      </c>
      <c r="K1599" s="4" t="s">
        <v>5146</v>
      </c>
    </row>
    <row r="1600" spans="1:11" x14ac:dyDescent="0.25">
      <c r="A1600" s="4" t="s">
        <v>8</v>
      </c>
      <c r="B1600">
        <v>10921.34</v>
      </c>
      <c r="C1600">
        <v>11311.54</v>
      </c>
      <c r="D1600" s="4" t="s">
        <v>109</v>
      </c>
      <c r="E1600" s="6">
        <v>45444</v>
      </c>
      <c r="F1600" s="4" t="s">
        <v>1721</v>
      </c>
      <c r="G1600">
        <v>2024</v>
      </c>
      <c r="H1600" s="4" t="s">
        <v>5159</v>
      </c>
      <c r="I1600">
        <v>2</v>
      </c>
      <c r="J1600">
        <v>22</v>
      </c>
      <c r="K1600" s="4" t="s">
        <v>5149</v>
      </c>
    </row>
    <row r="1601" spans="1:11" x14ac:dyDescent="0.25">
      <c r="A1601" s="4" t="s">
        <v>10</v>
      </c>
      <c r="B1601">
        <v>18198.8</v>
      </c>
      <c r="C1601">
        <v>14468.05</v>
      </c>
      <c r="D1601" s="4" t="s">
        <v>106</v>
      </c>
      <c r="E1601" s="6">
        <v>45413</v>
      </c>
      <c r="F1601" s="4" t="s">
        <v>1722</v>
      </c>
      <c r="G1601">
        <v>2024</v>
      </c>
      <c r="H1601" s="4" t="s">
        <v>5145</v>
      </c>
      <c r="I1601">
        <v>2</v>
      </c>
      <c r="J1601">
        <v>18</v>
      </c>
      <c r="K1601" s="4" t="s">
        <v>5146</v>
      </c>
    </row>
    <row r="1602" spans="1:11" x14ac:dyDescent="0.25">
      <c r="A1602" s="4" t="s">
        <v>23</v>
      </c>
      <c r="B1602">
        <v>5903.92</v>
      </c>
      <c r="C1602">
        <v>18647.189999999999</v>
      </c>
      <c r="D1602" s="4" t="s">
        <v>107</v>
      </c>
      <c r="E1602" s="6">
        <v>45597</v>
      </c>
      <c r="F1602" s="4" t="s">
        <v>1723</v>
      </c>
      <c r="G1602">
        <v>2024</v>
      </c>
      <c r="H1602" s="4" t="s">
        <v>5155</v>
      </c>
      <c r="I1602">
        <v>4</v>
      </c>
      <c r="J1602">
        <v>44</v>
      </c>
      <c r="K1602" s="4" t="s">
        <v>5156</v>
      </c>
    </row>
    <row r="1603" spans="1:11" x14ac:dyDescent="0.25">
      <c r="A1603" s="4" t="s">
        <v>73</v>
      </c>
      <c r="B1603">
        <v>10901.86</v>
      </c>
      <c r="C1603">
        <v>10916.85</v>
      </c>
      <c r="D1603" s="4" t="s">
        <v>108</v>
      </c>
      <c r="E1603" s="6">
        <v>45566</v>
      </c>
      <c r="F1603" s="4" t="s">
        <v>1724</v>
      </c>
      <c r="G1603">
        <v>2024</v>
      </c>
      <c r="H1603" s="4" t="s">
        <v>5157</v>
      </c>
      <c r="I1603">
        <v>4</v>
      </c>
      <c r="J1603">
        <v>40</v>
      </c>
      <c r="K1603" s="4" t="s">
        <v>5158</v>
      </c>
    </row>
    <row r="1604" spans="1:11" x14ac:dyDescent="0.25">
      <c r="A1604" s="4" t="s">
        <v>22</v>
      </c>
      <c r="B1604">
        <v>16163.49</v>
      </c>
      <c r="C1604">
        <v>6076.14</v>
      </c>
      <c r="D1604" s="4" t="s">
        <v>109</v>
      </c>
      <c r="E1604" s="6">
        <v>45566</v>
      </c>
      <c r="F1604" s="4" t="s">
        <v>1725</v>
      </c>
      <c r="G1604">
        <v>2024</v>
      </c>
      <c r="H1604" s="4" t="s">
        <v>5157</v>
      </c>
      <c r="I1604">
        <v>4</v>
      </c>
      <c r="J1604">
        <v>40</v>
      </c>
      <c r="K1604" s="4" t="s">
        <v>5158</v>
      </c>
    </row>
    <row r="1605" spans="1:11" x14ac:dyDescent="0.25">
      <c r="A1605" s="4" t="s">
        <v>35</v>
      </c>
      <c r="B1605">
        <v>6196.37</v>
      </c>
      <c r="C1605">
        <v>16219.32</v>
      </c>
      <c r="D1605" s="4" t="s">
        <v>108</v>
      </c>
      <c r="E1605" s="6">
        <v>45658</v>
      </c>
      <c r="F1605" s="4" t="s">
        <v>1726</v>
      </c>
      <c r="G1605">
        <v>2025</v>
      </c>
      <c r="H1605" s="4" t="s">
        <v>5152</v>
      </c>
      <c r="I1605">
        <v>1</v>
      </c>
      <c r="J1605">
        <v>1</v>
      </c>
      <c r="K1605" s="4" t="s">
        <v>5146</v>
      </c>
    </row>
    <row r="1606" spans="1:11" x14ac:dyDescent="0.25">
      <c r="A1606" s="4" t="s">
        <v>58</v>
      </c>
      <c r="B1606">
        <v>9493.59</v>
      </c>
      <c r="C1606">
        <v>15042.31</v>
      </c>
      <c r="D1606" s="4" t="s">
        <v>106</v>
      </c>
      <c r="E1606" s="6">
        <v>45627</v>
      </c>
      <c r="F1606" s="4" t="s">
        <v>1727</v>
      </c>
      <c r="G1606">
        <v>2024</v>
      </c>
      <c r="H1606" s="4" t="s">
        <v>5147</v>
      </c>
      <c r="I1606">
        <v>4</v>
      </c>
      <c r="J1606">
        <v>49</v>
      </c>
      <c r="K1606" s="4" t="s">
        <v>5144</v>
      </c>
    </row>
    <row r="1607" spans="1:11" x14ac:dyDescent="0.25">
      <c r="A1607" s="4" t="s">
        <v>73</v>
      </c>
      <c r="B1607">
        <v>9594</v>
      </c>
      <c r="C1607">
        <v>17216.21</v>
      </c>
      <c r="D1607" s="4" t="s">
        <v>107</v>
      </c>
      <c r="E1607" s="6">
        <v>45627</v>
      </c>
      <c r="F1607" s="4" t="s">
        <v>1728</v>
      </c>
      <c r="G1607">
        <v>2024</v>
      </c>
      <c r="H1607" s="4" t="s">
        <v>5147</v>
      </c>
      <c r="I1607">
        <v>4</v>
      </c>
      <c r="J1607">
        <v>49</v>
      </c>
      <c r="K1607" s="4" t="s">
        <v>5144</v>
      </c>
    </row>
    <row r="1608" spans="1:11" x14ac:dyDescent="0.25">
      <c r="A1608" s="4" t="s">
        <v>84</v>
      </c>
      <c r="B1608">
        <v>16381.57</v>
      </c>
      <c r="C1608">
        <v>5164.37</v>
      </c>
      <c r="D1608" s="4" t="s">
        <v>107</v>
      </c>
      <c r="E1608" s="6">
        <v>45413</v>
      </c>
      <c r="F1608" s="4" t="s">
        <v>1729</v>
      </c>
      <c r="G1608">
        <v>2024</v>
      </c>
      <c r="H1608" s="4" t="s">
        <v>5145</v>
      </c>
      <c r="I1608">
        <v>2</v>
      </c>
      <c r="J1608">
        <v>18</v>
      </c>
      <c r="K1608" s="4" t="s">
        <v>5146</v>
      </c>
    </row>
    <row r="1609" spans="1:11" x14ac:dyDescent="0.25">
      <c r="A1609" s="4" t="s">
        <v>88</v>
      </c>
      <c r="B1609">
        <v>9707.73</v>
      </c>
      <c r="C1609">
        <v>10463.51</v>
      </c>
      <c r="D1609" s="4" t="s">
        <v>109</v>
      </c>
      <c r="E1609" s="6">
        <v>45505</v>
      </c>
      <c r="F1609" s="4" t="s">
        <v>1730</v>
      </c>
      <c r="G1609">
        <v>2024</v>
      </c>
      <c r="H1609" s="4" t="s">
        <v>5153</v>
      </c>
      <c r="I1609">
        <v>3</v>
      </c>
      <c r="J1609">
        <v>31</v>
      </c>
      <c r="K1609" s="4" t="s">
        <v>5154</v>
      </c>
    </row>
    <row r="1610" spans="1:11" x14ac:dyDescent="0.25">
      <c r="A1610" s="4" t="s">
        <v>75</v>
      </c>
      <c r="B1610">
        <v>8513.23</v>
      </c>
      <c r="C1610">
        <v>18364.759999999998</v>
      </c>
      <c r="D1610" s="4" t="s">
        <v>107</v>
      </c>
      <c r="E1610" s="6">
        <v>45352</v>
      </c>
      <c r="F1610" s="4" t="s">
        <v>1731</v>
      </c>
      <c r="G1610">
        <v>2024</v>
      </c>
      <c r="H1610" s="4" t="s">
        <v>5160</v>
      </c>
      <c r="I1610">
        <v>1</v>
      </c>
      <c r="J1610">
        <v>9</v>
      </c>
      <c r="K1610" s="4" t="s">
        <v>5156</v>
      </c>
    </row>
    <row r="1611" spans="1:11" x14ac:dyDescent="0.25">
      <c r="A1611" s="4" t="s">
        <v>38</v>
      </c>
      <c r="B1611">
        <v>13642.37</v>
      </c>
      <c r="C1611">
        <v>11730.14</v>
      </c>
      <c r="D1611" s="4" t="s">
        <v>108</v>
      </c>
      <c r="E1611" s="6">
        <v>45658</v>
      </c>
      <c r="F1611" s="4" t="s">
        <v>1732</v>
      </c>
      <c r="G1611">
        <v>2025</v>
      </c>
      <c r="H1611" s="4" t="s">
        <v>5152</v>
      </c>
      <c r="I1611">
        <v>1</v>
      </c>
      <c r="J1611">
        <v>1</v>
      </c>
      <c r="K1611" s="4" t="s">
        <v>5146</v>
      </c>
    </row>
    <row r="1612" spans="1:11" x14ac:dyDescent="0.25">
      <c r="A1612" s="4" t="s">
        <v>60</v>
      </c>
      <c r="B1612">
        <v>14247.21</v>
      </c>
      <c r="C1612">
        <v>10354.299999999999</v>
      </c>
      <c r="D1612" s="4" t="s">
        <v>109</v>
      </c>
      <c r="E1612" s="6">
        <v>45597</v>
      </c>
      <c r="F1612" s="4" t="s">
        <v>1733</v>
      </c>
      <c r="G1612">
        <v>2024</v>
      </c>
      <c r="H1612" s="4" t="s">
        <v>5155</v>
      </c>
      <c r="I1612">
        <v>4</v>
      </c>
      <c r="J1612">
        <v>44</v>
      </c>
      <c r="K1612" s="4" t="s">
        <v>5156</v>
      </c>
    </row>
    <row r="1613" spans="1:11" x14ac:dyDescent="0.25">
      <c r="A1613" s="4" t="s">
        <v>54</v>
      </c>
      <c r="B1613">
        <v>19496.240000000002</v>
      </c>
      <c r="C1613">
        <v>17849.53</v>
      </c>
      <c r="D1613" s="4" t="s">
        <v>109</v>
      </c>
      <c r="E1613" s="6">
        <v>45383</v>
      </c>
      <c r="F1613" s="4" t="s">
        <v>1734</v>
      </c>
      <c r="G1613">
        <v>2024</v>
      </c>
      <c r="H1613" s="4" t="s">
        <v>5150</v>
      </c>
      <c r="I1613">
        <v>2</v>
      </c>
      <c r="J1613">
        <v>14</v>
      </c>
      <c r="K1613" s="4" t="s">
        <v>5151</v>
      </c>
    </row>
    <row r="1614" spans="1:11" x14ac:dyDescent="0.25">
      <c r="A1614" s="4" t="s">
        <v>32</v>
      </c>
      <c r="B1614">
        <v>13092.1</v>
      </c>
      <c r="C1614">
        <v>16594.43</v>
      </c>
      <c r="D1614" s="4" t="s">
        <v>107</v>
      </c>
      <c r="E1614" s="6">
        <v>45413</v>
      </c>
      <c r="F1614" s="4" t="s">
        <v>1735</v>
      </c>
      <c r="G1614">
        <v>2024</v>
      </c>
      <c r="H1614" s="4" t="s">
        <v>5145</v>
      </c>
      <c r="I1614">
        <v>2</v>
      </c>
      <c r="J1614">
        <v>18</v>
      </c>
      <c r="K1614" s="4" t="s">
        <v>5146</v>
      </c>
    </row>
    <row r="1615" spans="1:11" x14ac:dyDescent="0.25">
      <c r="A1615" s="4" t="s">
        <v>21</v>
      </c>
      <c r="B1615">
        <v>18602.55</v>
      </c>
      <c r="C1615">
        <v>14135.83</v>
      </c>
      <c r="D1615" s="4" t="s">
        <v>108</v>
      </c>
      <c r="E1615" s="6">
        <v>45597</v>
      </c>
      <c r="F1615" s="4" t="s">
        <v>1736</v>
      </c>
      <c r="G1615">
        <v>2024</v>
      </c>
      <c r="H1615" s="4" t="s">
        <v>5155</v>
      </c>
      <c r="I1615">
        <v>4</v>
      </c>
      <c r="J1615">
        <v>44</v>
      </c>
      <c r="K1615" s="4" t="s">
        <v>5156</v>
      </c>
    </row>
    <row r="1616" spans="1:11" x14ac:dyDescent="0.25">
      <c r="A1616" s="4" t="s">
        <v>82</v>
      </c>
      <c r="B1616">
        <v>14636.75</v>
      </c>
      <c r="C1616">
        <v>13357.87</v>
      </c>
      <c r="D1616" s="4" t="s">
        <v>108</v>
      </c>
      <c r="E1616" s="6">
        <v>45505</v>
      </c>
      <c r="F1616" s="4" t="s">
        <v>1737</v>
      </c>
      <c r="G1616">
        <v>2024</v>
      </c>
      <c r="H1616" s="4" t="s">
        <v>5153</v>
      </c>
      <c r="I1616">
        <v>3</v>
      </c>
      <c r="J1616">
        <v>31</v>
      </c>
      <c r="K1616" s="4" t="s">
        <v>5154</v>
      </c>
    </row>
    <row r="1617" spans="1:11" x14ac:dyDescent="0.25">
      <c r="A1617" s="4" t="s">
        <v>7</v>
      </c>
      <c r="B1617">
        <v>7360.44</v>
      </c>
      <c r="C1617">
        <v>19900.75</v>
      </c>
      <c r="D1617" s="4" t="s">
        <v>107</v>
      </c>
      <c r="E1617" s="6">
        <v>45383</v>
      </c>
      <c r="F1617" s="4" t="s">
        <v>1738</v>
      </c>
      <c r="G1617">
        <v>2024</v>
      </c>
      <c r="H1617" s="4" t="s">
        <v>5150</v>
      </c>
      <c r="I1617">
        <v>2</v>
      </c>
      <c r="J1617">
        <v>14</v>
      </c>
      <c r="K1617" s="4" t="s">
        <v>5151</v>
      </c>
    </row>
    <row r="1618" spans="1:11" x14ac:dyDescent="0.25">
      <c r="A1618" s="4" t="s">
        <v>34</v>
      </c>
      <c r="B1618">
        <v>8385.34</v>
      </c>
      <c r="C1618">
        <v>16857.11</v>
      </c>
      <c r="D1618" s="4" t="s">
        <v>107</v>
      </c>
      <c r="E1618" s="6">
        <v>45597</v>
      </c>
      <c r="F1618" s="4" t="s">
        <v>1739</v>
      </c>
      <c r="G1618">
        <v>2024</v>
      </c>
      <c r="H1618" s="4" t="s">
        <v>5155</v>
      </c>
      <c r="I1618">
        <v>4</v>
      </c>
      <c r="J1618">
        <v>44</v>
      </c>
      <c r="K1618" s="4" t="s">
        <v>5156</v>
      </c>
    </row>
    <row r="1619" spans="1:11" x14ac:dyDescent="0.25">
      <c r="A1619" s="4" t="s">
        <v>89</v>
      </c>
      <c r="B1619">
        <v>13165.71</v>
      </c>
      <c r="C1619">
        <v>17641.12</v>
      </c>
      <c r="D1619" s="4" t="s">
        <v>109</v>
      </c>
      <c r="E1619" s="6">
        <v>45444</v>
      </c>
      <c r="F1619" s="4" t="s">
        <v>1740</v>
      </c>
      <c r="G1619">
        <v>2024</v>
      </c>
      <c r="H1619" s="4" t="s">
        <v>5159</v>
      </c>
      <c r="I1619">
        <v>2</v>
      </c>
      <c r="J1619">
        <v>22</v>
      </c>
      <c r="K1619" s="4" t="s">
        <v>5149</v>
      </c>
    </row>
    <row r="1620" spans="1:11" x14ac:dyDescent="0.25">
      <c r="A1620" s="4" t="s">
        <v>30</v>
      </c>
      <c r="B1620">
        <v>14934.18</v>
      </c>
      <c r="C1620">
        <v>8885.16</v>
      </c>
      <c r="D1620" s="4" t="s">
        <v>107</v>
      </c>
      <c r="E1620" s="6">
        <v>45444</v>
      </c>
      <c r="F1620" s="4" t="s">
        <v>1741</v>
      </c>
      <c r="G1620">
        <v>2024</v>
      </c>
      <c r="H1620" s="4" t="s">
        <v>5159</v>
      </c>
      <c r="I1620">
        <v>2</v>
      </c>
      <c r="J1620">
        <v>22</v>
      </c>
      <c r="K1620" s="4" t="s">
        <v>5149</v>
      </c>
    </row>
    <row r="1621" spans="1:11" x14ac:dyDescent="0.25">
      <c r="A1621" s="4" t="s">
        <v>90</v>
      </c>
      <c r="B1621">
        <v>19274.759999999998</v>
      </c>
      <c r="C1621">
        <v>17267.689999999999</v>
      </c>
      <c r="D1621" s="4" t="s">
        <v>109</v>
      </c>
      <c r="E1621" s="6">
        <v>45413</v>
      </c>
      <c r="F1621" s="4" t="s">
        <v>1742</v>
      </c>
      <c r="G1621">
        <v>2024</v>
      </c>
      <c r="H1621" s="4" t="s">
        <v>5145</v>
      </c>
      <c r="I1621">
        <v>2</v>
      </c>
      <c r="J1621">
        <v>18</v>
      </c>
      <c r="K1621" s="4" t="s">
        <v>5146</v>
      </c>
    </row>
    <row r="1622" spans="1:11" x14ac:dyDescent="0.25">
      <c r="A1622" s="4" t="s">
        <v>85</v>
      </c>
      <c r="B1622">
        <v>7949.01</v>
      </c>
      <c r="C1622">
        <v>10322.719999999999</v>
      </c>
      <c r="D1622" s="4" t="s">
        <v>106</v>
      </c>
      <c r="E1622" s="6">
        <v>45444</v>
      </c>
      <c r="F1622" s="4" t="s">
        <v>1743</v>
      </c>
      <c r="G1622">
        <v>2024</v>
      </c>
      <c r="H1622" s="4" t="s">
        <v>5159</v>
      </c>
      <c r="I1622">
        <v>2</v>
      </c>
      <c r="J1622">
        <v>22</v>
      </c>
      <c r="K1622" s="4" t="s">
        <v>5149</v>
      </c>
    </row>
    <row r="1623" spans="1:11" x14ac:dyDescent="0.25">
      <c r="A1623" s="4" t="s">
        <v>89</v>
      </c>
      <c r="B1623">
        <v>8962.18</v>
      </c>
      <c r="C1623">
        <v>6285.99</v>
      </c>
      <c r="D1623" s="4" t="s">
        <v>106</v>
      </c>
      <c r="E1623" s="6">
        <v>45352</v>
      </c>
      <c r="F1623" s="4" t="s">
        <v>1744</v>
      </c>
      <c r="G1623">
        <v>2024</v>
      </c>
      <c r="H1623" s="4" t="s">
        <v>5160</v>
      </c>
      <c r="I1623">
        <v>1</v>
      </c>
      <c r="J1623">
        <v>9</v>
      </c>
      <c r="K1623" s="4" t="s">
        <v>5156</v>
      </c>
    </row>
    <row r="1624" spans="1:11" x14ac:dyDescent="0.25">
      <c r="A1624" s="4" t="s">
        <v>91</v>
      </c>
      <c r="B1624">
        <v>17648.48</v>
      </c>
      <c r="C1624">
        <v>16352.1</v>
      </c>
      <c r="D1624" s="4" t="s">
        <v>108</v>
      </c>
      <c r="E1624" s="6">
        <v>45352</v>
      </c>
      <c r="F1624" s="4" t="s">
        <v>1745</v>
      </c>
      <c r="G1624">
        <v>2024</v>
      </c>
      <c r="H1624" s="4" t="s">
        <v>5160</v>
      </c>
      <c r="I1624">
        <v>1</v>
      </c>
      <c r="J1624">
        <v>9</v>
      </c>
      <c r="K1624" s="4" t="s">
        <v>5156</v>
      </c>
    </row>
    <row r="1625" spans="1:11" x14ac:dyDescent="0.25">
      <c r="A1625" s="4" t="s">
        <v>103</v>
      </c>
      <c r="B1625">
        <v>13300.94</v>
      </c>
      <c r="C1625">
        <v>4889.46</v>
      </c>
      <c r="D1625" s="4" t="s">
        <v>109</v>
      </c>
      <c r="E1625" s="6">
        <v>45505</v>
      </c>
      <c r="F1625" s="4" t="s">
        <v>1746</v>
      </c>
      <c r="G1625">
        <v>2024</v>
      </c>
      <c r="H1625" s="4" t="s">
        <v>5153</v>
      </c>
      <c r="I1625">
        <v>3</v>
      </c>
      <c r="J1625">
        <v>31</v>
      </c>
      <c r="K1625" s="4" t="s">
        <v>5154</v>
      </c>
    </row>
    <row r="1626" spans="1:11" x14ac:dyDescent="0.25">
      <c r="A1626" s="4" t="s">
        <v>104</v>
      </c>
      <c r="B1626">
        <v>9646.2999999999993</v>
      </c>
      <c r="C1626">
        <v>6412.05</v>
      </c>
      <c r="D1626" s="4" t="s">
        <v>106</v>
      </c>
      <c r="E1626" s="6">
        <v>45444</v>
      </c>
      <c r="F1626" s="4" t="s">
        <v>1747</v>
      </c>
      <c r="G1626">
        <v>2024</v>
      </c>
      <c r="H1626" s="4" t="s">
        <v>5159</v>
      </c>
      <c r="I1626">
        <v>2</v>
      </c>
      <c r="J1626">
        <v>22</v>
      </c>
      <c r="K1626" s="4" t="s">
        <v>5149</v>
      </c>
    </row>
    <row r="1627" spans="1:11" x14ac:dyDescent="0.25">
      <c r="A1627" s="4" t="s">
        <v>34</v>
      </c>
      <c r="B1627">
        <v>16747.900000000001</v>
      </c>
      <c r="C1627">
        <v>13499.83</v>
      </c>
      <c r="D1627" s="4" t="s">
        <v>108</v>
      </c>
      <c r="E1627" s="6">
        <v>45383</v>
      </c>
      <c r="F1627" s="4" t="s">
        <v>1748</v>
      </c>
      <c r="G1627">
        <v>2024</v>
      </c>
      <c r="H1627" s="4" t="s">
        <v>5150</v>
      </c>
      <c r="I1627">
        <v>2</v>
      </c>
      <c r="J1627">
        <v>14</v>
      </c>
      <c r="K1627" s="4" t="s">
        <v>5151</v>
      </c>
    </row>
    <row r="1628" spans="1:11" x14ac:dyDescent="0.25">
      <c r="A1628" s="4" t="s">
        <v>44</v>
      </c>
      <c r="B1628">
        <v>16610.439999999999</v>
      </c>
      <c r="C1628">
        <v>16622.189999999999</v>
      </c>
      <c r="D1628" s="4" t="s">
        <v>107</v>
      </c>
      <c r="E1628" s="6">
        <v>45474</v>
      </c>
      <c r="F1628" s="4" t="s">
        <v>1749</v>
      </c>
      <c r="G1628">
        <v>2024</v>
      </c>
      <c r="H1628" s="4" t="s">
        <v>5161</v>
      </c>
      <c r="I1628">
        <v>3</v>
      </c>
      <c r="J1628">
        <v>27</v>
      </c>
      <c r="K1628" s="4" t="s">
        <v>5151</v>
      </c>
    </row>
    <row r="1629" spans="1:11" x14ac:dyDescent="0.25">
      <c r="A1629" s="4" t="s">
        <v>11</v>
      </c>
      <c r="B1629">
        <v>12159.14</v>
      </c>
      <c r="C1629">
        <v>17742.509999999998</v>
      </c>
      <c r="D1629" s="4" t="s">
        <v>108</v>
      </c>
      <c r="E1629" s="6">
        <v>45352</v>
      </c>
      <c r="F1629" s="4" t="s">
        <v>1750</v>
      </c>
      <c r="G1629">
        <v>2024</v>
      </c>
      <c r="H1629" s="4" t="s">
        <v>5160</v>
      </c>
      <c r="I1629">
        <v>1</v>
      </c>
      <c r="J1629">
        <v>9</v>
      </c>
      <c r="K1629" s="4" t="s">
        <v>5156</v>
      </c>
    </row>
    <row r="1630" spans="1:11" x14ac:dyDescent="0.25">
      <c r="A1630" s="4" t="s">
        <v>51</v>
      </c>
      <c r="B1630">
        <v>19949.02</v>
      </c>
      <c r="C1630">
        <v>15656.17</v>
      </c>
      <c r="D1630" s="4" t="s">
        <v>107</v>
      </c>
      <c r="E1630" s="6">
        <v>45352</v>
      </c>
      <c r="F1630" s="4" t="s">
        <v>1751</v>
      </c>
      <c r="G1630">
        <v>2024</v>
      </c>
      <c r="H1630" s="4" t="s">
        <v>5160</v>
      </c>
      <c r="I1630">
        <v>1</v>
      </c>
      <c r="J1630">
        <v>9</v>
      </c>
      <c r="K1630" s="4" t="s">
        <v>5156</v>
      </c>
    </row>
    <row r="1631" spans="1:11" x14ac:dyDescent="0.25">
      <c r="A1631" s="4" t="s">
        <v>64</v>
      </c>
      <c r="B1631">
        <v>13724.16</v>
      </c>
      <c r="C1631">
        <v>7291.94</v>
      </c>
      <c r="D1631" s="4" t="s">
        <v>106</v>
      </c>
      <c r="E1631" s="6">
        <v>45474</v>
      </c>
      <c r="F1631" s="4" t="s">
        <v>1752</v>
      </c>
      <c r="G1631">
        <v>2024</v>
      </c>
      <c r="H1631" s="4" t="s">
        <v>5161</v>
      </c>
      <c r="I1631">
        <v>3</v>
      </c>
      <c r="J1631">
        <v>27</v>
      </c>
      <c r="K1631" s="4" t="s">
        <v>5151</v>
      </c>
    </row>
    <row r="1632" spans="1:11" x14ac:dyDescent="0.25">
      <c r="A1632" s="4" t="s">
        <v>55</v>
      </c>
      <c r="B1632">
        <v>9075.4500000000007</v>
      </c>
      <c r="C1632">
        <v>13622.29</v>
      </c>
      <c r="D1632" s="4" t="s">
        <v>106</v>
      </c>
      <c r="E1632" s="6">
        <v>45566</v>
      </c>
      <c r="F1632" s="4" t="s">
        <v>1753</v>
      </c>
      <c r="G1632">
        <v>2024</v>
      </c>
      <c r="H1632" s="4" t="s">
        <v>5157</v>
      </c>
      <c r="I1632">
        <v>4</v>
      </c>
      <c r="J1632">
        <v>40</v>
      </c>
      <c r="K1632" s="4" t="s">
        <v>5158</v>
      </c>
    </row>
    <row r="1633" spans="1:11" x14ac:dyDescent="0.25">
      <c r="A1633" s="4" t="s">
        <v>6</v>
      </c>
      <c r="B1633">
        <v>19790.580000000002</v>
      </c>
      <c r="C1633">
        <v>20497.330000000002</v>
      </c>
      <c r="D1633" s="4" t="s">
        <v>108</v>
      </c>
      <c r="E1633" s="6">
        <v>45597</v>
      </c>
      <c r="F1633" s="4" t="s">
        <v>1754</v>
      </c>
      <c r="G1633">
        <v>2024</v>
      </c>
      <c r="H1633" s="4" t="s">
        <v>5155</v>
      </c>
      <c r="I1633">
        <v>4</v>
      </c>
      <c r="J1633">
        <v>44</v>
      </c>
      <c r="K1633" s="4" t="s">
        <v>5156</v>
      </c>
    </row>
    <row r="1634" spans="1:11" x14ac:dyDescent="0.25">
      <c r="A1634" s="4" t="s">
        <v>62</v>
      </c>
      <c r="B1634">
        <v>16858.240000000002</v>
      </c>
      <c r="C1634">
        <v>11835.05</v>
      </c>
      <c r="D1634" s="4" t="s">
        <v>108</v>
      </c>
      <c r="E1634" s="6">
        <v>45536</v>
      </c>
      <c r="F1634" s="4" t="s">
        <v>1755</v>
      </c>
      <c r="G1634">
        <v>2024</v>
      </c>
      <c r="H1634" s="4" t="s">
        <v>5143</v>
      </c>
      <c r="I1634">
        <v>3</v>
      </c>
      <c r="J1634">
        <v>36</v>
      </c>
      <c r="K1634" s="4" t="s">
        <v>5144</v>
      </c>
    </row>
    <row r="1635" spans="1:11" x14ac:dyDescent="0.25">
      <c r="A1635" s="4" t="s">
        <v>29</v>
      </c>
      <c r="B1635">
        <v>16644.259999999998</v>
      </c>
      <c r="C1635">
        <v>18887.099999999999</v>
      </c>
      <c r="D1635" s="4" t="s">
        <v>107</v>
      </c>
      <c r="E1635" s="6">
        <v>45444</v>
      </c>
      <c r="F1635" s="4" t="s">
        <v>1756</v>
      </c>
      <c r="G1635">
        <v>2024</v>
      </c>
      <c r="H1635" s="4" t="s">
        <v>5159</v>
      </c>
      <c r="I1635">
        <v>2</v>
      </c>
      <c r="J1635">
        <v>22</v>
      </c>
      <c r="K1635" s="4" t="s">
        <v>5149</v>
      </c>
    </row>
    <row r="1636" spans="1:11" x14ac:dyDescent="0.25">
      <c r="A1636" s="4" t="s">
        <v>94</v>
      </c>
      <c r="B1636">
        <v>18752.88</v>
      </c>
      <c r="C1636">
        <v>10837.81</v>
      </c>
      <c r="D1636" s="4" t="s">
        <v>108</v>
      </c>
      <c r="E1636" s="6">
        <v>45536</v>
      </c>
      <c r="F1636" s="4" t="s">
        <v>1757</v>
      </c>
      <c r="G1636">
        <v>2024</v>
      </c>
      <c r="H1636" s="4" t="s">
        <v>5143</v>
      </c>
      <c r="I1636">
        <v>3</v>
      </c>
      <c r="J1636">
        <v>36</v>
      </c>
      <c r="K1636" s="4" t="s">
        <v>5144</v>
      </c>
    </row>
    <row r="1637" spans="1:11" x14ac:dyDescent="0.25">
      <c r="A1637" s="4" t="s">
        <v>53</v>
      </c>
      <c r="B1637">
        <v>17390.89</v>
      </c>
      <c r="C1637">
        <v>8966.6</v>
      </c>
      <c r="D1637" s="4" t="s">
        <v>107</v>
      </c>
      <c r="E1637" s="6">
        <v>45536</v>
      </c>
      <c r="F1637" s="4" t="s">
        <v>1758</v>
      </c>
      <c r="G1637">
        <v>2024</v>
      </c>
      <c r="H1637" s="4" t="s">
        <v>5143</v>
      </c>
      <c r="I1637">
        <v>3</v>
      </c>
      <c r="J1637">
        <v>36</v>
      </c>
      <c r="K1637" s="4" t="s">
        <v>5144</v>
      </c>
    </row>
    <row r="1638" spans="1:11" x14ac:dyDescent="0.25">
      <c r="A1638" s="4" t="s">
        <v>37</v>
      </c>
      <c r="B1638">
        <v>16089.12</v>
      </c>
      <c r="C1638">
        <v>10040.48</v>
      </c>
      <c r="D1638" s="4" t="s">
        <v>107</v>
      </c>
      <c r="E1638" s="6">
        <v>45597</v>
      </c>
      <c r="F1638" s="4" t="s">
        <v>1759</v>
      </c>
      <c r="G1638">
        <v>2024</v>
      </c>
      <c r="H1638" s="4" t="s">
        <v>5155</v>
      </c>
      <c r="I1638">
        <v>4</v>
      </c>
      <c r="J1638">
        <v>44</v>
      </c>
      <c r="K1638" s="4" t="s">
        <v>5156</v>
      </c>
    </row>
    <row r="1639" spans="1:11" x14ac:dyDescent="0.25">
      <c r="A1639" s="4" t="s">
        <v>67</v>
      </c>
      <c r="B1639">
        <v>12442.34</v>
      </c>
      <c r="C1639">
        <v>13093.62</v>
      </c>
      <c r="D1639" s="4" t="s">
        <v>109</v>
      </c>
      <c r="E1639" s="6">
        <v>45413</v>
      </c>
      <c r="F1639" s="4" t="s">
        <v>1760</v>
      </c>
      <c r="G1639">
        <v>2024</v>
      </c>
      <c r="H1639" s="4" t="s">
        <v>5145</v>
      </c>
      <c r="I1639">
        <v>2</v>
      </c>
      <c r="J1639">
        <v>18</v>
      </c>
      <c r="K1639" s="4" t="s">
        <v>5146</v>
      </c>
    </row>
    <row r="1640" spans="1:11" x14ac:dyDescent="0.25">
      <c r="A1640" s="4" t="s">
        <v>96</v>
      </c>
      <c r="B1640">
        <v>18041.509999999998</v>
      </c>
      <c r="C1640">
        <v>17581.5</v>
      </c>
      <c r="D1640" s="4" t="s">
        <v>106</v>
      </c>
      <c r="E1640" s="6">
        <v>45505</v>
      </c>
      <c r="F1640" s="4" t="s">
        <v>1761</v>
      </c>
      <c r="G1640">
        <v>2024</v>
      </c>
      <c r="H1640" s="4" t="s">
        <v>5153</v>
      </c>
      <c r="I1640">
        <v>3</v>
      </c>
      <c r="J1640">
        <v>31</v>
      </c>
      <c r="K1640" s="4" t="s">
        <v>5154</v>
      </c>
    </row>
    <row r="1641" spans="1:11" x14ac:dyDescent="0.25">
      <c r="A1641" s="4" t="s">
        <v>86</v>
      </c>
      <c r="B1641">
        <v>15476.7</v>
      </c>
      <c r="C1641">
        <v>18735.59</v>
      </c>
      <c r="D1641" s="4" t="s">
        <v>108</v>
      </c>
      <c r="E1641" s="6">
        <v>45566</v>
      </c>
      <c r="F1641" s="4" t="s">
        <v>1762</v>
      </c>
      <c r="G1641">
        <v>2024</v>
      </c>
      <c r="H1641" s="4" t="s">
        <v>5157</v>
      </c>
      <c r="I1641">
        <v>4</v>
      </c>
      <c r="J1641">
        <v>40</v>
      </c>
      <c r="K1641" s="4" t="s">
        <v>5158</v>
      </c>
    </row>
    <row r="1642" spans="1:11" x14ac:dyDescent="0.25">
      <c r="A1642" s="4" t="s">
        <v>47</v>
      </c>
      <c r="B1642">
        <v>16010.75</v>
      </c>
      <c r="C1642">
        <v>11288.97</v>
      </c>
      <c r="D1642" s="4" t="s">
        <v>107</v>
      </c>
      <c r="E1642" s="6">
        <v>45536</v>
      </c>
      <c r="F1642" s="4" t="s">
        <v>1763</v>
      </c>
      <c r="G1642">
        <v>2024</v>
      </c>
      <c r="H1642" s="4" t="s">
        <v>5143</v>
      </c>
      <c r="I1642">
        <v>3</v>
      </c>
      <c r="J1642">
        <v>36</v>
      </c>
      <c r="K1642" s="4" t="s">
        <v>5144</v>
      </c>
    </row>
    <row r="1643" spans="1:11" x14ac:dyDescent="0.25">
      <c r="A1643" s="4" t="s">
        <v>61</v>
      </c>
      <c r="B1643">
        <v>12688.83</v>
      </c>
      <c r="C1643">
        <v>9149.99</v>
      </c>
      <c r="D1643" s="4" t="s">
        <v>108</v>
      </c>
      <c r="E1643" s="6">
        <v>45566</v>
      </c>
      <c r="F1643" s="4" t="s">
        <v>1764</v>
      </c>
      <c r="G1643">
        <v>2024</v>
      </c>
      <c r="H1643" s="4" t="s">
        <v>5157</v>
      </c>
      <c r="I1643">
        <v>4</v>
      </c>
      <c r="J1643">
        <v>40</v>
      </c>
      <c r="K1643" s="4" t="s">
        <v>5158</v>
      </c>
    </row>
    <row r="1644" spans="1:11" x14ac:dyDescent="0.25">
      <c r="A1644" s="4" t="s">
        <v>92</v>
      </c>
      <c r="B1644">
        <v>12380.36</v>
      </c>
      <c r="C1644">
        <v>8788.4599999999991</v>
      </c>
      <c r="D1644" s="4" t="s">
        <v>109</v>
      </c>
      <c r="E1644" s="6">
        <v>45323</v>
      </c>
      <c r="F1644" s="4" t="s">
        <v>1765</v>
      </c>
      <c r="G1644">
        <v>2024</v>
      </c>
      <c r="H1644" s="4" t="s">
        <v>5148</v>
      </c>
      <c r="I1644">
        <v>1</v>
      </c>
      <c r="J1644">
        <v>5</v>
      </c>
      <c r="K1644" s="4" t="s">
        <v>5154</v>
      </c>
    </row>
    <row r="1645" spans="1:11" x14ac:dyDescent="0.25">
      <c r="A1645" s="4" t="s">
        <v>22</v>
      </c>
      <c r="B1645">
        <v>6244.79</v>
      </c>
      <c r="C1645">
        <v>9930.75</v>
      </c>
      <c r="D1645" s="4" t="s">
        <v>107</v>
      </c>
      <c r="E1645" s="6">
        <v>45505</v>
      </c>
      <c r="F1645" s="4" t="s">
        <v>1766</v>
      </c>
      <c r="G1645">
        <v>2024</v>
      </c>
      <c r="H1645" s="4" t="s">
        <v>5153</v>
      </c>
      <c r="I1645">
        <v>3</v>
      </c>
      <c r="J1645">
        <v>31</v>
      </c>
      <c r="K1645" s="4" t="s">
        <v>5154</v>
      </c>
    </row>
    <row r="1646" spans="1:11" x14ac:dyDescent="0.25">
      <c r="A1646" s="4" t="s">
        <v>83</v>
      </c>
      <c r="B1646">
        <v>7216.6</v>
      </c>
      <c r="C1646">
        <v>13917.7</v>
      </c>
      <c r="D1646" s="4" t="s">
        <v>109</v>
      </c>
      <c r="E1646" s="6">
        <v>45323</v>
      </c>
      <c r="F1646" s="4" t="s">
        <v>1767</v>
      </c>
      <c r="G1646">
        <v>2024</v>
      </c>
      <c r="H1646" s="4" t="s">
        <v>5148</v>
      </c>
      <c r="I1646">
        <v>1</v>
      </c>
      <c r="J1646">
        <v>5</v>
      </c>
      <c r="K1646" s="4" t="s">
        <v>5154</v>
      </c>
    </row>
    <row r="1647" spans="1:11" x14ac:dyDescent="0.25">
      <c r="A1647" s="4" t="s">
        <v>65</v>
      </c>
      <c r="B1647">
        <v>9524.33</v>
      </c>
      <c r="C1647">
        <v>9723.2000000000007</v>
      </c>
      <c r="D1647" s="4" t="s">
        <v>108</v>
      </c>
      <c r="E1647" s="6">
        <v>45536</v>
      </c>
      <c r="F1647" s="4" t="s">
        <v>1768</v>
      </c>
      <c r="G1647">
        <v>2024</v>
      </c>
      <c r="H1647" s="4" t="s">
        <v>5143</v>
      </c>
      <c r="I1647">
        <v>3</v>
      </c>
      <c r="J1647">
        <v>36</v>
      </c>
      <c r="K1647" s="4" t="s">
        <v>5144</v>
      </c>
    </row>
    <row r="1648" spans="1:11" x14ac:dyDescent="0.25">
      <c r="A1648" s="4" t="s">
        <v>103</v>
      </c>
      <c r="B1648">
        <v>11384.11</v>
      </c>
      <c r="C1648">
        <v>5389.23</v>
      </c>
      <c r="D1648" s="4" t="s">
        <v>109</v>
      </c>
      <c r="E1648" s="6">
        <v>45505</v>
      </c>
      <c r="F1648" s="4" t="s">
        <v>1769</v>
      </c>
      <c r="G1648">
        <v>2024</v>
      </c>
      <c r="H1648" s="4" t="s">
        <v>5153</v>
      </c>
      <c r="I1648">
        <v>3</v>
      </c>
      <c r="J1648">
        <v>31</v>
      </c>
      <c r="K1648" s="4" t="s">
        <v>5154</v>
      </c>
    </row>
    <row r="1649" spans="1:11" x14ac:dyDescent="0.25">
      <c r="A1649" s="4" t="s">
        <v>36</v>
      </c>
      <c r="B1649">
        <v>10177.73</v>
      </c>
      <c r="C1649">
        <v>15129.4</v>
      </c>
      <c r="D1649" s="4" t="s">
        <v>106</v>
      </c>
      <c r="E1649" s="6">
        <v>45505</v>
      </c>
      <c r="F1649" s="4" t="s">
        <v>1770</v>
      </c>
      <c r="G1649">
        <v>2024</v>
      </c>
      <c r="H1649" s="4" t="s">
        <v>5153</v>
      </c>
      <c r="I1649">
        <v>3</v>
      </c>
      <c r="J1649">
        <v>31</v>
      </c>
      <c r="K1649" s="4" t="s">
        <v>5154</v>
      </c>
    </row>
    <row r="1650" spans="1:11" x14ac:dyDescent="0.25">
      <c r="A1650" s="4" t="s">
        <v>95</v>
      </c>
      <c r="B1650">
        <v>16746.599999999999</v>
      </c>
      <c r="C1650">
        <v>8163.09</v>
      </c>
      <c r="D1650" s="4" t="s">
        <v>107</v>
      </c>
      <c r="E1650" s="6">
        <v>45323</v>
      </c>
      <c r="F1650" s="4" t="s">
        <v>1771</v>
      </c>
      <c r="G1650">
        <v>2024</v>
      </c>
      <c r="H1650" s="4" t="s">
        <v>5148</v>
      </c>
      <c r="I1650">
        <v>1</v>
      </c>
      <c r="J1650">
        <v>5</v>
      </c>
      <c r="K1650" s="4" t="s">
        <v>5154</v>
      </c>
    </row>
    <row r="1651" spans="1:11" x14ac:dyDescent="0.25">
      <c r="A1651" s="4" t="s">
        <v>102</v>
      </c>
      <c r="B1651">
        <v>12702.42</v>
      </c>
      <c r="C1651">
        <v>13852.69</v>
      </c>
      <c r="D1651" s="4" t="s">
        <v>106</v>
      </c>
      <c r="E1651" s="6">
        <v>45689</v>
      </c>
      <c r="F1651" s="4" t="s">
        <v>1772</v>
      </c>
      <c r="G1651">
        <v>2025</v>
      </c>
      <c r="H1651" s="4" t="s">
        <v>5148</v>
      </c>
      <c r="I1651">
        <v>1</v>
      </c>
      <c r="J1651">
        <v>5</v>
      </c>
      <c r="K1651" s="4" t="s">
        <v>5149</v>
      </c>
    </row>
    <row r="1652" spans="1:11" x14ac:dyDescent="0.25">
      <c r="A1652" s="4" t="s">
        <v>37</v>
      </c>
      <c r="B1652">
        <v>10367.42</v>
      </c>
      <c r="C1652">
        <v>10208.620000000001</v>
      </c>
      <c r="D1652" s="4" t="s">
        <v>106</v>
      </c>
      <c r="E1652" s="6">
        <v>45413</v>
      </c>
      <c r="F1652" s="4" t="s">
        <v>1773</v>
      </c>
      <c r="G1652">
        <v>2024</v>
      </c>
      <c r="H1652" s="4" t="s">
        <v>5145</v>
      </c>
      <c r="I1652">
        <v>2</v>
      </c>
      <c r="J1652">
        <v>18</v>
      </c>
      <c r="K1652" s="4" t="s">
        <v>5146</v>
      </c>
    </row>
    <row r="1653" spans="1:11" x14ac:dyDescent="0.25">
      <c r="A1653" s="4" t="s">
        <v>79</v>
      </c>
      <c r="B1653">
        <v>17203.48</v>
      </c>
      <c r="C1653">
        <v>6238.8</v>
      </c>
      <c r="D1653" s="4" t="s">
        <v>109</v>
      </c>
      <c r="E1653" s="6">
        <v>45383</v>
      </c>
      <c r="F1653" s="4" t="s">
        <v>1774</v>
      </c>
      <c r="G1653">
        <v>2024</v>
      </c>
      <c r="H1653" s="4" t="s">
        <v>5150</v>
      </c>
      <c r="I1653">
        <v>2</v>
      </c>
      <c r="J1653">
        <v>14</v>
      </c>
      <c r="K1653" s="4" t="s">
        <v>5151</v>
      </c>
    </row>
    <row r="1654" spans="1:11" x14ac:dyDescent="0.25">
      <c r="A1654" s="4" t="s">
        <v>91</v>
      </c>
      <c r="B1654">
        <v>10968.39</v>
      </c>
      <c r="C1654">
        <v>16800.490000000002</v>
      </c>
      <c r="D1654" s="4" t="s">
        <v>106</v>
      </c>
      <c r="E1654" s="6">
        <v>45413</v>
      </c>
      <c r="F1654" s="4" t="s">
        <v>1775</v>
      </c>
      <c r="G1654">
        <v>2024</v>
      </c>
      <c r="H1654" s="4" t="s">
        <v>5145</v>
      </c>
      <c r="I1654">
        <v>2</v>
      </c>
      <c r="J1654">
        <v>18</v>
      </c>
      <c r="K1654" s="4" t="s">
        <v>5146</v>
      </c>
    </row>
    <row r="1655" spans="1:11" x14ac:dyDescent="0.25">
      <c r="A1655" s="4" t="s">
        <v>53</v>
      </c>
      <c r="B1655">
        <v>10116.82</v>
      </c>
      <c r="C1655">
        <v>11974.28</v>
      </c>
      <c r="D1655" s="4" t="s">
        <v>107</v>
      </c>
      <c r="E1655" s="6">
        <v>45627</v>
      </c>
      <c r="F1655" s="4" t="s">
        <v>1776</v>
      </c>
      <c r="G1655">
        <v>2024</v>
      </c>
      <c r="H1655" s="4" t="s">
        <v>5147</v>
      </c>
      <c r="I1655">
        <v>4</v>
      </c>
      <c r="J1655">
        <v>49</v>
      </c>
      <c r="K1655" s="4" t="s">
        <v>5144</v>
      </c>
    </row>
    <row r="1656" spans="1:11" x14ac:dyDescent="0.25">
      <c r="A1656" s="4" t="s">
        <v>96</v>
      </c>
      <c r="B1656">
        <v>7384.95</v>
      </c>
      <c r="C1656">
        <v>8557.16</v>
      </c>
      <c r="D1656" s="4" t="s">
        <v>109</v>
      </c>
      <c r="E1656" s="6">
        <v>45505</v>
      </c>
      <c r="F1656" s="4" t="s">
        <v>1777</v>
      </c>
      <c r="G1656">
        <v>2024</v>
      </c>
      <c r="H1656" s="4" t="s">
        <v>5153</v>
      </c>
      <c r="I1656">
        <v>3</v>
      </c>
      <c r="J1656">
        <v>31</v>
      </c>
      <c r="K1656" s="4" t="s">
        <v>5154</v>
      </c>
    </row>
    <row r="1657" spans="1:11" x14ac:dyDescent="0.25">
      <c r="A1657" s="4" t="s">
        <v>102</v>
      </c>
      <c r="B1657">
        <v>15296.76</v>
      </c>
      <c r="C1657">
        <v>16605.560000000001</v>
      </c>
      <c r="D1657" s="4" t="s">
        <v>108</v>
      </c>
      <c r="E1657" s="6">
        <v>45444</v>
      </c>
      <c r="F1657" s="4" t="s">
        <v>1778</v>
      </c>
      <c r="G1657">
        <v>2024</v>
      </c>
      <c r="H1657" s="4" t="s">
        <v>5159</v>
      </c>
      <c r="I1657">
        <v>2</v>
      </c>
      <c r="J1657">
        <v>22</v>
      </c>
      <c r="K1657" s="4" t="s">
        <v>5149</v>
      </c>
    </row>
    <row r="1658" spans="1:11" x14ac:dyDescent="0.25">
      <c r="A1658" s="4" t="s">
        <v>97</v>
      </c>
      <c r="B1658">
        <v>5990.81</v>
      </c>
      <c r="C1658">
        <v>14588.99</v>
      </c>
      <c r="D1658" s="4" t="s">
        <v>106</v>
      </c>
      <c r="E1658" s="6">
        <v>45383</v>
      </c>
      <c r="F1658" s="4" t="s">
        <v>1779</v>
      </c>
      <c r="G1658">
        <v>2024</v>
      </c>
      <c r="H1658" s="4" t="s">
        <v>5150</v>
      </c>
      <c r="I1658">
        <v>2</v>
      </c>
      <c r="J1658">
        <v>14</v>
      </c>
      <c r="K1658" s="4" t="s">
        <v>5151</v>
      </c>
    </row>
    <row r="1659" spans="1:11" x14ac:dyDescent="0.25">
      <c r="A1659" s="4" t="s">
        <v>14</v>
      </c>
      <c r="B1659">
        <v>16860.259999999998</v>
      </c>
      <c r="C1659">
        <v>16726.400000000001</v>
      </c>
      <c r="D1659" s="4" t="s">
        <v>107</v>
      </c>
      <c r="E1659" s="6">
        <v>45627</v>
      </c>
      <c r="F1659" s="4" t="s">
        <v>1780</v>
      </c>
      <c r="G1659">
        <v>2024</v>
      </c>
      <c r="H1659" s="4" t="s">
        <v>5147</v>
      </c>
      <c r="I1659">
        <v>4</v>
      </c>
      <c r="J1659">
        <v>49</v>
      </c>
      <c r="K1659" s="4" t="s">
        <v>5144</v>
      </c>
    </row>
    <row r="1660" spans="1:11" x14ac:dyDescent="0.25">
      <c r="A1660" s="4" t="s">
        <v>18</v>
      </c>
      <c r="B1660">
        <v>9775.42</v>
      </c>
      <c r="C1660">
        <v>15141.48</v>
      </c>
      <c r="D1660" s="4" t="s">
        <v>109</v>
      </c>
      <c r="E1660" s="6">
        <v>45597</v>
      </c>
      <c r="F1660" s="4" t="s">
        <v>1781</v>
      </c>
      <c r="G1660">
        <v>2024</v>
      </c>
      <c r="H1660" s="4" t="s">
        <v>5155</v>
      </c>
      <c r="I1660">
        <v>4</v>
      </c>
      <c r="J1660">
        <v>44</v>
      </c>
      <c r="K1660" s="4" t="s">
        <v>5156</v>
      </c>
    </row>
    <row r="1661" spans="1:11" x14ac:dyDescent="0.25">
      <c r="A1661" s="4" t="s">
        <v>67</v>
      </c>
      <c r="B1661">
        <v>16314.51</v>
      </c>
      <c r="C1661">
        <v>5439.3</v>
      </c>
      <c r="D1661" s="4" t="s">
        <v>108</v>
      </c>
      <c r="E1661" s="6">
        <v>45444</v>
      </c>
      <c r="F1661" s="4" t="s">
        <v>1782</v>
      </c>
      <c r="G1661">
        <v>2024</v>
      </c>
      <c r="H1661" s="4" t="s">
        <v>5159</v>
      </c>
      <c r="I1661">
        <v>2</v>
      </c>
      <c r="J1661">
        <v>22</v>
      </c>
      <c r="K1661" s="4" t="s">
        <v>5149</v>
      </c>
    </row>
    <row r="1662" spans="1:11" x14ac:dyDescent="0.25">
      <c r="A1662" s="4" t="s">
        <v>105</v>
      </c>
      <c r="B1662">
        <v>5882.56</v>
      </c>
      <c r="C1662">
        <v>14597.52</v>
      </c>
      <c r="D1662" s="4" t="s">
        <v>109</v>
      </c>
      <c r="E1662" s="6">
        <v>45444</v>
      </c>
      <c r="F1662" s="4" t="s">
        <v>1783</v>
      </c>
      <c r="G1662">
        <v>2024</v>
      </c>
      <c r="H1662" s="4" t="s">
        <v>5159</v>
      </c>
      <c r="I1662">
        <v>2</v>
      </c>
      <c r="J1662">
        <v>22</v>
      </c>
      <c r="K1662" s="4" t="s">
        <v>5149</v>
      </c>
    </row>
    <row r="1663" spans="1:11" x14ac:dyDescent="0.25">
      <c r="A1663" s="4" t="s">
        <v>87</v>
      </c>
      <c r="B1663">
        <v>13701.15</v>
      </c>
      <c r="C1663">
        <v>15355.62</v>
      </c>
      <c r="D1663" s="4" t="s">
        <v>107</v>
      </c>
      <c r="E1663" s="6">
        <v>45627</v>
      </c>
      <c r="F1663" s="4" t="s">
        <v>1784</v>
      </c>
      <c r="G1663">
        <v>2024</v>
      </c>
      <c r="H1663" s="4" t="s">
        <v>5147</v>
      </c>
      <c r="I1663">
        <v>4</v>
      </c>
      <c r="J1663">
        <v>49</v>
      </c>
      <c r="K1663" s="4" t="s">
        <v>5144</v>
      </c>
    </row>
    <row r="1664" spans="1:11" x14ac:dyDescent="0.25">
      <c r="A1664" s="4" t="s">
        <v>43</v>
      </c>
      <c r="B1664">
        <v>7025.28</v>
      </c>
      <c r="C1664">
        <v>8241.98</v>
      </c>
      <c r="D1664" s="4" t="s">
        <v>109</v>
      </c>
      <c r="E1664" s="6">
        <v>45505</v>
      </c>
      <c r="F1664" s="4" t="s">
        <v>1785</v>
      </c>
      <c r="G1664">
        <v>2024</v>
      </c>
      <c r="H1664" s="4" t="s">
        <v>5153</v>
      </c>
      <c r="I1664">
        <v>3</v>
      </c>
      <c r="J1664">
        <v>31</v>
      </c>
      <c r="K1664" s="4" t="s">
        <v>5154</v>
      </c>
    </row>
    <row r="1665" spans="1:11" x14ac:dyDescent="0.25">
      <c r="A1665" s="4" t="s">
        <v>31</v>
      </c>
      <c r="B1665">
        <v>17951.09</v>
      </c>
      <c r="C1665">
        <v>13123.33</v>
      </c>
      <c r="D1665" s="4" t="s">
        <v>109</v>
      </c>
      <c r="E1665" s="6">
        <v>45474</v>
      </c>
      <c r="F1665" s="4" t="s">
        <v>1786</v>
      </c>
      <c r="G1665">
        <v>2024</v>
      </c>
      <c r="H1665" s="4" t="s">
        <v>5161</v>
      </c>
      <c r="I1665">
        <v>3</v>
      </c>
      <c r="J1665">
        <v>27</v>
      </c>
      <c r="K1665" s="4" t="s">
        <v>5151</v>
      </c>
    </row>
    <row r="1666" spans="1:11" x14ac:dyDescent="0.25">
      <c r="A1666" s="4" t="s">
        <v>25</v>
      </c>
      <c r="B1666">
        <v>5164.3100000000004</v>
      </c>
      <c r="C1666">
        <v>13429.27</v>
      </c>
      <c r="D1666" s="4" t="s">
        <v>107</v>
      </c>
      <c r="E1666" s="6">
        <v>45474</v>
      </c>
      <c r="F1666" s="4" t="s">
        <v>1787</v>
      </c>
      <c r="G1666">
        <v>2024</v>
      </c>
      <c r="H1666" s="4" t="s">
        <v>5161</v>
      </c>
      <c r="I1666">
        <v>3</v>
      </c>
      <c r="J1666">
        <v>27</v>
      </c>
      <c r="K1666" s="4" t="s">
        <v>5151</v>
      </c>
    </row>
    <row r="1667" spans="1:11" x14ac:dyDescent="0.25">
      <c r="A1667" s="4" t="s">
        <v>16</v>
      </c>
      <c r="B1667">
        <v>10340.14</v>
      </c>
      <c r="C1667">
        <v>16407.580000000002</v>
      </c>
      <c r="D1667" s="4" t="s">
        <v>107</v>
      </c>
      <c r="E1667" s="6">
        <v>45505</v>
      </c>
      <c r="F1667" s="4" t="s">
        <v>1788</v>
      </c>
      <c r="G1667">
        <v>2024</v>
      </c>
      <c r="H1667" s="4" t="s">
        <v>5153</v>
      </c>
      <c r="I1667">
        <v>3</v>
      </c>
      <c r="J1667">
        <v>31</v>
      </c>
      <c r="K1667" s="4" t="s">
        <v>5154</v>
      </c>
    </row>
    <row r="1668" spans="1:11" x14ac:dyDescent="0.25">
      <c r="A1668" s="4" t="s">
        <v>94</v>
      </c>
      <c r="B1668">
        <v>13183.53</v>
      </c>
      <c r="C1668">
        <v>18707.990000000002</v>
      </c>
      <c r="D1668" s="4" t="s">
        <v>107</v>
      </c>
      <c r="E1668" s="6">
        <v>45597</v>
      </c>
      <c r="F1668" s="4" t="s">
        <v>1789</v>
      </c>
      <c r="G1668">
        <v>2024</v>
      </c>
      <c r="H1668" s="4" t="s">
        <v>5155</v>
      </c>
      <c r="I1668">
        <v>4</v>
      </c>
      <c r="J1668">
        <v>44</v>
      </c>
      <c r="K1668" s="4" t="s">
        <v>5156</v>
      </c>
    </row>
    <row r="1669" spans="1:11" x14ac:dyDescent="0.25">
      <c r="A1669" s="4" t="s">
        <v>101</v>
      </c>
      <c r="B1669">
        <v>13235.54</v>
      </c>
      <c r="C1669">
        <v>8417.07</v>
      </c>
      <c r="D1669" s="4" t="s">
        <v>106</v>
      </c>
      <c r="E1669" s="6">
        <v>45352</v>
      </c>
      <c r="F1669" s="4" t="s">
        <v>1790</v>
      </c>
      <c r="G1669">
        <v>2024</v>
      </c>
      <c r="H1669" s="4" t="s">
        <v>5160</v>
      </c>
      <c r="I1669">
        <v>1</v>
      </c>
      <c r="J1669">
        <v>9</v>
      </c>
      <c r="K1669" s="4" t="s">
        <v>5156</v>
      </c>
    </row>
    <row r="1670" spans="1:11" x14ac:dyDescent="0.25">
      <c r="A1670" s="4" t="s">
        <v>32</v>
      </c>
      <c r="B1670">
        <v>8522.01</v>
      </c>
      <c r="C1670">
        <v>12439.4</v>
      </c>
      <c r="D1670" s="4" t="s">
        <v>107</v>
      </c>
      <c r="E1670" s="6">
        <v>45413</v>
      </c>
      <c r="F1670" s="4" t="s">
        <v>1791</v>
      </c>
      <c r="G1670">
        <v>2024</v>
      </c>
      <c r="H1670" s="4" t="s">
        <v>5145</v>
      </c>
      <c r="I1670">
        <v>2</v>
      </c>
      <c r="J1670">
        <v>18</v>
      </c>
      <c r="K1670" s="4" t="s">
        <v>5146</v>
      </c>
    </row>
    <row r="1671" spans="1:11" x14ac:dyDescent="0.25">
      <c r="A1671" s="4" t="s">
        <v>13</v>
      </c>
      <c r="B1671">
        <v>15282.87</v>
      </c>
      <c r="C1671">
        <v>9734.9699999999993</v>
      </c>
      <c r="D1671" s="4" t="s">
        <v>108</v>
      </c>
      <c r="E1671" s="6">
        <v>45627</v>
      </c>
      <c r="F1671" s="4" t="s">
        <v>1792</v>
      </c>
      <c r="G1671">
        <v>2024</v>
      </c>
      <c r="H1671" s="4" t="s">
        <v>5147</v>
      </c>
      <c r="I1671">
        <v>4</v>
      </c>
      <c r="J1671">
        <v>49</v>
      </c>
      <c r="K1671" s="4" t="s">
        <v>5144</v>
      </c>
    </row>
    <row r="1672" spans="1:11" x14ac:dyDescent="0.25">
      <c r="A1672" s="4" t="s">
        <v>104</v>
      </c>
      <c r="B1672">
        <v>17638.72</v>
      </c>
      <c r="C1672">
        <v>19260.63</v>
      </c>
      <c r="D1672" s="4" t="s">
        <v>107</v>
      </c>
      <c r="E1672" s="6">
        <v>45597</v>
      </c>
      <c r="F1672" s="4" t="s">
        <v>1793</v>
      </c>
      <c r="G1672">
        <v>2024</v>
      </c>
      <c r="H1672" s="4" t="s">
        <v>5155</v>
      </c>
      <c r="I1672">
        <v>4</v>
      </c>
      <c r="J1672">
        <v>44</v>
      </c>
      <c r="K1672" s="4" t="s">
        <v>5156</v>
      </c>
    </row>
    <row r="1673" spans="1:11" x14ac:dyDescent="0.25">
      <c r="A1673" s="4" t="s">
        <v>45</v>
      </c>
      <c r="B1673">
        <v>17828.97</v>
      </c>
      <c r="C1673">
        <v>14326</v>
      </c>
      <c r="D1673" s="4" t="s">
        <v>109</v>
      </c>
      <c r="E1673" s="6">
        <v>45474</v>
      </c>
      <c r="F1673" s="4" t="s">
        <v>1794</v>
      </c>
      <c r="G1673">
        <v>2024</v>
      </c>
      <c r="H1673" s="4" t="s">
        <v>5161</v>
      </c>
      <c r="I1673">
        <v>3</v>
      </c>
      <c r="J1673">
        <v>27</v>
      </c>
      <c r="K1673" s="4" t="s">
        <v>5151</v>
      </c>
    </row>
    <row r="1674" spans="1:11" x14ac:dyDescent="0.25">
      <c r="A1674" s="4" t="s">
        <v>18</v>
      </c>
      <c r="B1674">
        <v>17168.25</v>
      </c>
      <c r="C1674">
        <v>13645.61</v>
      </c>
      <c r="D1674" s="4" t="s">
        <v>109</v>
      </c>
      <c r="E1674" s="6">
        <v>45689</v>
      </c>
      <c r="F1674" s="4" t="s">
        <v>1795</v>
      </c>
      <c r="G1674">
        <v>2025</v>
      </c>
      <c r="H1674" s="4" t="s">
        <v>5148</v>
      </c>
      <c r="I1674">
        <v>1</v>
      </c>
      <c r="J1674">
        <v>5</v>
      </c>
      <c r="K1674" s="4" t="s">
        <v>5149</v>
      </c>
    </row>
    <row r="1675" spans="1:11" x14ac:dyDescent="0.25">
      <c r="A1675" s="4" t="s">
        <v>72</v>
      </c>
      <c r="B1675">
        <v>6489.4</v>
      </c>
      <c r="C1675">
        <v>9186.08</v>
      </c>
      <c r="D1675" s="4" t="s">
        <v>107</v>
      </c>
      <c r="E1675" s="6">
        <v>45627</v>
      </c>
      <c r="F1675" s="4" t="s">
        <v>1796</v>
      </c>
      <c r="G1675">
        <v>2024</v>
      </c>
      <c r="H1675" s="4" t="s">
        <v>5147</v>
      </c>
      <c r="I1675">
        <v>4</v>
      </c>
      <c r="J1675">
        <v>49</v>
      </c>
      <c r="K1675" s="4" t="s">
        <v>5144</v>
      </c>
    </row>
    <row r="1676" spans="1:11" x14ac:dyDescent="0.25">
      <c r="A1676" s="4" t="s">
        <v>57</v>
      </c>
      <c r="B1676">
        <v>16477.16</v>
      </c>
      <c r="C1676">
        <v>17299.7</v>
      </c>
      <c r="D1676" s="4" t="s">
        <v>109</v>
      </c>
      <c r="E1676" s="6">
        <v>45566</v>
      </c>
      <c r="F1676" s="4" t="s">
        <v>1797</v>
      </c>
      <c r="G1676">
        <v>2024</v>
      </c>
      <c r="H1676" s="4" t="s">
        <v>5157</v>
      </c>
      <c r="I1676">
        <v>4</v>
      </c>
      <c r="J1676">
        <v>40</v>
      </c>
      <c r="K1676" s="4" t="s">
        <v>5158</v>
      </c>
    </row>
    <row r="1677" spans="1:11" x14ac:dyDescent="0.25">
      <c r="A1677" s="4" t="s">
        <v>29</v>
      </c>
      <c r="B1677">
        <v>18705.68</v>
      </c>
      <c r="C1677">
        <v>19191.400000000001</v>
      </c>
      <c r="D1677" s="4" t="s">
        <v>109</v>
      </c>
      <c r="E1677" s="6">
        <v>45505</v>
      </c>
      <c r="F1677" s="4" t="s">
        <v>1798</v>
      </c>
      <c r="G1677">
        <v>2024</v>
      </c>
      <c r="H1677" s="4" t="s">
        <v>5153</v>
      </c>
      <c r="I1677">
        <v>3</v>
      </c>
      <c r="J1677">
        <v>31</v>
      </c>
      <c r="K1677" s="4" t="s">
        <v>5154</v>
      </c>
    </row>
    <row r="1678" spans="1:11" x14ac:dyDescent="0.25">
      <c r="A1678" s="4" t="s">
        <v>6</v>
      </c>
      <c r="B1678">
        <v>14579.51</v>
      </c>
      <c r="C1678">
        <v>10076.59</v>
      </c>
      <c r="D1678" s="4" t="s">
        <v>109</v>
      </c>
      <c r="E1678" s="6">
        <v>45566</v>
      </c>
      <c r="F1678" s="4" t="s">
        <v>1799</v>
      </c>
      <c r="G1678">
        <v>2024</v>
      </c>
      <c r="H1678" s="4" t="s">
        <v>5157</v>
      </c>
      <c r="I1678">
        <v>4</v>
      </c>
      <c r="J1678">
        <v>40</v>
      </c>
      <c r="K1678" s="4" t="s">
        <v>5158</v>
      </c>
    </row>
    <row r="1679" spans="1:11" x14ac:dyDescent="0.25">
      <c r="A1679" s="4" t="s">
        <v>102</v>
      </c>
      <c r="B1679">
        <v>13138.8</v>
      </c>
      <c r="C1679">
        <v>9626.43</v>
      </c>
      <c r="D1679" s="4" t="s">
        <v>109</v>
      </c>
      <c r="E1679" s="6">
        <v>45597</v>
      </c>
      <c r="F1679" s="4" t="s">
        <v>1800</v>
      </c>
      <c r="G1679">
        <v>2024</v>
      </c>
      <c r="H1679" s="4" t="s">
        <v>5155</v>
      </c>
      <c r="I1679">
        <v>4</v>
      </c>
      <c r="J1679">
        <v>44</v>
      </c>
      <c r="K1679" s="4" t="s">
        <v>5156</v>
      </c>
    </row>
    <row r="1680" spans="1:11" x14ac:dyDescent="0.25">
      <c r="A1680" s="4" t="s">
        <v>104</v>
      </c>
      <c r="B1680">
        <v>16056.56</v>
      </c>
      <c r="C1680">
        <v>14146.63</v>
      </c>
      <c r="D1680" s="4" t="s">
        <v>107</v>
      </c>
      <c r="E1680" s="6">
        <v>45658</v>
      </c>
      <c r="F1680" s="4" t="s">
        <v>1801</v>
      </c>
      <c r="G1680">
        <v>2025</v>
      </c>
      <c r="H1680" s="4" t="s">
        <v>5152</v>
      </c>
      <c r="I1680">
        <v>1</v>
      </c>
      <c r="J1680">
        <v>1</v>
      </c>
      <c r="K1680" s="4" t="s">
        <v>5146</v>
      </c>
    </row>
    <row r="1681" spans="1:11" x14ac:dyDescent="0.25">
      <c r="A1681" s="4" t="s">
        <v>28</v>
      </c>
      <c r="B1681">
        <v>13564.47</v>
      </c>
      <c r="C1681">
        <v>19659.18</v>
      </c>
      <c r="D1681" s="4" t="s">
        <v>109</v>
      </c>
      <c r="E1681" s="6">
        <v>45505</v>
      </c>
      <c r="F1681" s="4" t="s">
        <v>1802</v>
      </c>
      <c r="G1681">
        <v>2024</v>
      </c>
      <c r="H1681" s="4" t="s">
        <v>5153</v>
      </c>
      <c r="I1681">
        <v>3</v>
      </c>
      <c r="J1681">
        <v>31</v>
      </c>
      <c r="K1681" s="4" t="s">
        <v>5154</v>
      </c>
    </row>
    <row r="1682" spans="1:11" x14ac:dyDescent="0.25">
      <c r="A1682" s="4" t="s">
        <v>28</v>
      </c>
      <c r="B1682">
        <v>10728.63</v>
      </c>
      <c r="C1682">
        <v>7333.97</v>
      </c>
      <c r="D1682" s="4" t="s">
        <v>108</v>
      </c>
      <c r="E1682" s="6">
        <v>45413</v>
      </c>
      <c r="F1682" s="4" t="s">
        <v>1803</v>
      </c>
      <c r="G1682">
        <v>2024</v>
      </c>
      <c r="H1682" s="4" t="s">
        <v>5145</v>
      </c>
      <c r="I1682">
        <v>2</v>
      </c>
      <c r="J1682">
        <v>18</v>
      </c>
      <c r="K1682" s="4" t="s">
        <v>5146</v>
      </c>
    </row>
    <row r="1683" spans="1:11" x14ac:dyDescent="0.25">
      <c r="A1683" s="4" t="s">
        <v>21</v>
      </c>
      <c r="B1683">
        <v>9083.27</v>
      </c>
      <c r="C1683">
        <v>8002.89</v>
      </c>
      <c r="D1683" s="4" t="s">
        <v>108</v>
      </c>
      <c r="E1683" s="6">
        <v>45352</v>
      </c>
      <c r="F1683" s="4" t="s">
        <v>1804</v>
      </c>
      <c r="G1683">
        <v>2024</v>
      </c>
      <c r="H1683" s="4" t="s">
        <v>5160</v>
      </c>
      <c r="I1683">
        <v>1</v>
      </c>
      <c r="J1683">
        <v>9</v>
      </c>
      <c r="K1683" s="4" t="s">
        <v>5156</v>
      </c>
    </row>
    <row r="1684" spans="1:11" x14ac:dyDescent="0.25">
      <c r="A1684" s="4" t="s">
        <v>41</v>
      </c>
      <c r="B1684">
        <v>19324.98</v>
      </c>
      <c r="C1684">
        <v>15528.77</v>
      </c>
      <c r="D1684" s="4" t="s">
        <v>107</v>
      </c>
      <c r="E1684" s="6">
        <v>45444</v>
      </c>
      <c r="F1684" s="4" t="s">
        <v>1805</v>
      </c>
      <c r="G1684">
        <v>2024</v>
      </c>
      <c r="H1684" s="4" t="s">
        <v>5159</v>
      </c>
      <c r="I1684">
        <v>2</v>
      </c>
      <c r="J1684">
        <v>22</v>
      </c>
      <c r="K1684" s="4" t="s">
        <v>5149</v>
      </c>
    </row>
    <row r="1685" spans="1:11" x14ac:dyDescent="0.25">
      <c r="A1685" s="4" t="s">
        <v>31</v>
      </c>
      <c r="B1685">
        <v>9327.23</v>
      </c>
      <c r="C1685">
        <v>14082.69</v>
      </c>
      <c r="D1685" s="4" t="s">
        <v>106</v>
      </c>
      <c r="E1685" s="6">
        <v>45536</v>
      </c>
      <c r="F1685" s="4" t="s">
        <v>1806</v>
      </c>
      <c r="G1685">
        <v>2024</v>
      </c>
      <c r="H1685" s="4" t="s">
        <v>5143</v>
      </c>
      <c r="I1685">
        <v>3</v>
      </c>
      <c r="J1685">
        <v>36</v>
      </c>
      <c r="K1685" s="4" t="s">
        <v>5144</v>
      </c>
    </row>
    <row r="1686" spans="1:11" x14ac:dyDescent="0.25">
      <c r="A1686" s="4" t="s">
        <v>11</v>
      </c>
      <c r="B1686">
        <v>9500.31</v>
      </c>
      <c r="C1686">
        <v>6038.81</v>
      </c>
      <c r="D1686" s="4" t="s">
        <v>107</v>
      </c>
      <c r="E1686" s="6">
        <v>45658</v>
      </c>
      <c r="F1686" s="4" t="s">
        <v>1807</v>
      </c>
      <c r="G1686">
        <v>2025</v>
      </c>
      <c r="H1686" s="4" t="s">
        <v>5152</v>
      </c>
      <c r="I1686">
        <v>1</v>
      </c>
      <c r="J1686">
        <v>1</v>
      </c>
      <c r="K1686" s="4" t="s">
        <v>5146</v>
      </c>
    </row>
    <row r="1687" spans="1:11" x14ac:dyDescent="0.25">
      <c r="A1687" s="4" t="s">
        <v>85</v>
      </c>
      <c r="B1687">
        <v>12818.28</v>
      </c>
      <c r="C1687">
        <v>7597.51</v>
      </c>
      <c r="D1687" s="4" t="s">
        <v>107</v>
      </c>
      <c r="E1687" s="6">
        <v>45383</v>
      </c>
      <c r="F1687" s="4" t="s">
        <v>1808</v>
      </c>
      <c r="G1687">
        <v>2024</v>
      </c>
      <c r="H1687" s="4" t="s">
        <v>5150</v>
      </c>
      <c r="I1687">
        <v>2</v>
      </c>
      <c r="J1687">
        <v>14</v>
      </c>
      <c r="K1687" s="4" t="s">
        <v>5151</v>
      </c>
    </row>
    <row r="1688" spans="1:11" x14ac:dyDescent="0.25">
      <c r="A1688" s="4" t="s">
        <v>35</v>
      </c>
      <c r="B1688">
        <v>19229.75</v>
      </c>
      <c r="C1688">
        <v>14057.9</v>
      </c>
      <c r="D1688" s="4" t="s">
        <v>107</v>
      </c>
      <c r="E1688" s="6">
        <v>45627</v>
      </c>
      <c r="F1688" s="4" t="s">
        <v>1809</v>
      </c>
      <c r="G1688">
        <v>2024</v>
      </c>
      <c r="H1688" s="4" t="s">
        <v>5147</v>
      </c>
      <c r="I1688">
        <v>4</v>
      </c>
      <c r="J1688">
        <v>49</v>
      </c>
      <c r="K1688" s="4" t="s">
        <v>5144</v>
      </c>
    </row>
    <row r="1689" spans="1:11" x14ac:dyDescent="0.25">
      <c r="A1689" s="4" t="s">
        <v>99</v>
      </c>
      <c r="B1689">
        <v>7790.56</v>
      </c>
      <c r="C1689">
        <v>7001.82</v>
      </c>
      <c r="D1689" s="4" t="s">
        <v>109</v>
      </c>
      <c r="E1689" s="6">
        <v>45627</v>
      </c>
      <c r="F1689" s="4" t="s">
        <v>1810</v>
      </c>
      <c r="G1689">
        <v>2024</v>
      </c>
      <c r="H1689" s="4" t="s">
        <v>5147</v>
      </c>
      <c r="I1689">
        <v>4</v>
      </c>
      <c r="J1689">
        <v>49</v>
      </c>
      <c r="K1689" s="4" t="s">
        <v>5144</v>
      </c>
    </row>
    <row r="1690" spans="1:11" x14ac:dyDescent="0.25">
      <c r="A1690" s="4" t="s">
        <v>64</v>
      </c>
      <c r="B1690">
        <v>7394.71</v>
      </c>
      <c r="C1690">
        <v>5251.52</v>
      </c>
      <c r="D1690" s="4" t="s">
        <v>109</v>
      </c>
      <c r="E1690" s="6">
        <v>45323</v>
      </c>
      <c r="F1690" s="4" t="s">
        <v>1811</v>
      </c>
      <c r="G1690">
        <v>2024</v>
      </c>
      <c r="H1690" s="4" t="s">
        <v>5148</v>
      </c>
      <c r="I1690">
        <v>1</v>
      </c>
      <c r="J1690">
        <v>5</v>
      </c>
      <c r="K1690" s="4" t="s">
        <v>5154</v>
      </c>
    </row>
    <row r="1691" spans="1:11" x14ac:dyDescent="0.25">
      <c r="A1691" s="4" t="s">
        <v>81</v>
      </c>
      <c r="B1691">
        <v>8514.7800000000007</v>
      </c>
      <c r="C1691">
        <v>15844.98</v>
      </c>
      <c r="D1691" s="4" t="s">
        <v>108</v>
      </c>
      <c r="E1691" s="6">
        <v>45505</v>
      </c>
      <c r="F1691" s="4" t="s">
        <v>1812</v>
      </c>
      <c r="G1691">
        <v>2024</v>
      </c>
      <c r="H1691" s="4" t="s">
        <v>5153</v>
      </c>
      <c r="I1691">
        <v>3</v>
      </c>
      <c r="J1691">
        <v>31</v>
      </c>
      <c r="K1691" s="4" t="s">
        <v>5154</v>
      </c>
    </row>
    <row r="1692" spans="1:11" x14ac:dyDescent="0.25">
      <c r="A1692" s="4" t="s">
        <v>29</v>
      </c>
      <c r="B1692">
        <v>13080.9</v>
      </c>
      <c r="C1692">
        <v>8573.77</v>
      </c>
      <c r="D1692" s="4" t="s">
        <v>107</v>
      </c>
      <c r="E1692" s="6">
        <v>45474</v>
      </c>
      <c r="F1692" s="4" t="s">
        <v>1813</v>
      </c>
      <c r="G1692">
        <v>2024</v>
      </c>
      <c r="H1692" s="4" t="s">
        <v>5161</v>
      </c>
      <c r="I1692">
        <v>3</v>
      </c>
      <c r="J1692">
        <v>27</v>
      </c>
      <c r="K1692" s="4" t="s">
        <v>5151</v>
      </c>
    </row>
    <row r="1693" spans="1:11" x14ac:dyDescent="0.25">
      <c r="A1693" s="4" t="s">
        <v>61</v>
      </c>
      <c r="B1693">
        <v>8892.94</v>
      </c>
      <c r="C1693">
        <v>13400.11</v>
      </c>
      <c r="D1693" s="4" t="s">
        <v>108</v>
      </c>
      <c r="E1693" s="6">
        <v>45323</v>
      </c>
      <c r="F1693" s="4" t="s">
        <v>1814</v>
      </c>
      <c r="G1693">
        <v>2024</v>
      </c>
      <c r="H1693" s="4" t="s">
        <v>5148</v>
      </c>
      <c r="I1693">
        <v>1</v>
      </c>
      <c r="J1693">
        <v>5</v>
      </c>
      <c r="K1693" s="4" t="s">
        <v>5154</v>
      </c>
    </row>
    <row r="1694" spans="1:11" x14ac:dyDescent="0.25">
      <c r="A1694" s="4" t="s">
        <v>46</v>
      </c>
      <c r="B1694">
        <v>14715.07</v>
      </c>
      <c r="C1694">
        <v>15423.23</v>
      </c>
      <c r="D1694" s="4" t="s">
        <v>106</v>
      </c>
      <c r="E1694" s="6">
        <v>45566</v>
      </c>
      <c r="F1694" s="4" t="s">
        <v>1815</v>
      </c>
      <c r="G1694">
        <v>2024</v>
      </c>
      <c r="H1694" s="4" t="s">
        <v>5157</v>
      </c>
      <c r="I1694">
        <v>4</v>
      </c>
      <c r="J1694">
        <v>40</v>
      </c>
      <c r="K1694" s="4" t="s">
        <v>5158</v>
      </c>
    </row>
    <row r="1695" spans="1:11" x14ac:dyDescent="0.25">
      <c r="A1695" s="4" t="s">
        <v>97</v>
      </c>
      <c r="B1695">
        <v>18366.63</v>
      </c>
      <c r="C1695">
        <v>19429.82</v>
      </c>
      <c r="D1695" s="4" t="s">
        <v>109</v>
      </c>
      <c r="E1695" s="6">
        <v>45597</v>
      </c>
      <c r="F1695" s="4" t="s">
        <v>1816</v>
      </c>
      <c r="G1695">
        <v>2024</v>
      </c>
      <c r="H1695" s="4" t="s">
        <v>5155</v>
      </c>
      <c r="I1695">
        <v>4</v>
      </c>
      <c r="J1695">
        <v>44</v>
      </c>
      <c r="K1695" s="4" t="s">
        <v>5156</v>
      </c>
    </row>
    <row r="1696" spans="1:11" x14ac:dyDescent="0.25">
      <c r="A1696" s="4" t="s">
        <v>82</v>
      </c>
      <c r="B1696">
        <v>11687.42</v>
      </c>
      <c r="C1696">
        <v>15365.13</v>
      </c>
      <c r="D1696" s="4" t="s">
        <v>109</v>
      </c>
      <c r="E1696" s="6">
        <v>45413</v>
      </c>
      <c r="F1696" s="4" t="s">
        <v>1817</v>
      </c>
      <c r="G1696">
        <v>2024</v>
      </c>
      <c r="H1696" s="4" t="s">
        <v>5145</v>
      </c>
      <c r="I1696">
        <v>2</v>
      </c>
      <c r="J1696">
        <v>18</v>
      </c>
      <c r="K1696" s="4" t="s">
        <v>5146</v>
      </c>
    </row>
    <row r="1697" spans="1:11" x14ac:dyDescent="0.25">
      <c r="A1697" s="4" t="s">
        <v>22</v>
      </c>
      <c r="B1697">
        <v>10574.17</v>
      </c>
      <c r="C1697">
        <v>11444.63</v>
      </c>
      <c r="D1697" s="4" t="s">
        <v>106</v>
      </c>
      <c r="E1697" s="6">
        <v>45505</v>
      </c>
      <c r="F1697" s="4" t="s">
        <v>1818</v>
      </c>
      <c r="G1697">
        <v>2024</v>
      </c>
      <c r="H1697" s="4" t="s">
        <v>5153</v>
      </c>
      <c r="I1697">
        <v>3</v>
      </c>
      <c r="J1697">
        <v>31</v>
      </c>
      <c r="K1697" s="4" t="s">
        <v>5154</v>
      </c>
    </row>
    <row r="1698" spans="1:11" x14ac:dyDescent="0.25">
      <c r="A1698" s="4" t="s">
        <v>84</v>
      </c>
      <c r="B1698">
        <v>19959.34</v>
      </c>
      <c r="C1698">
        <v>7461.98</v>
      </c>
      <c r="D1698" s="4" t="s">
        <v>109</v>
      </c>
      <c r="E1698" s="6">
        <v>45536</v>
      </c>
      <c r="F1698" s="4" t="s">
        <v>1819</v>
      </c>
      <c r="G1698">
        <v>2024</v>
      </c>
      <c r="H1698" s="4" t="s">
        <v>5143</v>
      </c>
      <c r="I1698">
        <v>3</v>
      </c>
      <c r="J1698">
        <v>36</v>
      </c>
      <c r="K1698" s="4" t="s">
        <v>5144</v>
      </c>
    </row>
    <row r="1699" spans="1:11" x14ac:dyDescent="0.25">
      <c r="A1699" s="4" t="s">
        <v>37</v>
      </c>
      <c r="B1699">
        <v>7175.26</v>
      </c>
      <c r="C1699">
        <v>17114.88</v>
      </c>
      <c r="D1699" s="4" t="s">
        <v>109</v>
      </c>
      <c r="E1699" s="6">
        <v>45658</v>
      </c>
      <c r="F1699" s="4" t="s">
        <v>1820</v>
      </c>
      <c r="G1699">
        <v>2025</v>
      </c>
      <c r="H1699" s="4" t="s">
        <v>5152</v>
      </c>
      <c r="I1699">
        <v>1</v>
      </c>
      <c r="J1699">
        <v>1</v>
      </c>
      <c r="K1699" s="4" t="s">
        <v>5146</v>
      </c>
    </row>
    <row r="1700" spans="1:11" x14ac:dyDescent="0.25">
      <c r="A1700" s="4" t="s">
        <v>17</v>
      </c>
      <c r="B1700">
        <v>9515.84</v>
      </c>
      <c r="C1700">
        <v>14580.48</v>
      </c>
      <c r="D1700" s="4" t="s">
        <v>108</v>
      </c>
      <c r="E1700" s="6">
        <v>45658</v>
      </c>
      <c r="F1700" s="4" t="s">
        <v>1821</v>
      </c>
      <c r="G1700">
        <v>2025</v>
      </c>
      <c r="H1700" s="4" t="s">
        <v>5152</v>
      </c>
      <c r="I1700">
        <v>1</v>
      </c>
      <c r="J1700">
        <v>1</v>
      </c>
      <c r="K1700" s="4" t="s">
        <v>5146</v>
      </c>
    </row>
    <row r="1701" spans="1:11" x14ac:dyDescent="0.25">
      <c r="A1701" s="4" t="s">
        <v>77</v>
      </c>
      <c r="B1701">
        <v>8034.37</v>
      </c>
      <c r="C1701">
        <v>15958.36</v>
      </c>
      <c r="D1701" s="4" t="s">
        <v>109</v>
      </c>
      <c r="E1701" s="6">
        <v>45505</v>
      </c>
      <c r="F1701" s="4" t="s">
        <v>1822</v>
      </c>
      <c r="G1701">
        <v>2024</v>
      </c>
      <c r="H1701" s="4" t="s">
        <v>5153</v>
      </c>
      <c r="I1701">
        <v>3</v>
      </c>
      <c r="J1701">
        <v>31</v>
      </c>
      <c r="K1701" s="4" t="s">
        <v>5154</v>
      </c>
    </row>
    <row r="1702" spans="1:11" x14ac:dyDescent="0.25">
      <c r="A1702" s="4" t="s">
        <v>98</v>
      </c>
      <c r="B1702">
        <v>13295.63</v>
      </c>
      <c r="C1702">
        <v>18308.22</v>
      </c>
      <c r="D1702" s="4" t="s">
        <v>108</v>
      </c>
      <c r="E1702" s="6">
        <v>45383</v>
      </c>
      <c r="F1702" s="4" t="s">
        <v>1823</v>
      </c>
      <c r="G1702">
        <v>2024</v>
      </c>
      <c r="H1702" s="4" t="s">
        <v>5150</v>
      </c>
      <c r="I1702">
        <v>2</v>
      </c>
      <c r="J1702">
        <v>14</v>
      </c>
      <c r="K1702" s="4" t="s">
        <v>5151</v>
      </c>
    </row>
    <row r="1703" spans="1:11" x14ac:dyDescent="0.25">
      <c r="A1703" s="4" t="s">
        <v>73</v>
      </c>
      <c r="B1703">
        <v>9374.31</v>
      </c>
      <c r="C1703">
        <v>12248.43</v>
      </c>
      <c r="D1703" s="4" t="s">
        <v>108</v>
      </c>
      <c r="E1703" s="6">
        <v>45444</v>
      </c>
      <c r="F1703" s="4" t="s">
        <v>1824</v>
      </c>
      <c r="G1703">
        <v>2024</v>
      </c>
      <c r="H1703" s="4" t="s">
        <v>5159</v>
      </c>
      <c r="I1703">
        <v>2</v>
      </c>
      <c r="J1703">
        <v>22</v>
      </c>
      <c r="K1703" s="4" t="s">
        <v>5149</v>
      </c>
    </row>
    <row r="1704" spans="1:11" x14ac:dyDescent="0.25">
      <c r="A1704" s="4" t="s">
        <v>92</v>
      </c>
      <c r="B1704">
        <v>13820.61</v>
      </c>
      <c r="C1704">
        <v>8671.73</v>
      </c>
      <c r="D1704" s="4" t="s">
        <v>108</v>
      </c>
      <c r="E1704" s="6">
        <v>45383</v>
      </c>
      <c r="F1704" s="4" t="s">
        <v>1825</v>
      </c>
      <c r="G1704">
        <v>2024</v>
      </c>
      <c r="H1704" s="4" t="s">
        <v>5150</v>
      </c>
      <c r="I1704">
        <v>2</v>
      </c>
      <c r="J1704">
        <v>14</v>
      </c>
      <c r="K1704" s="4" t="s">
        <v>5151</v>
      </c>
    </row>
    <row r="1705" spans="1:11" x14ac:dyDescent="0.25">
      <c r="A1705" s="4" t="s">
        <v>75</v>
      </c>
      <c r="B1705">
        <v>6898.95</v>
      </c>
      <c r="C1705">
        <v>19302.509999999998</v>
      </c>
      <c r="D1705" s="4" t="s">
        <v>109</v>
      </c>
      <c r="E1705" s="6">
        <v>45566</v>
      </c>
      <c r="F1705" s="4" t="s">
        <v>1826</v>
      </c>
      <c r="G1705">
        <v>2024</v>
      </c>
      <c r="H1705" s="4" t="s">
        <v>5157</v>
      </c>
      <c r="I1705">
        <v>4</v>
      </c>
      <c r="J1705">
        <v>40</v>
      </c>
      <c r="K1705" s="4" t="s">
        <v>5158</v>
      </c>
    </row>
    <row r="1706" spans="1:11" x14ac:dyDescent="0.25">
      <c r="A1706" s="4" t="s">
        <v>36</v>
      </c>
      <c r="B1706">
        <v>8648.9</v>
      </c>
      <c r="C1706">
        <v>14447.64</v>
      </c>
      <c r="D1706" s="4" t="s">
        <v>107</v>
      </c>
      <c r="E1706" s="6">
        <v>45658</v>
      </c>
      <c r="F1706" s="4" t="s">
        <v>1827</v>
      </c>
      <c r="G1706">
        <v>2025</v>
      </c>
      <c r="H1706" s="4" t="s">
        <v>5152</v>
      </c>
      <c r="I1706">
        <v>1</v>
      </c>
      <c r="J1706">
        <v>1</v>
      </c>
      <c r="K1706" s="4" t="s">
        <v>5146</v>
      </c>
    </row>
    <row r="1707" spans="1:11" x14ac:dyDescent="0.25">
      <c r="A1707" s="4" t="s">
        <v>101</v>
      </c>
      <c r="B1707">
        <v>17646.669999999998</v>
      </c>
      <c r="C1707">
        <v>10566.28</v>
      </c>
      <c r="D1707" s="4" t="s">
        <v>106</v>
      </c>
      <c r="E1707" s="6">
        <v>45627</v>
      </c>
      <c r="F1707" s="4" t="s">
        <v>1828</v>
      </c>
      <c r="G1707">
        <v>2024</v>
      </c>
      <c r="H1707" s="4" t="s">
        <v>5147</v>
      </c>
      <c r="I1707">
        <v>4</v>
      </c>
      <c r="J1707">
        <v>49</v>
      </c>
      <c r="K1707" s="4" t="s">
        <v>5144</v>
      </c>
    </row>
    <row r="1708" spans="1:11" x14ac:dyDescent="0.25">
      <c r="A1708" s="4" t="s">
        <v>17</v>
      </c>
      <c r="B1708">
        <v>12779.02</v>
      </c>
      <c r="C1708">
        <v>14116.54</v>
      </c>
      <c r="D1708" s="4" t="s">
        <v>106</v>
      </c>
      <c r="E1708" s="6">
        <v>45658</v>
      </c>
      <c r="F1708" s="4" t="s">
        <v>1829</v>
      </c>
      <c r="G1708">
        <v>2025</v>
      </c>
      <c r="H1708" s="4" t="s">
        <v>5152</v>
      </c>
      <c r="I1708">
        <v>1</v>
      </c>
      <c r="J1708">
        <v>1</v>
      </c>
      <c r="K1708" s="4" t="s">
        <v>5146</v>
      </c>
    </row>
    <row r="1709" spans="1:11" x14ac:dyDescent="0.25">
      <c r="A1709" s="4" t="s">
        <v>37</v>
      </c>
      <c r="B1709">
        <v>16275.03</v>
      </c>
      <c r="C1709">
        <v>5932.02</v>
      </c>
      <c r="D1709" s="4" t="s">
        <v>108</v>
      </c>
      <c r="E1709" s="6">
        <v>45444</v>
      </c>
      <c r="F1709" s="4" t="s">
        <v>1830</v>
      </c>
      <c r="G1709">
        <v>2024</v>
      </c>
      <c r="H1709" s="4" t="s">
        <v>5159</v>
      </c>
      <c r="I1709">
        <v>2</v>
      </c>
      <c r="J1709">
        <v>22</v>
      </c>
      <c r="K1709" s="4" t="s">
        <v>5149</v>
      </c>
    </row>
    <row r="1710" spans="1:11" x14ac:dyDescent="0.25">
      <c r="A1710" s="4" t="s">
        <v>22</v>
      </c>
      <c r="B1710">
        <v>13080.31</v>
      </c>
      <c r="C1710">
        <v>10247.34</v>
      </c>
      <c r="D1710" s="4" t="s">
        <v>109</v>
      </c>
      <c r="E1710" s="6">
        <v>45444</v>
      </c>
      <c r="F1710" s="4" t="s">
        <v>1831</v>
      </c>
      <c r="G1710">
        <v>2024</v>
      </c>
      <c r="H1710" s="4" t="s">
        <v>5159</v>
      </c>
      <c r="I1710">
        <v>2</v>
      </c>
      <c r="J1710">
        <v>22</v>
      </c>
      <c r="K1710" s="4" t="s">
        <v>5149</v>
      </c>
    </row>
    <row r="1711" spans="1:11" x14ac:dyDescent="0.25">
      <c r="A1711" s="4" t="s">
        <v>75</v>
      </c>
      <c r="B1711">
        <v>19413.95</v>
      </c>
      <c r="C1711">
        <v>17346.5</v>
      </c>
      <c r="D1711" s="4" t="s">
        <v>108</v>
      </c>
      <c r="E1711" s="6">
        <v>45658</v>
      </c>
      <c r="F1711" s="4" t="s">
        <v>1832</v>
      </c>
      <c r="G1711">
        <v>2025</v>
      </c>
      <c r="H1711" s="4" t="s">
        <v>5152</v>
      </c>
      <c r="I1711">
        <v>1</v>
      </c>
      <c r="J1711">
        <v>1</v>
      </c>
      <c r="K1711" s="4" t="s">
        <v>5146</v>
      </c>
    </row>
    <row r="1712" spans="1:11" x14ac:dyDescent="0.25">
      <c r="A1712" s="4" t="s">
        <v>6</v>
      </c>
      <c r="B1712">
        <v>12982.97</v>
      </c>
      <c r="C1712">
        <v>7029.52</v>
      </c>
      <c r="D1712" s="4" t="s">
        <v>109</v>
      </c>
      <c r="E1712" s="6">
        <v>45658</v>
      </c>
      <c r="F1712" s="4" t="s">
        <v>1833</v>
      </c>
      <c r="G1712">
        <v>2025</v>
      </c>
      <c r="H1712" s="4" t="s">
        <v>5152</v>
      </c>
      <c r="I1712">
        <v>1</v>
      </c>
      <c r="J1712">
        <v>1</v>
      </c>
      <c r="K1712" s="4" t="s">
        <v>5146</v>
      </c>
    </row>
    <row r="1713" spans="1:11" x14ac:dyDescent="0.25">
      <c r="A1713" s="4" t="s">
        <v>105</v>
      </c>
      <c r="B1713">
        <v>14427.82</v>
      </c>
      <c r="C1713">
        <v>10211.4</v>
      </c>
      <c r="D1713" s="4" t="s">
        <v>107</v>
      </c>
      <c r="E1713" s="6">
        <v>45566</v>
      </c>
      <c r="F1713" s="4" t="s">
        <v>1834</v>
      </c>
      <c r="G1713">
        <v>2024</v>
      </c>
      <c r="H1713" s="4" t="s">
        <v>5157</v>
      </c>
      <c r="I1713">
        <v>4</v>
      </c>
      <c r="J1713">
        <v>40</v>
      </c>
      <c r="K1713" s="4" t="s">
        <v>5158</v>
      </c>
    </row>
    <row r="1714" spans="1:11" x14ac:dyDescent="0.25">
      <c r="A1714" s="4" t="s">
        <v>105</v>
      </c>
      <c r="B1714">
        <v>5610.03</v>
      </c>
      <c r="C1714">
        <v>14346.61</v>
      </c>
      <c r="D1714" s="4" t="s">
        <v>109</v>
      </c>
      <c r="E1714" s="6">
        <v>45566</v>
      </c>
      <c r="F1714" s="4" t="s">
        <v>1835</v>
      </c>
      <c r="G1714">
        <v>2024</v>
      </c>
      <c r="H1714" s="4" t="s">
        <v>5157</v>
      </c>
      <c r="I1714">
        <v>4</v>
      </c>
      <c r="J1714">
        <v>40</v>
      </c>
      <c r="K1714" s="4" t="s">
        <v>5158</v>
      </c>
    </row>
    <row r="1715" spans="1:11" x14ac:dyDescent="0.25">
      <c r="A1715" s="4" t="s">
        <v>67</v>
      </c>
      <c r="B1715">
        <v>14699.69</v>
      </c>
      <c r="C1715">
        <v>13462.18</v>
      </c>
      <c r="D1715" s="4" t="s">
        <v>106</v>
      </c>
      <c r="E1715" s="6">
        <v>45352</v>
      </c>
      <c r="F1715" s="4" t="s">
        <v>1836</v>
      </c>
      <c r="G1715">
        <v>2024</v>
      </c>
      <c r="H1715" s="4" t="s">
        <v>5160</v>
      </c>
      <c r="I1715">
        <v>1</v>
      </c>
      <c r="J1715">
        <v>9</v>
      </c>
      <c r="K1715" s="4" t="s">
        <v>5156</v>
      </c>
    </row>
    <row r="1716" spans="1:11" x14ac:dyDescent="0.25">
      <c r="A1716" s="4" t="s">
        <v>26</v>
      </c>
      <c r="B1716">
        <v>10498.81</v>
      </c>
      <c r="C1716">
        <v>10074.93</v>
      </c>
      <c r="D1716" s="4" t="s">
        <v>106</v>
      </c>
      <c r="E1716" s="6">
        <v>45627</v>
      </c>
      <c r="F1716" s="4" t="s">
        <v>1837</v>
      </c>
      <c r="G1716">
        <v>2024</v>
      </c>
      <c r="H1716" s="4" t="s">
        <v>5147</v>
      </c>
      <c r="I1716">
        <v>4</v>
      </c>
      <c r="J1716">
        <v>49</v>
      </c>
      <c r="K1716" s="4" t="s">
        <v>5144</v>
      </c>
    </row>
    <row r="1717" spans="1:11" x14ac:dyDescent="0.25">
      <c r="A1717" s="4" t="s">
        <v>87</v>
      </c>
      <c r="B1717">
        <v>11582.24</v>
      </c>
      <c r="C1717">
        <v>5884.63</v>
      </c>
      <c r="D1717" s="4" t="s">
        <v>109</v>
      </c>
      <c r="E1717" s="6">
        <v>45689</v>
      </c>
      <c r="F1717" s="4" t="s">
        <v>1838</v>
      </c>
      <c r="G1717">
        <v>2025</v>
      </c>
      <c r="H1717" s="4" t="s">
        <v>5148</v>
      </c>
      <c r="I1717">
        <v>1</v>
      </c>
      <c r="J1717">
        <v>5</v>
      </c>
      <c r="K1717" s="4" t="s">
        <v>5149</v>
      </c>
    </row>
    <row r="1718" spans="1:11" x14ac:dyDescent="0.25">
      <c r="A1718" s="4" t="s">
        <v>26</v>
      </c>
      <c r="B1718">
        <v>14523.3</v>
      </c>
      <c r="C1718">
        <v>19161.900000000001</v>
      </c>
      <c r="D1718" s="4" t="s">
        <v>107</v>
      </c>
      <c r="E1718" s="6">
        <v>45566</v>
      </c>
      <c r="F1718" s="4" t="s">
        <v>1839</v>
      </c>
      <c r="G1718">
        <v>2024</v>
      </c>
      <c r="H1718" s="4" t="s">
        <v>5157</v>
      </c>
      <c r="I1718">
        <v>4</v>
      </c>
      <c r="J1718">
        <v>40</v>
      </c>
      <c r="K1718" s="4" t="s">
        <v>5158</v>
      </c>
    </row>
    <row r="1719" spans="1:11" x14ac:dyDescent="0.25">
      <c r="A1719" s="4" t="s">
        <v>20</v>
      </c>
      <c r="B1719">
        <v>6416.72</v>
      </c>
      <c r="C1719">
        <v>8383.98</v>
      </c>
      <c r="D1719" s="4" t="s">
        <v>109</v>
      </c>
      <c r="E1719" s="6">
        <v>45323</v>
      </c>
      <c r="F1719" s="4" t="s">
        <v>1840</v>
      </c>
      <c r="G1719">
        <v>2024</v>
      </c>
      <c r="H1719" s="4" t="s">
        <v>5148</v>
      </c>
      <c r="I1719">
        <v>1</v>
      </c>
      <c r="J1719">
        <v>5</v>
      </c>
      <c r="K1719" s="4" t="s">
        <v>5154</v>
      </c>
    </row>
    <row r="1720" spans="1:11" x14ac:dyDescent="0.25">
      <c r="A1720" s="4" t="s">
        <v>29</v>
      </c>
      <c r="B1720">
        <v>9437.49</v>
      </c>
      <c r="C1720">
        <v>5428.87</v>
      </c>
      <c r="D1720" s="4" t="s">
        <v>108</v>
      </c>
      <c r="E1720" s="6">
        <v>45444</v>
      </c>
      <c r="F1720" s="4" t="s">
        <v>1841</v>
      </c>
      <c r="G1720">
        <v>2024</v>
      </c>
      <c r="H1720" s="4" t="s">
        <v>5159</v>
      </c>
      <c r="I1720">
        <v>2</v>
      </c>
      <c r="J1720">
        <v>22</v>
      </c>
      <c r="K1720" s="4" t="s">
        <v>5149</v>
      </c>
    </row>
    <row r="1721" spans="1:11" x14ac:dyDescent="0.25">
      <c r="A1721" s="4" t="s">
        <v>6</v>
      </c>
      <c r="B1721">
        <v>11488.25</v>
      </c>
      <c r="C1721">
        <v>19735.759999999998</v>
      </c>
      <c r="D1721" s="4" t="s">
        <v>109</v>
      </c>
      <c r="E1721" s="6">
        <v>45627</v>
      </c>
      <c r="F1721" s="4" t="s">
        <v>1842</v>
      </c>
      <c r="G1721">
        <v>2024</v>
      </c>
      <c r="H1721" s="4" t="s">
        <v>5147</v>
      </c>
      <c r="I1721">
        <v>4</v>
      </c>
      <c r="J1721">
        <v>49</v>
      </c>
      <c r="K1721" s="4" t="s">
        <v>5144</v>
      </c>
    </row>
    <row r="1722" spans="1:11" x14ac:dyDescent="0.25">
      <c r="A1722" s="4" t="s">
        <v>74</v>
      </c>
      <c r="B1722">
        <v>19124.810000000001</v>
      </c>
      <c r="C1722">
        <v>19598.18</v>
      </c>
      <c r="D1722" s="4" t="s">
        <v>109</v>
      </c>
      <c r="E1722" s="6">
        <v>45413</v>
      </c>
      <c r="F1722" s="4" t="s">
        <v>1843</v>
      </c>
      <c r="G1722">
        <v>2024</v>
      </c>
      <c r="H1722" s="4" t="s">
        <v>5145</v>
      </c>
      <c r="I1722">
        <v>2</v>
      </c>
      <c r="J1722">
        <v>18</v>
      </c>
      <c r="K1722" s="4" t="s">
        <v>5146</v>
      </c>
    </row>
    <row r="1723" spans="1:11" x14ac:dyDescent="0.25">
      <c r="A1723" s="4" t="s">
        <v>9</v>
      </c>
      <c r="B1723">
        <v>19230.27</v>
      </c>
      <c r="C1723">
        <v>11519.73</v>
      </c>
      <c r="D1723" s="4" t="s">
        <v>108</v>
      </c>
      <c r="E1723" s="6">
        <v>45627</v>
      </c>
      <c r="F1723" s="4" t="s">
        <v>1844</v>
      </c>
      <c r="G1723">
        <v>2024</v>
      </c>
      <c r="H1723" s="4" t="s">
        <v>5147</v>
      </c>
      <c r="I1723">
        <v>4</v>
      </c>
      <c r="J1723">
        <v>49</v>
      </c>
      <c r="K1723" s="4" t="s">
        <v>5144</v>
      </c>
    </row>
    <row r="1724" spans="1:11" x14ac:dyDescent="0.25">
      <c r="A1724" s="4" t="s">
        <v>12</v>
      </c>
      <c r="B1724">
        <v>12982.67</v>
      </c>
      <c r="C1724">
        <v>6950.99</v>
      </c>
      <c r="D1724" s="4" t="s">
        <v>109</v>
      </c>
      <c r="E1724" s="6">
        <v>45566</v>
      </c>
      <c r="F1724" s="4" t="s">
        <v>1845</v>
      </c>
      <c r="G1724">
        <v>2024</v>
      </c>
      <c r="H1724" s="4" t="s">
        <v>5157</v>
      </c>
      <c r="I1724">
        <v>4</v>
      </c>
      <c r="J1724">
        <v>40</v>
      </c>
      <c r="K1724" s="4" t="s">
        <v>5158</v>
      </c>
    </row>
    <row r="1725" spans="1:11" x14ac:dyDescent="0.25">
      <c r="A1725" s="4" t="s">
        <v>41</v>
      </c>
      <c r="B1725">
        <v>18710.03</v>
      </c>
      <c r="C1725">
        <v>19588.14</v>
      </c>
      <c r="D1725" s="4" t="s">
        <v>108</v>
      </c>
      <c r="E1725" s="6">
        <v>45413</v>
      </c>
      <c r="F1725" s="4" t="s">
        <v>1846</v>
      </c>
      <c r="G1725">
        <v>2024</v>
      </c>
      <c r="H1725" s="4" t="s">
        <v>5145</v>
      </c>
      <c r="I1725">
        <v>2</v>
      </c>
      <c r="J1725">
        <v>18</v>
      </c>
      <c r="K1725" s="4" t="s">
        <v>5146</v>
      </c>
    </row>
    <row r="1726" spans="1:11" x14ac:dyDescent="0.25">
      <c r="A1726" s="4" t="s">
        <v>10</v>
      </c>
      <c r="B1726">
        <v>8045.35</v>
      </c>
      <c r="C1726">
        <v>4681.54</v>
      </c>
      <c r="D1726" s="4" t="s">
        <v>107</v>
      </c>
      <c r="E1726" s="6">
        <v>45383</v>
      </c>
      <c r="F1726" s="4" t="s">
        <v>1847</v>
      </c>
      <c r="G1726">
        <v>2024</v>
      </c>
      <c r="H1726" s="4" t="s">
        <v>5150</v>
      </c>
      <c r="I1726">
        <v>2</v>
      </c>
      <c r="J1726">
        <v>14</v>
      </c>
      <c r="K1726" s="4" t="s">
        <v>5151</v>
      </c>
    </row>
    <row r="1727" spans="1:11" x14ac:dyDescent="0.25">
      <c r="A1727" s="4" t="s">
        <v>79</v>
      </c>
      <c r="B1727">
        <v>19029.439999999999</v>
      </c>
      <c r="C1727">
        <v>9768.92</v>
      </c>
      <c r="D1727" s="4" t="s">
        <v>109</v>
      </c>
      <c r="E1727" s="6">
        <v>45352</v>
      </c>
      <c r="F1727" s="4" t="s">
        <v>1848</v>
      </c>
      <c r="G1727">
        <v>2024</v>
      </c>
      <c r="H1727" s="4" t="s">
        <v>5160</v>
      </c>
      <c r="I1727">
        <v>1</v>
      </c>
      <c r="J1727">
        <v>9</v>
      </c>
      <c r="K1727" s="4" t="s">
        <v>5156</v>
      </c>
    </row>
    <row r="1728" spans="1:11" x14ac:dyDescent="0.25">
      <c r="A1728" s="4" t="s">
        <v>67</v>
      </c>
      <c r="B1728">
        <v>8773.6200000000008</v>
      </c>
      <c r="C1728">
        <v>8902.23</v>
      </c>
      <c r="D1728" s="4" t="s">
        <v>107</v>
      </c>
      <c r="E1728" s="6">
        <v>45505</v>
      </c>
      <c r="F1728" s="4" t="s">
        <v>1849</v>
      </c>
      <c r="G1728">
        <v>2024</v>
      </c>
      <c r="H1728" s="4" t="s">
        <v>5153</v>
      </c>
      <c r="I1728">
        <v>3</v>
      </c>
      <c r="J1728">
        <v>31</v>
      </c>
      <c r="K1728" s="4" t="s">
        <v>5154</v>
      </c>
    </row>
    <row r="1729" spans="1:11" x14ac:dyDescent="0.25">
      <c r="A1729" s="4" t="s">
        <v>99</v>
      </c>
      <c r="B1729">
        <v>5529.61</v>
      </c>
      <c r="C1729">
        <v>12076.87</v>
      </c>
      <c r="D1729" s="4" t="s">
        <v>106</v>
      </c>
      <c r="E1729" s="6">
        <v>45323</v>
      </c>
      <c r="F1729" s="4" t="s">
        <v>1850</v>
      </c>
      <c r="G1729">
        <v>2024</v>
      </c>
      <c r="H1729" s="4" t="s">
        <v>5148</v>
      </c>
      <c r="I1729">
        <v>1</v>
      </c>
      <c r="J1729">
        <v>5</v>
      </c>
      <c r="K1729" s="4" t="s">
        <v>5154</v>
      </c>
    </row>
    <row r="1730" spans="1:11" x14ac:dyDescent="0.25">
      <c r="A1730" s="4" t="s">
        <v>79</v>
      </c>
      <c r="B1730">
        <v>15732.44</v>
      </c>
      <c r="C1730">
        <v>10397.61</v>
      </c>
      <c r="D1730" s="4" t="s">
        <v>107</v>
      </c>
      <c r="E1730" s="6">
        <v>45566</v>
      </c>
      <c r="F1730" s="4" t="s">
        <v>1851</v>
      </c>
      <c r="G1730">
        <v>2024</v>
      </c>
      <c r="H1730" s="4" t="s">
        <v>5157</v>
      </c>
      <c r="I1730">
        <v>4</v>
      </c>
      <c r="J1730">
        <v>40</v>
      </c>
      <c r="K1730" s="4" t="s">
        <v>5158</v>
      </c>
    </row>
    <row r="1731" spans="1:11" x14ac:dyDescent="0.25">
      <c r="A1731" s="4" t="s">
        <v>96</v>
      </c>
      <c r="B1731">
        <v>15643.36</v>
      </c>
      <c r="C1731">
        <v>15203.15</v>
      </c>
      <c r="D1731" s="4" t="s">
        <v>106</v>
      </c>
      <c r="E1731" s="6">
        <v>45444</v>
      </c>
      <c r="F1731" s="4" t="s">
        <v>1852</v>
      </c>
      <c r="G1731">
        <v>2024</v>
      </c>
      <c r="H1731" s="4" t="s">
        <v>5159</v>
      </c>
      <c r="I1731">
        <v>2</v>
      </c>
      <c r="J1731">
        <v>22</v>
      </c>
      <c r="K1731" s="4" t="s">
        <v>5149</v>
      </c>
    </row>
    <row r="1732" spans="1:11" x14ac:dyDescent="0.25">
      <c r="A1732" s="4" t="s">
        <v>36</v>
      </c>
      <c r="B1732">
        <v>18031.78</v>
      </c>
      <c r="C1732">
        <v>16297.84</v>
      </c>
      <c r="D1732" s="4" t="s">
        <v>108</v>
      </c>
      <c r="E1732" s="6">
        <v>45383</v>
      </c>
      <c r="F1732" s="4" t="s">
        <v>1853</v>
      </c>
      <c r="G1732">
        <v>2024</v>
      </c>
      <c r="H1732" s="4" t="s">
        <v>5150</v>
      </c>
      <c r="I1732">
        <v>2</v>
      </c>
      <c r="J1732">
        <v>14</v>
      </c>
      <c r="K1732" s="4" t="s">
        <v>5151</v>
      </c>
    </row>
    <row r="1733" spans="1:11" x14ac:dyDescent="0.25">
      <c r="A1733" s="4" t="s">
        <v>63</v>
      </c>
      <c r="B1733">
        <v>16729.96</v>
      </c>
      <c r="C1733">
        <v>7456.98</v>
      </c>
      <c r="D1733" s="4" t="s">
        <v>106</v>
      </c>
      <c r="E1733" s="6">
        <v>45352</v>
      </c>
      <c r="F1733" s="4" t="s">
        <v>1854</v>
      </c>
      <c r="G1733">
        <v>2024</v>
      </c>
      <c r="H1733" s="4" t="s">
        <v>5160</v>
      </c>
      <c r="I1733">
        <v>1</v>
      </c>
      <c r="J1733">
        <v>9</v>
      </c>
      <c r="K1733" s="4" t="s">
        <v>5156</v>
      </c>
    </row>
    <row r="1734" spans="1:11" x14ac:dyDescent="0.25">
      <c r="A1734" s="4" t="s">
        <v>63</v>
      </c>
      <c r="B1734">
        <v>10561.1</v>
      </c>
      <c r="C1734">
        <v>17124.240000000002</v>
      </c>
      <c r="D1734" s="4" t="s">
        <v>107</v>
      </c>
      <c r="E1734" s="6">
        <v>45566</v>
      </c>
      <c r="F1734" s="4" t="s">
        <v>1855</v>
      </c>
      <c r="G1734">
        <v>2024</v>
      </c>
      <c r="H1734" s="4" t="s">
        <v>5157</v>
      </c>
      <c r="I1734">
        <v>4</v>
      </c>
      <c r="J1734">
        <v>40</v>
      </c>
      <c r="K1734" s="4" t="s">
        <v>5158</v>
      </c>
    </row>
    <row r="1735" spans="1:11" x14ac:dyDescent="0.25">
      <c r="A1735" s="4" t="s">
        <v>79</v>
      </c>
      <c r="B1735">
        <v>13199.43</v>
      </c>
      <c r="C1735">
        <v>6101.27</v>
      </c>
      <c r="D1735" s="4" t="s">
        <v>109</v>
      </c>
      <c r="E1735" s="6">
        <v>45474</v>
      </c>
      <c r="F1735" s="4" t="s">
        <v>1856</v>
      </c>
      <c r="G1735">
        <v>2024</v>
      </c>
      <c r="H1735" s="4" t="s">
        <v>5161</v>
      </c>
      <c r="I1735">
        <v>3</v>
      </c>
      <c r="J1735">
        <v>27</v>
      </c>
      <c r="K1735" s="4" t="s">
        <v>5151</v>
      </c>
    </row>
    <row r="1736" spans="1:11" x14ac:dyDescent="0.25">
      <c r="A1736" s="4" t="s">
        <v>65</v>
      </c>
      <c r="B1736">
        <v>15721.34</v>
      </c>
      <c r="C1736">
        <v>14201.88</v>
      </c>
      <c r="D1736" s="4" t="s">
        <v>106</v>
      </c>
      <c r="E1736" s="6">
        <v>45536</v>
      </c>
      <c r="F1736" s="4" t="s">
        <v>1857</v>
      </c>
      <c r="G1736">
        <v>2024</v>
      </c>
      <c r="H1736" s="4" t="s">
        <v>5143</v>
      </c>
      <c r="I1736">
        <v>3</v>
      </c>
      <c r="J1736">
        <v>36</v>
      </c>
      <c r="K1736" s="4" t="s">
        <v>5144</v>
      </c>
    </row>
    <row r="1737" spans="1:11" x14ac:dyDescent="0.25">
      <c r="A1737" s="4" t="s">
        <v>104</v>
      </c>
      <c r="B1737">
        <v>8118.85</v>
      </c>
      <c r="C1737">
        <v>14838.07</v>
      </c>
      <c r="D1737" s="4" t="s">
        <v>106</v>
      </c>
      <c r="E1737" s="6">
        <v>45444</v>
      </c>
      <c r="F1737" s="4" t="s">
        <v>1858</v>
      </c>
      <c r="G1737">
        <v>2024</v>
      </c>
      <c r="H1737" s="4" t="s">
        <v>5159</v>
      </c>
      <c r="I1737">
        <v>2</v>
      </c>
      <c r="J1737">
        <v>22</v>
      </c>
      <c r="K1737" s="4" t="s">
        <v>5149</v>
      </c>
    </row>
    <row r="1738" spans="1:11" x14ac:dyDescent="0.25">
      <c r="A1738" s="4" t="s">
        <v>56</v>
      </c>
      <c r="B1738">
        <v>9559.43</v>
      </c>
      <c r="C1738">
        <v>7350.67</v>
      </c>
      <c r="D1738" s="4" t="s">
        <v>106</v>
      </c>
      <c r="E1738" s="6">
        <v>45323</v>
      </c>
      <c r="F1738" s="4" t="s">
        <v>1859</v>
      </c>
      <c r="G1738">
        <v>2024</v>
      </c>
      <c r="H1738" s="4" t="s">
        <v>5148</v>
      </c>
      <c r="I1738">
        <v>1</v>
      </c>
      <c r="J1738">
        <v>5</v>
      </c>
      <c r="K1738" s="4" t="s">
        <v>5154</v>
      </c>
    </row>
    <row r="1739" spans="1:11" x14ac:dyDescent="0.25">
      <c r="A1739" s="4" t="s">
        <v>104</v>
      </c>
      <c r="B1739">
        <v>16283.93</v>
      </c>
      <c r="C1739">
        <v>15567.42</v>
      </c>
      <c r="D1739" s="4" t="s">
        <v>109</v>
      </c>
      <c r="E1739" s="6">
        <v>45505</v>
      </c>
      <c r="F1739" s="4" t="s">
        <v>1860</v>
      </c>
      <c r="G1739">
        <v>2024</v>
      </c>
      <c r="H1739" s="4" t="s">
        <v>5153</v>
      </c>
      <c r="I1739">
        <v>3</v>
      </c>
      <c r="J1739">
        <v>31</v>
      </c>
      <c r="K1739" s="4" t="s">
        <v>5154</v>
      </c>
    </row>
    <row r="1740" spans="1:11" x14ac:dyDescent="0.25">
      <c r="A1740" s="4" t="s">
        <v>67</v>
      </c>
      <c r="B1740">
        <v>19029.18</v>
      </c>
      <c r="C1740">
        <v>9495.93</v>
      </c>
      <c r="D1740" s="4" t="s">
        <v>109</v>
      </c>
      <c r="E1740" s="6">
        <v>45627</v>
      </c>
      <c r="F1740" s="4" t="s">
        <v>1861</v>
      </c>
      <c r="G1740">
        <v>2024</v>
      </c>
      <c r="H1740" s="4" t="s">
        <v>5147</v>
      </c>
      <c r="I1740">
        <v>4</v>
      </c>
      <c r="J1740">
        <v>49</v>
      </c>
      <c r="K1740" s="4" t="s">
        <v>5144</v>
      </c>
    </row>
    <row r="1741" spans="1:11" x14ac:dyDescent="0.25">
      <c r="A1741" s="4" t="s">
        <v>88</v>
      </c>
      <c r="B1741">
        <v>16054.37</v>
      </c>
      <c r="C1741">
        <v>9531.99</v>
      </c>
      <c r="D1741" s="4" t="s">
        <v>108</v>
      </c>
      <c r="E1741" s="6">
        <v>45383</v>
      </c>
      <c r="F1741" s="4" t="s">
        <v>1862</v>
      </c>
      <c r="G1741">
        <v>2024</v>
      </c>
      <c r="H1741" s="4" t="s">
        <v>5150</v>
      </c>
      <c r="I1741">
        <v>2</v>
      </c>
      <c r="J1741">
        <v>14</v>
      </c>
      <c r="K1741" s="4" t="s">
        <v>5151</v>
      </c>
    </row>
    <row r="1742" spans="1:11" x14ac:dyDescent="0.25">
      <c r="A1742" s="4" t="s">
        <v>89</v>
      </c>
      <c r="B1742">
        <v>18036.599999999999</v>
      </c>
      <c r="C1742">
        <v>5219.71</v>
      </c>
      <c r="D1742" s="4" t="s">
        <v>108</v>
      </c>
      <c r="E1742" s="6">
        <v>45597</v>
      </c>
      <c r="F1742" s="4" t="s">
        <v>1863</v>
      </c>
      <c r="G1742">
        <v>2024</v>
      </c>
      <c r="H1742" s="4" t="s">
        <v>5155</v>
      </c>
      <c r="I1742">
        <v>4</v>
      </c>
      <c r="J1742">
        <v>44</v>
      </c>
      <c r="K1742" s="4" t="s">
        <v>5156</v>
      </c>
    </row>
    <row r="1743" spans="1:11" x14ac:dyDescent="0.25">
      <c r="A1743" s="4" t="s">
        <v>30</v>
      </c>
      <c r="B1743">
        <v>5133.6899999999996</v>
      </c>
      <c r="C1743">
        <v>10336.02</v>
      </c>
      <c r="D1743" s="4" t="s">
        <v>109</v>
      </c>
      <c r="E1743" s="6">
        <v>45689</v>
      </c>
      <c r="F1743" s="4" t="s">
        <v>1864</v>
      </c>
      <c r="G1743">
        <v>2025</v>
      </c>
      <c r="H1743" s="4" t="s">
        <v>5148</v>
      </c>
      <c r="I1743">
        <v>1</v>
      </c>
      <c r="J1743">
        <v>5</v>
      </c>
      <c r="K1743" s="4" t="s">
        <v>5149</v>
      </c>
    </row>
    <row r="1744" spans="1:11" x14ac:dyDescent="0.25">
      <c r="A1744" s="4" t="s">
        <v>64</v>
      </c>
      <c r="B1744">
        <v>10625.07</v>
      </c>
      <c r="C1744">
        <v>8409.51</v>
      </c>
      <c r="D1744" s="4" t="s">
        <v>108</v>
      </c>
      <c r="E1744" s="6">
        <v>45505</v>
      </c>
      <c r="F1744" s="4" t="s">
        <v>1865</v>
      </c>
      <c r="G1744">
        <v>2024</v>
      </c>
      <c r="H1744" s="4" t="s">
        <v>5153</v>
      </c>
      <c r="I1744">
        <v>3</v>
      </c>
      <c r="J1744">
        <v>31</v>
      </c>
      <c r="K1744" s="4" t="s">
        <v>5154</v>
      </c>
    </row>
    <row r="1745" spans="1:11" x14ac:dyDescent="0.25">
      <c r="A1745" s="4" t="s">
        <v>39</v>
      </c>
      <c r="B1745">
        <v>10663.8</v>
      </c>
      <c r="C1745">
        <v>16786.939999999999</v>
      </c>
      <c r="D1745" s="4" t="s">
        <v>106</v>
      </c>
      <c r="E1745" s="6">
        <v>45597</v>
      </c>
      <c r="F1745" s="4" t="s">
        <v>1866</v>
      </c>
      <c r="G1745">
        <v>2024</v>
      </c>
      <c r="H1745" s="4" t="s">
        <v>5155</v>
      </c>
      <c r="I1745">
        <v>4</v>
      </c>
      <c r="J1745">
        <v>44</v>
      </c>
      <c r="K1745" s="4" t="s">
        <v>5156</v>
      </c>
    </row>
    <row r="1746" spans="1:11" x14ac:dyDescent="0.25">
      <c r="A1746" s="4" t="s">
        <v>41</v>
      </c>
      <c r="B1746">
        <v>13284.73</v>
      </c>
      <c r="C1746">
        <v>11730.84</v>
      </c>
      <c r="D1746" s="4" t="s">
        <v>106</v>
      </c>
      <c r="E1746" s="6">
        <v>45627</v>
      </c>
      <c r="F1746" s="4" t="s">
        <v>1867</v>
      </c>
      <c r="G1746">
        <v>2024</v>
      </c>
      <c r="H1746" s="4" t="s">
        <v>5147</v>
      </c>
      <c r="I1746">
        <v>4</v>
      </c>
      <c r="J1746">
        <v>49</v>
      </c>
      <c r="K1746" s="4" t="s">
        <v>5144</v>
      </c>
    </row>
    <row r="1747" spans="1:11" x14ac:dyDescent="0.25">
      <c r="A1747" s="4" t="s">
        <v>26</v>
      </c>
      <c r="B1747">
        <v>11801.82</v>
      </c>
      <c r="C1747">
        <v>7823.74</v>
      </c>
      <c r="D1747" s="4" t="s">
        <v>107</v>
      </c>
      <c r="E1747" s="6">
        <v>45444</v>
      </c>
      <c r="F1747" s="4" t="s">
        <v>1868</v>
      </c>
      <c r="G1747">
        <v>2024</v>
      </c>
      <c r="H1747" s="4" t="s">
        <v>5159</v>
      </c>
      <c r="I1747">
        <v>2</v>
      </c>
      <c r="J1747">
        <v>22</v>
      </c>
      <c r="K1747" s="4" t="s">
        <v>5149</v>
      </c>
    </row>
    <row r="1748" spans="1:11" x14ac:dyDescent="0.25">
      <c r="A1748" s="4" t="s">
        <v>104</v>
      </c>
      <c r="B1748">
        <v>5485.46</v>
      </c>
      <c r="C1748">
        <v>11805.38</v>
      </c>
      <c r="D1748" s="4" t="s">
        <v>109</v>
      </c>
      <c r="E1748" s="6">
        <v>45505</v>
      </c>
      <c r="F1748" s="4" t="s">
        <v>1869</v>
      </c>
      <c r="G1748">
        <v>2024</v>
      </c>
      <c r="H1748" s="4" t="s">
        <v>5153</v>
      </c>
      <c r="I1748">
        <v>3</v>
      </c>
      <c r="J1748">
        <v>31</v>
      </c>
      <c r="K1748" s="4" t="s">
        <v>5154</v>
      </c>
    </row>
    <row r="1749" spans="1:11" x14ac:dyDescent="0.25">
      <c r="A1749" s="4" t="s">
        <v>46</v>
      </c>
      <c r="B1749">
        <v>8379.77</v>
      </c>
      <c r="C1749">
        <v>18311.849999999999</v>
      </c>
      <c r="D1749" s="4" t="s">
        <v>106</v>
      </c>
      <c r="E1749" s="6">
        <v>45323</v>
      </c>
      <c r="F1749" s="4" t="s">
        <v>1870</v>
      </c>
      <c r="G1749">
        <v>2024</v>
      </c>
      <c r="H1749" s="4" t="s">
        <v>5148</v>
      </c>
      <c r="I1749">
        <v>1</v>
      </c>
      <c r="J1749">
        <v>5</v>
      </c>
      <c r="K1749" s="4" t="s">
        <v>5154</v>
      </c>
    </row>
    <row r="1750" spans="1:11" x14ac:dyDescent="0.25">
      <c r="A1750" s="4" t="s">
        <v>97</v>
      </c>
      <c r="B1750">
        <v>16937.37</v>
      </c>
      <c r="C1750">
        <v>18183.740000000002</v>
      </c>
      <c r="D1750" s="4" t="s">
        <v>108</v>
      </c>
      <c r="E1750" s="6">
        <v>45413</v>
      </c>
      <c r="F1750" s="4" t="s">
        <v>1871</v>
      </c>
      <c r="G1750">
        <v>2024</v>
      </c>
      <c r="H1750" s="4" t="s">
        <v>5145</v>
      </c>
      <c r="I1750">
        <v>2</v>
      </c>
      <c r="J1750">
        <v>18</v>
      </c>
      <c r="K1750" s="4" t="s">
        <v>5146</v>
      </c>
    </row>
    <row r="1751" spans="1:11" x14ac:dyDescent="0.25">
      <c r="A1751" s="4" t="s">
        <v>74</v>
      </c>
      <c r="B1751">
        <v>13469.67</v>
      </c>
      <c r="C1751">
        <v>17900.419999999998</v>
      </c>
      <c r="D1751" s="4" t="s">
        <v>109</v>
      </c>
      <c r="E1751" s="6">
        <v>45627</v>
      </c>
      <c r="F1751" s="4" t="s">
        <v>1872</v>
      </c>
      <c r="G1751">
        <v>2024</v>
      </c>
      <c r="H1751" s="4" t="s">
        <v>5147</v>
      </c>
      <c r="I1751">
        <v>4</v>
      </c>
      <c r="J1751">
        <v>49</v>
      </c>
      <c r="K1751" s="4" t="s">
        <v>5144</v>
      </c>
    </row>
    <row r="1752" spans="1:11" x14ac:dyDescent="0.25">
      <c r="A1752" s="4" t="s">
        <v>13</v>
      </c>
      <c r="B1752">
        <v>18763.2</v>
      </c>
      <c r="C1752">
        <v>7572.99</v>
      </c>
      <c r="D1752" s="4" t="s">
        <v>106</v>
      </c>
      <c r="E1752" s="6">
        <v>45536</v>
      </c>
      <c r="F1752" s="4" t="s">
        <v>1873</v>
      </c>
      <c r="G1752">
        <v>2024</v>
      </c>
      <c r="H1752" s="4" t="s">
        <v>5143</v>
      </c>
      <c r="I1752">
        <v>3</v>
      </c>
      <c r="J1752">
        <v>36</v>
      </c>
      <c r="K1752" s="4" t="s">
        <v>5144</v>
      </c>
    </row>
    <row r="1753" spans="1:11" x14ac:dyDescent="0.25">
      <c r="A1753" s="4" t="s">
        <v>21</v>
      </c>
      <c r="B1753">
        <v>16644.990000000002</v>
      </c>
      <c r="C1753">
        <v>13341.79</v>
      </c>
      <c r="D1753" s="4" t="s">
        <v>106</v>
      </c>
      <c r="E1753" s="6">
        <v>45383</v>
      </c>
      <c r="F1753" s="4" t="s">
        <v>1874</v>
      </c>
      <c r="G1753">
        <v>2024</v>
      </c>
      <c r="H1753" s="4" t="s">
        <v>5150</v>
      </c>
      <c r="I1753">
        <v>2</v>
      </c>
      <c r="J1753">
        <v>14</v>
      </c>
      <c r="K1753" s="4" t="s">
        <v>5151</v>
      </c>
    </row>
    <row r="1754" spans="1:11" x14ac:dyDescent="0.25">
      <c r="A1754" s="4" t="s">
        <v>78</v>
      </c>
      <c r="B1754">
        <v>12183.02</v>
      </c>
      <c r="C1754">
        <v>12390.37</v>
      </c>
      <c r="D1754" s="4" t="s">
        <v>108</v>
      </c>
      <c r="E1754" s="6">
        <v>45444</v>
      </c>
      <c r="F1754" s="4" t="s">
        <v>1875</v>
      </c>
      <c r="G1754">
        <v>2024</v>
      </c>
      <c r="H1754" s="4" t="s">
        <v>5159</v>
      </c>
      <c r="I1754">
        <v>2</v>
      </c>
      <c r="J1754">
        <v>22</v>
      </c>
      <c r="K1754" s="4" t="s">
        <v>5149</v>
      </c>
    </row>
    <row r="1755" spans="1:11" x14ac:dyDescent="0.25">
      <c r="A1755" s="4" t="s">
        <v>67</v>
      </c>
      <c r="B1755">
        <v>6381.39</v>
      </c>
      <c r="C1755">
        <v>7747.76</v>
      </c>
      <c r="D1755" s="4" t="s">
        <v>106</v>
      </c>
      <c r="E1755" s="6">
        <v>45597</v>
      </c>
      <c r="F1755" s="4" t="s">
        <v>1876</v>
      </c>
      <c r="G1755">
        <v>2024</v>
      </c>
      <c r="H1755" s="4" t="s">
        <v>5155</v>
      </c>
      <c r="I1755">
        <v>4</v>
      </c>
      <c r="J1755">
        <v>44</v>
      </c>
      <c r="K1755" s="4" t="s">
        <v>5156</v>
      </c>
    </row>
    <row r="1756" spans="1:11" x14ac:dyDescent="0.25">
      <c r="A1756" s="4" t="s">
        <v>50</v>
      </c>
      <c r="B1756">
        <v>17403.78</v>
      </c>
      <c r="C1756">
        <v>17193.77</v>
      </c>
      <c r="D1756" s="4" t="s">
        <v>108</v>
      </c>
      <c r="E1756" s="6">
        <v>45627</v>
      </c>
      <c r="F1756" s="4" t="s">
        <v>1877</v>
      </c>
      <c r="G1756">
        <v>2024</v>
      </c>
      <c r="H1756" s="4" t="s">
        <v>5147</v>
      </c>
      <c r="I1756">
        <v>4</v>
      </c>
      <c r="J1756">
        <v>49</v>
      </c>
      <c r="K1756" s="4" t="s">
        <v>5144</v>
      </c>
    </row>
    <row r="1757" spans="1:11" x14ac:dyDescent="0.25">
      <c r="A1757" s="4" t="s">
        <v>79</v>
      </c>
      <c r="B1757">
        <v>19684.990000000002</v>
      </c>
      <c r="C1757">
        <v>16762.830000000002</v>
      </c>
      <c r="D1757" s="4" t="s">
        <v>109</v>
      </c>
      <c r="E1757" s="6">
        <v>45536</v>
      </c>
      <c r="F1757" s="4" t="s">
        <v>1878</v>
      </c>
      <c r="G1757">
        <v>2024</v>
      </c>
      <c r="H1757" s="4" t="s">
        <v>5143</v>
      </c>
      <c r="I1757">
        <v>3</v>
      </c>
      <c r="J1757">
        <v>36</v>
      </c>
      <c r="K1757" s="4" t="s">
        <v>5144</v>
      </c>
    </row>
    <row r="1758" spans="1:11" x14ac:dyDescent="0.25">
      <c r="A1758" s="4" t="s">
        <v>80</v>
      </c>
      <c r="B1758">
        <v>9246.61</v>
      </c>
      <c r="C1758">
        <v>16433.63</v>
      </c>
      <c r="D1758" s="4" t="s">
        <v>106</v>
      </c>
      <c r="E1758" s="6">
        <v>45444</v>
      </c>
      <c r="F1758" s="4" t="s">
        <v>1879</v>
      </c>
      <c r="G1758">
        <v>2024</v>
      </c>
      <c r="H1758" s="4" t="s">
        <v>5159</v>
      </c>
      <c r="I1758">
        <v>2</v>
      </c>
      <c r="J1758">
        <v>22</v>
      </c>
      <c r="K1758" s="4" t="s">
        <v>5149</v>
      </c>
    </row>
    <row r="1759" spans="1:11" x14ac:dyDescent="0.25">
      <c r="A1759" s="4" t="s">
        <v>51</v>
      </c>
      <c r="B1759">
        <v>13545.01</v>
      </c>
      <c r="C1759">
        <v>8195.76</v>
      </c>
      <c r="D1759" s="4" t="s">
        <v>106</v>
      </c>
      <c r="E1759" s="6">
        <v>45352</v>
      </c>
      <c r="F1759" s="4" t="s">
        <v>1880</v>
      </c>
      <c r="G1759">
        <v>2024</v>
      </c>
      <c r="H1759" s="4" t="s">
        <v>5160</v>
      </c>
      <c r="I1759">
        <v>1</v>
      </c>
      <c r="J1759">
        <v>9</v>
      </c>
      <c r="K1759" s="4" t="s">
        <v>5156</v>
      </c>
    </row>
    <row r="1760" spans="1:11" x14ac:dyDescent="0.25">
      <c r="A1760" s="4" t="s">
        <v>18</v>
      </c>
      <c r="B1760">
        <v>10239.64</v>
      </c>
      <c r="C1760">
        <v>9297.7199999999993</v>
      </c>
      <c r="D1760" s="4" t="s">
        <v>107</v>
      </c>
      <c r="E1760" s="6">
        <v>45689</v>
      </c>
      <c r="F1760" s="4" t="s">
        <v>1881</v>
      </c>
      <c r="G1760">
        <v>2025</v>
      </c>
      <c r="H1760" s="4" t="s">
        <v>5148</v>
      </c>
      <c r="I1760">
        <v>1</v>
      </c>
      <c r="J1760">
        <v>5</v>
      </c>
      <c r="K1760" s="4" t="s">
        <v>5149</v>
      </c>
    </row>
    <row r="1761" spans="1:11" x14ac:dyDescent="0.25">
      <c r="A1761" s="4" t="s">
        <v>40</v>
      </c>
      <c r="B1761">
        <v>19741.75</v>
      </c>
      <c r="C1761">
        <v>5117.9399999999996</v>
      </c>
      <c r="D1761" s="4" t="s">
        <v>109</v>
      </c>
      <c r="E1761" s="6">
        <v>45536</v>
      </c>
      <c r="F1761" s="4" t="s">
        <v>1882</v>
      </c>
      <c r="G1761">
        <v>2024</v>
      </c>
      <c r="H1761" s="4" t="s">
        <v>5143</v>
      </c>
      <c r="I1761">
        <v>3</v>
      </c>
      <c r="J1761">
        <v>36</v>
      </c>
      <c r="K1761" s="4" t="s">
        <v>5144</v>
      </c>
    </row>
    <row r="1762" spans="1:11" x14ac:dyDescent="0.25">
      <c r="A1762" s="4" t="s">
        <v>24</v>
      </c>
      <c r="B1762">
        <v>6051.23</v>
      </c>
      <c r="C1762">
        <v>10646.98</v>
      </c>
      <c r="D1762" s="4" t="s">
        <v>106</v>
      </c>
      <c r="E1762" s="6">
        <v>45566</v>
      </c>
      <c r="F1762" s="4" t="s">
        <v>1883</v>
      </c>
      <c r="G1762">
        <v>2024</v>
      </c>
      <c r="H1762" s="4" t="s">
        <v>5157</v>
      </c>
      <c r="I1762">
        <v>4</v>
      </c>
      <c r="J1762">
        <v>40</v>
      </c>
      <c r="K1762" s="4" t="s">
        <v>5158</v>
      </c>
    </row>
    <row r="1763" spans="1:11" x14ac:dyDescent="0.25">
      <c r="A1763" s="4" t="s">
        <v>19</v>
      </c>
      <c r="B1763">
        <v>16198.51</v>
      </c>
      <c r="C1763">
        <v>5882.9</v>
      </c>
      <c r="D1763" s="4" t="s">
        <v>106</v>
      </c>
      <c r="E1763" s="6">
        <v>45505</v>
      </c>
      <c r="F1763" s="4" t="s">
        <v>1884</v>
      </c>
      <c r="G1763">
        <v>2024</v>
      </c>
      <c r="H1763" s="4" t="s">
        <v>5153</v>
      </c>
      <c r="I1763">
        <v>3</v>
      </c>
      <c r="J1763">
        <v>31</v>
      </c>
      <c r="K1763" s="4" t="s">
        <v>5154</v>
      </c>
    </row>
    <row r="1764" spans="1:11" x14ac:dyDescent="0.25">
      <c r="A1764" s="4" t="s">
        <v>70</v>
      </c>
      <c r="B1764">
        <v>6979.27</v>
      </c>
      <c r="C1764">
        <v>17741.95</v>
      </c>
      <c r="D1764" s="4" t="s">
        <v>107</v>
      </c>
      <c r="E1764" s="6">
        <v>45413</v>
      </c>
      <c r="F1764" s="4" t="s">
        <v>1885</v>
      </c>
      <c r="G1764">
        <v>2024</v>
      </c>
      <c r="H1764" s="4" t="s">
        <v>5145</v>
      </c>
      <c r="I1764">
        <v>2</v>
      </c>
      <c r="J1764">
        <v>18</v>
      </c>
      <c r="K1764" s="4" t="s">
        <v>5146</v>
      </c>
    </row>
    <row r="1765" spans="1:11" x14ac:dyDescent="0.25">
      <c r="A1765" s="4" t="s">
        <v>20</v>
      </c>
      <c r="B1765">
        <v>13844.2</v>
      </c>
      <c r="C1765">
        <v>7697.6</v>
      </c>
      <c r="D1765" s="4" t="s">
        <v>108</v>
      </c>
      <c r="E1765" s="6">
        <v>45444</v>
      </c>
      <c r="F1765" s="4" t="s">
        <v>1886</v>
      </c>
      <c r="G1765">
        <v>2024</v>
      </c>
      <c r="H1765" s="4" t="s">
        <v>5159</v>
      </c>
      <c r="I1765">
        <v>2</v>
      </c>
      <c r="J1765">
        <v>22</v>
      </c>
      <c r="K1765" s="4" t="s">
        <v>5149</v>
      </c>
    </row>
    <row r="1766" spans="1:11" x14ac:dyDescent="0.25">
      <c r="A1766" s="4" t="s">
        <v>73</v>
      </c>
      <c r="B1766">
        <v>19172.400000000001</v>
      </c>
      <c r="C1766">
        <v>16121.87</v>
      </c>
      <c r="D1766" s="4" t="s">
        <v>106</v>
      </c>
      <c r="E1766" s="6">
        <v>45689</v>
      </c>
      <c r="F1766" s="4" t="s">
        <v>1887</v>
      </c>
      <c r="G1766">
        <v>2025</v>
      </c>
      <c r="H1766" s="4" t="s">
        <v>5148</v>
      </c>
      <c r="I1766">
        <v>1</v>
      </c>
      <c r="J1766">
        <v>5</v>
      </c>
      <c r="K1766" s="4" t="s">
        <v>5149</v>
      </c>
    </row>
    <row r="1767" spans="1:11" x14ac:dyDescent="0.25">
      <c r="A1767" s="4" t="s">
        <v>81</v>
      </c>
      <c r="B1767">
        <v>15939.16</v>
      </c>
      <c r="C1767">
        <v>16108.27</v>
      </c>
      <c r="D1767" s="4" t="s">
        <v>106</v>
      </c>
      <c r="E1767" s="6">
        <v>45566</v>
      </c>
      <c r="F1767" s="4" t="s">
        <v>1888</v>
      </c>
      <c r="G1767">
        <v>2024</v>
      </c>
      <c r="H1767" s="4" t="s">
        <v>5157</v>
      </c>
      <c r="I1767">
        <v>4</v>
      </c>
      <c r="J1767">
        <v>40</v>
      </c>
      <c r="K1767" s="4" t="s">
        <v>5158</v>
      </c>
    </row>
    <row r="1768" spans="1:11" x14ac:dyDescent="0.25">
      <c r="A1768" s="4" t="s">
        <v>46</v>
      </c>
      <c r="B1768">
        <v>16503.59</v>
      </c>
      <c r="C1768">
        <v>17864.12</v>
      </c>
      <c r="D1768" s="4" t="s">
        <v>109</v>
      </c>
      <c r="E1768" s="6">
        <v>45474</v>
      </c>
      <c r="F1768" s="4" t="s">
        <v>1889</v>
      </c>
      <c r="G1768">
        <v>2024</v>
      </c>
      <c r="H1768" s="4" t="s">
        <v>5161</v>
      </c>
      <c r="I1768">
        <v>3</v>
      </c>
      <c r="J1768">
        <v>27</v>
      </c>
      <c r="K1768" s="4" t="s">
        <v>5151</v>
      </c>
    </row>
    <row r="1769" spans="1:11" x14ac:dyDescent="0.25">
      <c r="A1769" s="4" t="s">
        <v>92</v>
      </c>
      <c r="B1769">
        <v>18347.439999999999</v>
      </c>
      <c r="C1769">
        <v>18540.400000000001</v>
      </c>
      <c r="D1769" s="4" t="s">
        <v>109</v>
      </c>
      <c r="E1769" s="6">
        <v>45597</v>
      </c>
      <c r="F1769" s="4" t="s">
        <v>1890</v>
      </c>
      <c r="G1769">
        <v>2024</v>
      </c>
      <c r="H1769" s="4" t="s">
        <v>5155</v>
      </c>
      <c r="I1769">
        <v>4</v>
      </c>
      <c r="J1769">
        <v>44</v>
      </c>
      <c r="K1769" s="4" t="s">
        <v>5156</v>
      </c>
    </row>
    <row r="1770" spans="1:11" x14ac:dyDescent="0.25">
      <c r="A1770" s="4" t="s">
        <v>33</v>
      </c>
      <c r="B1770">
        <v>10937.15</v>
      </c>
      <c r="C1770">
        <v>11094.54</v>
      </c>
      <c r="D1770" s="4" t="s">
        <v>108</v>
      </c>
      <c r="E1770" s="6">
        <v>45597</v>
      </c>
      <c r="F1770" s="4" t="s">
        <v>1891</v>
      </c>
      <c r="G1770">
        <v>2024</v>
      </c>
      <c r="H1770" s="4" t="s">
        <v>5155</v>
      </c>
      <c r="I1770">
        <v>4</v>
      </c>
      <c r="J1770">
        <v>44</v>
      </c>
      <c r="K1770" s="4" t="s">
        <v>5156</v>
      </c>
    </row>
    <row r="1771" spans="1:11" x14ac:dyDescent="0.25">
      <c r="A1771" s="4" t="s">
        <v>77</v>
      </c>
      <c r="B1771">
        <v>9737.11</v>
      </c>
      <c r="C1771">
        <v>18474.48</v>
      </c>
      <c r="D1771" s="4" t="s">
        <v>107</v>
      </c>
      <c r="E1771" s="6">
        <v>45444</v>
      </c>
      <c r="F1771" s="4" t="s">
        <v>1892</v>
      </c>
      <c r="G1771">
        <v>2024</v>
      </c>
      <c r="H1771" s="4" t="s">
        <v>5159</v>
      </c>
      <c r="I1771">
        <v>2</v>
      </c>
      <c r="J1771">
        <v>22</v>
      </c>
      <c r="K1771" s="4" t="s">
        <v>5149</v>
      </c>
    </row>
    <row r="1772" spans="1:11" x14ac:dyDescent="0.25">
      <c r="A1772" s="4" t="s">
        <v>38</v>
      </c>
      <c r="B1772">
        <v>6192.95</v>
      </c>
      <c r="C1772">
        <v>17364.11</v>
      </c>
      <c r="D1772" s="4" t="s">
        <v>108</v>
      </c>
      <c r="E1772" s="6">
        <v>45383</v>
      </c>
      <c r="F1772" s="4" t="s">
        <v>1893</v>
      </c>
      <c r="G1772">
        <v>2024</v>
      </c>
      <c r="H1772" s="4" t="s">
        <v>5150</v>
      </c>
      <c r="I1772">
        <v>2</v>
      </c>
      <c r="J1772">
        <v>14</v>
      </c>
      <c r="K1772" s="4" t="s">
        <v>5151</v>
      </c>
    </row>
    <row r="1773" spans="1:11" x14ac:dyDescent="0.25">
      <c r="A1773" s="4" t="s">
        <v>29</v>
      </c>
      <c r="B1773">
        <v>7033.87</v>
      </c>
      <c r="C1773">
        <v>12318.59</v>
      </c>
      <c r="D1773" s="4" t="s">
        <v>107</v>
      </c>
      <c r="E1773" s="6">
        <v>45536</v>
      </c>
      <c r="F1773" s="4" t="s">
        <v>1894</v>
      </c>
      <c r="G1773">
        <v>2024</v>
      </c>
      <c r="H1773" s="4" t="s">
        <v>5143</v>
      </c>
      <c r="I1773">
        <v>3</v>
      </c>
      <c r="J1773">
        <v>36</v>
      </c>
      <c r="K1773" s="4" t="s">
        <v>5144</v>
      </c>
    </row>
    <row r="1774" spans="1:11" x14ac:dyDescent="0.25">
      <c r="A1774" s="4" t="s">
        <v>50</v>
      </c>
      <c r="B1774">
        <v>9387.5400000000009</v>
      </c>
      <c r="C1774">
        <v>18923.39</v>
      </c>
      <c r="D1774" s="4" t="s">
        <v>106</v>
      </c>
      <c r="E1774" s="6">
        <v>45383</v>
      </c>
      <c r="F1774" s="4" t="s">
        <v>1895</v>
      </c>
      <c r="G1774">
        <v>2024</v>
      </c>
      <c r="H1774" s="4" t="s">
        <v>5150</v>
      </c>
      <c r="I1774">
        <v>2</v>
      </c>
      <c r="J1774">
        <v>14</v>
      </c>
      <c r="K1774" s="4" t="s">
        <v>5151</v>
      </c>
    </row>
    <row r="1775" spans="1:11" x14ac:dyDescent="0.25">
      <c r="A1775" s="4" t="s">
        <v>60</v>
      </c>
      <c r="B1775">
        <v>12277.42</v>
      </c>
      <c r="C1775">
        <v>14092.32</v>
      </c>
      <c r="D1775" s="4" t="s">
        <v>106</v>
      </c>
      <c r="E1775" s="6">
        <v>45536</v>
      </c>
      <c r="F1775" s="4" t="s">
        <v>1896</v>
      </c>
      <c r="G1775">
        <v>2024</v>
      </c>
      <c r="H1775" s="4" t="s">
        <v>5143</v>
      </c>
      <c r="I1775">
        <v>3</v>
      </c>
      <c r="J1775">
        <v>36</v>
      </c>
      <c r="K1775" s="4" t="s">
        <v>5144</v>
      </c>
    </row>
    <row r="1776" spans="1:11" x14ac:dyDescent="0.25">
      <c r="A1776" s="4" t="s">
        <v>85</v>
      </c>
      <c r="B1776">
        <v>11203.28</v>
      </c>
      <c r="C1776">
        <v>6784.76</v>
      </c>
      <c r="D1776" s="4" t="s">
        <v>107</v>
      </c>
      <c r="E1776" s="6">
        <v>45566</v>
      </c>
      <c r="F1776" s="4" t="s">
        <v>1897</v>
      </c>
      <c r="G1776">
        <v>2024</v>
      </c>
      <c r="H1776" s="4" t="s">
        <v>5157</v>
      </c>
      <c r="I1776">
        <v>4</v>
      </c>
      <c r="J1776">
        <v>40</v>
      </c>
      <c r="K1776" s="4" t="s">
        <v>5158</v>
      </c>
    </row>
    <row r="1777" spans="1:11" x14ac:dyDescent="0.25">
      <c r="A1777" s="4" t="s">
        <v>102</v>
      </c>
      <c r="B1777">
        <v>11719.16</v>
      </c>
      <c r="C1777">
        <v>16332.1</v>
      </c>
      <c r="D1777" s="4" t="s">
        <v>108</v>
      </c>
      <c r="E1777" s="6">
        <v>45505</v>
      </c>
      <c r="F1777" s="4" t="s">
        <v>1898</v>
      </c>
      <c r="G1777">
        <v>2024</v>
      </c>
      <c r="H1777" s="4" t="s">
        <v>5153</v>
      </c>
      <c r="I1777">
        <v>3</v>
      </c>
      <c r="J1777">
        <v>31</v>
      </c>
      <c r="K1777" s="4" t="s">
        <v>5154</v>
      </c>
    </row>
    <row r="1778" spans="1:11" x14ac:dyDescent="0.25">
      <c r="A1778" s="4" t="s">
        <v>44</v>
      </c>
      <c r="B1778">
        <v>16652.439999999999</v>
      </c>
      <c r="C1778">
        <v>14478.76</v>
      </c>
      <c r="D1778" s="4" t="s">
        <v>108</v>
      </c>
      <c r="E1778" s="6">
        <v>45352</v>
      </c>
      <c r="F1778" s="4" t="s">
        <v>1899</v>
      </c>
      <c r="G1778">
        <v>2024</v>
      </c>
      <c r="H1778" s="4" t="s">
        <v>5160</v>
      </c>
      <c r="I1778">
        <v>1</v>
      </c>
      <c r="J1778">
        <v>9</v>
      </c>
      <c r="K1778" s="4" t="s">
        <v>5156</v>
      </c>
    </row>
    <row r="1779" spans="1:11" x14ac:dyDescent="0.25">
      <c r="A1779" s="4" t="s">
        <v>59</v>
      </c>
      <c r="B1779">
        <v>10334.09</v>
      </c>
      <c r="C1779">
        <v>12882.77</v>
      </c>
      <c r="D1779" s="4" t="s">
        <v>109</v>
      </c>
      <c r="E1779" s="6">
        <v>45627</v>
      </c>
      <c r="F1779" s="4" t="s">
        <v>1900</v>
      </c>
      <c r="G1779">
        <v>2024</v>
      </c>
      <c r="H1779" s="4" t="s">
        <v>5147</v>
      </c>
      <c r="I1779">
        <v>4</v>
      </c>
      <c r="J1779">
        <v>49</v>
      </c>
      <c r="K1779" s="4" t="s">
        <v>5144</v>
      </c>
    </row>
    <row r="1780" spans="1:11" x14ac:dyDescent="0.25">
      <c r="A1780" s="4" t="s">
        <v>34</v>
      </c>
      <c r="B1780">
        <v>13184.57</v>
      </c>
      <c r="C1780">
        <v>15669.82</v>
      </c>
      <c r="D1780" s="4" t="s">
        <v>109</v>
      </c>
      <c r="E1780" s="6">
        <v>45627</v>
      </c>
      <c r="F1780" s="4" t="s">
        <v>1901</v>
      </c>
      <c r="G1780">
        <v>2024</v>
      </c>
      <c r="H1780" s="4" t="s">
        <v>5147</v>
      </c>
      <c r="I1780">
        <v>4</v>
      </c>
      <c r="J1780">
        <v>49</v>
      </c>
      <c r="K1780" s="4" t="s">
        <v>5144</v>
      </c>
    </row>
    <row r="1781" spans="1:11" x14ac:dyDescent="0.25">
      <c r="A1781" s="4" t="s">
        <v>73</v>
      </c>
      <c r="B1781">
        <v>10259.24</v>
      </c>
      <c r="C1781">
        <v>17860.79</v>
      </c>
      <c r="D1781" s="4" t="s">
        <v>107</v>
      </c>
      <c r="E1781" s="6">
        <v>45474</v>
      </c>
      <c r="F1781" s="4" t="s">
        <v>1902</v>
      </c>
      <c r="G1781">
        <v>2024</v>
      </c>
      <c r="H1781" s="4" t="s">
        <v>5161</v>
      </c>
      <c r="I1781">
        <v>3</v>
      </c>
      <c r="J1781">
        <v>27</v>
      </c>
      <c r="K1781" s="4" t="s">
        <v>5151</v>
      </c>
    </row>
    <row r="1782" spans="1:11" x14ac:dyDescent="0.25">
      <c r="A1782" s="4" t="s">
        <v>94</v>
      </c>
      <c r="B1782">
        <v>6016.65</v>
      </c>
      <c r="C1782">
        <v>5888.03</v>
      </c>
      <c r="D1782" s="4" t="s">
        <v>109</v>
      </c>
      <c r="E1782" s="6">
        <v>45536</v>
      </c>
      <c r="F1782" s="4" t="s">
        <v>1903</v>
      </c>
      <c r="G1782">
        <v>2024</v>
      </c>
      <c r="H1782" s="4" t="s">
        <v>5143</v>
      </c>
      <c r="I1782">
        <v>3</v>
      </c>
      <c r="J1782">
        <v>36</v>
      </c>
      <c r="K1782" s="4" t="s">
        <v>5144</v>
      </c>
    </row>
    <row r="1783" spans="1:11" x14ac:dyDescent="0.25">
      <c r="A1783" s="4" t="s">
        <v>61</v>
      </c>
      <c r="B1783">
        <v>17384.96</v>
      </c>
      <c r="C1783">
        <v>6206.71</v>
      </c>
      <c r="D1783" s="4" t="s">
        <v>106</v>
      </c>
      <c r="E1783" s="6">
        <v>45597</v>
      </c>
      <c r="F1783" s="4" t="s">
        <v>1904</v>
      </c>
      <c r="G1783">
        <v>2024</v>
      </c>
      <c r="H1783" s="4" t="s">
        <v>5155</v>
      </c>
      <c r="I1783">
        <v>4</v>
      </c>
      <c r="J1783">
        <v>44</v>
      </c>
      <c r="K1783" s="4" t="s">
        <v>5156</v>
      </c>
    </row>
    <row r="1784" spans="1:11" x14ac:dyDescent="0.25">
      <c r="A1784" s="4" t="s">
        <v>7</v>
      </c>
      <c r="B1784">
        <v>12343.63</v>
      </c>
      <c r="C1784">
        <v>7732.94</v>
      </c>
      <c r="D1784" s="4" t="s">
        <v>109</v>
      </c>
      <c r="E1784" s="6">
        <v>45658</v>
      </c>
      <c r="F1784" s="4" t="s">
        <v>1905</v>
      </c>
      <c r="G1784">
        <v>2025</v>
      </c>
      <c r="H1784" s="4" t="s">
        <v>5152</v>
      </c>
      <c r="I1784">
        <v>1</v>
      </c>
      <c r="J1784">
        <v>1</v>
      </c>
      <c r="K1784" s="4" t="s">
        <v>5146</v>
      </c>
    </row>
    <row r="1785" spans="1:11" x14ac:dyDescent="0.25">
      <c r="A1785" s="4" t="s">
        <v>43</v>
      </c>
      <c r="B1785">
        <v>17216.61</v>
      </c>
      <c r="C1785">
        <v>7881.38</v>
      </c>
      <c r="D1785" s="4" t="s">
        <v>106</v>
      </c>
      <c r="E1785" s="6">
        <v>45444</v>
      </c>
      <c r="F1785" s="4" t="s">
        <v>1906</v>
      </c>
      <c r="G1785">
        <v>2024</v>
      </c>
      <c r="H1785" s="4" t="s">
        <v>5159</v>
      </c>
      <c r="I1785">
        <v>2</v>
      </c>
      <c r="J1785">
        <v>22</v>
      </c>
      <c r="K1785" s="4" t="s">
        <v>5149</v>
      </c>
    </row>
    <row r="1786" spans="1:11" x14ac:dyDescent="0.25">
      <c r="A1786" s="4" t="s">
        <v>17</v>
      </c>
      <c r="B1786">
        <v>14672.73</v>
      </c>
      <c r="C1786">
        <v>17855.740000000002</v>
      </c>
      <c r="D1786" s="4" t="s">
        <v>107</v>
      </c>
      <c r="E1786" s="6">
        <v>45413</v>
      </c>
      <c r="F1786" s="4" t="s">
        <v>1907</v>
      </c>
      <c r="G1786">
        <v>2024</v>
      </c>
      <c r="H1786" s="4" t="s">
        <v>5145</v>
      </c>
      <c r="I1786">
        <v>2</v>
      </c>
      <c r="J1786">
        <v>18</v>
      </c>
      <c r="K1786" s="4" t="s">
        <v>5146</v>
      </c>
    </row>
    <row r="1787" spans="1:11" x14ac:dyDescent="0.25">
      <c r="A1787" s="4" t="s">
        <v>19</v>
      </c>
      <c r="B1787">
        <v>7049.05</v>
      </c>
      <c r="C1787">
        <v>14927.51</v>
      </c>
      <c r="D1787" s="4" t="s">
        <v>109</v>
      </c>
      <c r="E1787" s="6">
        <v>45474</v>
      </c>
      <c r="F1787" s="4" t="s">
        <v>1908</v>
      </c>
      <c r="G1787">
        <v>2024</v>
      </c>
      <c r="H1787" s="4" t="s">
        <v>5161</v>
      </c>
      <c r="I1787">
        <v>3</v>
      </c>
      <c r="J1787">
        <v>27</v>
      </c>
      <c r="K1787" s="4" t="s">
        <v>5151</v>
      </c>
    </row>
    <row r="1788" spans="1:11" x14ac:dyDescent="0.25">
      <c r="A1788" s="4" t="s">
        <v>54</v>
      </c>
      <c r="B1788">
        <v>7306.67</v>
      </c>
      <c r="C1788">
        <v>5234.96</v>
      </c>
      <c r="D1788" s="4" t="s">
        <v>109</v>
      </c>
      <c r="E1788" s="6">
        <v>45597</v>
      </c>
      <c r="F1788" s="4" t="s">
        <v>1909</v>
      </c>
      <c r="G1788">
        <v>2024</v>
      </c>
      <c r="H1788" s="4" t="s">
        <v>5155</v>
      </c>
      <c r="I1788">
        <v>4</v>
      </c>
      <c r="J1788">
        <v>44</v>
      </c>
      <c r="K1788" s="4" t="s">
        <v>5156</v>
      </c>
    </row>
    <row r="1789" spans="1:11" x14ac:dyDescent="0.25">
      <c r="A1789" s="4" t="s">
        <v>55</v>
      </c>
      <c r="B1789">
        <v>17954.89</v>
      </c>
      <c r="C1789">
        <v>4248.83</v>
      </c>
      <c r="D1789" s="4" t="s">
        <v>107</v>
      </c>
      <c r="E1789" s="6">
        <v>45444</v>
      </c>
      <c r="F1789" s="4" t="s">
        <v>1910</v>
      </c>
      <c r="G1789">
        <v>2024</v>
      </c>
      <c r="H1789" s="4" t="s">
        <v>5159</v>
      </c>
      <c r="I1789">
        <v>2</v>
      </c>
      <c r="J1789">
        <v>22</v>
      </c>
      <c r="K1789" s="4" t="s">
        <v>5149</v>
      </c>
    </row>
    <row r="1790" spans="1:11" x14ac:dyDescent="0.25">
      <c r="A1790" s="4" t="s">
        <v>77</v>
      </c>
      <c r="B1790">
        <v>15155.65</v>
      </c>
      <c r="C1790">
        <v>18051.84</v>
      </c>
      <c r="D1790" s="4" t="s">
        <v>108</v>
      </c>
      <c r="E1790" s="6">
        <v>45627</v>
      </c>
      <c r="F1790" s="4" t="s">
        <v>1911</v>
      </c>
      <c r="G1790">
        <v>2024</v>
      </c>
      <c r="H1790" s="4" t="s">
        <v>5147</v>
      </c>
      <c r="I1790">
        <v>4</v>
      </c>
      <c r="J1790">
        <v>49</v>
      </c>
      <c r="K1790" s="4" t="s">
        <v>5144</v>
      </c>
    </row>
    <row r="1791" spans="1:11" x14ac:dyDescent="0.25">
      <c r="A1791" s="4" t="s">
        <v>34</v>
      </c>
      <c r="B1791">
        <v>19078.77</v>
      </c>
      <c r="C1791">
        <v>8221.1</v>
      </c>
      <c r="D1791" s="4" t="s">
        <v>108</v>
      </c>
      <c r="E1791" s="6">
        <v>45474</v>
      </c>
      <c r="F1791" s="4" t="s">
        <v>1912</v>
      </c>
      <c r="G1791">
        <v>2024</v>
      </c>
      <c r="H1791" s="4" t="s">
        <v>5161</v>
      </c>
      <c r="I1791">
        <v>3</v>
      </c>
      <c r="J1791">
        <v>27</v>
      </c>
      <c r="K1791" s="4" t="s">
        <v>5151</v>
      </c>
    </row>
    <row r="1792" spans="1:11" x14ac:dyDescent="0.25">
      <c r="A1792" s="4" t="s">
        <v>32</v>
      </c>
      <c r="B1792">
        <v>11646.17</v>
      </c>
      <c r="C1792">
        <v>18071.46</v>
      </c>
      <c r="D1792" s="4" t="s">
        <v>108</v>
      </c>
      <c r="E1792" s="6">
        <v>45505</v>
      </c>
      <c r="F1792" s="4" t="s">
        <v>1913</v>
      </c>
      <c r="G1792">
        <v>2024</v>
      </c>
      <c r="H1792" s="4" t="s">
        <v>5153</v>
      </c>
      <c r="I1792">
        <v>3</v>
      </c>
      <c r="J1792">
        <v>31</v>
      </c>
      <c r="K1792" s="4" t="s">
        <v>5154</v>
      </c>
    </row>
    <row r="1793" spans="1:11" x14ac:dyDescent="0.25">
      <c r="A1793" s="4" t="s">
        <v>95</v>
      </c>
      <c r="B1793">
        <v>11470.33</v>
      </c>
      <c r="C1793">
        <v>8903.16</v>
      </c>
      <c r="D1793" s="4" t="s">
        <v>107</v>
      </c>
      <c r="E1793" s="6">
        <v>45658</v>
      </c>
      <c r="F1793" s="4" t="s">
        <v>1914</v>
      </c>
      <c r="G1793">
        <v>2025</v>
      </c>
      <c r="H1793" s="4" t="s">
        <v>5152</v>
      </c>
      <c r="I1793">
        <v>1</v>
      </c>
      <c r="J1793">
        <v>1</v>
      </c>
      <c r="K1793" s="4" t="s">
        <v>5146</v>
      </c>
    </row>
    <row r="1794" spans="1:11" x14ac:dyDescent="0.25">
      <c r="A1794" s="4" t="s">
        <v>91</v>
      </c>
      <c r="B1794">
        <v>18530.13</v>
      </c>
      <c r="C1794">
        <v>8064.92</v>
      </c>
      <c r="D1794" s="4" t="s">
        <v>106</v>
      </c>
      <c r="E1794" s="6">
        <v>45323</v>
      </c>
      <c r="F1794" s="4" t="s">
        <v>1915</v>
      </c>
      <c r="G1794">
        <v>2024</v>
      </c>
      <c r="H1794" s="4" t="s">
        <v>5148</v>
      </c>
      <c r="I1794">
        <v>1</v>
      </c>
      <c r="J1794">
        <v>5</v>
      </c>
      <c r="K1794" s="4" t="s">
        <v>5154</v>
      </c>
    </row>
    <row r="1795" spans="1:11" x14ac:dyDescent="0.25">
      <c r="A1795" s="4" t="s">
        <v>44</v>
      </c>
      <c r="B1795">
        <v>10403.870000000001</v>
      </c>
      <c r="C1795">
        <v>13861.74</v>
      </c>
      <c r="D1795" s="4" t="s">
        <v>109</v>
      </c>
      <c r="E1795" s="6">
        <v>45383</v>
      </c>
      <c r="F1795" s="4" t="s">
        <v>1916</v>
      </c>
      <c r="G1795">
        <v>2024</v>
      </c>
      <c r="H1795" s="4" t="s">
        <v>5150</v>
      </c>
      <c r="I1795">
        <v>2</v>
      </c>
      <c r="J1795">
        <v>14</v>
      </c>
      <c r="K1795" s="4" t="s">
        <v>5151</v>
      </c>
    </row>
    <row r="1796" spans="1:11" x14ac:dyDescent="0.25">
      <c r="A1796" s="4" t="s">
        <v>40</v>
      </c>
      <c r="B1796">
        <v>16549.62</v>
      </c>
      <c r="C1796">
        <v>5403.43</v>
      </c>
      <c r="D1796" s="4" t="s">
        <v>108</v>
      </c>
      <c r="E1796" s="6">
        <v>45505</v>
      </c>
      <c r="F1796" s="4" t="s">
        <v>1917</v>
      </c>
      <c r="G1796">
        <v>2024</v>
      </c>
      <c r="H1796" s="4" t="s">
        <v>5153</v>
      </c>
      <c r="I1796">
        <v>3</v>
      </c>
      <c r="J1796">
        <v>31</v>
      </c>
      <c r="K1796" s="4" t="s">
        <v>5154</v>
      </c>
    </row>
    <row r="1797" spans="1:11" x14ac:dyDescent="0.25">
      <c r="A1797" s="4" t="s">
        <v>102</v>
      </c>
      <c r="B1797">
        <v>15498.25</v>
      </c>
      <c r="C1797">
        <v>5593.13</v>
      </c>
      <c r="D1797" s="4" t="s">
        <v>106</v>
      </c>
      <c r="E1797" s="6">
        <v>45474</v>
      </c>
      <c r="F1797" s="4" t="s">
        <v>1918</v>
      </c>
      <c r="G1797">
        <v>2024</v>
      </c>
      <c r="H1797" s="4" t="s">
        <v>5161</v>
      </c>
      <c r="I1797">
        <v>3</v>
      </c>
      <c r="J1797">
        <v>27</v>
      </c>
      <c r="K1797" s="4" t="s">
        <v>5151</v>
      </c>
    </row>
    <row r="1798" spans="1:11" x14ac:dyDescent="0.25">
      <c r="A1798" s="4" t="s">
        <v>35</v>
      </c>
      <c r="B1798">
        <v>13464.05</v>
      </c>
      <c r="C1798">
        <v>16639.39</v>
      </c>
      <c r="D1798" s="4" t="s">
        <v>106</v>
      </c>
      <c r="E1798" s="6">
        <v>45627</v>
      </c>
      <c r="F1798" s="4" t="s">
        <v>1919</v>
      </c>
      <c r="G1798">
        <v>2024</v>
      </c>
      <c r="H1798" s="4" t="s">
        <v>5147</v>
      </c>
      <c r="I1798">
        <v>4</v>
      </c>
      <c r="J1798">
        <v>49</v>
      </c>
      <c r="K1798" s="4" t="s">
        <v>5144</v>
      </c>
    </row>
    <row r="1799" spans="1:11" x14ac:dyDescent="0.25">
      <c r="A1799" s="4" t="s">
        <v>31</v>
      </c>
      <c r="B1799">
        <v>14220.2</v>
      </c>
      <c r="C1799">
        <v>7855.5</v>
      </c>
      <c r="D1799" s="4" t="s">
        <v>109</v>
      </c>
      <c r="E1799" s="6">
        <v>45658</v>
      </c>
      <c r="F1799" s="4" t="s">
        <v>1920</v>
      </c>
      <c r="G1799">
        <v>2025</v>
      </c>
      <c r="H1799" s="4" t="s">
        <v>5152</v>
      </c>
      <c r="I1799">
        <v>1</v>
      </c>
      <c r="J1799">
        <v>1</v>
      </c>
      <c r="K1799" s="4" t="s">
        <v>5146</v>
      </c>
    </row>
    <row r="1800" spans="1:11" x14ac:dyDescent="0.25">
      <c r="A1800" s="4" t="s">
        <v>83</v>
      </c>
      <c r="B1800">
        <v>14566.42</v>
      </c>
      <c r="C1800">
        <v>8373.26</v>
      </c>
      <c r="D1800" s="4" t="s">
        <v>108</v>
      </c>
      <c r="E1800" s="6">
        <v>45505</v>
      </c>
      <c r="F1800" s="4" t="s">
        <v>1921</v>
      </c>
      <c r="G1800">
        <v>2024</v>
      </c>
      <c r="H1800" s="4" t="s">
        <v>5153</v>
      </c>
      <c r="I1800">
        <v>3</v>
      </c>
      <c r="J1800">
        <v>31</v>
      </c>
      <c r="K1800" s="4" t="s">
        <v>5154</v>
      </c>
    </row>
    <row r="1801" spans="1:11" x14ac:dyDescent="0.25">
      <c r="A1801" s="4" t="s">
        <v>93</v>
      </c>
      <c r="B1801">
        <v>5178.6400000000003</v>
      </c>
      <c r="C1801">
        <v>12703.82</v>
      </c>
      <c r="D1801" s="4" t="s">
        <v>107</v>
      </c>
      <c r="E1801" s="6">
        <v>45474</v>
      </c>
      <c r="F1801" s="4" t="s">
        <v>1922</v>
      </c>
      <c r="G1801">
        <v>2024</v>
      </c>
      <c r="H1801" s="4" t="s">
        <v>5161</v>
      </c>
      <c r="I1801">
        <v>3</v>
      </c>
      <c r="J1801">
        <v>27</v>
      </c>
      <c r="K1801" s="4" t="s">
        <v>5151</v>
      </c>
    </row>
    <row r="1802" spans="1:11" x14ac:dyDescent="0.25">
      <c r="A1802" s="4" t="s">
        <v>32</v>
      </c>
      <c r="B1802">
        <v>13961.88</v>
      </c>
      <c r="C1802">
        <v>15873.98</v>
      </c>
      <c r="D1802" s="4" t="s">
        <v>109</v>
      </c>
      <c r="E1802" s="6">
        <v>45444</v>
      </c>
      <c r="F1802" s="4" t="s">
        <v>1923</v>
      </c>
      <c r="G1802">
        <v>2024</v>
      </c>
      <c r="H1802" s="4" t="s">
        <v>5159</v>
      </c>
      <c r="I1802">
        <v>2</v>
      </c>
      <c r="J1802">
        <v>22</v>
      </c>
      <c r="K1802" s="4" t="s">
        <v>5149</v>
      </c>
    </row>
    <row r="1803" spans="1:11" x14ac:dyDescent="0.25">
      <c r="A1803" s="4" t="s">
        <v>73</v>
      </c>
      <c r="B1803">
        <v>16599.59</v>
      </c>
      <c r="C1803">
        <v>14394.61</v>
      </c>
      <c r="D1803" s="4" t="s">
        <v>109</v>
      </c>
      <c r="E1803" s="6">
        <v>45627</v>
      </c>
      <c r="F1803" s="4" t="s">
        <v>1924</v>
      </c>
      <c r="G1803">
        <v>2024</v>
      </c>
      <c r="H1803" s="4" t="s">
        <v>5147</v>
      </c>
      <c r="I1803">
        <v>4</v>
      </c>
      <c r="J1803">
        <v>49</v>
      </c>
      <c r="K1803" s="4" t="s">
        <v>5144</v>
      </c>
    </row>
    <row r="1804" spans="1:11" x14ac:dyDescent="0.25">
      <c r="A1804" s="4" t="s">
        <v>75</v>
      </c>
      <c r="B1804">
        <v>17274</v>
      </c>
      <c r="C1804">
        <v>17085.580000000002</v>
      </c>
      <c r="D1804" s="4" t="s">
        <v>108</v>
      </c>
      <c r="E1804" s="6">
        <v>45444</v>
      </c>
      <c r="F1804" s="4" t="s">
        <v>1925</v>
      </c>
      <c r="G1804">
        <v>2024</v>
      </c>
      <c r="H1804" s="4" t="s">
        <v>5159</v>
      </c>
      <c r="I1804">
        <v>2</v>
      </c>
      <c r="J1804">
        <v>22</v>
      </c>
      <c r="K1804" s="4" t="s">
        <v>5149</v>
      </c>
    </row>
    <row r="1805" spans="1:11" x14ac:dyDescent="0.25">
      <c r="A1805" s="4" t="s">
        <v>26</v>
      </c>
      <c r="B1805">
        <v>12400.17</v>
      </c>
      <c r="C1805">
        <v>17977.900000000001</v>
      </c>
      <c r="D1805" s="4" t="s">
        <v>109</v>
      </c>
      <c r="E1805" s="6">
        <v>45474</v>
      </c>
      <c r="F1805" s="4" t="s">
        <v>1926</v>
      </c>
      <c r="G1805">
        <v>2024</v>
      </c>
      <c r="H1805" s="4" t="s">
        <v>5161</v>
      </c>
      <c r="I1805">
        <v>3</v>
      </c>
      <c r="J1805">
        <v>27</v>
      </c>
      <c r="K1805" s="4" t="s">
        <v>5151</v>
      </c>
    </row>
    <row r="1806" spans="1:11" x14ac:dyDescent="0.25">
      <c r="A1806" s="4" t="s">
        <v>34</v>
      </c>
      <c r="B1806">
        <v>19265.490000000002</v>
      </c>
      <c r="C1806">
        <v>14835.13</v>
      </c>
      <c r="D1806" s="4" t="s">
        <v>106</v>
      </c>
      <c r="E1806" s="6">
        <v>45474</v>
      </c>
      <c r="F1806" s="4" t="s">
        <v>1927</v>
      </c>
      <c r="G1806">
        <v>2024</v>
      </c>
      <c r="H1806" s="4" t="s">
        <v>5161</v>
      </c>
      <c r="I1806">
        <v>3</v>
      </c>
      <c r="J1806">
        <v>27</v>
      </c>
      <c r="K1806" s="4" t="s">
        <v>5151</v>
      </c>
    </row>
    <row r="1807" spans="1:11" x14ac:dyDescent="0.25">
      <c r="A1807" s="4" t="s">
        <v>17</v>
      </c>
      <c r="B1807">
        <v>18330.330000000002</v>
      </c>
      <c r="C1807">
        <v>12418.66</v>
      </c>
      <c r="D1807" s="4" t="s">
        <v>109</v>
      </c>
      <c r="E1807" s="6">
        <v>45566</v>
      </c>
      <c r="F1807" s="4" t="s">
        <v>1928</v>
      </c>
      <c r="G1807">
        <v>2024</v>
      </c>
      <c r="H1807" s="4" t="s">
        <v>5157</v>
      </c>
      <c r="I1807">
        <v>4</v>
      </c>
      <c r="J1807">
        <v>40</v>
      </c>
      <c r="K1807" s="4" t="s">
        <v>5158</v>
      </c>
    </row>
    <row r="1808" spans="1:11" x14ac:dyDescent="0.25">
      <c r="A1808" s="4" t="s">
        <v>19</v>
      </c>
      <c r="B1808">
        <v>7791.96</v>
      </c>
      <c r="C1808">
        <v>7155.37</v>
      </c>
      <c r="D1808" s="4" t="s">
        <v>107</v>
      </c>
      <c r="E1808" s="6">
        <v>45323</v>
      </c>
      <c r="F1808" s="4" t="s">
        <v>1929</v>
      </c>
      <c r="G1808">
        <v>2024</v>
      </c>
      <c r="H1808" s="4" t="s">
        <v>5148</v>
      </c>
      <c r="I1808">
        <v>1</v>
      </c>
      <c r="J1808">
        <v>5</v>
      </c>
      <c r="K1808" s="4" t="s">
        <v>5154</v>
      </c>
    </row>
    <row r="1809" spans="1:11" x14ac:dyDescent="0.25">
      <c r="A1809" s="4" t="s">
        <v>21</v>
      </c>
      <c r="B1809">
        <v>15631.42</v>
      </c>
      <c r="C1809">
        <v>6555.32</v>
      </c>
      <c r="D1809" s="4" t="s">
        <v>106</v>
      </c>
      <c r="E1809" s="6">
        <v>45474</v>
      </c>
      <c r="F1809" s="4" t="s">
        <v>1930</v>
      </c>
      <c r="G1809">
        <v>2024</v>
      </c>
      <c r="H1809" s="4" t="s">
        <v>5161</v>
      </c>
      <c r="I1809">
        <v>3</v>
      </c>
      <c r="J1809">
        <v>27</v>
      </c>
      <c r="K1809" s="4" t="s">
        <v>5151</v>
      </c>
    </row>
    <row r="1810" spans="1:11" x14ac:dyDescent="0.25">
      <c r="A1810" s="4" t="s">
        <v>22</v>
      </c>
      <c r="B1810">
        <v>6953.09</v>
      </c>
      <c r="C1810">
        <v>11851.14</v>
      </c>
      <c r="D1810" s="4" t="s">
        <v>107</v>
      </c>
      <c r="E1810" s="6">
        <v>45627</v>
      </c>
      <c r="F1810" s="4" t="s">
        <v>1931</v>
      </c>
      <c r="G1810">
        <v>2024</v>
      </c>
      <c r="H1810" s="4" t="s">
        <v>5147</v>
      </c>
      <c r="I1810">
        <v>4</v>
      </c>
      <c r="J1810">
        <v>49</v>
      </c>
      <c r="K1810" s="4" t="s">
        <v>5144</v>
      </c>
    </row>
    <row r="1811" spans="1:11" x14ac:dyDescent="0.25">
      <c r="A1811" s="4" t="s">
        <v>92</v>
      </c>
      <c r="B1811">
        <v>5603.71</v>
      </c>
      <c r="C1811">
        <v>19781.919999999998</v>
      </c>
      <c r="D1811" s="4" t="s">
        <v>108</v>
      </c>
      <c r="E1811" s="6">
        <v>45689</v>
      </c>
      <c r="F1811" s="4" t="s">
        <v>1932</v>
      </c>
      <c r="G1811">
        <v>2025</v>
      </c>
      <c r="H1811" s="4" t="s">
        <v>5148</v>
      </c>
      <c r="I1811">
        <v>1</v>
      </c>
      <c r="J1811">
        <v>5</v>
      </c>
      <c r="K1811" s="4" t="s">
        <v>5149</v>
      </c>
    </row>
    <row r="1812" spans="1:11" x14ac:dyDescent="0.25">
      <c r="A1812" s="4" t="s">
        <v>43</v>
      </c>
      <c r="B1812">
        <v>17072.05</v>
      </c>
      <c r="C1812">
        <v>11412.38</v>
      </c>
      <c r="D1812" s="4" t="s">
        <v>108</v>
      </c>
      <c r="E1812" s="6">
        <v>45566</v>
      </c>
      <c r="F1812" s="4" t="s">
        <v>1933</v>
      </c>
      <c r="G1812">
        <v>2024</v>
      </c>
      <c r="H1812" s="4" t="s">
        <v>5157</v>
      </c>
      <c r="I1812">
        <v>4</v>
      </c>
      <c r="J1812">
        <v>40</v>
      </c>
      <c r="K1812" s="4" t="s">
        <v>5158</v>
      </c>
    </row>
    <row r="1813" spans="1:11" x14ac:dyDescent="0.25">
      <c r="A1813" s="4" t="s">
        <v>39</v>
      </c>
      <c r="B1813">
        <v>7721.7</v>
      </c>
      <c r="C1813">
        <v>17225.34</v>
      </c>
      <c r="D1813" s="4" t="s">
        <v>106</v>
      </c>
      <c r="E1813" s="6">
        <v>45627</v>
      </c>
      <c r="F1813" s="4" t="s">
        <v>1934</v>
      </c>
      <c r="G1813">
        <v>2024</v>
      </c>
      <c r="H1813" s="4" t="s">
        <v>5147</v>
      </c>
      <c r="I1813">
        <v>4</v>
      </c>
      <c r="J1813">
        <v>49</v>
      </c>
      <c r="K1813" s="4" t="s">
        <v>5144</v>
      </c>
    </row>
    <row r="1814" spans="1:11" x14ac:dyDescent="0.25">
      <c r="A1814" s="4" t="s">
        <v>84</v>
      </c>
      <c r="B1814">
        <v>16900.810000000001</v>
      </c>
      <c r="C1814">
        <v>14771.33</v>
      </c>
      <c r="D1814" s="4" t="s">
        <v>109</v>
      </c>
      <c r="E1814" s="6">
        <v>45627</v>
      </c>
      <c r="F1814" s="4" t="s">
        <v>1935</v>
      </c>
      <c r="G1814">
        <v>2024</v>
      </c>
      <c r="H1814" s="4" t="s">
        <v>5147</v>
      </c>
      <c r="I1814">
        <v>4</v>
      </c>
      <c r="J1814">
        <v>49</v>
      </c>
      <c r="K1814" s="4" t="s">
        <v>5144</v>
      </c>
    </row>
    <row r="1815" spans="1:11" x14ac:dyDescent="0.25">
      <c r="A1815" s="4" t="s">
        <v>36</v>
      </c>
      <c r="B1815">
        <v>10132.32</v>
      </c>
      <c r="C1815">
        <v>9099.9500000000007</v>
      </c>
      <c r="D1815" s="4" t="s">
        <v>109</v>
      </c>
      <c r="E1815" s="6">
        <v>45536</v>
      </c>
      <c r="F1815" s="4" t="s">
        <v>1936</v>
      </c>
      <c r="G1815">
        <v>2024</v>
      </c>
      <c r="H1815" s="4" t="s">
        <v>5143</v>
      </c>
      <c r="I1815">
        <v>3</v>
      </c>
      <c r="J1815">
        <v>36</v>
      </c>
      <c r="K1815" s="4" t="s">
        <v>5144</v>
      </c>
    </row>
    <row r="1816" spans="1:11" x14ac:dyDescent="0.25">
      <c r="A1816" s="4" t="s">
        <v>32</v>
      </c>
      <c r="B1816">
        <v>10892.38</v>
      </c>
      <c r="C1816">
        <v>10638.37</v>
      </c>
      <c r="D1816" s="4" t="s">
        <v>107</v>
      </c>
      <c r="E1816" s="6">
        <v>45505</v>
      </c>
      <c r="F1816" s="4" t="s">
        <v>1937</v>
      </c>
      <c r="G1816">
        <v>2024</v>
      </c>
      <c r="H1816" s="4" t="s">
        <v>5153</v>
      </c>
      <c r="I1816">
        <v>3</v>
      </c>
      <c r="J1816">
        <v>31</v>
      </c>
      <c r="K1816" s="4" t="s">
        <v>5154</v>
      </c>
    </row>
    <row r="1817" spans="1:11" x14ac:dyDescent="0.25">
      <c r="A1817" s="4" t="s">
        <v>63</v>
      </c>
      <c r="B1817">
        <v>16102.92</v>
      </c>
      <c r="C1817">
        <v>11055.93</v>
      </c>
      <c r="D1817" s="4" t="s">
        <v>106</v>
      </c>
      <c r="E1817" s="6">
        <v>45536</v>
      </c>
      <c r="F1817" s="4" t="s">
        <v>1938</v>
      </c>
      <c r="G1817">
        <v>2024</v>
      </c>
      <c r="H1817" s="4" t="s">
        <v>5143</v>
      </c>
      <c r="I1817">
        <v>3</v>
      </c>
      <c r="J1817">
        <v>36</v>
      </c>
      <c r="K1817" s="4" t="s">
        <v>5144</v>
      </c>
    </row>
    <row r="1818" spans="1:11" x14ac:dyDescent="0.25">
      <c r="A1818" s="4" t="s">
        <v>29</v>
      </c>
      <c r="B1818">
        <v>13685.16</v>
      </c>
      <c r="C1818">
        <v>13175.28</v>
      </c>
      <c r="D1818" s="4" t="s">
        <v>108</v>
      </c>
      <c r="E1818" s="6">
        <v>45505</v>
      </c>
      <c r="F1818" s="4" t="s">
        <v>1939</v>
      </c>
      <c r="G1818">
        <v>2024</v>
      </c>
      <c r="H1818" s="4" t="s">
        <v>5153</v>
      </c>
      <c r="I1818">
        <v>3</v>
      </c>
      <c r="J1818">
        <v>31</v>
      </c>
      <c r="K1818" s="4" t="s">
        <v>5154</v>
      </c>
    </row>
    <row r="1819" spans="1:11" x14ac:dyDescent="0.25">
      <c r="A1819" s="4" t="s">
        <v>60</v>
      </c>
      <c r="B1819">
        <v>12285.56</v>
      </c>
      <c r="C1819">
        <v>7447.53</v>
      </c>
      <c r="D1819" s="4" t="s">
        <v>109</v>
      </c>
      <c r="E1819" s="6">
        <v>45536</v>
      </c>
      <c r="F1819" s="4" t="s">
        <v>1940</v>
      </c>
      <c r="G1819">
        <v>2024</v>
      </c>
      <c r="H1819" s="4" t="s">
        <v>5143</v>
      </c>
      <c r="I1819">
        <v>3</v>
      </c>
      <c r="J1819">
        <v>36</v>
      </c>
      <c r="K1819" s="4" t="s">
        <v>5144</v>
      </c>
    </row>
    <row r="1820" spans="1:11" x14ac:dyDescent="0.25">
      <c r="A1820" s="4" t="s">
        <v>91</v>
      </c>
      <c r="B1820">
        <v>8665.08</v>
      </c>
      <c r="C1820">
        <v>18625.34</v>
      </c>
      <c r="D1820" s="4" t="s">
        <v>109</v>
      </c>
      <c r="E1820" s="6">
        <v>45536</v>
      </c>
      <c r="F1820" s="4" t="s">
        <v>1941</v>
      </c>
      <c r="G1820">
        <v>2024</v>
      </c>
      <c r="H1820" s="4" t="s">
        <v>5143</v>
      </c>
      <c r="I1820">
        <v>3</v>
      </c>
      <c r="J1820">
        <v>36</v>
      </c>
      <c r="K1820" s="4" t="s">
        <v>5144</v>
      </c>
    </row>
    <row r="1821" spans="1:11" x14ac:dyDescent="0.25">
      <c r="A1821" s="4" t="s">
        <v>60</v>
      </c>
      <c r="B1821">
        <v>6214.12</v>
      </c>
      <c r="C1821">
        <v>10163.790000000001</v>
      </c>
      <c r="D1821" s="4" t="s">
        <v>109</v>
      </c>
      <c r="E1821" s="6">
        <v>45323</v>
      </c>
      <c r="F1821" s="4" t="s">
        <v>1942</v>
      </c>
      <c r="G1821">
        <v>2024</v>
      </c>
      <c r="H1821" s="4" t="s">
        <v>5148</v>
      </c>
      <c r="I1821">
        <v>1</v>
      </c>
      <c r="J1821">
        <v>5</v>
      </c>
      <c r="K1821" s="4" t="s">
        <v>5154</v>
      </c>
    </row>
    <row r="1822" spans="1:11" x14ac:dyDescent="0.25">
      <c r="A1822" s="4" t="s">
        <v>43</v>
      </c>
      <c r="B1822">
        <v>8743.73</v>
      </c>
      <c r="C1822">
        <v>11509.63</v>
      </c>
      <c r="D1822" s="4" t="s">
        <v>106</v>
      </c>
      <c r="E1822" s="6">
        <v>45413</v>
      </c>
      <c r="F1822" s="4" t="s">
        <v>1943</v>
      </c>
      <c r="G1822">
        <v>2024</v>
      </c>
      <c r="H1822" s="4" t="s">
        <v>5145</v>
      </c>
      <c r="I1822">
        <v>2</v>
      </c>
      <c r="J1822">
        <v>18</v>
      </c>
      <c r="K1822" s="4" t="s">
        <v>5146</v>
      </c>
    </row>
    <row r="1823" spans="1:11" x14ac:dyDescent="0.25">
      <c r="A1823" s="4" t="s">
        <v>98</v>
      </c>
      <c r="B1823">
        <v>13888.99</v>
      </c>
      <c r="C1823">
        <v>7044.52</v>
      </c>
      <c r="D1823" s="4" t="s">
        <v>109</v>
      </c>
      <c r="E1823" s="6">
        <v>45352</v>
      </c>
      <c r="F1823" s="4" t="s">
        <v>1944</v>
      </c>
      <c r="G1823">
        <v>2024</v>
      </c>
      <c r="H1823" s="4" t="s">
        <v>5160</v>
      </c>
      <c r="I1823">
        <v>1</v>
      </c>
      <c r="J1823">
        <v>9</v>
      </c>
      <c r="K1823" s="4" t="s">
        <v>5156</v>
      </c>
    </row>
    <row r="1824" spans="1:11" x14ac:dyDescent="0.25">
      <c r="A1824" s="4" t="s">
        <v>27</v>
      </c>
      <c r="B1824">
        <v>14336.27</v>
      </c>
      <c r="C1824">
        <v>11267.62</v>
      </c>
      <c r="D1824" s="4" t="s">
        <v>107</v>
      </c>
      <c r="E1824" s="6">
        <v>45658</v>
      </c>
      <c r="F1824" s="4" t="s">
        <v>1945</v>
      </c>
      <c r="G1824">
        <v>2025</v>
      </c>
      <c r="H1824" s="4" t="s">
        <v>5152</v>
      </c>
      <c r="I1824">
        <v>1</v>
      </c>
      <c r="J1824">
        <v>1</v>
      </c>
      <c r="K1824" s="4" t="s">
        <v>5146</v>
      </c>
    </row>
    <row r="1825" spans="1:11" x14ac:dyDescent="0.25">
      <c r="A1825" s="4" t="s">
        <v>69</v>
      </c>
      <c r="B1825">
        <v>10097.4</v>
      </c>
      <c r="C1825">
        <v>9245.41</v>
      </c>
      <c r="D1825" s="4" t="s">
        <v>107</v>
      </c>
      <c r="E1825" s="6">
        <v>45627</v>
      </c>
      <c r="F1825" s="4" t="s">
        <v>1946</v>
      </c>
      <c r="G1825">
        <v>2024</v>
      </c>
      <c r="H1825" s="4" t="s">
        <v>5147</v>
      </c>
      <c r="I1825">
        <v>4</v>
      </c>
      <c r="J1825">
        <v>49</v>
      </c>
      <c r="K1825" s="4" t="s">
        <v>5144</v>
      </c>
    </row>
    <row r="1826" spans="1:11" x14ac:dyDescent="0.25">
      <c r="A1826" s="4" t="s">
        <v>73</v>
      </c>
      <c r="B1826">
        <v>5340.62</v>
      </c>
      <c r="C1826">
        <v>18866.47</v>
      </c>
      <c r="D1826" s="4" t="s">
        <v>108</v>
      </c>
      <c r="E1826" s="6">
        <v>45536</v>
      </c>
      <c r="F1826" s="4" t="s">
        <v>1947</v>
      </c>
      <c r="G1826">
        <v>2024</v>
      </c>
      <c r="H1826" s="4" t="s">
        <v>5143</v>
      </c>
      <c r="I1826">
        <v>3</v>
      </c>
      <c r="J1826">
        <v>36</v>
      </c>
      <c r="K1826" s="4" t="s">
        <v>5144</v>
      </c>
    </row>
    <row r="1827" spans="1:11" x14ac:dyDescent="0.25">
      <c r="A1827" s="4" t="s">
        <v>34</v>
      </c>
      <c r="B1827">
        <v>18032.93</v>
      </c>
      <c r="C1827">
        <v>12323.3</v>
      </c>
      <c r="D1827" s="4" t="s">
        <v>109</v>
      </c>
      <c r="E1827" s="6">
        <v>45323</v>
      </c>
      <c r="F1827" s="4" t="s">
        <v>1948</v>
      </c>
      <c r="G1827">
        <v>2024</v>
      </c>
      <c r="H1827" s="4" t="s">
        <v>5148</v>
      </c>
      <c r="I1827">
        <v>1</v>
      </c>
      <c r="J1827">
        <v>5</v>
      </c>
      <c r="K1827" s="4" t="s">
        <v>5154</v>
      </c>
    </row>
    <row r="1828" spans="1:11" x14ac:dyDescent="0.25">
      <c r="A1828" s="4" t="s">
        <v>32</v>
      </c>
      <c r="B1828">
        <v>6688.77</v>
      </c>
      <c r="C1828">
        <v>16087.68</v>
      </c>
      <c r="D1828" s="4" t="s">
        <v>106</v>
      </c>
      <c r="E1828" s="6">
        <v>45658</v>
      </c>
      <c r="F1828" s="4" t="s">
        <v>1949</v>
      </c>
      <c r="G1828">
        <v>2025</v>
      </c>
      <c r="H1828" s="4" t="s">
        <v>5152</v>
      </c>
      <c r="I1828">
        <v>1</v>
      </c>
      <c r="J1828">
        <v>1</v>
      </c>
      <c r="K1828" s="4" t="s">
        <v>5146</v>
      </c>
    </row>
    <row r="1829" spans="1:11" x14ac:dyDescent="0.25">
      <c r="A1829" s="4" t="s">
        <v>82</v>
      </c>
      <c r="B1829">
        <v>13539.62</v>
      </c>
      <c r="C1829">
        <v>10780.62</v>
      </c>
      <c r="D1829" s="4" t="s">
        <v>107</v>
      </c>
      <c r="E1829" s="6">
        <v>45444</v>
      </c>
      <c r="F1829" s="4" t="s">
        <v>1950</v>
      </c>
      <c r="G1829">
        <v>2024</v>
      </c>
      <c r="H1829" s="4" t="s">
        <v>5159</v>
      </c>
      <c r="I1829">
        <v>2</v>
      </c>
      <c r="J1829">
        <v>22</v>
      </c>
      <c r="K1829" s="4" t="s">
        <v>5149</v>
      </c>
    </row>
    <row r="1830" spans="1:11" x14ac:dyDescent="0.25">
      <c r="A1830" s="4" t="s">
        <v>77</v>
      </c>
      <c r="B1830">
        <v>15490.93</v>
      </c>
      <c r="C1830">
        <v>9182.4</v>
      </c>
      <c r="D1830" s="4" t="s">
        <v>107</v>
      </c>
      <c r="E1830" s="6">
        <v>45566</v>
      </c>
      <c r="F1830" s="4" t="s">
        <v>1951</v>
      </c>
      <c r="G1830">
        <v>2024</v>
      </c>
      <c r="H1830" s="4" t="s">
        <v>5157</v>
      </c>
      <c r="I1830">
        <v>4</v>
      </c>
      <c r="J1830">
        <v>40</v>
      </c>
      <c r="K1830" s="4" t="s">
        <v>5158</v>
      </c>
    </row>
    <row r="1831" spans="1:11" x14ac:dyDescent="0.25">
      <c r="A1831" s="4" t="s">
        <v>71</v>
      </c>
      <c r="B1831">
        <v>18866.240000000002</v>
      </c>
      <c r="C1831">
        <v>17526.21</v>
      </c>
      <c r="D1831" s="4" t="s">
        <v>108</v>
      </c>
      <c r="E1831" s="6">
        <v>45566</v>
      </c>
      <c r="F1831" s="4" t="s">
        <v>1952</v>
      </c>
      <c r="G1831">
        <v>2024</v>
      </c>
      <c r="H1831" s="4" t="s">
        <v>5157</v>
      </c>
      <c r="I1831">
        <v>4</v>
      </c>
      <c r="J1831">
        <v>40</v>
      </c>
      <c r="K1831" s="4" t="s">
        <v>5158</v>
      </c>
    </row>
    <row r="1832" spans="1:11" x14ac:dyDescent="0.25">
      <c r="A1832" s="4" t="s">
        <v>40</v>
      </c>
      <c r="B1832">
        <v>9519.7999999999993</v>
      </c>
      <c r="C1832">
        <v>17327.62</v>
      </c>
      <c r="D1832" s="4" t="s">
        <v>106</v>
      </c>
      <c r="E1832" s="6">
        <v>45689</v>
      </c>
      <c r="F1832" s="4" t="s">
        <v>1953</v>
      </c>
      <c r="G1832">
        <v>2025</v>
      </c>
      <c r="H1832" s="4" t="s">
        <v>5148</v>
      </c>
      <c r="I1832">
        <v>1</v>
      </c>
      <c r="J1832">
        <v>5</v>
      </c>
      <c r="K1832" s="4" t="s">
        <v>5149</v>
      </c>
    </row>
    <row r="1833" spans="1:11" x14ac:dyDescent="0.25">
      <c r="A1833" s="4" t="s">
        <v>84</v>
      </c>
      <c r="B1833">
        <v>5672.1</v>
      </c>
      <c r="C1833">
        <v>14510.52</v>
      </c>
      <c r="D1833" s="4" t="s">
        <v>108</v>
      </c>
      <c r="E1833" s="6">
        <v>45444</v>
      </c>
      <c r="F1833" s="4" t="s">
        <v>1954</v>
      </c>
      <c r="G1833">
        <v>2024</v>
      </c>
      <c r="H1833" s="4" t="s">
        <v>5159</v>
      </c>
      <c r="I1833">
        <v>2</v>
      </c>
      <c r="J1833">
        <v>22</v>
      </c>
      <c r="K1833" s="4" t="s">
        <v>5149</v>
      </c>
    </row>
    <row r="1834" spans="1:11" x14ac:dyDescent="0.25">
      <c r="A1834" s="4" t="s">
        <v>56</v>
      </c>
      <c r="B1834">
        <v>15623.62</v>
      </c>
      <c r="C1834">
        <v>10851.22</v>
      </c>
      <c r="D1834" s="4" t="s">
        <v>108</v>
      </c>
      <c r="E1834" s="6">
        <v>45566</v>
      </c>
      <c r="F1834" s="4" t="s">
        <v>1955</v>
      </c>
      <c r="G1834">
        <v>2024</v>
      </c>
      <c r="H1834" s="4" t="s">
        <v>5157</v>
      </c>
      <c r="I1834">
        <v>4</v>
      </c>
      <c r="J1834">
        <v>40</v>
      </c>
      <c r="K1834" s="4" t="s">
        <v>5158</v>
      </c>
    </row>
    <row r="1835" spans="1:11" x14ac:dyDescent="0.25">
      <c r="A1835" s="4" t="s">
        <v>74</v>
      </c>
      <c r="B1835">
        <v>11985.83</v>
      </c>
      <c r="C1835">
        <v>5980.22</v>
      </c>
      <c r="D1835" s="4" t="s">
        <v>107</v>
      </c>
      <c r="E1835" s="6">
        <v>45444</v>
      </c>
      <c r="F1835" s="4" t="s">
        <v>1956</v>
      </c>
      <c r="G1835">
        <v>2024</v>
      </c>
      <c r="H1835" s="4" t="s">
        <v>5159</v>
      </c>
      <c r="I1835">
        <v>2</v>
      </c>
      <c r="J1835">
        <v>22</v>
      </c>
      <c r="K1835" s="4" t="s">
        <v>5149</v>
      </c>
    </row>
    <row r="1836" spans="1:11" x14ac:dyDescent="0.25">
      <c r="A1836" s="4" t="s">
        <v>38</v>
      </c>
      <c r="B1836">
        <v>5160.05</v>
      </c>
      <c r="C1836">
        <v>17315.080000000002</v>
      </c>
      <c r="D1836" s="4" t="s">
        <v>108</v>
      </c>
      <c r="E1836" s="6">
        <v>45383</v>
      </c>
      <c r="F1836" s="4" t="s">
        <v>1957</v>
      </c>
      <c r="G1836">
        <v>2024</v>
      </c>
      <c r="H1836" s="4" t="s">
        <v>5150</v>
      </c>
      <c r="I1836">
        <v>2</v>
      </c>
      <c r="J1836">
        <v>14</v>
      </c>
      <c r="K1836" s="4" t="s">
        <v>5151</v>
      </c>
    </row>
    <row r="1837" spans="1:11" x14ac:dyDescent="0.25">
      <c r="A1837" s="4" t="s">
        <v>72</v>
      </c>
      <c r="B1837">
        <v>12593.42</v>
      </c>
      <c r="C1837">
        <v>16815.95</v>
      </c>
      <c r="D1837" s="4" t="s">
        <v>106</v>
      </c>
      <c r="E1837" s="6">
        <v>45352</v>
      </c>
      <c r="F1837" s="4" t="s">
        <v>1958</v>
      </c>
      <c r="G1837">
        <v>2024</v>
      </c>
      <c r="H1837" s="4" t="s">
        <v>5160</v>
      </c>
      <c r="I1837">
        <v>1</v>
      </c>
      <c r="J1837">
        <v>9</v>
      </c>
      <c r="K1837" s="4" t="s">
        <v>5156</v>
      </c>
    </row>
    <row r="1838" spans="1:11" x14ac:dyDescent="0.25">
      <c r="A1838" s="4" t="s">
        <v>103</v>
      </c>
      <c r="B1838">
        <v>11567.84</v>
      </c>
      <c r="C1838">
        <v>15022.17</v>
      </c>
      <c r="D1838" s="4" t="s">
        <v>108</v>
      </c>
      <c r="E1838" s="6">
        <v>45566</v>
      </c>
      <c r="F1838" s="4" t="s">
        <v>1959</v>
      </c>
      <c r="G1838">
        <v>2024</v>
      </c>
      <c r="H1838" s="4" t="s">
        <v>5157</v>
      </c>
      <c r="I1838">
        <v>4</v>
      </c>
      <c r="J1838">
        <v>40</v>
      </c>
      <c r="K1838" s="4" t="s">
        <v>5158</v>
      </c>
    </row>
    <row r="1839" spans="1:11" x14ac:dyDescent="0.25">
      <c r="A1839" s="4" t="s">
        <v>78</v>
      </c>
      <c r="B1839">
        <v>18741.830000000002</v>
      </c>
      <c r="C1839">
        <v>5610.85</v>
      </c>
      <c r="D1839" s="4" t="s">
        <v>109</v>
      </c>
      <c r="E1839" s="6">
        <v>45383</v>
      </c>
      <c r="F1839" s="4" t="s">
        <v>1960</v>
      </c>
      <c r="G1839">
        <v>2024</v>
      </c>
      <c r="H1839" s="4" t="s">
        <v>5150</v>
      </c>
      <c r="I1839">
        <v>2</v>
      </c>
      <c r="J1839">
        <v>14</v>
      </c>
      <c r="K1839" s="4" t="s">
        <v>5151</v>
      </c>
    </row>
    <row r="1840" spans="1:11" x14ac:dyDescent="0.25">
      <c r="A1840" s="4" t="s">
        <v>16</v>
      </c>
      <c r="B1840">
        <v>15724.14</v>
      </c>
      <c r="C1840">
        <v>10385.14</v>
      </c>
      <c r="D1840" s="4" t="s">
        <v>106</v>
      </c>
      <c r="E1840" s="6">
        <v>45413</v>
      </c>
      <c r="F1840" s="4" t="s">
        <v>1961</v>
      </c>
      <c r="G1840">
        <v>2024</v>
      </c>
      <c r="H1840" s="4" t="s">
        <v>5145</v>
      </c>
      <c r="I1840">
        <v>2</v>
      </c>
      <c r="J1840">
        <v>18</v>
      </c>
      <c r="K1840" s="4" t="s">
        <v>5146</v>
      </c>
    </row>
    <row r="1841" spans="1:11" x14ac:dyDescent="0.25">
      <c r="A1841" s="4" t="s">
        <v>65</v>
      </c>
      <c r="B1841">
        <v>18066.38</v>
      </c>
      <c r="C1841">
        <v>14778.19</v>
      </c>
      <c r="D1841" s="4" t="s">
        <v>108</v>
      </c>
      <c r="E1841" s="6">
        <v>45658</v>
      </c>
      <c r="F1841" s="4" t="s">
        <v>1962</v>
      </c>
      <c r="G1841">
        <v>2025</v>
      </c>
      <c r="H1841" s="4" t="s">
        <v>5152</v>
      </c>
      <c r="I1841">
        <v>1</v>
      </c>
      <c r="J1841">
        <v>1</v>
      </c>
      <c r="K1841" s="4" t="s">
        <v>5146</v>
      </c>
    </row>
    <row r="1842" spans="1:11" x14ac:dyDescent="0.25">
      <c r="A1842" s="4" t="s">
        <v>21</v>
      </c>
      <c r="B1842">
        <v>9765.6200000000008</v>
      </c>
      <c r="C1842">
        <v>6148.53</v>
      </c>
      <c r="D1842" s="4" t="s">
        <v>108</v>
      </c>
      <c r="E1842" s="6">
        <v>45352</v>
      </c>
      <c r="F1842" s="4" t="s">
        <v>1963</v>
      </c>
      <c r="G1842">
        <v>2024</v>
      </c>
      <c r="H1842" s="4" t="s">
        <v>5160</v>
      </c>
      <c r="I1842">
        <v>1</v>
      </c>
      <c r="J1842">
        <v>9</v>
      </c>
      <c r="K1842" s="4" t="s">
        <v>5156</v>
      </c>
    </row>
    <row r="1843" spans="1:11" x14ac:dyDescent="0.25">
      <c r="A1843" s="4" t="s">
        <v>102</v>
      </c>
      <c r="B1843">
        <v>10605.76</v>
      </c>
      <c r="C1843">
        <v>16371.66</v>
      </c>
      <c r="D1843" s="4" t="s">
        <v>109</v>
      </c>
      <c r="E1843" s="6">
        <v>45689</v>
      </c>
      <c r="F1843" s="4" t="s">
        <v>1964</v>
      </c>
      <c r="G1843">
        <v>2025</v>
      </c>
      <c r="H1843" s="4" t="s">
        <v>5148</v>
      </c>
      <c r="I1843">
        <v>1</v>
      </c>
      <c r="J1843">
        <v>5</v>
      </c>
      <c r="K1843" s="4" t="s">
        <v>5149</v>
      </c>
    </row>
    <row r="1844" spans="1:11" x14ac:dyDescent="0.25">
      <c r="A1844" s="4" t="s">
        <v>46</v>
      </c>
      <c r="B1844">
        <v>19872.54</v>
      </c>
      <c r="C1844">
        <v>17226.330000000002</v>
      </c>
      <c r="D1844" s="4" t="s">
        <v>106</v>
      </c>
      <c r="E1844" s="6">
        <v>45689</v>
      </c>
      <c r="F1844" s="4" t="s">
        <v>1965</v>
      </c>
      <c r="G1844">
        <v>2025</v>
      </c>
      <c r="H1844" s="4" t="s">
        <v>5148</v>
      </c>
      <c r="I1844">
        <v>1</v>
      </c>
      <c r="J1844">
        <v>5</v>
      </c>
      <c r="K1844" s="4" t="s">
        <v>5149</v>
      </c>
    </row>
    <row r="1845" spans="1:11" x14ac:dyDescent="0.25">
      <c r="A1845" s="4" t="s">
        <v>6</v>
      </c>
      <c r="B1845">
        <v>15917.39</v>
      </c>
      <c r="C1845">
        <v>14744.47</v>
      </c>
      <c r="D1845" s="4" t="s">
        <v>107</v>
      </c>
      <c r="E1845" s="6">
        <v>45597</v>
      </c>
      <c r="F1845" s="4" t="s">
        <v>1966</v>
      </c>
      <c r="G1845">
        <v>2024</v>
      </c>
      <c r="H1845" s="4" t="s">
        <v>5155</v>
      </c>
      <c r="I1845">
        <v>4</v>
      </c>
      <c r="J1845">
        <v>44</v>
      </c>
      <c r="K1845" s="4" t="s">
        <v>5156</v>
      </c>
    </row>
    <row r="1846" spans="1:11" x14ac:dyDescent="0.25">
      <c r="A1846" s="4" t="s">
        <v>17</v>
      </c>
      <c r="B1846">
        <v>15976.21</v>
      </c>
      <c r="C1846">
        <v>6749.51</v>
      </c>
      <c r="D1846" s="4" t="s">
        <v>107</v>
      </c>
      <c r="E1846" s="6">
        <v>45474</v>
      </c>
      <c r="F1846" s="4" t="s">
        <v>1967</v>
      </c>
      <c r="G1846">
        <v>2024</v>
      </c>
      <c r="H1846" s="4" t="s">
        <v>5161</v>
      </c>
      <c r="I1846">
        <v>3</v>
      </c>
      <c r="J1846">
        <v>27</v>
      </c>
      <c r="K1846" s="4" t="s">
        <v>5151</v>
      </c>
    </row>
    <row r="1847" spans="1:11" x14ac:dyDescent="0.25">
      <c r="A1847" s="4" t="s">
        <v>43</v>
      </c>
      <c r="B1847">
        <v>16951.259999999998</v>
      </c>
      <c r="C1847">
        <v>10893.3</v>
      </c>
      <c r="D1847" s="4" t="s">
        <v>106</v>
      </c>
      <c r="E1847" s="6">
        <v>45383</v>
      </c>
      <c r="F1847" s="4" t="s">
        <v>1968</v>
      </c>
      <c r="G1847">
        <v>2024</v>
      </c>
      <c r="H1847" s="4" t="s">
        <v>5150</v>
      </c>
      <c r="I1847">
        <v>2</v>
      </c>
      <c r="J1847">
        <v>14</v>
      </c>
      <c r="K1847" s="4" t="s">
        <v>5151</v>
      </c>
    </row>
    <row r="1848" spans="1:11" x14ac:dyDescent="0.25">
      <c r="A1848" s="4" t="s">
        <v>11</v>
      </c>
      <c r="B1848">
        <v>10594.92</v>
      </c>
      <c r="C1848">
        <v>9165.3799999999992</v>
      </c>
      <c r="D1848" s="4" t="s">
        <v>107</v>
      </c>
      <c r="E1848" s="6">
        <v>45323</v>
      </c>
      <c r="F1848" s="4" t="s">
        <v>1969</v>
      </c>
      <c r="G1848">
        <v>2024</v>
      </c>
      <c r="H1848" s="4" t="s">
        <v>5148</v>
      </c>
      <c r="I1848">
        <v>1</v>
      </c>
      <c r="J1848">
        <v>5</v>
      </c>
      <c r="K1848" s="4" t="s">
        <v>5154</v>
      </c>
    </row>
    <row r="1849" spans="1:11" x14ac:dyDescent="0.25">
      <c r="A1849" s="4" t="s">
        <v>62</v>
      </c>
      <c r="B1849">
        <v>16586.97</v>
      </c>
      <c r="C1849">
        <v>6919.31</v>
      </c>
      <c r="D1849" s="4" t="s">
        <v>109</v>
      </c>
      <c r="E1849" s="6">
        <v>45597</v>
      </c>
      <c r="F1849" s="4" t="s">
        <v>1970</v>
      </c>
      <c r="G1849">
        <v>2024</v>
      </c>
      <c r="H1849" s="4" t="s">
        <v>5155</v>
      </c>
      <c r="I1849">
        <v>4</v>
      </c>
      <c r="J1849">
        <v>44</v>
      </c>
      <c r="K1849" s="4" t="s">
        <v>5156</v>
      </c>
    </row>
    <row r="1850" spans="1:11" x14ac:dyDescent="0.25">
      <c r="A1850" s="4" t="s">
        <v>103</v>
      </c>
      <c r="B1850">
        <v>5159.3599999999997</v>
      </c>
      <c r="C1850">
        <v>16029.02</v>
      </c>
      <c r="D1850" s="4" t="s">
        <v>108</v>
      </c>
      <c r="E1850" s="6">
        <v>45597</v>
      </c>
      <c r="F1850" s="4" t="s">
        <v>1971</v>
      </c>
      <c r="G1850">
        <v>2024</v>
      </c>
      <c r="H1850" s="4" t="s">
        <v>5155</v>
      </c>
      <c r="I1850">
        <v>4</v>
      </c>
      <c r="J1850">
        <v>44</v>
      </c>
      <c r="K1850" s="4" t="s">
        <v>5156</v>
      </c>
    </row>
    <row r="1851" spans="1:11" x14ac:dyDescent="0.25">
      <c r="A1851" s="4" t="s">
        <v>93</v>
      </c>
      <c r="B1851">
        <v>14391.07</v>
      </c>
      <c r="C1851">
        <v>12968.79</v>
      </c>
      <c r="D1851" s="4" t="s">
        <v>108</v>
      </c>
      <c r="E1851" s="6">
        <v>45352</v>
      </c>
      <c r="F1851" s="4" t="s">
        <v>1972</v>
      </c>
      <c r="G1851">
        <v>2024</v>
      </c>
      <c r="H1851" s="4" t="s">
        <v>5160</v>
      </c>
      <c r="I1851">
        <v>1</v>
      </c>
      <c r="J1851">
        <v>9</v>
      </c>
      <c r="K1851" s="4" t="s">
        <v>5156</v>
      </c>
    </row>
    <row r="1852" spans="1:11" x14ac:dyDescent="0.25">
      <c r="A1852" s="4" t="s">
        <v>30</v>
      </c>
      <c r="B1852">
        <v>6380.07</v>
      </c>
      <c r="C1852">
        <v>16720.29</v>
      </c>
      <c r="D1852" s="4" t="s">
        <v>106</v>
      </c>
      <c r="E1852" s="6">
        <v>45505</v>
      </c>
      <c r="F1852" s="4" t="s">
        <v>1973</v>
      </c>
      <c r="G1852">
        <v>2024</v>
      </c>
      <c r="H1852" s="4" t="s">
        <v>5153</v>
      </c>
      <c r="I1852">
        <v>3</v>
      </c>
      <c r="J1852">
        <v>31</v>
      </c>
      <c r="K1852" s="4" t="s">
        <v>5154</v>
      </c>
    </row>
    <row r="1853" spans="1:11" x14ac:dyDescent="0.25">
      <c r="A1853" s="4" t="s">
        <v>53</v>
      </c>
      <c r="B1853">
        <v>17300.830000000002</v>
      </c>
      <c r="C1853">
        <v>6970.48</v>
      </c>
      <c r="D1853" s="4" t="s">
        <v>106</v>
      </c>
      <c r="E1853" s="6">
        <v>45658</v>
      </c>
      <c r="F1853" s="4" t="s">
        <v>1974</v>
      </c>
      <c r="G1853">
        <v>2025</v>
      </c>
      <c r="H1853" s="4" t="s">
        <v>5152</v>
      </c>
      <c r="I1853">
        <v>1</v>
      </c>
      <c r="J1853">
        <v>1</v>
      </c>
      <c r="K1853" s="4" t="s">
        <v>5146</v>
      </c>
    </row>
    <row r="1854" spans="1:11" x14ac:dyDescent="0.25">
      <c r="A1854" s="4" t="s">
        <v>104</v>
      </c>
      <c r="B1854">
        <v>12531.59</v>
      </c>
      <c r="C1854">
        <v>11649.68</v>
      </c>
      <c r="D1854" s="4" t="s">
        <v>108</v>
      </c>
      <c r="E1854" s="6">
        <v>45658</v>
      </c>
      <c r="F1854" s="4" t="s">
        <v>1975</v>
      </c>
      <c r="G1854">
        <v>2025</v>
      </c>
      <c r="H1854" s="4" t="s">
        <v>5152</v>
      </c>
      <c r="I1854">
        <v>1</v>
      </c>
      <c r="J1854">
        <v>1</v>
      </c>
      <c r="K1854" s="4" t="s">
        <v>5146</v>
      </c>
    </row>
    <row r="1855" spans="1:11" x14ac:dyDescent="0.25">
      <c r="A1855" s="4" t="s">
        <v>6</v>
      </c>
      <c r="B1855">
        <v>18911.62</v>
      </c>
      <c r="C1855">
        <v>5382.81</v>
      </c>
      <c r="D1855" s="4" t="s">
        <v>107</v>
      </c>
      <c r="E1855" s="6">
        <v>45352</v>
      </c>
      <c r="F1855" s="4" t="s">
        <v>1976</v>
      </c>
      <c r="G1855">
        <v>2024</v>
      </c>
      <c r="H1855" s="4" t="s">
        <v>5160</v>
      </c>
      <c r="I1855">
        <v>1</v>
      </c>
      <c r="J1855">
        <v>9</v>
      </c>
      <c r="K1855" s="4" t="s">
        <v>5156</v>
      </c>
    </row>
    <row r="1856" spans="1:11" x14ac:dyDescent="0.25">
      <c r="A1856" s="4" t="s">
        <v>46</v>
      </c>
      <c r="B1856">
        <v>13120.48</v>
      </c>
      <c r="C1856">
        <v>14809.55</v>
      </c>
      <c r="D1856" s="4" t="s">
        <v>108</v>
      </c>
      <c r="E1856" s="6">
        <v>45413</v>
      </c>
      <c r="F1856" s="4" t="s">
        <v>1977</v>
      </c>
      <c r="G1856">
        <v>2024</v>
      </c>
      <c r="H1856" s="4" t="s">
        <v>5145</v>
      </c>
      <c r="I1856">
        <v>2</v>
      </c>
      <c r="J1856">
        <v>18</v>
      </c>
      <c r="K1856" s="4" t="s">
        <v>5146</v>
      </c>
    </row>
    <row r="1857" spans="1:11" x14ac:dyDescent="0.25">
      <c r="A1857" s="4" t="s">
        <v>36</v>
      </c>
      <c r="B1857">
        <v>12872.62</v>
      </c>
      <c r="C1857">
        <v>5872.92</v>
      </c>
      <c r="D1857" s="4" t="s">
        <v>107</v>
      </c>
      <c r="E1857" s="6">
        <v>45383</v>
      </c>
      <c r="F1857" s="4" t="s">
        <v>1978</v>
      </c>
      <c r="G1857">
        <v>2024</v>
      </c>
      <c r="H1857" s="4" t="s">
        <v>5150</v>
      </c>
      <c r="I1857">
        <v>2</v>
      </c>
      <c r="J1857">
        <v>14</v>
      </c>
      <c r="K1857" s="4" t="s">
        <v>5151</v>
      </c>
    </row>
    <row r="1858" spans="1:11" x14ac:dyDescent="0.25">
      <c r="A1858" s="4" t="s">
        <v>61</v>
      </c>
      <c r="B1858">
        <v>5535.62</v>
      </c>
      <c r="C1858">
        <v>10831.25</v>
      </c>
      <c r="D1858" s="4" t="s">
        <v>107</v>
      </c>
      <c r="E1858" s="6">
        <v>45444</v>
      </c>
      <c r="F1858" s="4" t="s">
        <v>1979</v>
      </c>
      <c r="G1858">
        <v>2024</v>
      </c>
      <c r="H1858" s="4" t="s">
        <v>5159</v>
      </c>
      <c r="I1858">
        <v>2</v>
      </c>
      <c r="J1858">
        <v>22</v>
      </c>
      <c r="K1858" s="4" t="s">
        <v>5149</v>
      </c>
    </row>
    <row r="1859" spans="1:11" x14ac:dyDescent="0.25">
      <c r="A1859" s="4" t="s">
        <v>33</v>
      </c>
      <c r="B1859">
        <v>11674.06</v>
      </c>
      <c r="C1859">
        <v>13428.48</v>
      </c>
      <c r="D1859" s="4" t="s">
        <v>109</v>
      </c>
      <c r="E1859" s="6">
        <v>45474</v>
      </c>
      <c r="F1859" s="4" t="s">
        <v>1980</v>
      </c>
      <c r="G1859">
        <v>2024</v>
      </c>
      <c r="H1859" s="4" t="s">
        <v>5161</v>
      </c>
      <c r="I1859">
        <v>3</v>
      </c>
      <c r="J1859">
        <v>27</v>
      </c>
      <c r="K1859" s="4" t="s">
        <v>5151</v>
      </c>
    </row>
    <row r="1860" spans="1:11" x14ac:dyDescent="0.25">
      <c r="A1860" s="4" t="s">
        <v>68</v>
      </c>
      <c r="B1860">
        <v>8951.66</v>
      </c>
      <c r="C1860">
        <v>7126.31</v>
      </c>
      <c r="D1860" s="4" t="s">
        <v>109</v>
      </c>
      <c r="E1860" s="6">
        <v>45536</v>
      </c>
      <c r="F1860" s="4" t="s">
        <v>1981</v>
      </c>
      <c r="G1860">
        <v>2024</v>
      </c>
      <c r="H1860" s="4" t="s">
        <v>5143</v>
      </c>
      <c r="I1860">
        <v>3</v>
      </c>
      <c r="J1860">
        <v>36</v>
      </c>
      <c r="K1860" s="4" t="s">
        <v>5144</v>
      </c>
    </row>
    <row r="1861" spans="1:11" x14ac:dyDescent="0.25">
      <c r="A1861" s="4" t="s">
        <v>48</v>
      </c>
      <c r="B1861">
        <v>5011.58</v>
      </c>
      <c r="C1861">
        <v>9375.01</v>
      </c>
      <c r="D1861" s="4" t="s">
        <v>107</v>
      </c>
      <c r="E1861" s="6">
        <v>45536</v>
      </c>
      <c r="F1861" s="4" t="s">
        <v>1982</v>
      </c>
      <c r="G1861">
        <v>2024</v>
      </c>
      <c r="H1861" s="4" t="s">
        <v>5143</v>
      </c>
      <c r="I1861">
        <v>3</v>
      </c>
      <c r="J1861">
        <v>36</v>
      </c>
      <c r="K1861" s="4" t="s">
        <v>5144</v>
      </c>
    </row>
    <row r="1862" spans="1:11" x14ac:dyDescent="0.25">
      <c r="A1862" s="4" t="s">
        <v>71</v>
      </c>
      <c r="B1862">
        <v>15839.9</v>
      </c>
      <c r="C1862">
        <v>14361.69</v>
      </c>
      <c r="D1862" s="4" t="s">
        <v>106</v>
      </c>
      <c r="E1862" s="6">
        <v>45352</v>
      </c>
      <c r="F1862" s="4" t="s">
        <v>1983</v>
      </c>
      <c r="G1862">
        <v>2024</v>
      </c>
      <c r="H1862" s="4" t="s">
        <v>5160</v>
      </c>
      <c r="I1862">
        <v>1</v>
      </c>
      <c r="J1862">
        <v>9</v>
      </c>
      <c r="K1862" s="4" t="s">
        <v>5156</v>
      </c>
    </row>
    <row r="1863" spans="1:11" x14ac:dyDescent="0.25">
      <c r="A1863" s="4" t="s">
        <v>81</v>
      </c>
      <c r="B1863">
        <v>12129.52</v>
      </c>
      <c r="C1863">
        <v>12484.26</v>
      </c>
      <c r="D1863" s="4" t="s">
        <v>107</v>
      </c>
      <c r="E1863" s="6">
        <v>45352</v>
      </c>
      <c r="F1863" s="4" t="s">
        <v>1984</v>
      </c>
      <c r="G1863">
        <v>2024</v>
      </c>
      <c r="H1863" s="4" t="s">
        <v>5160</v>
      </c>
      <c r="I1863">
        <v>1</v>
      </c>
      <c r="J1863">
        <v>9</v>
      </c>
      <c r="K1863" s="4" t="s">
        <v>5156</v>
      </c>
    </row>
    <row r="1864" spans="1:11" x14ac:dyDescent="0.25">
      <c r="A1864" s="4" t="s">
        <v>13</v>
      </c>
      <c r="B1864">
        <v>8940.77</v>
      </c>
      <c r="C1864">
        <v>12627.26</v>
      </c>
      <c r="D1864" s="4" t="s">
        <v>106</v>
      </c>
      <c r="E1864" s="6">
        <v>45444</v>
      </c>
      <c r="F1864" s="4" t="s">
        <v>1985</v>
      </c>
      <c r="G1864">
        <v>2024</v>
      </c>
      <c r="H1864" s="4" t="s">
        <v>5159</v>
      </c>
      <c r="I1864">
        <v>2</v>
      </c>
      <c r="J1864">
        <v>22</v>
      </c>
      <c r="K1864" s="4" t="s">
        <v>5149</v>
      </c>
    </row>
    <row r="1865" spans="1:11" x14ac:dyDescent="0.25">
      <c r="A1865" s="4" t="s">
        <v>17</v>
      </c>
      <c r="B1865">
        <v>5807.41</v>
      </c>
      <c r="C1865">
        <v>15767.06</v>
      </c>
      <c r="D1865" s="4" t="s">
        <v>106</v>
      </c>
      <c r="E1865" s="6">
        <v>45597</v>
      </c>
      <c r="F1865" s="4" t="s">
        <v>1986</v>
      </c>
      <c r="G1865">
        <v>2024</v>
      </c>
      <c r="H1865" s="4" t="s">
        <v>5155</v>
      </c>
      <c r="I1865">
        <v>4</v>
      </c>
      <c r="J1865">
        <v>44</v>
      </c>
      <c r="K1865" s="4" t="s">
        <v>5156</v>
      </c>
    </row>
    <row r="1866" spans="1:11" x14ac:dyDescent="0.25">
      <c r="A1866" s="4" t="s">
        <v>17</v>
      </c>
      <c r="B1866">
        <v>6939.29</v>
      </c>
      <c r="C1866">
        <v>6156.37</v>
      </c>
      <c r="D1866" s="4" t="s">
        <v>109</v>
      </c>
      <c r="E1866" s="6">
        <v>45474</v>
      </c>
      <c r="F1866" s="4" t="s">
        <v>1987</v>
      </c>
      <c r="G1866">
        <v>2024</v>
      </c>
      <c r="H1866" s="4" t="s">
        <v>5161</v>
      </c>
      <c r="I1866">
        <v>3</v>
      </c>
      <c r="J1866">
        <v>27</v>
      </c>
      <c r="K1866" s="4" t="s">
        <v>5151</v>
      </c>
    </row>
    <row r="1867" spans="1:11" x14ac:dyDescent="0.25">
      <c r="A1867" s="4" t="s">
        <v>58</v>
      </c>
      <c r="B1867">
        <v>7643.42</v>
      </c>
      <c r="C1867">
        <v>17927.28</v>
      </c>
      <c r="D1867" s="4" t="s">
        <v>108</v>
      </c>
      <c r="E1867" s="6">
        <v>45383</v>
      </c>
      <c r="F1867" s="4" t="s">
        <v>1988</v>
      </c>
      <c r="G1867">
        <v>2024</v>
      </c>
      <c r="H1867" s="4" t="s">
        <v>5150</v>
      </c>
      <c r="I1867">
        <v>2</v>
      </c>
      <c r="J1867">
        <v>14</v>
      </c>
      <c r="K1867" s="4" t="s">
        <v>5151</v>
      </c>
    </row>
    <row r="1868" spans="1:11" x14ac:dyDescent="0.25">
      <c r="A1868" s="4" t="s">
        <v>57</v>
      </c>
      <c r="B1868">
        <v>7492.52</v>
      </c>
      <c r="C1868">
        <v>7060.73</v>
      </c>
      <c r="D1868" s="4" t="s">
        <v>107</v>
      </c>
      <c r="E1868" s="6">
        <v>45352</v>
      </c>
      <c r="F1868" s="4" t="s">
        <v>1989</v>
      </c>
      <c r="G1868">
        <v>2024</v>
      </c>
      <c r="H1868" s="4" t="s">
        <v>5160</v>
      </c>
      <c r="I1868">
        <v>1</v>
      </c>
      <c r="J1868">
        <v>9</v>
      </c>
      <c r="K1868" s="4" t="s">
        <v>5156</v>
      </c>
    </row>
    <row r="1869" spans="1:11" x14ac:dyDescent="0.25">
      <c r="A1869" s="4" t="s">
        <v>68</v>
      </c>
      <c r="B1869">
        <v>13685.82</v>
      </c>
      <c r="C1869">
        <v>19373.04</v>
      </c>
      <c r="D1869" s="4" t="s">
        <v>109</v>
      </c>
      <c r="E1869" s="6">
        <v>45627</v>
      </c>
      <c r="F1869" s="4" t="s">
        <v>1990</v>
      </c>
      <c r="G1869">
        <v>2024</v>
      </c>
      <c r="H1869" s="4" t="s">
        <v>5147</v>
      </c>
      <c r="I1869">
        <v>4</v>
      </c>
      <c r="J1869">
        <v>49</v>
      </c>
      <c r="K1869" s="4" t="s">
        <v>5144</v>
      </c>
    </row>
    <row r="1870" spans="1:11" x14ac:dyDescent="0.25">
      <c r="A1870" s="4" t="s">
        <v>24</v>
      </c>
      <c r="B1870">
        <v>7174.76</v>
      </c>
      <c r="C1870">
        <v>6957.3</v>
      </c>
      <c r="D1870" s="4" t="s">
        <v>109</v>
      </c>
      <c r="E1870" s="6">
        <v>45566</v>
      </c>
      <c r="F1870" s="4" t="s">
        <v>1991</v>
      </c>
      <c r="G1870">
        <v>2024</v>
      </c>
      <c r="H1870" s="4" t="s">
        <v>5157</v>
      </c>
      <c r="I1870">
        <v>4</v>
      </c>
      <c r="J1870">
        <v>40</v>
      </c>
      <c r="K1870" s="4" t="s">
        <v>5158</v>
      </c>
    </row>
    <row r="1871" spans="1:11" x14ac:dyDescent="0.25">
      <c r="A1871" s="4" t="s">
        <v>45</v>
      </c>
      <c r="B1871">
        <v>16402.45</v>
      </c>
      <c r="C1871">
        <v>11254.83</v>
      </c>
      <c r="D1871" s="4" t="s">
        <v>107</v>
      </c>
      <c r="E1871" s="6">
        <v>45597</v>
      </c>
      <c r="F1871" s="4" t="s">
        <v>1992</v>
      </c>
      <c r="G1871">
        <v>2024</v>
      </c>
      <c r="H1871" s="4" t="s">
        <v>5155</v>
      </c>
      <c r="I1871">
        <v>4</v>
      </c>
      <c r="J1871">
        <v>44</v>
      </c>
      <c r="K1871" s="4" t="s">
        <v>5156</v>
      </c>
    </row>
    <row r="1872" spans="1:11" x14ac:dyDescent="0.25">
      <c r="A1872" s="4" t="s">
        <v>36</v>
      </c>
      <c r="B1872">
        <v>16694.53</v>
      </c>
      <c r="C1872">
        <v>7758.29</v>
      </c>
      <c r="D1872" s="4" t="s">
        <v>107</v>
      </c>
      <c r="E1872" s="6">
        <v>45566</v>
      </c>
      <c r="F1872" s="4" t="s">
        <v>1993</v>
      </c>
      <c r="G1872">
        <v>2024</v>
      </c>
      <c r="H1872" s="4" t="s">
        <v>5157</v>
      </c>
      <c r="I1872">
        <v>4</v>
      </c>
      <c r="J1872">
        <v>40</v>
      </c>
      <c r="K1872" s="4" t="s">
        <v>5158</v>
      </c>
    </row>
    <row r="1873" spans="1:11" x14ac:dyDescent="0.25">
      <c r="A1873" s="4" t="s">
        <v>55</v>
      </c>
      <c r="B1873">
        <v>14102.4</v>
      </c>
      <c r="C1873">
        <v>12800.64</v>
      </c>
      <c r="D1873" s="4" t="s">
        <v>108</v>
      </c>
      <c r="E1873" s="6">
        <v>45658</v>
      </c>
      <c r="F1873" s="4" t="s">
        <v>1994</v>
      </c>
      <c r="G1873">
        <v>2025</v>
      </c>
      <c r="H1873" s="4" t="s">
        <v>5152</v>
      </c>
      <c r="I1873">
        <v>1</v>
      </c>
      <c r="J1873">
        <v>1</v>
      </c>
      <c r="K1873" s="4" t="s">
        <v>5146</v>
      </c>
    </row>
    <row r="1874" spans="1:11" x14ac:dyDescent="0.25">
      <c r="A1874" s="4" t="s">
        <v>72</v>
      </c>
      <c r="B1874">
        <v>10404.459999999999</v>
      </c>
      <c r="C1874">
        <v>7274.65</v>
      </c>
      <c r="D1874" s="4" t="s">
        <v>107</v>
      </c>
      <c r="E1874" s="6">
        <v>45627</v>
      </c>
      <c r="F1874" s="4" t="s">
        <v>1995</v>
      </c>
      <c r="G1874">
        <v>2024</v>
      </c>
      <c r="H1874" s="4" t="s">
        <v>5147</v>
      </c>
      <c r="I1874">
        <v>4</v>
      </c>
      <c r="J1874">
        <v>49</v>
      </c>
      <c r="K1874" s="4" t="s">
        <v>5144</v>
      </c>
    </row>
    <row r="1875" spans="1:11" x14ac:dyDescent="0.25">
      <c r="A1875" s="4" t="s">
        <v>44</v>
      </c>
      <c r="B1875">
        <v>11341.75</v>
      </c>
      <c r="C1875">
        <v>14816.86</v>
      </c>
      <c r="D1875" s="4" t="s">
        <v>108</v>
      </c>
      <c r="E1875" s="6">
        <v>45689</v>
      </c>
      <c r="F1875" s="4" t="s">
        <v>1996</v>
      </c>
      <c r="G1875">
        <v>2025</v>
      </c>
      <c r="H1875" s="4" t="s">
        <v>5148</v>
      </c>
      <c r="I1875">
        <v>1</v>
      </c>
      <c r="J1875">
        <v>5</v>
      </c>
      <c r="K1875" s="4" t="s">
        <v>5149</v>
      </c>
    </row>
    <row r="1876" spans="1:11" x14ac:dyDescent="0.25">
      <c r="A1876" s="4" t="s">
        <v>64</v>
      </c>
      <c r="B1876">
        <v>8709.4699999999993</v>
      </c>
      <c r="C1876">
        <v>13524.19</v>
      </c>
      <c r="D1876" s="4" t="s">
        <v>109</v>
      </c>
      <c r="E1876" s="6">
        <v>45689</v>
      </c>
      <c r="F1876" s="4" t="s">
        <v>1997</v>
      </c>
      <c r="G1876">
        <v>2025</v>
      </c>
      <c r="H1876" s="4" t="s">
        <v>5148</v>
      </c>
      <c r="I1876">
        <v>1</v>
      </c>
      <c r="J1876">
        <v>5</v>
      </c>
      <c r="K1876" s="4" t="s">
        <v>5149</v>
      </c>
    </row>
    <row r="1877" spans="1:11" x14ac:dyDescent="0.25">
      <c r="A1877" s="4" t="s">
        <v>40</v>
      </c>
      <c r="B1877">
        <v>16667.689999999999</v>
      </c>
      <c r="C1877">
        <v>19596.14</v>
      </c>
      <c r="D1877" s="4" t="s">
        <v>109</v>
      </c>
      <c r="E1877" s="6">
        <v>45505</v>
      </c>
      <c r="F1877" s="4" t="s">
        <v>1998</v>
      </c>
      <c r="G1877">
        <v>2024</v>
      </c>
      <c r="H1877" s="4" t="s">
        <v>5153</v>
      </c>
      <c r="I1877">
        <v>3</v>
      </c>
      <c r="J1877">
        <v>31</v>
      </c>
      <c r="K1877" s="4" t="s">
        <v>5154</v>
      </c>
    </row>
    <row r="1878" spans="1:11" x14ac:dyDescent="0.25">
      <c r="A1878" s="4" t="s">
        <v>16</v>
      </c>
      <c r="B1878">
        <v>19317.39</v>
      </c>
      <c r="C1878">
        <v>13016.35</v>
      </c>
      <c r="D1878" s="4" t="s">
        <v>107</v>
      </c>
      <c r="E1878" s="6">
        <v>45505</v>
      </c>
      <c r="F1878" s="4" t="s">
        <v>1999</v>
      </c>
      <c r="G1878">
        <v>2024</v>
      </c>
      <c r="H1878" s="4" t="s">
        <v>5153</v>
      </c>
      <c r="I1878">
        <v>3</v>
      </c>
      <c r="J1878">
        <v>31</v>
      </c>
      <c r="K1878" s="4" t="s">
        <v>5154</v>
      </c>
    </row>
    <row r="1879" spans="1:11" x14ac:dyDescent="0.25">
      <c r="A1879" s="4" t="s">
        <v>95</v>
      </c>
      <c r="B1879">
        <v>19292.259999999998</v>
      </c>
      <c r="C1879">
        <v>15958.51</v>
      </c>
      <c r="D1879" s="4" t="s">
        <v>108</v>
      </c>
      <c r="E1879" s="6">
        <v>45597</v>
      </c>
      <c r="F1879" s="4" t="s">
        <v>2000</v>
      </c>
      <c r="G1879">
        <v>2024</v>
      </c>
      <c r="H1879" s="4" t="s">
        <v>5155</v>
      </c>
      <c r="I1879">
        <v>4</v>
      </c>
      <c r="J1879">
        <v>44</v>
      </c>
      <c r="K1879" s="4" t="s">
        <v>5156</v>
      </c>
    </row>
    <row r="1880" spans="1:11" x14ac:dyDescent="0.25">
      <c r="A1880" s="4" t="s">
        <v>103</v>
      </c>
      <c r="B1880">
        <v>11834.91</v>
      </c>
      <c r="C1880">
        <v>17614.53</v>
      </c>
      <c r="D1880" s="4" t="s">
        <v>106</v>
      </c>
      <c r="E1880" s="6">
        <v>45444</v>
      </c>
      <c r="F1880" s="4" t="s">
        <v>2001</v>
      </c>
      <c r="G1880">
        <v>2024</v>
      </c>
      <c r="H1880" s="4" t="s">
        <v>5159</v>
      </c>
      <c r="I1880">
        <v>2</v>
      </c>
      <c r="J1880">
        <v>22</v>
      </c>
      <c r="K1880" s="4" t="s">
        <v>5149</v>
      </c>
    </row>
    <row r="1881" spans="1:11" x14ac:dyDescent="0.25">
      <c r="A1881" s="4" t="s">
        <v>46</v>
      </c>
      <c r="B1881">
        <v>9911.39</v>
      </c>
      <c r="C1881">
        <v>11438.33</v>
      </c>
      <c r="D1881" s="4" t="s">
        <v>106</v>
      </c>
      <c r="E1881" s="6">
        <v>45383</v>
      </c>
      <c r="F1881" s="4" t="s">
        <v>2002</v>
      </c>
      <c r="G1881">
        <v>2024</v>
      </c>
      <c r="H1881" s="4" t="s">
        <v>5150</v>
      </c>
      <c r="I1881">
        <v>2</v>
      </c>
      <c r="J1881">
        <v>14</v>
      </c>
      <c r="K1881" s="4" t="s">
        <v>5151</v>
      </c>
    </row>
    <row r="1882" spans="1:11" x14ac:dyDescent="0.25">
      <c r="A1882" s="4" t="s">
        <v>104</v>
      </c>
      <c r="B1882">
        <v>5018.12</v>
      </c>
      <c r="C1882">
        <v>14491.23</v>
      </c>
      <c r="D1882" s="4" t="s">
        <v>109</v>
      </c>
      <c r="E1882" s="6">
        <v>45566</v>
      </c>
      <c r="F1882" s="4" t="s">
        <v>2003</v>
      </c>
      <c r="G1882">
        <v>2024</v>
      </c>
      <c r="H1882" s="4" t="s">
        <v>5157</v>
      </c>
      <c r="I1882">
        <v>4</v>
      </c>
      <c r="J1882">
        <v>40</v>
      </c>
      <c r="K1882" s="4" t="s">
        <v>5158</v>
      </c>
    </row>
    <row r="1883" spans="1:11" x14ac:dyDescent="0.25">
      <c r="A1883" s="4" t="s">
        <v>8</v>
      </c>
      <c r="B1883">
        <v>8924.5499999999993</v>
      </c>
      <c r="C1883">
        <v>16995.240000000002</v>
      </c>
      <c r="D1883" s="4" t="s">
        <v>107</v>
      </c>
      <c r="E1883" s="6">
        <v>45627</v>
      </c>
      <c r="F1883" s="4" t="s">
        <v>2004</v>
      </c>
      <c r="G1883">
        <v>2024</v>
      </c>
      <c r="H1883" s="4" t="s">
        <v>5147</v>
      </c>
      <c r="I1883">
        <v>4</v>
      </c>
      <c r="J1883">
        <v>49</v>
      </c>
      <c r="K1883" s="4" t="s">
        <v>5144</v>
      </c>
    </row>
    <row r="1884" spans="1:11" x14ac:dyDescent="0.25">
      <c r="A1884" s="4" t="s">
        <v>92</v>
      </c>
      <c r="B1884">
        <v>9254.42</v>
      </c>
      <c r="C1884">
        <v>17094.86</v>
      </c>
      <c r="D1884" s="4" t="s">
        <v>107</v>
      </c>
      <c r="E1884" s="6">
        <v>45352</v>
      </c>
      <c r="F1884" s="4" t="s">
        <v>2005</v>
      </c>
      <c r="G1884">
        <v>2024</v>
      </c>
      <c r="H1884" s="4" t="s">
        <v>5160</v>
      </c>
      <c r="I1884">
        <v>1</v>
      </c>
      <c r="J1884">
        <v>9</v>
      </c>
      <c r="K1884" s="4" t="s">
        <v>5156</v>
      </c>
    </row>
    <row r="1885" spans="1:11" x14ac:dyDescent="0.25">
      <c r="A1885" s="4" t="s">
        <v>102</v>
      </c>
      <c r="B1885">
        <v>5856.8</v>
      </c>
      <c r="C1885">
        <v>5484.12</v>
      </c>
      <c r="D1885" s="4" t="s">
        <v>107</v>
      </c>
      <c r="E1885" s="6">
        <v>45658</v>
      </c>
      <c r="F1885" s="4" t="s">
        <v>2006</v>
      </c>
      <c r="G1885">
        <v>2025</v>
      </c>
      <c r="H1885" s="4" t="s">
        <v>5152</v>
      </c>
      <c r="I1885">
        <v>1</v>
      </c>
      <c r="J1885">
        <v>1</v>
      </c>
      <c r="K1885" s="4" t="s">
        <v>5146</v>
      </c>
    </row>
    <row r="1886" spans="1:11" x14ac:dyDescent="0.25">
      <c r="A1886" s="4" t="s">
        <v>88</v>
      </c>
      <c r="B1886">
        <v>5420.97</v>
      </c>
      <c r="C1886">
        <v>13576.03</v>
      </c>
      <c r="D1886" s="4" t="s">
        <v>107</v>
      </c>
      <c r="E1886" s="6">
        <v>45658</v>
      </c>
      <c r="F1886" s="4" t="s">
        <v>2007</v>
      </c>
      <c r="G1886">
        <v>2025</v>
      </c>
      <c r="H1886" s="4" t="s">
        <v>5152</v>
      </c>
      <c r="I1886">
        <v>1</v>
      </c>
      <c r="J1886">
        <v>1</v>
      </c>
      <c r="K1886" s="4" t="s">
        <v>5146</v>
      </c>
    </row>
    <row r="1887" spans="1:11" x14ac:dyDescent="0.25">
      <c r="A1887" s="4" t="s">
        <v>78</v>
      </c>
      <c r="B1887">
        <v>7769.76</v>
      </c>
      <c r="C1887">
        <v>12197.25</v>
      </c>
      <c r="D1887" s="4" t="s">
        <v>107</v>
      </c>
      <c r="E1887" s="6">
        <v>45444</v>
      </c>
      <c r="F1887" s="4" t="s">
        <v>2008</v>
      </c>
      <c r="G1887">
        <v>2024</v>
      </c>
      <c r="H1887" s="4" t="s">
        <v>5159</v>
      </c>
      <c r="I1887">
        <v>2</v>
      </c>
      <c r="J1887">
        <v>22</v>
      </c>
      <c r="K1887" s="4" t="s">
        <v>5149</v>
      </c>
    </row>
    <row r="1888" spans="1:11" x14ac:dyDescent="0.25">
      <c r="A1888" s="4" t="s">
        <v>77</v>
      </c>
      <c r="B1888">
        <v>19498.810000000001</v>
      </c>
      <c r="C1888">
        <v>18879.810000000001</v>
      </c>
      <c r="D1888" s="4" t="s">
        <v>106</v>
      </c>
      <c r="E1888" s="6">
        <v>45323</v>
      </c>
      <c r="F1888" s="4" t="s">
        <v>2009</v>
      </c>
      <c r="G1888">
        <v>2024</v>
      </c>
      <c r="H1888" s="4" t="s">
        <v>5148</v>
      </c>
      <c r="I1888">
        <v>1</v>
      </c>
      <c r="J1888">
        <v>5</v>
      </c>
      <c r="K1888" s="4" t="s">
        <v>5154</v>
      </c>
    </row>
    <row r="1889" spans="1:11" x14ac:dyDescent="0.25">
      <c r="A1889" s="4" t="s">
        <v>44</v>
      </c>
      <c r="B1889">
        <v>8325.7199999999993</v>
      </c>
      <c r="C1889">
        <v>18113.72</v>
      </c>
      <c r="D1889" s="4" t="s">
        <v>109</v>
      </c>
      <c r="E1889" s="6">
        <v>45444</v>
      </c>
      <c r="F1889" s="4" t="s">
        <v>2010</v>
      </c>
      <c r="G1889">
        <v>2024</v>
      </c>
      <c r="H1889" s="4" t="s">
        <v>5159</v>
      </c>
      <c r="I1889">
        <v>2</v>
      </c>
      <c r="J1889">
        <v>22</v>
      </c>
      <c r="K1889" s="4" t="s">
        <v>5149</v>
      </c>
    </row>
    <row r="1890" spans="1:11" x14ac:dyDescent="0.25">
      <c r="A1890" s="4" t="s">
        <v>43</v>
      </c>
      <c r="B1890">
        <v>15557.2</v>
      </c>
      <c r="C1890">
        <v>6962.56</v>
      </c>
      <c r="D1890" s="4" t="s">
        <v>109</v>
      </c>
      <c r="E1890" s="6">
        <v>45597</v>
      </c>
      <c r="F1890" s="4" t="s">
        <v>2011</v>
      </c>
      <c r="G1890">
        <v>2024</v>
      </c>
      <c r="H1890" s="4" t="s">
        <v>5155</v>
      </c>
      <c r="I1890">
        <v>4</v>
      </c>
      <c r="J1890">
        <v>44</v>
      </c>
      <c r="K1890" s="4" t="s">
        <v>5156</v>
      </c>
    </row>
    <row r="1891" spans="1:11" x14ac:dyDescent="0.25">
      <c r="A1891" s="4" t="s">
        <v>74</v>
      </c>
      <c r="B1891">
        <v>14718.19</v>
      </c>
      <c r="C1891">
        <v>9925.91</v>
      </c>
      <c r="D1891" s="4" t="s">
        <v>107</v>
      </c>
      <c r="E1891" s="6">
        <v>45505</v>
      </c>
      <c r="F1891" s="4" t="s">
        <v>2012</v>
      </c>
      <c r="G1891">
        <v>2024</v>
      </c>
      <c r="H1891" s="4" t="s">
        <v>5153</v>
      </c>
      <c r="I1891">
        <v>3</v>
      </c>
      <c r="J1891">
        <v>31</v>
      </c>
      <c r="K1891" s="4" t="s">
        <v>5154</v>
      </c>
    </row>
    <row r="1892" spans="1:11" x14ac:dyDescent="0.25">
      <c r="A1892" s="4" t="s">
        <v>36</v>
      </c>
      <c r="B1892">
        <v>16848.91</v>
      </c>
      <c r="C1892">
        <v>14890.32</v>
      </c>
      <c r="D1892" s="4" t="s">
        <v>108</v>
      </c>
      <c r="E1892" s="6">
        <v>45474</v>
      </c>
      <c r="F1892" s="4" t="s">
        <v>2013</v>
      </c>
      <c r="G1892">
        <v>2024</v>
      </c>
      <c r="H1892" s="4" t="s">
        <v>5161</v>
      </c>
      <c r="I1892">
        <v>3</v>
      </c>
      <c r="J1892">
        <v>27</v>
      </c>
      <c r="K1892" s="4" t="s">
        <v>5151</v>
      </c>
    </row>
    <row r="1893" spans="1:11" x14ac:dyDescent="0.25">
      <c r="A1893" s="4" t="s">
        <v>90</v>
      </c>
      <c r="B1893">
        <v>18491.12</v>
      </c>
      <c r="C1893">
        <v>7941.16</v>
      </c>
      <c r="D1893" s="4" t="s">
        <v>108</v>
      </c>
      <c r="E1893" s="6">
        <v>45627</v>
      </c>
      <c r="F1893" s="4" t="s">
        <v>2014</v>
      </c>
      <c r="G1893">
        <v>2024</v>
      </c>
      <c r="H1893" s="4" t="s">
        <v>5147</v>
      </c>
      <c r="I1893">
        <v>4</v>
      </c>
      <c r="J1893">
        <v>49</v>
      </c>
      <c r="K1893" s="4" t="s">
        <v>5144</v>
      </c>
    </row>
    <row r="1894" spans="1:11" x14ac:dyDescent="0.25">
      <c r="A1894" s="4" t="s">
        <v>103</v>
      </c>
      <c r="B1894">
        <v>11862.12</v>
      </c>
      <c r="C1894">
        <v>11399.49</v>
      </c>
      <c r="D1894" s="4" t="s">
        <v>107</v>
      </c>
      <c r="E1894" s="6">
        <v>45627</v>
      </c>
      <c r="F1894" s="4" t="s">
        <v>2015</v>
      </c>
      <c r="G1894">
        <v>2024</v>
      </c>
      <c r="H1894" s="4" t="s">
        <v>5147</v>
      </c>
      <c r="I1894">
        <v>4</v>
      </c>
      <c r="J1894">
        <v>49</v>
      </c>
      <c r="K1894" s="4" t="s">
        <v>5144</v>
      </c>
    </row>
    <row r="1895" spans="1:11" x14ac:dyDescent="0.25">
      <c r="A1895" s="4" t="s">
        <v>86</v>
      </c>
      <c r="B1895">
        <v>9861.2900000000009</v>
      </c>
      <c r="C1895">
        <v>13869.36</v>
      </c>
      <c r="D1895" s="4" t="s">
        <v>109</v>
      </c>
      <c r="E1895" s="6">
        <v>45658</v>
      </c>
      <c r="F1895" s="4" t="s">
        <v>2016</v>
      </c>
      <c r="G1895">
        <v>2025</v>
      </c>
      <c r="H1895" s="4" t="s">
        <v>5152</v>
      </c>
      <c r="I1895">
        <v>1</v>
      </c>
      <c r="J1895">
        <v>1</v>
      </c>
      <c r="K1895" s="4" t="s">
        <v>5146</v>
      </c>
    </row>
    <row r="1896" spans="1:11" x14ac:dyDescent="0.25">
      <c r="A1896" s="4" t="s">
        <v>17</v>
      </c>
      <c r="B1896">
        <v>15472.44</v>
      </c>
      <c r="C1896">
        <v>17471.439999999999</v>
      </c>
      <c r="D1896" s="4" t="s">
        <v>108</v>
      </c>
      <c r="E1896" s="6">
        <v>45413</v>
      </c>
      <c r="F1896" s="4" t="s">
        <v>2017</v>
      </c>
      <c r="G1896">
        <v>2024</v>
      </c>
      <c r="H1896" s="4" t="s">
        <v>5145</v>
      </c>
      <c r="I1896">
        <v>2</v>
      </c>
      <c r="J1896">
        <v>18</v>
      </c>
      <c r="K1896" s="4" t="s">
        <v>5146</v>
      </c>
    </row>
    <row r="1897" spans="1:11" x14ac:dyDescent="0.25">
      <c r="A1897" s="4" t="s">
        <v>56</v>
      </c>
      <c r="B1897">
        <v>12512.86</v>
      </c>
      <c r="C1897">
        <v>6164.12</v>
      </c>
      <c r="D1897" s="4" t="s">
        <v>107</v>
      </c>
      <c r="E1897" s="6">
        <v>45658</v>
      </c>
      <c r="F1897" s="4" t="s">
        <v>2018</v>
      </c>
      <c r="G1897">
        <v>2025</v>
      </c>
      <c r="H1897" s="4" t="s">
        <v>5152</v>
      </c>
      <c r="I1897">
        <v>1</v>
      </c>
      <c r="J1897">
        <v>1</v>
      </c>
      <c r="K1897" s="4" t="s">
        <v>5146</v>
      </c>
    </row>
    <row r="1898" spans="1:11" x14ac:dyDescent="0.25">
      <c r="A1898" s="4" t="s">
        <v>23</v>
      </c>
      <c r="B1898">
        <v>11407.93</v>
      </c>
      <c r="C1898">
        <v>8308.41</v>
      </c>
      <c r="D1898" s="4" t="s">
        <v>107</v>
      </c>
      <c r="E1898" s="6">
        <v>45413</v>
      </c>
      <c r="F1898" s="4" t="s">
        <v>2019</v>
      </c>
      <c r="G1898">
        <v>2024</v>
      </c>
      <c r="H1898" s="4" t="s">
        <v>5145</v>
      </c>
      <c r="I1898">
        <v>2</v>
      </c>
      <c r="J1898">
        <v>18</v>
      </c>
      <c r="K1898" s="4" t="s">
        <v>5146</v>
      </c>
    </row>
    <row r="1899" spans="1:11" x14ac:dyDescent="0.25">
      <c r="A1899" s="4" t="s">
        <v>39</v>
      </c>
      <c r="B1899">
        <v>7945.24</v>
      </c>
      <c r="C1899">
        <v>14380.7</v>
      </c>
      <c r="D1899" s="4" t="s">
        <v>106</v>
      </c>
      <c r="E1899" s="6">
        <v>45505</v>
      </c>
      <c r="F1899" s="4" t="s">
        <v>2020</v>
      </c>
      <c r="G1899">
        <v>2024</v>
      </c>
      <c r="H1899" s="4" t="s">
        <v>5153</v>
      </c>
      <c r="I1899">
        <v>3</v>
      </c>
      <c r="J1899">
        <v>31</v>
      </c>
      <c r="K1899" s="4" t="s">
        <v>5154</v>
      </c>
    </row>
    <row r="1900" spans="1:11" x14ac:dyDescent="0.25">
      <c r="A1900" s="4" t="s">
        <v>102</v>
      </c>
      <c r="B1900">
        <v>6274.34</v>
      </c>
      <c r="C1900">
        <v>12245.28</v>
      </c>
      <c r="D1900" s="4" t="s">
        <v>107</v>
      </c>
      <c r="E1900" s="6">
        <v>45536</v>
      </c>
      <c r="F1900" s="4" t="s">
        <v>2021</v>
      </c>
      <c r="G1900">
        <v>2024</v>
      </c>
      <c r="H1900" s="4" t="s">
        <v>5143</v>
      </c>
      <c r="I1900">
        <v>3</v>
      </c>
      <c r="J1900">
        <v>36</v>
      </c>
      <c r="K1900" s="4" t="s">
        <v>5144</v>
      </c>
    </row>
    <row r="1901" spans="1:11" x14ac:dyDescent="0.25">
      <c r="A1901" s="4" t="s">
        <v>21</v>
      </c>
      <c r="B1901">
        <v>6478.08</v>
      </c>
      <c r="C1901">
        <v>11521.18</v>
      </c>
      <c r="D1901" s="4" t="s">
        <v>106</v>
      </c>
      <c r="E1901" s="6">
        <v>45352</v>
      </c>
      <c r="F1901" s="4" t="s">
        <v>2022</v>
      </c>
      <c r="G1901">
        <v>2024</v>
      </c>
      <c r="H1901" s="4" t="s">
        <v>5160</v>
      </c>
      <c r="I1901">
        <v>1</v>
      </c>
      <c r="J1901">
        <v>9</v>
      </c>
      <c r="K1901" s="4" t="s">
        <v>5156</v>
      </c>
    </row>
    <row r="1902" spans="1:11" x14ac:dyDescent="0.25">
      <c r="A1902" s="4" t="s">
        <v>30</v>
      </c>
      <c r="B1902">
        <v>15179.93</v>
      </c>
      <c r="C1902">
        <v>9323.9699999999993</v>
      </c>
      <c r="D1902" s="4" t="s">
        <v>108</v>
      </c>
      <c r="E1902" s="6">
        <v>45566</v>
      </c>
      <c r="F1902" s="4" t="s">
        <v>2023</v>
      </c>
      <c r="G1902">
        <v>2024</v>
      </c>
      <c r="H1902" s="4" t="s">
        <v>5157</v>
      </c>
      <c r="I1902">
        <v>4</v>
      </c>
      <c r="J1902">
        <v>40</v>
      </c>
      <c r="K1902" s="4" t="s">
        <v>5158</v>
      </c>
    </row>
    <row r="1903" spans="1:11" x14ac:dyDescent="0.25">
      <c r="A1903" s="4" t="s">
        <v>84</v>
      </c>
      <c r="B1903">
        <v>16686.509999999998</v>
      </c>
      <c r="C1903">
        <v>6288.8</v>
      </c>
      <c r="D1903" s="4" t="s">
        <v>108</v>
      </c>
      <c r="E1903" s="6">
        <v>45505</v>
      </c>
      <c r="F1903" s="4" t="s">
        <v>2024</v>
      </c>
      <c r="G1903">
        <v>2024</v>
      </c>
      <c r="H1903" s="4" t="s">
        <v>5153</v>
      </c>
      <c r="I1903">
        <v>3</v>
      </c>
      <c r="J1903">
        <v>31</v>
      </c>
      <c r="K1903" s="4" t="s">
        <v>5154</v>
      </c>
    </row>
    <row r="1904" spans="1:11" x14ac:dyDescent="0.25">
      <c r="A1904" s="4" t="s">
        <v>79</v>
      </c>
      <c r="B1904">
        <v>11242.28</v>
      </c>
      <c r="C1904">
        <v>11269.3</v>
      </c>
      <c r="D1904" s="4" t="s">
        <v>109</v>
      </c>
      <c r="E1904" s="6">
        <v>45536</v>
      </c>
      <c r="F1904" s="4" t="s">
        <v>2025</v>
      </c>
      <c r="G1904">
        <v>2024</v>
      </c>
      <c r="H1904" s="4" t="s">
        <v>5143</v>
      </c>
      <c r="I1904">
        <v>3</v>
      </c>
      <c r="J1904">
        <v>36</v>
      </c>
      <c r="K1904" s="4" t="s">
        <v>5144</v>
      </c>
    </row>
    <row r="1905" spans="1:11" x14ac:dyDescent="0.25">
      <c r="A1905" s="4" t="s">
        <v>77</v>
      </c>
      <c r="B1905">
        <v>17062.810000000001</v>
      </c>
      <c r="C1905">
        <v>5254.3</v>
      </c>
      <c r="D1905" s="4" t="s">
        <v>106</v>
      </c>
      <c r="E1905" s="6">
        <v>45474</v>
      </c>
      <c r="F1905" s="4" t="s">
        <v>2026</v>
      </c>
      <c r="G1905">
        <v>2024</v>
      </c>
      <c r="H1905" s="4" t="s">
        <v>5161</v>
      </c>
      <c r="I1905">
        <v>3</v>
      </c>
      <c r="J1905">
        <v>27</v>
      </c>
      <c r="K1905" s="4" t="s">
        <v>5151</v>
      </c>
    </row>
    <row r="1906" spans="1:11" x14ac:dyDescent="0.25">
      <c r="A1906" s="4" t="s">
        <v>48</v>
      </c>
      <c r="B1906">
        <v>12986.92</v>
      </c>
      <c r="C1906">
        <v>11934.16</v>
      </c>
      <c r="D1906" s="4" t="s">
        <v>107</v>
      </c>
      <c r="E1906" s="6">
        <v>45627</v>
      </c>
      <c r="F1906" s="4" t="s">
        <v>2027</v>
      </c>
      <c r="G1906">
        <v>2024</v>
      </c>
      <c r="H1906" s="4" t="s">
        <v>5147</v>
      </c>
      <c r="I1906">
        <v>4</v>
      </c>
      <c r="J1906">
        <v>49</v>
      </c>
      <c r="K1906" s="4" t="s">
        <v>5144</v>
      </c>
    </row>
    <row r="1907" spans="1:11" x14ac:dyDescent="0.25">
      <c r="A1907" s="4" t="s">
        <v>33</v>
      </c>
      <c r="B1907">
        <v>15765.34</v>
      </c>
      <c r="C1907">
        <v>19437.23</v>
      </c>
      <c r="D1907" s="4" t="s">
        <v>107</v>
      </c>
      <c r="E1907" s="6">
        <v>45597</v>
      </c>
      <c r="F1907" s="4" t="s">
        <v>2028</v>
      </c>
      <c r="G1907">
        <v>2024</v>
      </c>
      <c r="H1907" s="4" t="s">
        <v>5155</v>
      </c>
      <c r="I1907">
        <v>4</v>
      </c>
      <c r="J1907">
        <v>44</v>
      </c>
      <c r="K1907" s="4" t="s">
        <v>5156</v>
      </c>
    </row>
    <row r="1908" spans="1:11" x14ac:dyDescent="0.25">
      <c r="A1908" s="4" t="s">
        <v>73</v>
      </c>
      <c r="B1908">
        <v>10665.85</v>
      </c>
      <c r="C1908">
        <v>8810.83</v>
      </c>
      <c r="D1908" s="4" t="s">
        <v>106</v>
      </c>
      <c r="E1908" s="6">
        <v>45505</v>
      </c>
      <c r="F1908" s="4" t="s">
        <v>2029</v>
      </c>
      <c r="G1908">
        <v>2024</v>
      </c>
      <c r="H1908" s="4" t="s">
        <v>5153</v>
      </c>
      <c r="I1908">
        <v>3</v>
      </c>
      <c r="J1908">
        <v>31</v>
      </c>
      <c r="K1908" s="4" t="s">
        <v>5154</v>
      </c>
    </row>
    <row r="1909" spans="1:11" x14ac:dyDescent="0.25">
      <c r="A1909" s="4" t="s">
        <v>20</v>
      </c>
      <c r="B1909">
        <v>5778.69</v>
      </c>
      <c r="C1909">
        <v>14679.41</v>
      </c>
      <c r="D1909" s="4" t="s">
        <v>108</v>
      </c>
      <c r="E1909" s="6">
        <v>45383</v>
      </c>
      <c r="F1909" s="4" t="s">
        <v>2030</v>
      </c>
      <c r="G1909">
        <v>2024</v>
      </c>
      <c r="H1909" s="4" t="s">
        <v>5150</v>
      </c>
      <c r="I1909">
        <v>2</v>
      </c>
      <c r="J1909">
        <v>14</v>
      </c>
      <c r="K1909" s="4" t="s">
        <v>5151</v>
      </c>
    </row>
    <row r="1910" spans="1:11" x14ac:dyDescent="0.25">
      <c r="A1910" s="4" t="s">
        <v>67</v>
      </c>
      <c r="B1910">
        <v>11954.53</v>
      </c>
      <c r="C1910">
        <v>17537.18</v>
      </c>
      <c r="D1910" s="4" t="s">
        <v>106</v>
      </c>
      <c r="E1910" s="6">
        <v>45627</v>
      </c>
      <c r="F1910" s="4" t="s">
        <v>2031</v>
      </c>
      <c r="G1910">
        <v>2024</v>
      </c>
      <c r="H1910" s="4" t="s">
        <v>5147</v>
      </c>
      <c r="I1910">
        <v>4</v>
      </c>
      <c r="J1910">
        <v>49</v>
      </c>
      <c r="K1910" s="4" t="s">
        <v>5144</v>
      </c>
    </row>
    <row r="1911" spans="1:11" x14ac:dyDescent="0.25">
      <c r="A1911" s="4" t="s">
        <v>33</v>
      </c>
      <c r="B1911">
        <v>9734.33</v>
      </c>
      <c r="C1911">
        <v>18994.080000000002</v>
      </c>
      <c r="D1911" s="4" t="s">
        <v>109</v>
      </c>
      <c r="E1911" s="6">
        <v>45627</v>
      </c>
      <c r="F1911" s="4" t="s">
        <v>2032</v>
      </c>
      <c r="G1911">
        <v>2024</v>
      </c>
      <c r="H1911" s="4" t="s">
        <v>5147</v>
      </c>
      <c r="I1911">
        <v>4</v>
      </c>
      <c r="J1911">
        <v>49</v>
      </c>
      <c r="K1911" s="4" t="s">
        <v>5144</v>
      </c>
    </row>
    <row r="1912" spans="1:11" x14ac:dyDescent="0.25">
      <c r="A1912" s="4" t="s">
        <v>10</v>
      </c>
      <c r="B1912">
        <v>15503.04</v>
      </c>
      <c r="C1912">
        <v>16238.93</v>
      </c>
      <c r="D1912" s="4" t="s">
        <v>109</v>
      </c>
      <c r="E1912" s="6">
        <v>45444</v>
      </c>
      <c r="F1912" s="4" t="s">
        <v>2033</v>
      </c>
      <c r="G1912">
        <v>2024</v>
      </c>
      <c r="H1912" s="4" t="s">
        <v>5159</v>
      </c>
      <c r="I1912">
        <v>2</v>
      </c>
      <c r="J1912">
        <v>22</v>
      </c>
      <c r="K1912" s="4" t="s">
        <v>5149</v>
      </c>
    </row>
    <row r="1913" spans="1:11" x14ac:dyDescent="0.25">
      <c r="A1913" s="4" t="s">
        <v>57</v>
      </c>
      <c r="B1913">
        <v>9007.2900000000009</v>
      </c>
      <c r="C1913">
        <v>6574.91</v>
      </c>
      <c r="D1913" s="4" t="s">
        <v>106</v>
      </c>
      <c r="E1913" s="6">
        <v>45444</v>
      </c>
      <c r="F1913" s="4" t="s">
        <v>2034</v>
      </c>
      <c r="G1913">
        <v>2024</v>
      </c>
      <c r="H1913" s="4" t="s">
        <v>5159</v>
      </c>
      <c r="I1913">
        <v>2</v>
      </c>
      <c r="J1913">
        <v>22</v>
      </c>
      <c r="K1913" s="4" t="s">
        <v>5149</v>
      </c>
    </row>
    <row r="1914" spans="1:11" x14ac:dyDescent="0.25">
      <c r="A1914" s="4" t="s">
        <v>71</v>
      </c>
      <c r="B1914">
        <v>11425.85</v>
      </c>
      <c r="C1914">
        <v>16417.39</v>
      </c>
      <c r="D1914" s="4" t="s">
        <v>108</v>
      </c>
      <c r="E1914" s="6">
        <v>45566</v>
      </c>
      <c r="F1914" s="4" t="s">
        <v>2035</v>
      </c>
      <c r="G1914">
        <v>2024</v>
      </c>
      <c r="H1914" s="4" t="s">
        <v>5157</v>
      </c>
      <c r="I1914">
        <v>4</v>
      </c>
      <c r="J1914">
        <v>40</v>
      </c>
      <c r="K1914" s="4" t="s">
        <v>5158</v>
      </c>
    </row>
    <row r="1915" spans="1:11" x14ac:dyDescent="0.25">
      <c r="A1915" s="4" t="s">
        <v>37</v>
      </c>
      <c r="B1915">
        <v>14535.43</v>
      </c>
      <c r="C1915">
        <v>14574.56</v>
      </c>
      <c r="D1915" s="4" t="s">
        <v>107</v>
      </c>
      <c r="E1915" s="6">
        <v>45383</v>
      </c>
      <c r="F1915" s="4" t="s">
        <v>2036</v>
      </c>
      <c r="G1915">
        <v>2024</v>
      </c>
      <c r="H1915" s="4" t="s">
        <v>5150</v>
      </c>
      <c r="I1915">
        <v>2</v>
      </c>
      <c r="J1915">
        <v>14</v>
      </c>
      <c r="K1915" s="4" t="s">
        <v>5151</v>
      </c>
    </row>
    <row r="1916" spans="1:11" x14ac:dyDescent="0.25">
      <c r="A1916" s="4" t="s">
        <v>16</v>
      </c>
      <c r="B1916">
        <v>10221.790000000001</v>
      </c>
      <c r="C1916">
        <v>16124.34</v>
      </c>
      <c r="D1916" s="4" t="s">
        <v>108</v>
      </c>
      <c r="E1916" s="6">
        <v>45413</v>
      </c>
      <c r="F1916" s="4" t="s">
        <v>2037</v>
      </c>
      <c r="G1916">
        <v>2024</v>
      </c>
      <c r="H1916" s="4" t="s">
        <v>5145</v>
      </c>
      <c r="I1916">
        <v>2</v>
      </c>
      <c r="J1916">
        <v>18</v>
      </c>
      <c r="K1916" s="4" t="s">
        <v>5146</v>
      </c>
    </row>
    <row r="1917" spans="1:11" x14ac:dyDescent="0.25">
      <c r="A1917" s="4" t="s">
        <v>104</v>
      </c>
      <c r="B1917">
        <v>13838.42</v>
      </c>
      <c r="C1917">
        <v>19150.07</v>
      </c>
      <c r="D1917" s="4" t="s">
        <v>107</v>
      </c>
      <c r="E1917" s="6">
        <v>45474</v>
      </c>
      <c r="F1917" s="4" t="s">
        <v>2038</v>
      </c>
      <c r="G1917">
        <v>2024</v>
      </c>
      <c r="H1917" s="4" t="s">
        <v>5161</v>
      </c>
      <c r="I1917">
        <v>3</v>
      </c>
      <c r="J1917">
        <v>27</v>
      </c>
      <c r="K1917" s="4" t="s">
        <v>5151</v>
      </c>
    </row>
    <row r="1918" spans="1:11" x14ac:dyDescent="0.25">
      <c r="A1918" s="4" t="s">
        <v>21</v>
      </c>
      <c r="B1918">
        <v>10477.26</v>
      </c>
      <c r="C1918">
        <v>6118.04</v>
      </c>
      <c r="D1918" s="4" t="s">
        <v>106</v>
      </c>
      <c r="E1918" s="6">
        <v>45444</v>
      </c>
      <c r="F1918" s="4" t="s">
        <v>2039</v>
      </c>
      <c r="G1918">
        <v>2024</v>
      </c>
      <c r="H1918" s="4" t="s">
        <v>5159</v>
      </c>
      <c r="I1918">
        <v>2</v>
      </c>
      <c r="J1918">
        <v>22</v>
      </c>
      <c r="K1918" s="4" t="s">
        <v>5149</v>
      </c>
    </row>
    <row r="1919" spans="1:11" x14ac:dyDescent="0.25">
      <c r="A1919" s="4" t="s">
        <v>13</v>
      </c>
      <c r="B1919">
        <v>13109.13</v>
      </c>
      <c r="C1919">
        <v>15482.84</v>
      </c>
      <c r="D1919" s="4" t="s">
        <v>108</v>
      </c>
      <c r="E1919" s="6">
        <v>45352</v>
      </c>
      <c r="F1919" s="4" t="s">
        <v>2040</v>
      </c>
      <c r="G1919">
        <v>2024</v>
      </c>
      <c r="H1919" s="4" t="s">
        <v>5160</v>
      </c>
      <c r="I1919">
        <v>1</v>
      </c>
      <c r="J1919">
        <v>9</v>
      </c>
      <c r="K1919" s="4" t="s">
        <v>5156</v>
      </c>
    </row>
    <row r="1920" spans="1:11" x14ac:dyDescent="0.25">
      <c r="A1920" s="4" t="s">
        <v>59</v>
      </c>
      <c r="B1920">
        <v>19671.740000000002</v>
      </c>
      <c r="C1920">
        <v>18281.13</v>
      </c>
      <c r="D1920" s="4" t="s">
        <v>107</v>
      </c>
      <c r="E1920" s="6">
        <v>45352</v>
      </c>
      <c r="F1920" s="4" t="s">
        <v>2041</v>
      </c>
      <c r="G1920">
        <v>2024</v>
      </c>
      <c r="H1920" s="4" t="s">
        <v>5160</v>
      </c>
      <c r="I1920">
        <v>1</v>
      </c>
      <c r="J1920">
        <v>9</v>
      </c>
      <c r="K1920" s="4" t="s">
        <v>5156</v>
      </c>
    </row>
    <row r="1921" spans="1:11" x14ac:dyDescent="0.25">
      <c r="A1921" s="4" t="s">
        <v>41</v>
      </c>
      <c r="B1921">
        <v>15823.42</v>
      </c>
      <c r="C1921">
        <v>13067.48</v>
      </c>
      <c r="D1921" s="4" t="s">
        <v>109</v>
      </c>
      <c r="E1921" s="6">
        <v>45505</v>
      </c>
      <c r="F1921" s="4" t="s">
        <v>2042</v>
      </c>
      <c r="G1921">
        <v>2024</v>
      </c>
      <c r="H1921" s="4" t="s">
        <v>5153</v>
      </c>
      <c r="I1921">
        <v>3</v>
      </c>
      <c r="J1921">
        <v>31</v>
      </c>
      <c r="K1921" s="4" t="s">
        <v>5154</v>
      </c>
    </row>
    <row r="1922" spans="1:11" x14ac:dyDescent="0.25">
      <c r="A1922" s="4" t="s">
        <v>48</v>
      </c>
      <c r="B1922">
        <v>15605.6</v>
      </c>
      <c r="C1922">
        <v>6713.75</v>
      </c>
      <c r="D1922" s="4" t="s">
        <v>108</v>
      </c>
      <c r="E1922" s="6">
        <v>45444</v>
      </c>
      <c r="F1922" s="4" t="s">
        <v>2043</v>
      </c>
      <c r="G1922">
        <v>2024</v>
      </c>
      <c r="H1922" s="4" t="s">
        <v>5159</v>
      </c>
      <c r="I1922">
        <v>2</v>
      </c>
      <c r="J1922">
        <v>22</v>
      </c>
      <c r="K1922" s="4" t="s">
        <v>5149</v>
      </c>
    </row>
    <row r="1923" spans="1:11" x14ac:dyDescent="0.25">
      <c r="A1923" s="4" t="s">
        <v>77</v>
      </c>
      <c r="B1923">
        <v>17723.330000000002</v>
      </c>
      <c r="C1923">
        <v>8190.22</v>
      </c>
      <c r="D1923" s="4" t="s">
        <v>108</v>
      </c>
      <c r="E1923" s="6">
        <v>45658</v>
      </c>
      <c r="F1923" s="4" t="s">
        <v>2044</v>
      </c>
      <c r="G1923">
        <v>2025</v>
      </c>
      <c r="H1923" s="4" t="s">
        <v>5152</v>
      </c>
      <c r="I1923">
        <v>1</v>
      </c>
      <c r="J1923">
        <v>1</v>
      </c>
      <c r="K1923" s="4" t="s">
        <v>5146</v>
      </c>
    </row>
    <row r="1924" spans="1:11" x14ac:dyDescent="0.25">
      <c r="A1924" s="4" t="s">
        <v>12</v>
      </c>
      <c r="B1924">
        <v>10185.51</v>
      </c>
      <c r="C1924">
        <v>5111.4799999999996</v>
      </c>
      <c r="D1924" s="4" t="s">
        <v>107</v>
      </c>
      <c r="E1924" s="6">
        <v>45658</v>
      </c>
      <c r="F1924" s="4" t="s">
        <v>2045</v>
      </c>
      <c r="G1924">
        <v>2025</v>
      </c>
      <c r="H1924" s="4" t="s">
        <v>5152</v>
      </c>
      <c r="I1924">
        <v>1</v>
      </c>
      <c r="J1924">
        <v>1</v>
      </c>
      <c r="K1924" s="4" t="s">
        <v>5146</v>
      </c>
    </row>
    <row r="1925" spans="1:11" x14ac:dyDescent="0.25">
      <c r="A1925" s="4" t="s">
        <v>92</v>
      </c>
      <c r="B1925">
        <v>17090.5</v>
      </c>
      <c r="C1925">
        <v>14285.98</v>
      </c>
      <c r="D1925" s="4" t="s">
        <v>109</v>
      </c>
      <c r="E1925" s="6">
        <v>45383</v>
      </c>
      <c r="F1925" s="4" t="s">
        <v>2046</v>
      </c>
      <c r="G1925">
        <v>2024</v>
      </c>
      <c r="H1925" s="4" t="s">
        <v>5150</v>
      </c>
      <c r="I1925">
        <v>2</v>
      </c>
      <c r="J1925">
        <v>14</v>
      </c>
      <c r="K1925" s="4" t="s">
        <v>5151</v>
      </c>
    </row>
    <row r="1926" spans="1:11" x14ac:dyDescent="0.25">
      <c r="A1926" s="4" t="s">
        <v>97</v>
      </c>
      <c r="B1926">
        <v>11429.24</v>
      </c>
      <c r="C1926">
        <v>19756.150000000001</v>
      </c>
      <c r="D1926" s="4" t="s">
        <v>107</v>
      </c>
      <c r="E1926" s="6">
        <v>45566</v>
      </c>
      <c r="F1926" s="4" t="s">
        <v>2047</v>
      </c>
      <c r="G1926">
        <v>2024</v>
      </c>
      <c r="H1926" s="4" t="s">
        <v>5157</v>
      </c>
      <c r="I1926">
        <v>4</v>
      </c>
      <c r="J1926">
        <v>40</v>
      </c>
      <c r="K1926" s="4" t="s">
        <v>5158</v>
      </c>
    </row>
    <row r="1927" spans="1:11" x14ac:dyDescent="0.25">
      <c r="A1927" s="4" t="s">
        <v>15</v>
      </c>
      <c r="B1927">
        <v>16364.11</v>
      </c>
      <c r="C1927">
        <v>13770.23</v>
      </c>
      <c r="D1927" s="4" t="s">
        <v>106</v>
      </c>
      <c r="E1927" s="6">
        <v>45444</v>
      </c>
      <c r="F1927" s="4" t="s">
        <v>2048</v>
      </c>
      <c r="G1927">
        <v>2024</v>
      </c>
      <c r="H1927" s="4" t="s">
        <v>5159</v>
      </c>
      <c r="I1927">
        <v>2</v>
      </c>
      <c r="J1927">
        <v>22</v>
      </c>
      <c r="K1927" s="4" t="s">
        <v>5149</v>
      </c>
    </row>
    <row r="1928" spans="1:11" x14ac:dyDescent="0.25">
      <c r="A1928" s="4" t="s">
        <v>83</v>
      </c>
      <c r="B1928">
        <v>17310.88</v>
      </c>
      <c r="C1928">
        <v>15097.52</v>
      </c>
      <c r="D1928" s="4" t="s">
        <v>106</v>
      </c>
      <c r="E1928" s="6">
        <v>45597</v>
      </c>
      <c r="F1928" s="4" t="s">
        <v>2049</v>
      </c>
      <c r="G1928">
        <v>2024</v>
      </c>
      <c r="H1928" s="4" t="s">
        <v>5155</v>
      </c>
      <c r="I1928">
        <v>4</v>
      </c>
      <c r="J1928">
        <v>44</v>
      </c>
      <c r="K1928" s="4" t="s">
        <v>5156</v>
      </c>
    </row>
    <row r="1929" spans="1:11" x14ac:dyDescent="0.25">
      <c r="A1929" s="4" t="s">
        <v>37</v>
      </c>
      <c r="B1929">
        <v>7314.76</v>
      </c>
      <c r="C1929">
        <v>19706.73</v>
      </c>
      <c r="D1929" s="4" t="s">
        <v>108</v>
      </c>
      <c r="E1929" s="6">
        <v>45689</v>
      </c>
      <c r="F1929" s="4" t="s">
        <v>2050</v>
      </c>
      <c r="G1929">
        <v>2025</v>
      </c>
      <c r="H1929" s="4" t="s">
        <v>5148</v>
      </c>
      <c r="I1929">
        <v>1</v>
      </c>
      <c r="J1929">
        <v>5</v>
      </c>
      <c r="K1929" s="4" t="s">
        <v>5149</v>
      </c>
    </row>
    <row r="1930" spans="1:11" x14ac:dyDescent="0.25">
      <c r="A1930" s="4" t="s">
        <v>53</v>
      </c>
      <c r="B1930">
        <v>11107.61</v>
      </c>
      <c r="C1930">
        <v>5898.54</v>
      </c>
      <c r="D1930" s="4" t="s">
        <v>107</v>
      </c>
      <c r="E1930" s="6">
        <v>45413</v>
      </c>
      <c r="F1930" s="4" t="s">
        <v>2051</v>
      </c>
      <c r="G1930">
        <v>2024</v>
      </c>
      <c r="H1930" s="4" t="s">
        <v>5145</v>
      </c>
      <c r="I1930">
        <v>2</v>
      </c>
      <c r="J1930">
        <v>18</v>
      </c>
      <c r="K1930" s="4" t="s">
        <v>5146</v>
      </c>
    </row>
    <row r="1931" spans="1:11" x14ac:dyDescent="0.25">
      <c r="A1931" s="4" t="s">
        <v>36</v>
      </c>
      <c r="B1931">
        <v>14542.56</v>
      </c>
      <c r="C1931">
        <v>8133.68</v>
      </c>
      <c r="D1931" s="4" t="s">
        <v>109</v>
      </c>
      <c r="E1931" s="6">
        <v>45658</v>
      </c>
      <c r="F1931" s="4" t="s">
        <v>2052</v>
      </c>
      <c r="G1931">
        <v>2025</v>
      </c>
      <c r="H1931" s="4" t="s">
        <v>5152</v>
      </c>
      <c r="I1931">
        <v>1</v>
      </c>
      <c r="J1931">
        <v>1</v>
      </c>
      <c r="K1931" s="4" t="s">
        <v>5146</v>
      </c>
    </row>
    <row r="1932" spans="1:11" x14ac:dyDescent="0.25">
      <c r="A1932" s="4" t="s">
        <v>16</v>
      </c>
      <c r="B1932">
        <v>11609.76</v>
      </c>
      <c r="C1932">
        <v>7558.27</v>
      </c>
      <c r="D1932" s="4" t="s">
        <v>109</v>
      </c>
      <c r="E1932" s="6">
        <v>45352</v>
      </c>
      <c r="F1932" s="4" t="s">
        <v>2053</v>
      </c>
      <c r="G1932">
        <v>2024</v>
      </c>
      <c r="H1932" s="4" t="s">
        <v>5160</v>
      </c>
      <c r="I1932">
        <v>1</v>
      </c>
      <c r="J1932">
        <v>9</v>
      </c>
      <c r="K1932" s="4" t="s">
        <v>5156</v>
      </c>
    </row>
    <row r="1933" spans="1:11" x14ac:dyDescent="0.25">
      <c r="A1933" s="4" t="s">
        <v>97</v>
      </c>
      <c r="B1933">
        <v>12024.6</v>
      </c>
      <c r="C1933">
        <v>8225.39</v>
      </c>
      <c r="D1933" s="4" t="s">
        <v>107</v>
      </c>
      <c r="E1933" s="6">
        <v>45383</v>
      </c>
      <c r="F1933" s="4" t="s">
        <v>2054</v>
      </c>
      <c r="G1933">
        <v>2024</v>
      </c>
      <c r="H1933" s="4" t="s">
        <v>5150</v>
      </c>
      <c r="I1933">
        <v>2</v>
      </c>
      <c r="J1933">
        <v>14</v>
      </c>
      <c r="K1933" s="4" t="s">
        <v>5151</v>
      </c>
    </row>
    <row r="1934" spans="1:11" x14ac:dyDescent="0.25">
      <c r="A1934" s="4" t="s">
        <v>91</v>
      </c>
      <c r="B1934">
        <v>14943.38</v>
      </c>
      <c r="C1934">
        <v>16438.18</v>
      </c>
      <c r="D1934" s="4" t="s">
        <v>107</v>
      </c>
      <c r="E1934" s="6">
        <v>45536</v>
      </c>
      <c r="F1934" s="4" t="s">
        <v>2055</v>
      </c>
      <c r="G1934">
        <v>2024</v>
      </c>
      <c r="H1934" s="4" t="s">
        <v>5143</v>
      </c>
      <c r="I1934">
        <v>3</v>
      </c>
      <c r="J1934">
        <v>36</v>
      </c>
      <c r="K1934" s="4" t="s">
        <v>5144</v>
      </c>
    </row>
    <row r="1935" spans="1:11" x14ac:dyDescent="0.25">
      <c r="A1935" s="4" t="s">
        <v>85</v>
      </c>
      <c r="B1935">
        <v>14561.51</v>
      </c>
      <c r="C1935">
        <v>13329.46</v>
      </c>
      <c r="D1935" s="4" t="s">
        <v>108</v>
      </c>
      <c r="E1935" s="6">
        <v>45444</v>
      </c>
      <c r="F1935" s="4" t="s">
        <v>2056</v>
      </c>
      <c r="G1935">
        <v>2024</v>
      </c>
      <c r="H1935" s="4" t="s">
        <v>5159</v>
      </c>
      <c r="I1935">
        <v>2</v>
      </c>
      <c r="J1935">
        <v>22</v>
      </c>
      <c r="K1935" s="4" t="s">
        <v>5149</v>
      </c>
    </row>
    <row r="1936" spans="1:11" x14ac:dyDescent="0.25">
      <c r="A1936" s="4" t="s">
        <v>76</v>
      </c>
      <c r="B1936">
        <v>5276.64</v>
      </c>
      <c r="C1936">
        <v>19742.650000000001</v>
      </c>
      <c r="D1936" s="4" t="s">
        <v>109</v>
      </c>
      <c r="E1936" s="6">
        <v>45323</v>
      </c>
      <c r="F1936" s="4" t="s">
        <v>2057</v>
      </c>
      <c r="G1936">
        <v>2024</v>
      </c>
      <c r="H1936" s="4" t="s">
        <v>5148</v>
      </c>
      <c r="I1936">
        <v>1</v>
      </c>
      <c r="J1936">
        <v>5</v>
      </c>
      <c r="K1936" s="4" t="s">
        <v>5154</v>
      </c>
    </row>
    <row r="1937" spans="1:11" x14ac:dyDescent="0.25">
      <c r="A1937" s="4" t="s">
        <v>30</v>
      </c>
      <c r="B1937">
        <v>12821.99</v>
      </c>
      <c r="C1937">
        <v>12794.42</v>
      </c>
      <c r="D1937" s="4" t="s">
        <v>108</v>
      </c>
      <c r="E1937" s="6">
        <v>45627</v>
      </c>
      <c r="F1937" s="4" t="s">
        <v>2058</v>
      </c>
      <c r="G1937">
        <v>2024</v>
      </c>
      <c r="H1937" s="4" t="s">
        <v>5147</v>
      </c>
      <c r="I1937">
        <v>4</v>
      </c>
      <c r="J1937">
        <v>49</v>
      </c>
      <c r="K1937" s="4" t="s">
        <v>5144</v>
      </c>
    </row>
    <row r="1938" spans="1:11" x14ac:dyDescent="0.25">
      <c r="A1938" s="4" t="s">
        <v>27</v>
      </c>
      <c r="B1938">
        <v>5879.72</v>
      </c>
      <c r="C1938">
        <v>17094.64</v>
      </c>
      <c r="D1938" s="4" t="s">
        <v>109</v>
      </c>
      <c r="E1938" s="6">
        <v>45505</v>
      </c>
      <c r="F1938" s="4" t="s">
        <v>2059</v>
      </c>
      <c r="G1938">
        <v>2024</v>
      </c>
      <c r="H1938" s="4" t="s">
        <v>5153</v>
      </c>
      <c r="I1938">
        <v>3</v>
      </c>
      <c r="J1938">
        <v>31</v>
      </c>
      <c r="K1938" s="4" t="s">
        <v>5154</v>
      </c>
    </row>
    <row r="1939" spans="1:11" x14ac:dyDescent="0.25">
      <c r="A1939" s="4" t="s">
        <v>11</v>
      </c>
      <c r="B1939">
        <v>15116.87</v>
      </c>
      <c r="C1939">
        <v>11633.35</v>
      </c>
      <c r="D1939" s="4" t="s">
        <v>107</v>
      </c>
      <c r="E1939" s="6">
        <v>45536</v>
      </c>
      <c r="F1939" s="4" t="s">
        <v>2060</v>
      </c>
      <c r="G1939">
        <v>2024</v>
      </c>
      <c r="H1939" s="4" t="s">
        <v>5143</v>
      </c>
      <c r="I1939">
        <v>3</v>
      </c>
      <c r="J1939">
        <v>36</v>
      </c>
      <c r="K1939" s="4" t="s">
        <v>5144</v>
      </c>
    </row>
    <row r="1940" spans="1:11" x14ac:dyDescent="0.25">
      <c r="A1940" s="4" t="s">
        <v>31</v>
      </c>
      <c r="B1940">
        <v>6710.39</v>
      </c>
      <c r="C1940">
        <v>16746.009999999998</v>
      </c>
      <c r="D1940" s="4" t="s">
        <v>107</v>
      </c>
      <c r="E1940" s="6">
        <v>45474</v>
      </c>
      <c r="F1940" s="4" t="s">
        <v>2061</v>
      </c>
      <c r="G1940">
        <v>2024</v>
      </c>
      <c r="H1940" s="4" t="s">
        <v>5161</v>
      </c>
      <c r="I1940">
        <v>3</v>
      </c>
      <c r="J1940">
        <v>27</v>
      </c>
      <c r="K1940" s="4" t="s">
        <v>5151</v>
      </c>
    </row>
    <row r="1941" spans="1:11" x14ac:dyDescent="0.25">
      <c r="A1941" s="4" t="s">
        <v>54</v>
      </c>
      <c r="B1941">
        <v>11495.81</v>
      </c>
      <c r="C1941">
        <v>18158.259999999998</v>
      </c>
      <c r="D1941" s="4" t="s">
        <v>108</v>
      </c>
      <c r="E1941" s="6">
        <v>45383</v>
      </c>
      <c r="F1941" s="4" t="s">
        <v>2062</v>
      </c>
      <c r="G1941">
        <v>2024</v>
      </c>
      <c r="H1941" s="4" t="s">
        <v>5150</v>
      </c>
      <c r="I1941">
        <v>2</v>
      </c>
      <c r="J1941">
        <v>14</v>
      </c>
      <c r="K1941" s="4" t="s">
        <v>5151</v>
      </c>
    </row>
    <row r="1942" spans="1:11" x14ac:dyDescent="0.25">
      <c r="A1942" s="4" t="s">
        <v>40</v>
      </c>
      <c r="B1942">
        <v>8946.68</v>
      </c>
      <c r="C1942">
        <v>12998.8</v>
      </c>
      <c r="D1942" s="4" t="s">
        <v>106</v>
      </c>
      <c r="E1942" s="6">
        <v>45536</v>
      </c>
      <c r="F1942" s="4" t="s">
        <v>2063</v>
      </c>
      <c r="G1942">
        <v>2024</v>
      </c>
      <c r="H1942" s="4" t="s">
        <v>5143</v>
      </c>
      <c r="I1942">
        <v>3</v>
      </c>
      <c r="J1942">
        <v>36</v>
      </c>
      <c r="K1942" s="4" t="s">
        <v>5144</v>
      </c>
    </row>
    <row r="1943" spans="1:11" x14ac:dyDescent="0.25">
      <c r="A1943" s="4" t="s">
        <v>38</v>
      </c>
      <c r="B1943">
        <v>5297.99</v>
      </c>
      <c r="C1943">
        <v>15718.02</v>
      </c>
      <c r="D1943" s="4" t="s">
        <v>108</v>
      </c>
      <c r="E1943" s="6">
        <v>45505</v>
      </c>
      <c r="F1943" s="4" t="s">
        <v>2064</v>
      </c>
      <c r="G1943">
        <v>2024</v>
      </c>
      <c r="H1943" s="4" t="s">
        <v>5153</v>
      </c>
      <c r="I1943">
        <v>3</v>
      </c>
      <c r="J1943">
        <v>31</v>
      </c>
      <c r="K1943" s="4" t="s">
        <v>5154</v>
      </c>
    </row>
    <row r="1944" spans="1:11" x14ac:dyDescent="0.25">
      <c r="A1944" s="4" t="s">
        <v>46</v>
      </c>
      <c r="B1944">
        <v>11278.73</v>
      </c>
      <c r="C1944">
        <v>16279.02</v>
      </c>
      <c r="D1944" s="4" t="s">
        <v>106</v>
      </c>
      <c r="E1944" s="6">
        <v>45658</v>
      </c>
      <c r="F1944" s="4" t="s">
        <v>2065</v>
      </c>
      <c r="G1944">
        <v>2025</v>
      </c>
      <c r="H1944" s="4" t="s">
        <v>5152</v>
      </c>
      <c r="I1944">
        <v>1</v>
      </c>
      <c r="J1944">
        <v>1</v>
      </c>
      <c r="K1944" s="4" t="s">
        <v>5146</v>
      </c>
    </row>
    <row r="1945" spans="1:11" x14ac:dyDescent="0.25">
      <c r="A1945" s="4" t="s">
        <v>30</v>
      </c>
      <c r="B1945">
        <v>10041.02</v>
      </c>
      <c r="C1945">
        <v>19316.71</v>
      </c>
      <c r="D1945" s="4" t="s">
        <v>109</v>
      </c>
      <c r="E1945" s="6">
        <v>45689</v>
      </c>
      <c r="F1945" s="4" t="s">
        <v>2066</v>
      </c>
      <c r="G1945">
        <v>2025</v>
      </c>
      <c r="H1945" s="4" t="s">
        <v>5148</v>
      </c>
      <c r="I1945">
        <v>1</v>
      </c>
      <c r="J1945">
        <v>5</v>
      </c>
      <c r="K1945" s="4" t="s">
        <v>5149</v>
      </c>
    </row>
    <row r="1946" spans="1:11" x14ac:dyDescent="0.25">
      <c r="A1946" s="4" t="s">
        <v>23</v>
      </c>
      <c r="B1946">
        <v>12269.58</v>
      </c>
      <c r="C1946">
        <v>11818.24</v>
      </c>
      <c r="D1946" s="4" t="s">
        <v>107</v>
      </c>
      <c r="E1946" s="6">
        <v>45444</v>
      </c>
      <c r="F1946" s="4" t="s">
        <v>2067</v>
      </c>
      <c r="G1946">
        <v>2024</v>
      </c>
      <c r="H1946" s="4" t="s">
        <v>5159</v>
      </c>
      <c r="I1946">
        <v>2</v>
      </c>
      <c r="J1946">
        <v>22</v>
      </c>
      <c r="K1946" s="4" t="s">
        <v>5149</v>
      </c>
    </row>
    <row r="1947" spans="1:11" x14ac:dyDescent="0.25">
      <c r="A1947" s="4" t="s">
        <v>31</v>
      </c>
      <c r="B1947">
        <v>5613.29</v>
      </c>
      <c r="C1947">
        <v>19454.64</v>
      </c>
      <c r="D1947" s="4" t="s">
        <v>108</v>
      </c>
      <c r="E1947" s="6">
        <v>45658</v>
      </c>
      <c r="F1947" s="4" t="s">
        <v>2068</v>
      </c>
      <c r="G1947">
        <v>2025</v>
      </c>
      <c r="H1947" s="4" t="s">
        <v>5152</v>
      </c>
      <c r="I1947">
        <v>1</v>
      </c>
      <c r="J1947">
        <v>1</v>
      </c>
      <c r="K1947" s="4" t="s">
        <v>5146</v>
      </c>
    </row>
    <row r="1948" spans="1:11" x14ac:dyDescent="0.25">
      <c r="A1948" s="4" t="s">
        <v>20</v>
      </c>
      <c r="B1948">
        <v>6402.64</v>
      </c>
      <c r="C1948">
        <v>8965.69</v>
      </c>
      <c r="D1948" s="4" t="s">
        <v>106</v>
      </c>
      <c r="E1948" s="6">
        <v>45352</v>
      </c>
      <c r="F1948" s="4" t="s">
        <v>2069</v>
      </c>
      <c r="G1948">
        <v>2024</v>
      </c>
      <c r="H1948" s="4" t="s">
        <v>5160</v>
      </c>
      <c r="I1948">
        <v>1</v>
      </c>
      <c r="J1948">
        <v>9</v>
      </c>
      <c r="K1948" s="4" t="s">
        <v>5156</v>
      </c>
    </row>
    <row r="1949" spans="1:11" x14ac:dyDescent="0.25">
      <c r="A1949" s="4" t="s">
        <v>56</v>
      </c>
      <c r="B1949">
        <v>12313</v>
      </c>
      <c r="C1949">
        <v>17232.91</v>
      </c>
      <c r="D1949" s="4" t="s">
        <v>108</v>
      </c>
      <c r="E1949" s="6">
        <v>45474</v>
      </c>
      <c r="F1949" s="4" t="s">
        <v>2070</v>
      </c>
      <c r="G1949">
        <v>2024</v>
      </c>
      <c r="H1949" s="4" t="s">
        <v>5161</v>
      </c>
      <c r="I1949">
        <v>3</v>
      </c>
      <c r="J1949">
        <v>27</v>
      </c>
      <c r="K1949" s="4" t="s">
        <v>5151</v>
      </c>
    </row>
    <row r="1950" spans="1:11" x14ac:dyDescent="0.25">
      <c r="A1950" s="4" t="s">
        <v>76</v>
      </c>
      <c r="B1950">
        <v>5047.8999999999996</v>
      </c>
      <c r="C1950">
        <v>5544.84</v>
      </c>
      <c r="D1950" s="4" t="s">
        <v>107</v>
      </c>
      <c r="E1950" s="6">
        <v>45566</v>
      </c>
      <c r="F1950" s="4" t="s">
        <v>2071</v>
      </c>
      <c r="G1950">
        <v>2024</v>
      </c>
      <c r="H1950" s="4" t="s">
        <v>5157</v>
      </c>
      <c r="I1950">
        <v>4</v>
      </c>
      <c r="J1950">
        <v>40</v>
      </c>
      <c r="K1950" s="4" t="s">
        <v>5158</v>
      </c>
    </row>
    <row r="1951" spans="1:11" x14ac:dyDescent="0.25">
      <c r="A1951" s="4" t="s">
        <v>25</v>
      </c>
      <c r="B1951">
        <v>10006.75</v>
      </c>
      <c r="C1951">
        <v>13075.79</v>
      </c>
      <c r="D1951" s="4" t="s">
        <v>108</v>
      </c>
      <c r="E1951" s="6">
        <v>45474</v>
      </c>
      <c r="F1951" s="4" t="s">
        <v>2072</v>
      </c>
      <c r="G1951">
        <v>2024</v>
      </c>
      <c r="H1951" s="4" t="s">
        <v>5161</v>
      </c>
      <c r="I1951">
        <v>3</v>
      </c>
      <c r="J1951">
        <v>27</v>
      </c>
      <c r="K1951" s="4" t="s">
        <v>5151</v>
      </c>
    </row>
    <row r="1952" spans="1:11" x14ac:dyDescent="0.25">
      <c r="A1952" s="4" t="s">
        <v>18</v>
      </c>
      <c r="B1952">
        <v>6644.11</v>
      </c>
      <c r="C1952">
        <v>4401.41</v>
      </c>
      <c r="D1952" s="4" t="s">
        <v>106</v>
      </c>
      <c r="E1952" s="6">
        <v>45658</v>
      </c>
      <c r="F1952" s="4" t="s">
        <v>2073</v>
      </c>
      <c r="G1952">
        <v>2025</v>
      </c>
      <c r="H1952" s="4" t="s">
        <v>5152</v>
      </c>
      <c r="I1952">
        <v>1</v>
      </c>
      <c r="J1952">
        <v>1</v>
      </c>
      <c r="K1952" s="4" t="s">
        <v>5146</v>
      </c>
    </row>
    <row r="1953" spans="1:11" x14ac:dyDescent="0.25">
      <c r="A1953" s="4" t="s">
        <v>88</v>
      </c>
      <c r="B1953">
        <v>5878.29</v>
      </c>
      <c r="C1953">
        <v>11935.65</v>
      </c>
      <c r="D1953" s="4" t="s">
        <v>106</v>
      </c>
      <c r="E1953" s="6">
        <v>45536</v>
      </c>
      <c r="F1953" s="4" t="s">
        <v>2074</v>
      </c>
      <c r="G1953">
        <v>2024</v>
      </c>
      <c r="H1953" s="4" t="s">
        <v>5143</v>
      </c>
      <c r="I1953">
        <v>3</v>
      </c>
      <c r="J1953">
        <v>36</v>
      </c>
      <c r="K1953" s="4" t="s">
        <v>5144</v>
      </c>
    </row>
    <row r="1954" spans="1:11" x14ac:dyDescent="0.25">
      <c r="A1954" s="4" t="s">
        <v>73</v>
      </c>
      <c r="B1954">
        <v>9430.48</v>
      </c>
      <c r="C1954">
        <v>9705.27</v>
      </c>
      <c r="D1954" s="4" t="s">
        <v>107</v>
      </c>
      <c r="E1954" s="6">
        <v>45689</v>
      </c>
      <c r="F1954" s="4" t="s">
        <v>2075</v>
      </c>
      <c r="G1954">
        <v>2025</v>
      </c>
      <c r="H1954" s="4" t="s">
        <v>5148</v>
      </c>
      <c r="I1954">
        <v>1</v>
      </c>
      <c r="J1954">
        <v>5</v>
      </c>
      <c r="K1954" s="4" t="s">
        <v>5149</v>
      </c>
    </row>
    <row r="1955" spans="1:11" x14ac:dyDescent="0.25">
      <c r="A1955" s="4" t="s">
        <v>50</v>
      </c>
      <c r="B1955">
        <v>15408.18</v>
      </c>
      <c r="C1955">
        <v>11536.18</v>
      </c>
      <c r="D1955" s="4" t="s">
        <v>109</v>
      </c>
      <c r="E1955" s="6">
        <v>45597</v>
      </c>
      <c r="F1955" s="4" t="s">
        <v>2076</v>
      </c>
      <c r="G1955">
        <v>2024</v>
      </c>
      <c r="H1955" s="4" t="s">
        <v>5155</v>
      </c>
      <c r="I1955">
        <v>4</v>
      </c>
      <c r="J1955">
        <v>44</v>
      </c>
      <c r="K1955" s="4" t="s">
        <v>5156</v>
      </c>
    </row>
    <row r="1956" spans="1:11" x14ac:dyDescent="0.25">
      <c r="A1956" s="4" t="s">
        <v>80</v>
      </c>
      <c r="B1956">
        <v>10263.120000000001</v>
      </c>
      <c r="C1956">
        <v>17488.060000000001</v>
      </c>
      <c r="D1956" s="4" t="s">
        <v>106</v>
      </c>
      <c r="E1956" s="6">
        <v>45383</v>
      </c>
      <c r="F1956" s="4" t="s">
        <v>2077</v>
      </c>
      <c r="G1956">
        <v>2024</v>
      </c>
      <c r="H1956" s="4" t="s">
        <v>5150</v>
      </c>
      <c r="I1956">
        <v>2</v>
      </c>
      <c r="J1956">
        <v>14</v>
      </c>
      <c r="K1956" s="4" t="s">
        <v>5151</v>
      </c>
    </row>
    <row r="1957" spans="1:11" x14ac:dyDescent="0.25">
      <c r="A1957" s="4" t="s">
        <v>79</v>
      </c>
      <c r="B1957">
        <v>6137.78</v>
      </c>
      <c r="C1957">
        <v>20169</v>
      </c>
      <c r="D1957" s="4" t="s">
        <v>107</v>
      </c>
      <c r="E1957" s="6">
        <v>45627</v>
      </c>
      <c r="F1957" s="4" t="s">
        <v>2078</v>
      </c>
      <c r="G1957">
        <v>2024</v>
      </c>
      <c r="H1957" s="4" t="s">
        <v>5147</v>
      </c>
      <c r="I1957">
        <v>4</v>
      </c>
      <c r="J1957">
        <v>49</v>
      </c>
      <c r="K1957" s="4" t="s">
        <v>5144</v>
      </c>
    </row>
    <row r="1958" spans="1:11" x14ac:dyDescent="0.25">
      <c r="A1958" s="4" t="s">
        <v>103</v>
      </c>
      <c r="B1958">
        <v>6559.54</v>
      </c>
      <c r="C1958">
        <v>19043.189999999999</v>
      </c>
      <c r="D1958" s="4" t="s">
        <v>109</v>
      </c>
      <c r="E1958" s="6">
        <v>45505</v>
      </c>
      <c r="F1958" s="4" t="s">
        <v>2079</v>
      </c>
      <c r="G1958">
        <v>2024</v>
      </c>
      <c r="H1958" s="4" t="s">
        <v>5153</v>
      </c>
      <c r="I1958">
        <v>3</v>
      </c>
      <c r="J1958">
        <v>31</v>
      </c>
      <c r="K1958" s="4" t="s">
        <v>5154</v>
      </c>
    </row>
    <row r="1959" spans="1:11" x14ac:dyDescent="0.25">
      <c r="A1959" s="4" t="s">
        <v>59</v>
      </c>
      <c r="B1959">
        <v>12802.22</v>
      </c>
      <c r="C1959">
        <v>7520.55</v>
      </c>
      <c r="D1959" s="4" t="s">
        <v>109</v>
      </c>
      <c r="E1959" s="6">
        <v>45627</v>
      </c>
      <c r="F1959" s="4" t="s">
        <v>2080</v>
      </c>
      <c r="G1959">
        <v>2024</v>
      </c>
      <c r="H1959" s="4" t="s">
        <v>5147</v>
      </c>
      <c r="I1959">
        <v>4</v>
      </c>
      <c r="J1959">
        <v>49</v>
      </c>
      <c r="K1959" s="4" t="s">
        <v>5144</v>
      </c>
    </row>
    <row r="1960" spans="1:11" x14ac:dyDescent="0.25">
      <c r="A1960" s="4" t="s">
        <v>25</v>
      </c>
      <c r="B1960">
        <v>17856.560000000001</v>
      </c>
      <c r="C1960">
        <v>8038.14</v>
      </c>
      <c r="D1960" s="4" t="s">
        <v>108</v>
      </c>
      <c r="E1960" s="6">
        <v>45413</v>
      </c>
      <c r="F1960" s="4" t="s">
        <v>2081</v>
      </c>
      <c r="G1960">
        <v>2024</v>
      </c>
      <c r="H1960" s="4" t="s">
        <v>5145</v>
      </c>
      <c r="I1960">
        <v>2</v>
      </c>
      <c r="J1960">
        <v>18</v>
      </c>
      <c r="K1960" s="4" t="s">
        <v>5146</v>
      </c>
    </row>
    <row r="1961" spans="1:11" x14ac:dyDescent="0.25">
      <c r="A1961" s="4" t="s">
        <v>46</v>
      </c>
      <c r="B1961">
        <v>13089.58</v>
      </c>
      <c r="C1961">
        <v>8552.2800000000007</v>
      </c>
      <c r="D1961" s="4" t="s">
        <v>106</v>
      </c>
      <c r="E1961" s="6">
        <v>45474</v>
      </c>
      <c r="F1961" s="4" t="s">
        <v>2082</v>
      </c>
      <c r="G1961">
        <v>2024</v>
      </c>
      <c r="H1961" s="4" t="s">
        <v>5161</v>
      </c>
      <c r="I1961">
        <v>3</v>
      </c>
      <c r="J1961">
        <v>27</v>
      </c>
      <c r="K1961" s="4" t="s">
        <v>5151</v>
      </c>
    </row>
    <row r="1962" spans="1:11" x14ac:dyDescent="0.25">
      <c r="A1962" s="4" t="s">
        <v>82</v>
      </c>
      <c r="B1962">
        <v>17884.490000000002</v>
      </c>
      <c r="C1962">
        <v>7032.7</v>
      </c>
      <c r="D1962" s="4" t="s">
        <v>109</v>
      </c>
      <c r="E1962" s="6">
        <v>45658</v>
      </c>
      <c r="F1962" s="4" t="s">
        <v>2083</v>
      </c>
      <c r="G1962">
        <v>2025</v>
      </c>
      <c r="H1962" s="4" t="s">
        <v>5152</v>
      </c>
      <c r="I1962">
        <v>1</v>
      </c>
      <c r="J1962">
        <v>1</v>
      </c>
      <c r="K1962" s="4" t="s">
        <v>5146</v>
      </c>
    </row>
    <row r="1963" spans="1:11" x14ac:dyDescent="0.25">
      <c r="A1963" s="4" t="s">
        <v>22</v>
      </c>
      <c r="B1963">
        <v>14892.41</v>
      </c>
      <c r="C1963">
        <v>17695.04</v>
      </c>
      <c r="D1963" s="4" t="s">
        <v>107</v>
      </c>
      <c r="E1963" s="6">
        <v>45383</v>
      </c>
      <c r="F1963" s="4" t="s">
        <v>2084</v>
      </c>
      <c r="G1963">
        <v>2024</v>
      </c>
      <c r="H1963" s="4" t="s">
        <v>5150</v>
      </c>
      <c r="I1963">
        <v>2</v>
      </c>
      <c r="J1963">
        <v>14</v>
      </c>
      <c r="K1963" s="4" t="s">
        <v>5151</v>
      </c>
    </row>
    <row r="1964" spans="1:11" x14ac:dyDescent="0.25">
      <c r="A1964" s="4" t="s">
        <v>13</v>
      </c>
      <c r="B1964">
        <v>11017.1</v>
      </c>
      <c r="C1964">
        <v>7373.96</v>
      </c>
      <c r="D1964" s="4" t="s">
        <v>107</v>
      </c>
      <c r="E1964" s="6">
        <v>45444</v>
      </c>
      <c r="F1964" s="4" t="s">
        <v>2085</v>
      </c>
      <c r="G1964">
        <v>2024</v>
      </c>
      <c r="H1964" s="4" t="s">
        <v>5159</v>
      </c>
      <c r="I1964">
        <v>2</v>
      </c>
      <c r="J1964">
        <v>22</v>
      </c>
      <c r="K1964" s="4" t="s">
        <v>5149</v>
      </c>
    </row>
    <row r="1965" spans="1:11" x14ac:dyDescent="0.25">
      <c r="A1965" s="4" t="s">
        <v>72</v>
      </c>
      <c r="B1965">
        <v>13682.2</v>
      </c>
      <c r="C1965">
        <v>8359.93</v>
      </c>
      <c r="D1965" s="4" t="s">
        <v>109</v>
      </c>
      <c r="E1965" s="6">
        <v>45413</v>
      </c>
      <c r="F1965" s="4" t="s">
        <v>2086</v>
      </c>
      <c r="G1965">
        <v>2024</v>
      </c>
      <c r="H1965" s="4" t="s">
        <v>5145</v>
      </c>
      <c r="I1965">
        <v>2</v>
      </c>
      <c r="J1965">
        <v>18</v>
      </c>
      <c r="K1965" s="4" t="s">
        <v>5146</v>
      </c>
    </row>
    <row r="1966" spans="1:11" x14ac:dyDescent="0.25">
      <c r="A1966" s="4" t="s">
        <v>26</v>
      </c>
      <c r="B1966">
        <v>7047.43</v>
      </c>
      <c r="C1966">
        <v>15523.33</v>
      </c>
      <c r="D1966" s="4" t="s">
        <v>107</v>
      </c>
      <c r="E1966" s="6">
        <v>45352</v>
      </c>
      <c r="F1966" s="4" t="s">
        <v>2087</v>
      </c>
      <c r="G1966">
        <v>2024</v>
      </c>
      <c r="H1966" s="4" t="s">
        <v>5160</v>
      </c>
      <c r="I1966">
        <v>1</v>
      </c>
      <c r="J1966">
        <v>9</v>
      </c>
      <c r="K1966" s="4" t="s">
        <v>5156</v>
      </c>
    </row>
    <row r="1967" spans="1:11" x14ac:dyDescent="0.25">
      <c r="A1967" s="4" t="s">
        <v>55</v>
      </c>
      <c r="B1967">
        <v>16586.740000000002</v>
      </c>
      <c r="C1967">
        <v>13296.86</v>
      </c>
      <c r="D1967" s="4" t="s">
        <v>108</v>
      </c>
      <c r="E1967" s="6">
        <v>45627</v>
      </c>
      <c r="F1967" s="4" t="s">
        <v>2088</v>
      </c>
      <c r="G1967">
        <v>2024</v>
      </c>
      <c r="H1967" s="4" t="s">
        <v>5147</v>
      </c>
      <c r="I1967">
        <v>4</v>
      </c>
      <c r="J1967">
        <v>49</v>
      </c>
      <c r="K1967" s="4" t="s">
        <v>5144</v>
      </c>
    </row>
    <row r="1968" spans="1:11" x14ac:dyDescent="0.25">
      <c r="A1968" s="4" t="s">
        <v>17</v>
      </c>
      <c r="B1968">
        <v>11466.04</v>
      </c>
      <c r="C1968">
        <v>9753.14</v>
      </c>
      <c r="D1968" s="4" t="s">
        <v>107</v>
      </c>
      <c r="E1968" s="6">
        <v>45566</v>
      </c>
      <c r="F1968" s="4" t="s">
        <v>2089</v>
      </c>
      <c r="G1968">
        <v>2024</v>
      </c>
      <c r="H1968" s="4" t="s">
        <v>5157</v>
      </c>
      <c r="I1968">
        <v>4</v>
      </c>
      <c r="J1968">
        <v>40</v>
      </c>
      <c r="K1968" s="4" t="s">
        <v>5158</v>
      </c>
    </row>
    <row r="1969" spans="1:11" x14ac:dyDescent="0.25">
      <c r="A1969" s="4" t="s">
        <v>51</v>
      </c>
      <c r="B1969">
        <v>15871.51</v>
      </c>
      <c r="C1969">
        <v>7483.1</v>
      </c>
      <c r="D1969" s="4" t="s">
        <v>107</v>
      </c>
      <c r="E1969" s="6">
        <v>45323</v>
      </c>
      <c r="F1969" s="4" t="s">
        <v>2090</v>
      </c>
      <c r="G1969">
        <v>2024</v>
      </c>
      <c r="H1969" s="4" t="s">
        <v>5148</v>
      </c>
      <c r="I1969">
        <v>1</v>
      </c>
      <c r="J1969">
        <v>5</v>
      </c>
      <c r="K1969" s="4" t="s">
        <v>5154</v>
      </c>
    </row>
    <row r="1970" spans="1:11" x14ac:dyDescent="0.25">
      <c r="A1970" s="4" t="s">
        <v>25</v>
      </c>
      <c r="B1970">
        <v>19090.330000000002</v>
      </c>
      <c r="C1970">
        <v>19391.009999999998</v>
      </c>
      <c r="D1970" s="4" t="s">
        <v>108</v>
      </c>
      <c r="E1970" s="6">
        <v>45474</v>
      </c>
      <c r="F1970" s="4" t="s">
        <v>2091</v>
      </c>
      <c r="G1970">
        <v>2024</v>
      </c>
      <c r="H1970" s="4" t="s">
        <v>5161</v>
      </c>
      <c r="I1970">
        <v>3</v>
      </c>
      <c r="J1970">
        <v>27</v>
      </c>
      <c r="K1970" s="4" t="s">
        <v>5151</v>
      </c>
    </row>
    <row r="1971" spans="1:11" x14ac:dyDescent="0.25">
      <c r="A1971" s="4" t="s">
        <v>26</v>
      </c>
      <c r="B1971">
        <v>14511.78</v>
      </c>
      <c r="C1971">
        <v>18078.009999999998</v>
      </c>
      <c r="D1971" s="4" t="s">
        <v>107</v>
      </c>
      <c r="E1971" s="6">
        <v>45474</v>
      </c>
      <c r="F1971" s="4" t="s">
        <v>2092</v>
      </c>
      <c r="G1971">
        <v>2024</v>
      </c>
      <c r="H1971" s="4" t="s">
        <v>5161</v>
      </c>
      <c r="I1971">
        <v>3</v>
      </c>
      <c r="J1971">
        <v>27</v>
      </c>
      <c r="K1971" s="4" t="s">
        <v>5151</v>
      </c>
    </row>
    <row r="1972" spans="1:11" x14ac:dyDescent="0.25">
      <c r="A1972" s="4" t="s">
        <v>30</v>
      </c>
      <c r="B1972">
        <v>15559.45</v>
      </c>
      <c r="C1972">
        <v>20239.240000000002</v>
      </c>
      <c r="D1972" s="4" t="s">
        <v>107</v>
      </c>
      <c r="E1972" s="6">
        <v>45627</v>
      </c>
      <c r="F1972" s="4" t="s">
        <v>2093</v>
      </c>
      <c r="G1972">
        <v>2024</v>
      </c>
      <c r="H1972" s="4" t="s">
        <v>5147</v>
      </c>
      <c r="I1972">
        <v>4</v>
      </c>
      <c r="J1972">
        <v>49</v>
      </c>
      <c r="K1972" s="4" t="s">
        <v>5144</v>
      </c>
    </row>
    <row r="1973" spans="1:11" x14ac:dyDescent="0.25">
      <c r="A1973" s="4" t="s">
        <v>52</v>
      </c>
      <c r="B1973">
        <v>8532.98</v>
      </c>
      <c r="C1973">
        <v>7918.18</v>
      </c>
      <c r="D1973" s="4" t="s">
        <v>109</v>
      </c>
      <c r="E1973" s="6">
        <v>45383</v>
      </c>
      <c r="F1973" s="4" t="s">
        <v>2094</v>
      </c>
      <c r="G1973">
        <v>2024</v>
      </c>
      <c r="H1973" s="4" t="s">
        <v>5150</v>
      </c>
      <c r="I1973">
        <v>2</v>
      </c>
      <c r="J1973">
        <v>14</v>
      </c>
      <c r="K1973" s="4" t="s">
        <v>5151</v>
      </c>
    </row>
    <row r="1974" spans="1:11" x14ac:dyDescent="0.25">
      <c r="A1974" s="4" t="s">
        <v>62</v>
      </c>
      <c r="B1974">
        <v>14702.97</v>
      </c>
      <c r="C1974">
        <v>8647.0400000000009</v>
      </c>
      <c r="D1974" s="4" t="s">
        <v>108</v>
      </c>
      <c r="E1974" s="6">
        <v>45566</v>
      </c>
      <c r="F1974" s="4" t="s">
        <v>2095</v>
      </c>
      <c r="G1974">
        <v>2024</v>
      </c>
      <c r="H1974" s="4" t="s">
        <v>5157</v>
      </c>
      <c r="I1974">
        <v>4</v>
      </c>
      <c r="J1974">
        <v>40</v>
      </c>
      <c r="K1974" s="4" t="s">
        <v>5158</v>
      </c>
    </row>
    <row r="1975" spans="1:11" x14ac:dyDescent="0.25">
      <c r="A1975" s="4" t="s">
        <v>76</v>
      </c>
      <c r="B1975">
        <v>14373.55</v>
      </c>
      <c r="C1975">
        <v>17989.77</v>
      </c>
      <c r="D1975" s="4" t="s">
        <v>108</v>
      </c>
      <c r="E1975" s="6">
        <v>45383</v>
      </c>
      <c r="F1975" s="4" t="s">
        <v>2096</v>
      </c>
      <c r="G1975">
        <v>2024</v>
      </c>
      <c r="H1975" s="4" t="s">
        <v>5150</v>
      </c>
      <c r="I1975">
        <v>2</v>
      </c>
      <c r="J1975">
        <v>14</v>
      </c>
      <c r="K1975" s="4" t="s">
        <v>5151</v>
      </c>
    </row>
    <row r="1976" spans="1:11" x14ac:dyDescent="0.25">
      <c r="A1976" s="4" t="s">
        <v>83</v>
      </c>
      <c r="B1976">
        <v>10148.540000000001</v>
      </c>
      <c r="C1976">
        <v>8711.2099999999991</v>
      </c>
      <c r="D1976" s="4" t="s">
        <v>107</v>
      </c>
      <c r="E1976" s="6">
        <v>45352</v>
      </c>
      <c r="F1976" s="4" t="s">
        <v>2097</v>
      </c>
      <c r="G1976">
        <v>2024</v>
      </c>
      <c r="H1976" s="4" t="s">
        <v>5160</v>
      </c>
      <c r="I1976">
        <v>1</v>
      </c>
      <c r="J1976">
        <v>9</v>
      </c>
      <c r="K1976" s="4" t="s">
        <v>5156</v>
      </c>
    </row>
    <row r="1977" spans="1:11" x14ac:dyDescent="0.25">
      <c r="A1977" s="4" t="s">
        <v>69</v>
      </c>
      <c r="B1977">
        <v>14255.6</v>
      </c>
      <c r="C1977">
        <v>14157.05</v>
      </c>
      <c r="D1977" s="4" t="s">
        <v>107</v>
      </c>
      <c r="E1977" s="6">
        <v>45383</v>
      </c>
      <c r="F1977" s="4" t="s">
        <v>2098</v>
      </c>
      <c r="G1977">
        <v>2024</v>
      </c>
      <c r="H1977" s="4" t="s">
        <v>5150</v>
      </c>
      <c r="I1977">
        <v>2</v>
      </c>
      <c r="J1977">
        <v>14</v>
      </c>
      <c r="K1977" s="4" t="s">
        <v>5151</v>
      </c>
    </row>
    <row r="1978" spans="1:11" x14ac:dyDescent="0.25">
      <c r="A1978" s="4" t="s">
        <v>34</v>
      </c>
      <c r="B1978">
        <v>18659.3</v>
      </c>
      <c r="C1978">
        <v>15070.18</v>
      </c>
      <c r="D1978" s="4" t="s">
        <v>108</v>
      </c>
      <c r="E1978" s="6">
        <v>45597</v>
      </c>
      <c r="F1978" s="4" t="s">
        <v>2099</v>
      </c>
      <c r="G1978">
        <v>2024</v>
      </c>
      <c r="H1978" s="4" t="s">
        <v>5155</v>
      </c>
      <c r="I1978">
        <v>4</v>
      </c>
      <c r="J1978">
        <v>44</v>
      </c>
      <c r="K1978" s="4" t="s">
        <v>5156</v>
      </c>
    </row>
    <row r="1979" spans="1:11" x14ac:dyDescent="0.25">
      <c r="A1979" s="4" t="s">
        <v>42</v>
      </c>
      <c r="B1979">
        <v>13398.09</v>
      </c>
      <c r="C1979">
        <v>11144.1</v>
      </c>
      <c r="D1979" s="4" t="s">
        <v>108</v>
      </c>
      <c r="E1979" s="6">
        <v>45566</v>
      </c>
      <c r="F1979" s="4" t="s">
        <v>2100</v>
      </c>
      <c r="G1979">
        <v>2024</v>
      </c>
      <c r="H1979" s="4" t="s">
        <v>5157</v>
      </c>
      <c r="I1979">
        <v>4</v>
      </c>
      <c r="J1979">
        <v>40</v>
      </c>
      <c r="K1979" s="4" t="s">
        <v>5158</v>
      </c>
    </row>
    <row r="1980" spans="1:11" x14ac:dyDescent="0.25">
      <c r="A1980" s="4" t="s">
        <v>10</v>
      </c>
      <c r="B1980">
        <v>5701.37</v>
      </c>
      <c r="C1980">
        <v>6375.24</v>
      </c>
      <c r="D1980" s="4" t="s">
        <v>107</v>
      </c>
      <c r="E1980" s="6">
        <v>45627</v>
      </c>
      <c r="F1980" s="4" t="s">
        <v>2101</v>
      </c>
      <c r="G1980">
        <v>2024</v>
      </c>
      <c r="H1980" s="4" t="s">
        <v>5147</v>
      </c>
      <c r="I1980">
        <v>4</v>
      </c>
      <c r="J1980">
        <v>49</v>
      </c>
      <c r="K1980" s="4" t="s">
        <v>5144</v>
      </c>
    </row>
    <row r="1981" spans="1:11" x14ac:dyDescent="0.25">
      <c r="A1981" s="4" t="s">
        <v>49</v>
      </c>
      <c r="B1981">
        <v>15346.18</v>
      </c>
      <c r="C1981">
        <v>9558.5400000000009</v>
      </c>
      <c r="D1981" s="4" t="s">
        <v>106</v>
      </c>
      <c r="E1981" s="6">
        <v>45536</v>
      </c>
      <c r="F1981" s="4" t="s">
        <v>2102</v>
      </c>
      <c r="G1981">
        <v>2024</v>
      </c>
      <c r="H1981" s="4" t="s">
        <v>5143</v>
      </c>
      <c r="I1981">
        <v>3</v>
      </c>
      <c r="J1981">
        <v>36</v>
      </c>
      <c r="K1981" s="4" t="s">
        <v>5144</v>
      </c>
    </row>
    <row r="1982" spans="1:11" x14ac:dyDescent="0.25">
      <c r="A1982" s="4" t="s">
        <v>9</v>
      </c>
      <c r="B1982">
        <v>12679.04</v>
      </c>
      <c r="C1982">
        <v>9981.5300000000007</v>
      </c>
      <c r="D1982" s="4" t="s">
        <v>106</v>
      </c>
      <c r="E1982" s="6">
        <v>45536</v>
      </c>
      <c r="F1982" s="4" t="s">
        <v>2103</v>
      </c>
      <c r="G1982">
        <v>2024</v>
      </c>
      <c r="H1982" s="4" t="s">
        <v>5143</v>
      </c>
      <c r="I1982">
        <v>3</v>
      </c>
      <c r="J1982">
        <v>36</v>
      </c>
      <c r="K1982" s="4" t="s">
        <v>5144</v>
      </c>
    </row>
    <row r="1983" spans="1:11" x14ac:dyDescent="0.25">
      <c r="A1983" s="4" t="s">
        <v>56</v>
      </c>
      <c r="B1983">
        <v>18267.87</v>
      </c>
      <c r="C1983">
        <v>18699.57</v>
      </c>
      <c r="D1983" s="4" t="s">
        <v>107</v>
      </c>
      <c r="E1983" s="6">
        <v>45444</v>
      </c>
      <c r="F1983" s="4" t="s">
        <v>2104</v>
      </c>
      <c r="G1983">
        <v>2024</v>
      </c>
      <c r="H1983" s="4" t="s">
        <v>5159</v>
      </c>
      <c r="I1983">
        <v>2</v>
      </c>
      <c r="J1983">
        <v>22</v>
      </c>
      <c r="K1983" s="4" t="s">
        <v>5149</v>
      </c>
    </row>
    <row r="1984" spans="1:11" x14ac:dyDescent="0.25">
      <c r="A1984" s="4" t="s">
        <v>90</v>
      </c>
      <c r="B1984">
        <v>18296.580000000002</v>
      </c>
      <c r="C1984">
        <v>8511.5</v>
      </c>
      <c r="D1984" s="4" t="s">
        <v>109</v>
      </c>
      <c r="E1984" s="6">
        <v>45566</v>
      </c>
      <c r="F1984" s="4" t="s">
        <v>2105</v>
      </c>
      <c r="G1984">
        <v>2024</v>
      </c>
      <c r="H1984" s="4" t="s">
        <v>5157</v>
      </c>
      <c r="I1984">
        <v>4</v>
      </c>
      <c r="J1984">
        <v>40</v>
      </c>
      <c r="K1984" s="4" t="s">
        <v>5158</v>
      </c>
    </row>
    <row r="1985" spans="1:11" x14ac:dyDescent="0.25">
      <c r="A1985" s="4" t="s">
        <v>83</v>
      </c>
      <c r="B1985">
        <v>11510.15</v>
      </c>
      <c r="C1985">
        <v>9601.93</v>
      </c>
      <c r="D1985" s="4" t="s">
        <v>108</v>
      </c>
      <c r="E1985" s="6">
        <v>45444</v>
      </c>
      <c r="F1985" s="4" t="s">
        <v>2106</v>
      </c>
      <c r="G1985">
        <v>2024</v>
      </c>
      <c r="H1985" s="4" t="s">
        <v>5159</v>
      </c>
      <c r="I1985">
        <v>2</v>
      </c>
      <c r="J1985">
        <v>22</v>
      </c>
      <c r="K1985" s="4" t="s">
        <v>5149</v>
      </c>
    </row>
    <row r="1986" spans="1:11" x14ac:dyDescent="0.25">
      <c r="A1986" s="4" t="s">
        <v>35</v>
      </c>
      <c r="B1986">
        <v>10709.01</v>
      </c>
      <c r="C1986">
        <v>19816.38</v>
      </c>
      <c r="D1986" s="4" t="s">
        <v>106</v>
      </c>
      <c r="E1986" s="6">
        <v>45597</v>
      </c>
      <c r="F1986" s="4" t="s">
        <v>2107</v>
      </c>
      <c r="G1986">
        <v>2024</v>
      </c>
      <c r="H1986" s="4" t="s">
        <v>5155</v>
      </c>
      <c r="I1986">
        <v>4</v>
      </c>
      <c r="J1986">
        <v>44</v>
      </c>
      <c r="K1986" s="4" t="s">
        <v>5156</v>
      </c>
    </row>
    <row r="1987" spans="1:11" x14ac:dyDescent="0.25">
      <c r="A1987" s="4" t="s">
        <v>20</v>
      </c>
      <c r="B1987">
        <v>14994.78</v>
      </c>
      <c r="C1987">
        <v>15221.63</v>
      </c>
      <c r="D1987" s="4" t="s">
        <v>109</v>
      </c>
      <c r="E1987" s="6">
        <v>45474</v>
      </c>
      <c r="F1987" s="4" t="s">
        <v>2108</v>
      </c>
      <c r="G1987">
        <v>2024</v>
      </c>
      <c r="H1987" s="4" t="s">
        <v>5161</v>
      </c>
      <c r="I1987">
        <v>3</v>
      </c>
      <c r="J1987">
        <v>27</v>
      </c>
      <c r="K1987" s="4" t="s">
        <v>5151</v>
      </c>
    </row>
    <row r="1988" spans="1:11" x14ac:dyDescent="0.25">
      <c r="A1988" s="4" t="s">
        <v>80</v>
      </c>
      <c r="B1988">
        <v>15336.31</v>
      </c>
      <c r="C1988">
        <v>15736.31</v>
      </c>
      <c r="D1988" s="4" t="s">
        <v>108</v>
      </c>
      <c r="E1988" s="6">
        <v>45474</v>
      </c>
      <c r="F1988" s="4" t="s">
        <v>2109</v>
      </c>
      <c r="G1988">
        <v>2024</v>
      </c>
      <c r="H1988" s="4" t="s">
        <v>5161</v>
      </c>
      <c r="I1988">
        <v>3</v>
      </c>
      <c r="J1988">
        <v>27</v>
      </c>
      <c r="K1988" s="4" t="s">
        <v>5151</v>
      </c>
    </row>
    <row r="1989" spans="1:11" x14ac:dyDescent="0.25">
      <c r="A1989" s="4" t="s">
        <v>26</v>
      </c>
      <c r="B1989">
        <v>9949.0400000000009</v>
      </c>
      <c r="C1989">
        <v>10070.66</v>
      </c>
      <c r="D1989" s="4" t="s">
        <v>109</v>
      </c>
      <c r="E1989" s="6">
        <v>45474</v>
      </c>
      <c r="F1989" s="4" t="s">
        <v>2110</v>
      </c>
      <c r="G1989">
        <v>2024</v>
      </c>
      <c r="H1989" s="4" t="s">
        <v>5161</v>
      </c>
      <c r="I1989">
        <v>3</v>
      </c>
      <c r="J1989">
        <v>27</v>
      </c>
      <c r="K1989" s="4" t="s">
        <v>5151</v>
      </c>
    </row>
    <row r="1990" spans="1:11" x14ac:dyDescent="0.25">
      <c r="A1990" s="4" t="s">
        <v>15</v>
      </c>
      <c r="B1990">
        <v>7680.24</v>
      </c>
      <c r="C1990">
        <v>13557.26</v>
      </c>
      <c r="D1990" s="4" t="s">
        <v>109</v>
      </c>
      <c r="E1990" s="6">
        <v>45658</v>
      </c>
      <c r="F1990" s="4" t="s">
        <v>2111</v>
      </c>
      <c r="G1990">
        <v>2025</v>
      </c>
      <c r="H1990" s="4" t="s">
        <v>5152</v>
      </c>
      <c r="I1990">
        <v>1</v>
      </c>
      <c r="J1990">
        <v>1</v>
      </c>
      <c r="K1990" s="4" t="s">
        <v>5146</v>
      </c>
    </row>
    <row r="1991" spans="1:11" x14ac:dyDescent="0.25">
      <c r="A1991" s="4" t="s">
        <v>38</v>
      </c>
      <c r="B1991">
        <v>7302.09</v>
      </c>
      <c r="C1991">
        <v>12855.61</v>
      </c>
      <c r="D1991" s="4" t="s">
        <v>107</v>
      </c>
      <c r="E1991" s="6">
        <v>45444</v>
      </c>
      <c r="F1991" s="4" t="s">
        <v>2112</v>
      </c>
      <c r="G1991">
        <v>2024</v>
      </c>
      <c r="H1991" s="4" t="s">
        <v>5159</v>
      </c>
      <c r="I1991">
        <v>2</v>
      </c>
      <c r="J1991">
        <v>22</v>
      </c>
      <c r="K1991" s="4" t="s">
        <v>5149</v>
      </c>
    </row>
    <row r="1992" spans="1:11" x14ac:dyDescent="0.25">
      <c r="A1992" s="4" t="s">
        <v>46</v>
      </c>
      <c r="B1992">
        <v>5211.3900000000003</v>
      </c>
      <c r="C1992">
        <v>15617.03</v>
      </c>
      <c r="D1992" s="4" t="s">
        <v>109</v>
      </c>
      <c r="E1992" s="6">
        <v>45413</v>
      </c>
      <c r="F1992" s="4" t="s">
        <v>2113</v>
      </c>
      <c r="G1992">
        <v>2024</v>
      </c>
      <c r="H1992" s="4" t="s">
        <v>5145</v>
      </c>
      <c r="I1992">
        <v>2</v>
      </c>
      <c r="J1992">
        <v>18</v>
      </c>
      <c r="K1992" s="4" t="s">
        <v>5146</v>
      </c>
    </row>
    <row r="1993" spans="1:11" x14ac:dyDescent="0.25">
      <c r="A1993" s="4" t="s">
        <v>15</v>
      </c>
      <c r="B1993">
        <v>8716.0400000000009</v>
      </c>
      <c r="C1993">
        <v>8454.23</v>
      </c>
      <c r="D1993" s="4" t="s">
        <v>107</v>
      </c>
      <c r="E1993" s="6">
        <v>45413</v>
      </c>
      <c r="F1993" s="4" t="s">
        <v>2114</v>
      </c>
      <c r="G1993">
        <v>2024</v>
      </c>
      <c r="H1993" s="4" t="s">
        <v>5145</v>
      </c>
      <c r="I1993">
        <v>2</v>
      </c>
      <c r="J1993">
        <v>18</v>
      </c>
      <c r="K1993" s="4" t="s">
        <v>5146</v>
      </c>
    </row>
    <row r="1994" spans="1:11" x14ac:dyDescent="0.25">
      <c r="A1994" s="4" t="s">
        <v>21</v>
      </c>
      <c r="B1994">
        <v>9328.6299999999992</v>
      </c>
      <c r="C1994">
        <v>12988.51</v>
      </c>
      <c r="D1994" s="4" t="s">
        <v>108</v>
      </c>
      <c r="E1994" s="6">
        <v>45352</v>
      </c>
      <c r="F1994" s="4" t="s">
        <v>2115</v>
      </c>
      <c r="G1994">
        <v>2024</v>
      </c>
      <c r="H1994" s="4" t="s">
        <v>5160</v>
      </c>
      <c r="I1994">
        <v>1</v>
      </c>
      <c r="J1994">
        <v>9</v>
      </c>
      <c r="K1994" s="4" t="s">
        <v>5156</v>
      </c>
    </row>
    <row r="1995" spans="1:11" x14ac:dyDescent="0.25">
      <c r="A1995" s="4" t="s">
        <v>69</v>
      </c>
      <c r="B1995">
        <v>18734.310000000001</v>
      </c>
      <c r="C1995">
        <v>16225.53</v>
      </c>
      <c r="D1995" s="4" t="s">
        <v>108</v>
      </c>
      <c r="E1995" s="6">
        <v>45444</v>
      </c>
      <c r="F1995" s="4" t="s">
        <v>2116</v>
      </c>
      <c r="G1995">
        <v>2024</v>
      </c>
      <c r="H1995" s="4" t="s">
        <v>5159</v>
      </c>
      <c r="I1995">
        <v>2</v>
      </c>
      <c r="J1995">
        <v>22</v>
      </c>
      <c r="K1995" s="4" t="s">
        <v>5149</v>
      </c>
    </row>
    <row r="1996" spans="1:11" x14ac:dyDescent="0.25">
      <c r="A1996" s="4" t="s">
        <v>84</v>
      </c>
      <c r="B1996">
        <v>17189.009999999998</v>
      </c>
      <c r="C1996">
        <v>15723.16</v>
      </c>
      <c r="D1996" s="4" t="s">
        <v>107</v>
      </c>
      <c r="E1996" s="6">
        <v>45658</v>
      </c>
      <c r="F1996" s="4" t="s">
        <v>2117</v>
      </c>
      <c r="G1996">
        <v>2025</v>
      </c>
      <c r="H1996" s="4" t="s">
        <v>5152</v>
      </c>
      <c r="I1996">
        <v>1</v>
      </c>
      <c r="J1996">
        <v>1</v>
      </c>
      <c r="K1996" s="4" t="s">
        <v>5146</v>
      </c>
    </row>
    <row r="1997" spans="1:11" x14ac:dyDescent="0.25">
      <c r="A1997" s="4" t="s">
        <v>16</v>
      </c>
      <c r="B1997">
        <v>10716.09</v>
      </c>
      <c r="C1997">
        <v>10276.049999999999</v>
      </c>
      <c r="D1997" s="4" t="s">
        <v>108</v>
      </c>
      <c r="E1997" s="6">
        <v>45352</v>
      </c>
      <c r="F1997" s="4" t="s">
        <v>2118</v>
      </c>
      <c r="G1997">
        <v>2024</v>
      </c>
      <c r="H1997" s="4" t="s">
        <v>5160</v>
      </c>
      <c r="I1997">
        <v>1</v>
      </c>
      <c r="J1997">
        <v>9</v>
      </c>
      <c r="K1997" s="4" t="s">
        <v>5156</v>
      </c>
    </row>
    <row r="1998" spans="1:11" x14ac:dyDescent="0.25">
      <c r="A1998" s="4" t="s">
        <v>14</v>
      </c>
      <c r="B1998">
        <v>15687.35</v>
      </c>
      <c r="C1998">
        <v>14199.75</v>
      </c>
      <c r="D1998" s="4" t="s">
        <v>107</v>
      </c>
      <c r="E1998" s="6">
        <v>45383</v>
      </c>
      <c r="F1998" s="4" t="s">
        <v>2119</v>
      </c>
      <c r="G1998">
        <v>2024</v>
      </c>
      <c r="H1998" s="4" t="s">
        <v>5150</v>
      </c>
      <c r="I1998">
        <v>2</v>
      </c>
      <c r="J1998">
        <v>14</v>
      </c>
      <c r="K1998" s="4" t="s">
        <v>5151</v>
      </c>
    </row>
    <row r="1999" spans="1:11" x14ac:dyDescent="0.25">
      <c r="A1999" s="4" t="s">
        <v>38</v>
      </c>
      <c r="B1999">
        <v>5024.1000000000004</v>
      </c>
      <c r="C1999">
        <v>17171.48</v>
      </c>
      <c r="D1999" s="4" t="s">
        <v>108</v>
      </c>
      <c r="E1999" s="6">
        <v>45352</v>
      </c>
      <c r="F1999" s="4" t="s">
        <v>2120</v>
      </c>
      <c r="G1999">
        <v>2024</v>
      </c>
      <c r="H1999" s="4" t="s">
        <v>5160</v>
      </c>
      <c r="I1999">
        <v>1</v>
      </c>
      <c r="J1999">
        <v>9</v>
      </c>
      <c r="K1999" s="4" t="s">
        <v>5156</v>
      </c>
    </row>
    <row r="2000" spans="1:11" x14ac:dyDescent="0.25">
      <c r="A2000" s="4" t="s">
        <v>15</v>
      </c>
      <c r="B2000">
        <v>16052.15</v>
      </c>
      <c r="C2000">
        <v>12526.65</v>
      </c>
      <c r="D2000" s="4" t="s">
        <v>106</v>
      </c>
      <c r="E2000" s="6">
        <v>45566</v>
      </c>
      <c r="F2000" s="4" t="s">
        <v>2121</v>
      </c>
      <c r="G2000">
        <v>2024</v>
      </c>
      <c r="H2000" s="4" t="s">
        <v>5157</v>
      </c>
      <c r="I2000">
        <v>4</v>
      </c>
      <c r="J2000">
        <v>40</v>
      </c>
      <c r="K2000" s="4" t="s">
        <v>5158</v>
      </c>
    </row>
    <row r="2001" spans="1:11" x14ac:dyDescent="0.25">
      <c r="A2001" s="4" t="s">
        <v>55</v>
      </c>
      <c r="B2001">
        <v>18731.21</v>
      </c>
      <c r="C2001">
        <v>17081.27</v>
      </c>
      <c r="D2001" s="4" t="s">
        <v>106</v>
      </c>
      <c r="E2001" s="6">
        <v>45566</v>
      </c>
      <c r="F2001" s="4" t="s">
        <v>2122</v>
      </c>
      <c r="G2001">
        <v>2024</v>
      </c>
      <c r="H2001" s="4" t="s">
        <v>5157</v>
      </c>
      <c r="I2001">
        <v>4</v>
      </c>
      <c r="J2001">
        <v>40</v>
      </c>
      <c r="K2001" s="4" t="s">
        <v>5158</v>
      </c>
    </row>
    <row r="2002" spans="1:11" x14ac:dyDescent="0.25">
      <c r="A2002" s="4" t="s">
        <v>37</v>
      </c>
      <c r="B2002">
        <v>14623.7</v>
      </c>
      <c r="C2002">
        <v>18131.45</v>
      </c>
      <c r="D2002" s="4" t="s">
        <v>106</v>
      </c>
      <c r="E2002" s="6">
        <v>45689</v>
      </c>
      <c r="F2002" s="4" t="s">
        <v>2123</v>
      </c>
      <c r="G2002">
        <v>2025</v>
      </c>
      <c r="H2002" s="4" t="s">
        <v>5148</v>
      </c>
      <c r="I2002">
        <v>1</v>
      </c>
      <c r="J2002">
        <v>5</v>
      </c>
      <c r="K2002" s="4" t="s">
        <v>5149</v>
      </c>
    </row>
    <row r="2003" spans="1:11" x14ac:dyDescent="0.25">
      <c r="A2003" s="4" t="s">
        <v>45</v>
      </c>
      <c r="B2003">
        <v>16899.03</v>
      </c>
      <c r="C2003">
        <v>12379.63</v>
      </c>
      <c r="D2003" s="4" t="s">
        <v>108</v>
      </c>
      <c r="E2003" s="6">
        <v>45352</v>
      </c>
      <c r="F2003" s="4" t="s">
        <v>2124</v>
      </c>
      <c r="G2003">
        <v>2024</v>
      </c>
      <c r="H2003" s="4" t="s">
        <v>5160</v>
      </c>
      <c r="I2003">
        <v>1</v>
      </c>
      <c r="J2003">
        <v>9</v>
      </c>
      <c r="K2003" s="4" t="s">
        <v>5156</v>
      </c>
    </row>
    <row r="2004" spans="1:11" x14ac:dyDescent="0.25">
      <c r="A2004" s="4" t="s">
        <v>21</v>
      </c>
      <c r="B2004">
        <v>8698.57</v>
      </c>
      <c r="C2004">
        <v>19439.830000000002</v>
      </c>
      <c r="D2004" s="4" t="s">
        <v>108</v>
      </c>
      <c r="E2004" s="6">
        <v>45658</v>
      </c>
      <c r="F2004" s="4" t="s">
        <v>2125</v>
      </c>
      <c r="G2004">
        <v>2025</v>
      </c>
      <c r="H2004" s="4" t="s">
        <v>5152</v>
      </c>
      <c r="I2004">
        <v>1</v>
      </c>
      <c r="J2004">
        <v>1</v>
      </c>
      <c r="K2004" s="4" t="s">
        <v>5146</v>
      </c>
    </row>
    <row r="2005" spans="1:11" x14ac:dyDescent="0.25">
      <c r="A2005" s="4" t="s">
        <v>75</v>
      </c>
      <c r="B2005">
        <v>17817.47</v>
      </c>
      <c r="C2005">
        <v>13504.52</v>
      </c>
      <c r="D2005" s="4" t="s">
        <v>109</v>
      </c>
      <c r="E2005" s="6">
        <v>45597</v>
      </c>
      <c r="F2005" s="4" t="s">
        <v>2126</v>
      </c>
      <c r="G2005">
        <v>2024</v>
      </c>
      <c r="H2005" s="4" t="s">
        <v>5155</v>
      </c>
      <c r="I2005">
        <v>4</v>
      </c>
      <c r="J2005">
        <v>44</v>
      </c>
      <c r="K2005" s="4" t="s">
        <v>5156</v>
      </c>
    </row>
    <row r="2006" spans="1:11" x14ac:dyDescent="0.25">
      <c r="A2006" s="4" t="s">
        <v>71</v>
      </c>
      <c r="B2006">
        <v>7570.5</v>
      </c>
      <c r="C2006">
        <v>20544.54</v>
      </c>
      <c r="D2006" s="4" t="s">
        <v>108</v>
      </c>
      <c r="E2006" s="6">
        <v>45597</v>
      </c>
      <c r="F2006" s="4" t="s">
        <v>2127</v>
      </c>
      <c r="G2006">
        <v>2024</v>
      </c>
      <c r="H2006" s="4" t="s">
        <v>5155</v>
      </c>
      <c r="I2006">
        <v>4</v>
      </c>
      <c r="J2006">
        <v>44</v>
      </c>
      <c r="K2006" s="4" t="s">
        <v>5156</v>
      </c>
    </row>
    <row r="2007" spans="1:11" x14ac:dyDescent="0.25">
      <c r="A2007" s="4" t="s">
        <v>47</v>
      </c>
      <c r="B2007">
        <v>9357.4699999999993</v>
      </c>
      <c r="C2007">
        <v>7110.3</v>
      </c>
      <c r="D2007" s="4" t="s">
        <v>106</v>
      </c>
      <c r="E2007" s="6">
        <v>45474</v>
      </c>
      <c r="F2007" s="4" t="s">
        <v>2128</v>
      </c>
      <c r="G2007">
        <v>2024</v>
      </c>
      <c r="H2007" s="4" t="s">
        <v>5161</v>
      </c>
      <c r="I2007">
        <v>3</v>
      </c>
      <c r="J2007">
        <v>27</v>
      </c>
      <c r="K2007" s="4" t="s">
        <v>5151</v>
      </c>
    </row>
    <row r="2008" spans="1:11" x14ac:dyDescent="0.25">
      <c r="A2008" s="4" t="s">
        <v>18</v>
      </c>
      <c r="B2008">
        <v>6891.6</v>
      </c>
      <c r="C2008">
        <v>13206.05</v>
      </c>
      <c r="D2008" s="4" t="s">
        <v>107</v>
      </c>
      <c r="E2008" s="6">
        <v>45474</v>
      </c>
      <c r="F2008" s="4" t="s">
        <v>2129</v>
      </c>
      <c r="G2008">
        <v>2024</v>
      </c>
      <c r="H2008" s="4" t="s">
        <v>5161</v>
      </c>
      <c r="I2008">
        <v>3</v>
      </c>
      <c r="J2008">
        <v>27</v>
      </c>
      <c r="K2008" s="4" t="s">
        <v>5151</v>
      </c>
    </row>
    <row r="2009" spans="1:11" x14ac:dyDescent="0.25">
      <c r="A2009" s="4" t="s">
        <v>76</v>
      </c>
      <c r="B2009">
        <v>6246.68</v>
      </c>
      <c r="C2009">
        <v>17050.34</v>
      </c>
      <c r="D2009" s="4" t="s">
        <v>107</v>
      </c>
      <c r="E2009" s="6">
        <v>45689</v>
      </c>
      <c r="F2009" s="4" t="s">
        <v>2130</v>
      </c>
      <c r="G2009">
        <v>2025</v>
      </c>
      <c r="H2009" s="4" t="s">
        <v>5148</v>
      </c>
      <c r="I2009">
        <v>1</v>
      </c>
      <c r="J2009">
        <v>5</v>
      </c>
      <c r="K2009" s="4" t="s">
        <v>5149</v>
      </c>
    </row>
    <row r="2010" spans="1:11" x14ac:dyDescent="0.25">
      <c r="A2010" s="4" t="s">
        <v>22</v>
      </c>
      <c r="B2010">
        <v>17135.47</v>
      </c>
      <c r="C2010">
        <v>16452.64</v>
      </c>
      <c r="D2010" s="4" t="s">
        <v>106</v>
      </c>
      <c r="E2010" s="6">
        <v>45444</v>
      </c>
      <c r="F2010" s="4" t="s">
        <v>2131</v>
      </c>
      <c r="G2010">
        <v>2024</v>
      </c>
      <c r="H2010" s="4" t="s">
        <v>5159</v>
      </c>
      <c r="I2010">
        <v>2</v>
      </c>
      <c r="J2010">
        <v>22</v>
      </c>
      <c r="K2010" s="4" t="s">
        <v>5149</v>
      </c>
    </row>
    <row r="2011" spans="1:11" x14ac:dyDescent="0.25">
      <c r="A2011" s="4" t="s">
        <v>84</v>
      </c>
      <c r="B2011">
        <v>18133.86</v>
      </c>
      <c r="C2011">
        <v>13559.45</v>
      </c>
      <c r="D2011" s="4" t="s">
        <v>109</v>
      </c>
      <c r="E2011" s="6">
        <v>45352</v>
      </c>
      <c r="F2011" s="4" t="s">
        <v>2132</v>
      </c>
      <c r="G2011">
        <v>2024</v>
      </c>
      <c r="H2011" s="4" t="s">
        <v>5160</v>
      </c>
      <c r="I2011">
        <v>1</v>
      </c>
      <c r="J2011">
        <v>9</v>
      </c>
      <c r="K2011" s="4" t="s">
        <v>5156</v>
      </c>
    </row>
    <row r="2012" spans="1:11" x14ac:dyDescent="0.25">
      <c r="A2012" s="4" t="s">
        <v>39</v>
      </c>
      <c r="B2012">
        <v>8720.52</v>
      </c>
      <c r="C2012">
        <v>8672.7900000000009</v>
      </c>
      <c r="D2012" s="4" t="s">
        <v>106</v>
      </c>
      <c r="E2012" s="6">
        <v>45536</v>
      </c>
      <c r="F2012" s="4" t="s">
        <v>2133</v>
      </c>
      <c r="G2012">
        <v>2024</v>
      </c>
      <c r="H2012" s="4" t="s">
        <v>5143</v>
      </c>
      <c r="I2012">
        <v>3</v>
      </c>
      <c r="J2012">
        <v>36</v>
      </c>
      <c r="K2012" s="4" t="s">
        <v>5144</v>
      </c>
    </row>
    <row r="2013" spans="1:11" x14ac:dyDescent="0.25">
      <c r="A2013" s="4" t="s">
        <v>27</v>
      </c>
      <c r="B2013">
        <v>6846.74</v>
      </c>
      <c r="C2013">
        <v>10555.18</v>
      </c>
      <c r="D2013" s="4" t="s">
        <v>106</v>
      </c>
      <c r="E2013" s="6">
        <v>45658</v>
      </c>
      <c r="F2013" s="4" t="s">
        <v>2134</v>
      </c>
      <c r="G2013">
        <v>2025</v>
      </c>
      <c r="H2013" s="4" t="s">
        <v>5152</v>
      </c>
      <c r="I2013">
        <v>1</v>
      </c>
      <c r="J2013">
        <v>1</v>
      </c>
      <c r="K2013" s="4" t="s">
        <v>5146</v>
      </c>
    </row>
    <row r="2014" spans="1:11" x14ac:dyDescent="0.25">
      <c r="A2014" s="4" t="s">
        <v>27</v>
      </c>
      <c r="B2014">
        <v>15089.42</v>
      </c>
      <c r="C2014">
        <v>17221.47</v>
      </c>
      <c r="D2014" s="4" t="s">
        <v>107</v>
      </c>
      <c r="E2014" s="6">
        <v>45566</v>
      </c>
      <c r="F2014" s="4" t="s">
        <v>2135</v>
      </c>
      <c r="G2014">
        <v>2024</v>
      </c>
      <c r="H2014" s="4" t="s">
        <v>5157</v>
      </c>
      <c r="I2014">
        <v>4</v>
      </c>
      <c r="J2014">
        <v>40</v>
      </c>
      <c r="K2014" s="4" t="s">
        <v>5158</v>
      </c>
    </row>
    <row r="2015" spans="1:11" x14ac:dyDescent="0.25">
      <c r="A2015" s="4" t="s">
        <v>24</v>
      </c>
      <c r="B2015">
        <v>10010.81</v>
      </c>
      <c r="C2015">
        <v>18537.150000000001</v>
      </c>
      <c r="D2015" s="4" t="s">
        <v>106</v>
      </c>
      <c r="E2015" s="6">
        <v>45597</v>
      </c>
      <c r="F2015" s="4" t="s">
        <v>2136</v>
      </c>
      <c r="G2015">
        <v>2024</v>
      </c>
      <c r="H2015" s="4" t="s">
        <v>5155</v>
      </c>
      <c r="I2015">
        <v>4</v>
      </c>
      <c r="J2015">
        <v>44</v>
      </c>
      <c r="K2015" s="4" t="s">
        <v>5156</v>
      </c>
    </row>
    <row r="2016" spans="1:11" x14ac:dyDescent="0.25">
      <c r="A2016" s="4" t="s">
        <v>80</v>
      </c>
      <c r="B2016">
        <v>7026.86</v>
      </c>
      <c r="C2016">
        <v>16978.240000000002</v>
      </c>
      <c r="D2016" s="4" t="s">
        <v>109</v>
      </c>
      <c r="E2016" s="6">
        <v>45566</v>
      </c>
      <c r="F2016" s="4" t="s">
        <v>2137</v>
      </c>
      <c r="G2016">
        <v>2024</v>
      </c>
      <c r="H2016" s="4" t="s">
        <v>5157</v>
      </c>
      <c r="I2016">
        <v>4</v>
      </c>
      <c r="J2016">
        <v>40</v>
      </c>
      <c r="K2016" s="4" t="s">
        <v>5158</v>
      </c>
    </row>
    <row r="2017" spans="1:11" x14ac:dyDescent="0.25">
      <c r="A2017" s="4" t="s">
        <v>104</v>
      </c>
      <c r="B2017">
        <v>13905.04</v>
      </c>
      <c r="C2017">
        <v>16458.849999999999</v>
      </c>
      <c r="D2017" s="4" t="s">
        <v>108</v>
      </c>
      <c r="E2017" s="6">
        <v>45474</v>
      </c>
      <c r="F2017" s="4" t="s">
        <v>2138</v>
      </c>
      <c r="G2017">
        <v>2024</v>
      </c>
      <c r="H2017" s="4" t="s">
        <v>5161</v>
      </c>
      <c r="I2017">
        <v>3</v>
      </c>
      <c r="J2017">
        <v>27</v>
      </c>
      <c r="K2017" s="4" t="s">
        <v>5151</v>
      </c>
    </row>
    <row r="2018" spans="1:11" x14ac:dyDescent="0.25">
      <c r="A2018" s="4" t="s">
        <v>10</v>
      </c>
      <c r="B2018">
        <v>10571.14</v>
      </c>
      <c r="C2018">
        <v>8890.6200000000008</v>
      </c>
      <c r="D2018" s="4" t="s">
        <v>108</v>
      </c>
      <c r="E2018" s="6">
        <v>45352</v>
      </c>
      <c r="F2018" s="4" t="s">
        <v>2139</v>
      </c>
      <c r="G2018">
        <v>2024</v>
      </c>
      <c r="H2018" s="4" t="s">
        <v>5160</v>
      </c>
      <c r="I2018">
        <v>1</v>
      </c>
      <c r="J2018">
        <v>9</v>
      </c>
      <c r="K2018" s="4" t="s">
        <v>5156</v>
      </c>
    </row>
    <row r="2019" spans="1:11" x14ac:dyDescent="0.25">
      <c r="A2019" s="4" t="s">
        <v>94</v>
      </c>
      <c r="B2019">
        <v>6111.68</v>
      </c>
      <c r="C2019">
        <v>11145.33</v>
      </c>
      <c r="D2019" s="4" t="s">
        <v>107</v>
      </c>
      <c r="E2019" s="6">
        <v>45658</v>
      </c>
      <c r="F2019" s="4" t="s">
        <v>2140</v>
      </c>
      <c r="G2019">
        <v>2025</v>
      </c>
      <c r="H2019" s="4" t="s">
        <v>5152</v>
      </c>
      <c r="I2019">
        <v>1</v>
      </c>
      <c r="J2019">
        <v>1</v>
      </c>
      <c r="K2019" s="4" t="s">
        <v>5146</v>
      </c>
    </row>
    <row r="2020" spans="1:11" x14ac:dyDescent="0.25">
      <c r="A2020" s="4" t="s">
        <v>66</v>
      </c>
      <c r="B2020">
        <v>19147.25</v>
      </c>
      <c r="C2020">
        <v>19174.43</v>
      </c>
      <c r="D2020" s="4" t="s">
        <v>107</v>
      </c>
      <c r="E2020" s="6">
        <v>45597</v>
      </c>
      <c r="F2020" s="4" t="s">
        <v>2141</v>
      </c>
      <c r="G2020">
        <v>2024</v>
      </c>
      <c r="H2020" s="4" t="s">
        <v>5155</v>
      </c>
      <c r="I2020">
        <v>4</v>
      </c>
      <c r="J2020">
        <v>44</v>
      </c>
      <c r="K2020" s="4" t="s">
        <v>5156</v>
      </c>
    </row>
    <row r="2021" spans="1:11" x14ac:dyDescent="0.25">
      <c r="A2021" s="4" t="s">
        <v>33</v>
      </c>
      <c r="B2021">
        <v>15962.76</v>
      </c>
      <c r="C2021">
        <v>14927.97</v>
      </c>
      <c r="D2021" s="4" t="s">
        <v>108</v>
      </c>
      <c r="E2021" s="6">
        <v>45566</v>
      </c>
      <c r="F2021" s="4" t="s">
        <v>2142</v>
      </c>
      <c r="G2021">
        <v>2024</v>
      </c>
      <c r="H2021" s="4" t="s">
        <v>5157</v>
      </c>
      <c r="I2021">
        <v>4</v>
      </c>
      <c r="J2021">
        <v>40</v>
      </c>
      <c r="K2021" s="4" t="s">
        <v>5158</v>
      </c>
    </row>
    <row r="2022" spans="1:11" x14ac:dyDescent="0.25">
      <c r="A2022" s="4" t="s">
        <v>28</v>
      </c>
      <c r="B2022">
        <v>14995.5</v>
      </c>
      <c r="C2022">
        <v>19153.990000000002</v>
      </c>
      <c r="D2022" s="4" t="s">
        <v>109</v>
      </c>
      <c r="E2022" s="6">
        <v>45505</v>
      </c>
      <c r="F2022" s="4" t="s">
        <v>2143</v>
      </c>
      <c r="G2022">
        <v>2024</v>
      </c>
      <c r="H2022" s="4" t="s">
        <v>5153</v>
      </c>
      <c r="I2022">
        <v>3</v>
      </c>
      <c r="J2022">
        <v>31</v>
      </c>
      <c r="K2022" s="4" t="s">
        <v>5154</v>
      </c>
    </row>
    <row r="2023" spans="1:11" x14ac:dyDescent="0.25">
      <c r="A2023" s="4" t="s">
        <v>54</v>
      </c>
      <c r="B2023">
        <v>5919.88</v>
      </c>
      <c r="C2023">
        <v>6457.03</v>
      </c>
      <c r="D2023" s="4" t="s">
        <v>108</v>
      </c>
      <c r="E2023" s="6">
        <v>45658</v>
      </c>
      <c r="F2023" s="4" t="s">
        <v>2144</v>
      </c>
      <c r="G2023">
        <v>2025</v>
      </c>
      <c r="H2023" s="4" t="s">
        <v>5152</v>
      </c>
      <c r="I2023">
        <v>1</v>
      </c>
      <c r="J2023">
        <v>1</v>
      </c>
      <c r="K2023" s="4" t="s">
        <v>5146</v>
      </c>
    </row>
    <row r="2024" spans="1:11" x14ac:dyDescent="0.25">
      <c r="A2024" s="4" t="s">
        <v>32</v>
      </c>
      <c r="B2024">
        <v>17218.04</v>
      </c>
      <c r="C2024">
        <v>9929.0400000000009</v>
      </c>
      <c r="D2024" s="4" t="s">
        <v>107</v>
      </c>
      <c r="E2024" s="6">
        <v>45566</v>
      </c>
      <c r="F2024" s="4" t="s">
        <v>2145</v>
      </c>
      <c r="G2024">
        <v>2024</v>
      </c>
      <c r="H2024" s="4" t="s">
        <v>5157</v>
      </c>
      <c r="I2024">
        <v>4</v>
      </c>
      <c r="J2024">
        <v>40</v>
      </c>
      <c r="K2024" s="4" t="s">
        <v>5158</v>
      </c>
    </row>
    <row r="2025" spans="1:11" x14ac:dyDescent="0.25">
      <c r="A2025" s="4" t="s">
        <v>18</v>
      </c>
      <c r="B2025">
        <v>13581.26</v>
      </c>
      <c r="C2025">
        <v>17796.3</v>
      </c>
      <c r="D2025" s="4" t="s">
        <v>109</v>
      </c>
      <c r="E2025" s="6">
        <v>45566</v>
      </c>
      <c r="F2025" s="4" t="s">
        <v>2146</v>
      </c>
      <c r="G2025">
        <v>2024</v>
      </c>
      <c r="H2025" s="4" t="s">
        <v>5157</v>
      </c>
      <c r="I2025">
        <v>4</v>
      </c>
      <c r="J2025">
        <v>40</v>
      </c>
      <c r="K2025" s="4" t="s">
        <v>5158</v>
      </c>
    </row>
    <row r="2026" spans="1:11" x14ac:dyDescent="0.25">
      <c r="A2026" s="4" t="s">
        <v>97</v>
      </c>
      <c r="B2026">
        <v>7805.9</v>
      </c>
      <c r="C2026">
        <v>6189.81</v>
      </c>
      <c r="D2026" s="4" t="s">
        <v>106</v>
      </c>
      <c r="E2026" s="6">
        <v>45597</v>
      </c>
      <c r="F2026" s="4" t="s">
        <v>2147</v>
      </c>
      <c r="G2026">
        <v>2024</v>
      </c>
      <c r="H2026" s="4" t="s">
        <v>5155</v>
      </c>
      <c r="I2026">
        <v>4</v>
      </c>
      <c r="J2026">
        <v>44</v>
      </c>
      <c r="K2026" s="4" t="s">
        <v>5156</v>
      </c>
    </row>
    <row r="2027" spans="1:11" x14ac:dyDescent="0.25">
      <c r="A2027" s="4" t="s">
        <v>43</v>
      </c>
      <c r="B2027">
        <v>9957.49</v>
      </c>
      <c r="C2027">
        <v>12596.82</v>
      </c>
      <c r="D2027" s="4" t="s">
        <v>106</v>
      </c>
      <c r="E2027" s="6">
        <v>45689</v>
      </c>
      <c r="F2027" s="4" t="s">
        <v>2148</v>
      </c>
      <c r="G2027">
        <v>2025</v>
      </c>
      <c r="H2027" s="4" t="s">
        <v>5148</v>
      </c>
      <c r="I2027">
        <v>1</v>
      </c>
      <c r="J2027">
        <v>5</v>
      </c>
      <c r="K2027" s="4" t="s">
        <v>5149</v>
      </c>
    </row>
    <row r="2028" spans="1:11" x14ac:dyDescent="0.25">
      <c r="A2028" s="4" t="s">
        <v>59</v>
      </c>
      <c r="B2028">
        <v>14279.81</v>
      </c>
      <c r="C2028">
        <v>14831.38</v>
      </c>
      <c r="D2028" s="4" t="s">
        <v>109</v>
      </c>
      <c r="E2028" s="6">
        <v>45474</v>
      </c>
      <c r="F2028" s="4" t="s">
        <v>2149</v>
      </c>
      <c r="G2028">
        <v>2024</v>
      </c>
      <c r="H2028" s="4" t="s">
        <v>5161</v>
      </c>
      <c r="I2028">
        <v>3</v>
      </c>
      <c r="J2028">
        <v>27</v>
      </c>
      <c r="K2028" s="4" t="s">
        <v>5151</v>
      </c>
    </row>
    <row r="2029" spans="1:11" x14ac:dyDescent="0.25">
      <c r="A2029" s="4" t="s">
        <v>31</v>
      </c>
      <c r="B2029">
        <v>6013.77</v>
      </c>
      <c r="C2029">
        <v>14717.38</v>
      </c>
      <c r="D2029" s="4" t="s">
        <v>106</v>
      </c>
      <c r="E2029" s="6">
        <v>45413</v>
      </c>
      <c r="F2029" s="4" t="s">
        <v>2150</v>
      </c>
      <c r="G2029">
        <v>2024</v>
      </c>
      <c r="H2029" s="4" t="s">
        <v>5145</v>
      </c>
      <c r="I2029">
        <v>2</v>
      </c>
      <c r="J2029">
        <v>18</v>
      </c>
      <c r="K2029" s="4" t="s">
        <v>5146</v>
      </c>
    </row>
    <row r="2030" spans="1:11" x14ac:dyDescent="0.25">
      <c r="A2030" s="4" t="s">
        <v>103</v>
      </c>
      <c r="B2030">
        <v>6024.65</v>
      </c>
      <c r="C2030">
        <v>18662.79</v>
      </c>
      <c r="D2030" s="4" t="s">
        <v>109</v>
      </c>
      <c r="E2030" s="6">
        <v>45352</v>
      </c>
      <c r="F2030" s="4" t="s">
        <v>2151</v>
      </c>
      <c r="G2030">
        <v>2024</v>
      </c>
      <c r="H2030" s="4" t="s">
        <v>5160</v>
      </c>
      <c r="I2030">
        <v>1</v>
      </c>
      <c r="J2030">
        <v>9</v>
      </c>
      <c r="K2030" s="4" t="s">
        <v>5156</v>
      </c>
    </row>
    <row r="2031" spans="1:11" x14ac:dyDescent="0.25">
      <c r="A2031" s="4" t="s">
        <v>91</v>
      </c>
      <c r="B2031">
        <v>19000.91</v>
      </c>
      <c r="C2031">
        <v>15996.74</v>
      </c>
      <c r="D2031" s="4" t="s">
        <v>106</v>
      </c>
      <c r="E2031" s="6">
        <v>45536</v>
      </c>
      <c r="F2031" s="4" t="s">
        <v>2152</v>
      </c>
      <c r="G2031">
        <v>2024</v>
      </c>
      <c r="H2031" s="4" t="s">
        <v>5143</v>
      </c>
      <c r="I2031">
        <v>3</v>
      </c>
      <c r="J2031">
        <v>36</v>
      </c>
      <c r="K2031" s="4" t="s">
        <v>5144</v>
      </c>
    </row>
    <row r="2032" spans="1:11" x14ac:dyDescent="0.25">
      <c r="A2032" s="4" t="s">
        <v>101</v>
      </c>
      <c r="B2032">
        <v>17652.36</v>
      </c>
      <c r="C2032">
        <v>16223.31</v>
      </c>
      <c r="D2032" s="4" t="s">
        <v>107</v>
      </c>
      <c r="E2032" s="6">
        <v>45689</v>
      </c>
      <c r="F2032" s="4" t="s">
        <v>2153</v>
      </c>
      <c r="G2032">
        <v>2025</v>
      </c>
      <c r="H2032" s="4" t="s">
        <v>5148</v>
      </c>
      <c r="I2032">
        <v>1</v>
      </c>
      <c r="J2032">
        <v>5</v>
      </c>
      <c r="K2032" s="4" t="s">
        <v>5149</v>
      </c>
    </row>
    <row r="2033" spans="1:11" x14ac:dyDescent="0.25">
      <c r="A2033" s="4" t="s">
        <v>98</v>
      </c>
      <c r="B2033">
        <v>7283.68</v>
      </c>
      <c r="C2033">
        <v>18196.349999999999</v>
      </c>
      <c r="D2033" s="4" t="s">
        <v>108</v>
      </c>
      <c r="E2033" s="6">
        <v>45444</v>
      </c>
      <c r="F2033" s="4" t="s">
        <v>2154</v>
      </c>
      <c r="G2033">
        <v>2024</v>
      </c>
      <c r="H2033" s="4" t="s">
        <v>5159</v>
      </c>
      <c r="I2033">
        <v>2</v>
      </c>
      <c r="J2033">
        <v>22</v>
      </c>
      <c r="K2033" s="4" t="s">
        <v>5149</v>
      </c>
    </row>
    <row r="2034" spans="1:11" x14ac:dyDescent="0.25">
      <c r="A2034" s="4" t="s">
        <v>65</v>
      </c>
      <c r="B2034">
        <v>14889.08</v>
      </c>
      <c r="C2034">
        <v>12287.28</v>
      </c>
      <c r="D2034" s="4" t="s">
        <v>106</v>
      </c>
      <c r="E2034" s="6">
        <v>45627</v>
      </c>
      <c r="F2034" s="4" t="s">
        <v>2155</v>
      </c>
      <c r="G2034">
        <v>2024</v>
      </c>
      <c r="H2034" s="4" t="s">
        <v>5147</v>
      </c>
      <c r="I2034">
        <v>4</v>
      </c>
      <c r="J2034">
        <v>49</v>
      </c>
      <c r="K2034" s="4" t="s">
        <v>5144</v>
      </c>
    </row>
    <row r="2035" spans="1:11" x14ac:dyDescent="0.25">
      <c r="A2035" s="4" t="s">
        <v>21</v>
      </c>
      <c r="B2035">
        <v>12699.25</v>
      </c>
      <c r="C2035">
        <v>6494.62</v>
      </c>
      <c r="D2035" s="4" t="s">
        <v>107</v>
      </c>
      <c r="E2035" s="6">
        <v>45627</v>
      </c>
      <c r="F2035" s="4" t="s">
        <v>2156</v>
      </c>
      <c r="G2035">
        <v>2024</v>
      </c>
      <c r="H2035" s="4" t="s">
        <v>5147</v>
      </c>
      <c r="I2035">
        <v>4</v>
      </c>
      <c r="J2035">
        <v>49</v>
      </c>
      <c r="K2035" s="4" t="s">
        <v>5144</v>
      </c>
    </row>
    <row r="2036" spans="1:11" x14ac:dyDescent="0.25">
      <c r="A2036" s="4" t="s">
        <v>47</v>
      </c>
      <c r="B2036">
        <v>13891.33</v>
      </c>
      <c r="C2036">
        <v>8597.0400000000009</v>
      </c>
      <c r="D2036" s="4" t="s">
        <v>108</v>
      </c>
      <c r="E2036" s="6">
        <v>45566</v>
      </c>
      <c r="F2036" s="4" t="s">
        <v>2157</v>
      </c>
      <c r="G2036">
        <v>2024</v>
      </c>
      <c r="H2036" s="4" t="s">
        <v>5157</v>
      </c>
      <c r="I2036">
        <v>4</v>
      </c>
      <c r="J2036">
        <v>40</v>
      </c>
      <c r="K2036" s="4" t="s">
        <v>5158</v>
      </c>
    </row>
    <row r="2037" spans="1:11" x14ac:dyDescent="0.25">
      <c r="A2037" s="4" t="s">
        <v>9</v>
      </c>
      <c r="B2037">
        <v>5084.24</v>
      </c>
      <c r="C2037">
        <v>16534.75</v>
      </c>
      <c r="D2037" s="4" t="s">
        <v>106</v>
      </c>
      <c r="E2037" s="6">
        <v>45413</v>
      </c>
      <c r="F2037" s="4" t="s">
        <v>2158</v>
      </c>
      <c r="G2037">
        <v>2024</v>
      </c>
      <c r="H2037" s="4" t="s">
        <v>5145</v>
      </c>
      <c r="I2037">
        <v>2</v>
      </c>
      <c r="J2037">
        <v>18</v>
      </c>
      <c r="K2037" s="4" t="s">
        <v>5146</v>
      </c>
    </row>
    <row r="2038" spans="1:11" x14ac:dyDescent="0.25">
      <c r="A2038" s="4" t="s">
        <v>29</v>
      </c>
      <c r="B2038">
        <v>11426.67</v>
      </c>
      <c r="C2038">
        <v>9787.5400000000009</v>
      </c>
      <c r="D2038" s="4" t="s">
        <v>107</v>
      </c>
      <c r="E2038" s="6">
        <v>45566</v>
      </c>
      <c r="F2038" s="4" t="s">
        <v>2159</v>
      </c>
      <c r="G2038">
        <v>2024</v>
      </c>
      <c r="H2038" s="4" t="s">
        <v>5157</v>
      </c>
      <c r="I2038">
        <v>4</v>
      </c>
      <c r="J2038">
        <v>40</v>
      </c>
      <c r="K2038" s="4" t="s">
        <v>5158</v>
      </c>
    </row>
    <row r="2039" spans="1:11" x14ac:dyDescent="0.25">
      <c r="A2039" s="4" t="s">
        <v>69</v>
      </c>
      <c r="B2039">
        <v>16607.900000000001</v>
      </c>
      <c r="C2039">
        <v>19052.259999999998</v>
      </c>
      <c r="D2039" s="4" t="s">
        <v>109</v>
      </c>
      <c r="E2039" s="6">
        <v>45413</v>
      </c>
      <c r="F2039" s="4" t="s">
        <v>2160</v>
      </c>
      <c r="G2039">
        <v>2024</v>
      </c>
      <c r="H2039" s="4" t="s">
        <v>5145</v>
      </c>
      <c r="I2039">
        <v>2</v>
      </c>
      <c r="J2039">
        <v>18</v>
      </c>
      <c r="K2039" s="4" t="s">
        <v>5146</v>
      </c>
    </row>
    <row r="2040" spans="1:11" x14ac:dyDescent="0.25">
      <c r="A2040" s="4" t="s">
        <v>27</v>
      </c>
      <c r="B2040">
        <v>11744.25</v>
      </c>
      <c r="C2040">
        <v>17552.169999999998</v>
      </c>
      <c r="D2040" s="4" t="s">
        <v>109</v>
      </c>
      <c r="E2040" s="6">
        <v>45627</v>
      </c>
      <c r="F2040" s="4" t="s">
        <v>2161</v>
      </c>
      <c r="G2040">
        <v>2024</v>
      </c>
      <c r="H2040" s="4" t="s">
        <v>5147</v>
      </c>
      <c r="I2040">
        <v>4</v>
      </c>
      <c r="J2040">
        <v>49</v>
      </c>
      <c r="K2040" s="4" t="s">
        <v>5144</v>
      </c>
    </row>
    <row r="2041" spans="1:11" x14ac:dyDescent="0.25">
      <c r="A2041" s="4" t="s">
        <v>49</v>
      </c>
      <c r="B2041">
        <v>9748.16</v>
      </c>
      <c r="C2041">
        <v>11055.74</v>
      </c>
      <c r="D2041" s="4" t="s">
        <v>108</v>
      </c>
      <c r="E2041" s="6">
        <v>45383</v>
      </c>
      <c r="F2041" s="4" t="s">
        <v>2162</v>
      </c>
      <c r="G2041">
        <v>2024</v>
      </c>
      <c r="H2041" s="4" t="s">
        <v>5150</v>
      </c>
      <c r="I2041">
        <v>2</v>
      </c>
      <c r="J2041">
        <v>14</v>
      </c>
      <c r="K2041" s="4" t="s">
        <v>5151</v>
      </c>
    </row>
    <row r="2042" spans="1:11" x14ac:dyDescent="0.25">
      <c r="A2042" s="4" t="s">
        <v>7</v>
      </c>
      <c r="B2042">
        <v>18086.53</v>
      </c>
      <c r="C2042">
        <v>15215.39</v>
      </c>
      <c r="D2042" s="4" t="s">
        <v>107</v>
      </c>
      <c r="E2042" s="6">
        <v>45444</v>
      </c>
      <c r="F2042" s="4" t="s">
        <v>2163</v>
      </c>
      <c r="G2042">
        <v>2024</v>
      </c>
      <c r="H2042" s="4" t="s">
        <v>5159</v>
      </c>
      <c r="I2042">
        <v>2</v>
      </c>
      <c r="J2042">
        <v>22</v>
      </c>
      <c r="K2042" s="4" t="s">
        <v>5149</v>
      </c>
    </row>
    <row r="2043" spans="1:11" x14ac:dyDescent="0.25">
      <c r="A2043" s="4" t="s">
        <v>69</v>
      </c>
      <c r="B2043">
        <v>10599.73</v>
      </c>
      <c r="C2043">
        <v>7109.45</v>
      </c>
      <c r="D2043" s="4" t="s">
        <v>108</v>
      </c>
      <c r="E2043" s="6">
        <v>45444</v>
      </c>
      <c r="F2043" s="4" t="s">
        <v>2164</v>
      </c>
      <c r="G2043">
        <v>2024</v>
      </c>
      <c r="H2043" s="4" t="s">
        <v>5159</v>
      </c>
      <c r="I2043">
        <v>2</v>
      </c>
      <c r="J2043">
        <v>22</v>
      </c>
      <c r="K2043" s="4" t="s">
        <v>5149</v>
      </c>
    </row>
    <row r="2044" spans="1:11" x14ac:dyDescent="0.25">
      <c r="A2044" s="4" t="s">
        <v>67</v>
      </c>
      <c r="B2044">
        <v>8818.3700000000008</v>
      </c>
      <c r="C2044">
        <v>5385.94</v>
      </c>
      <c r="D2044" s="4" t="s">
        <v>109</v>
      </c>
      <c r="E2044" s="6">
        <v>45474</v>
      </c>
      <c r="F2044" s="4" t="s">
        <v>2165</v>
      </c>
      <c r="G2044">
        <v>2024</v>
      </c>
      <c r="H2044" s="4" t="s">
        <v>5161</v>
      </c>
      <c r="I2044">
        <v>3</v>
      </c>
      <c r="J2044">
        <v>27</v>
      </c>
      <c r="K2044" s="4" t="s">
        <v>5151</v>
      </c>
    </row>
    <row r="2045" spans="1:11" x14ac:dyDescent="0.25">
      <c r="A2045" s="4" t="s">
        <v>11</v>
      </c>
      <c r="B2045">
        <v>16167.75</v>
      </c>
      <c r="C2045">
        <v>9860.07</v>
      </c>
      <c r="D2045" s="4" t="s">
        <v>109</v>
      </c>
      <c r="E2045" s="6">
        <v>45536</v>
      </c>
      <c r="F2045" s="4" t="s">
        <v>2166</v>
      </c>
      <c r="G2045">
        <v>2024</v>
      </c>
      <c r="H2045" s="4" t="s">
        <v>5143</v>
      </c>
      <c r="I2045">
        <v>3</v>
      </c>
      <c r="J2045">
        <v>36</v>
      </c>
      <c r="K2045" s="4" t="s">
        <v>5144</v>
      </c>
    </row>
    <row r="2046" spans="1:11" x14ac:dyDescent="0.25">
      <c r="A2046" s="4" t="s">
        <v>48</v>
      </c>
      <c r="B2046">
        <v>5318.27</v>
      </c>
      <c r="C2046">
        <v>7426.12</v>
      </c>
      <c r="D2046" s="4" t="s">
        <v>108</v>
      </c>
      <c r="E2046" s="6">
        <v>45352</v>
      </c>
      <c r="F2046" s="4" t="s">
        <v>2167</v>
      </c>
      <c r="G2046">
        <v>2024</v>
      </c>
      <c r="H2046" s="4" t="s">
        <v>5160</v>
      </c>
      <c r="I2046">
        <v>1</v>
      </c>
      <c r="J2046">
        <v>9</v>
      </c>
      <c r="K2046" s="4" t="s">
        <v>5156</v>
      </c>
    </row>
    <row r="2047" spans="1:11" x14ac:dyDescent="0.25">
      <c r="A2047" s="4" t="s">
        <v>56</v>
      </c>
      <c r="B2047">
        <v>17177.72</v>
      </c>
      <c r="C2047">
        <v>8129.85</v>
      </c>
      <c r="D2047" s="4" t="s">
        <v>108</v>
      </c>
      <c r="E2047" s="6">
        <v>45413</v>
      </c>
      <c r="F2047" s="4" t="s">
        <v>2168</v>
      </c>
      <c r="G2047">
        <v>2024</v>
      </c>
      <c r="H2047" s="4" t="s">
        <v>5145</v>
      </c>
      <c r="I2047">
        <v>2</v>
      </c>
      <c r="J2047">
        <v>18</v>
      </c>
      <c r="K2047" s="4" t="s">
        <v>5146</v>
      </c>
    </row>
    <row r="2048" spans="1:11" x14ac:dyDescent="0.25">
      <c r="A2048" s="4" t="s">
        <v>74</v>
      </c>
      <c r="B2048">
        <v>8542.76</v>
      </c>
      <c r="C2048">
        <v>7121.06</v>
      </c>
      <c r="D2048" s="4" t="s">
        <v>109</v>
      </c>
      <c r="E2048" s="6">
        <v>45383</v>
      </c>
      <c r="F2048" s="4" t="s">
        <v>2169</v>
      </c>
      <c r="G2048">
        <v>2024</v>
      </c>
      <c r="H2048" s="4" t="s">
        <v>5150</v>
      </c>
      <c r="I2048">
        <v>2</v>
      </c>
      <c r="J2048">
        <v>14</v>
      </c>
      <c r="K2048" s="4" t="s">
        <v>5151</v>
      </c>
    </row>
    <row r="2049" spans="1:11" x14ac:dyDescent="0.25">
      <c r="A2049" s="4" t="s">
        <v>89</v>
      </c>
      <c r="B2049">
        <v>11854.95</v>
      </c>
      <c r="C2049">
        <v>16802.189999999999</v>
      </c>
      <c r="D2049" s="4" t="s">
        <v>106</v>
      </c>
      <c r="E2049" s="6">
        <v>45627</v>
      </c>
      <c r="F2049" s="4" t="s">
        <v>2170</v>
      </c>
      <c r="G2049">
        <v>2024</v>
      </c>
      <c r="H2049" s="4" t="s">
        <v>5147</v>
      </c>
      <c r="I2049">
        <v>4</v>
      </c>
      <c r="J2049">
        <v>49</v>
      </c>
      <c r="K2049" s="4" t="s">
        <v>5144</v>
      </c>
    </row>
    <row r="2050" spans="1:11" x14ac:dyDescent="0.25">
      <c r="A2050" s="4" t="s">
        <v>67</v>
      </c>
      <c r="B2050">
        <v>16803.560000000001</v>
      </c>
      <c r="C2050">
        <v>16866.46</v>
      </c>
      <c r="D2050" s="4" t="s">
        <v>106</v>
      </c>
      <c r="E2050" s="6">
        <v>45352</v>
      </c>
      <c r="F2050" s="4" t="s">
        <v>2171</v>
      </c>
      <c r="G2050">
        <v>2024</v>
      </c>
      <c r="H2050" s="4" t="s">
        <v>5160</v>
      </c>
      <c r="I2050">
        <v>1</v>
      </c>
      <c r="J2050">
        <v>9</v>
      </c>
      <c r="K2050" s="4" t="s">
        <v>5156</v>
      </c>
    </row>
    <row r="2051" spans="1:11" x14ac:dyDescent="0.25">
      <c r="A2051" s="4" t="s">
        <v>23</v>
      </c>
      <c r="B2051">
        <v>11944.73</v>
      </c>
      <c r="C2051">
        <v>17279.04</v>
      </c>
      <c r="D2051" s="4" t="s">
        <v>107</v>
      </c>
      <c r="E2051" s="6">
        <v>45444</v>
      </c>
      <c r="F2051" s="4" t="s">
        <v>2172</v>
      </c>
      <c r="G2051">
        <v>2024</v>
      </c>
      <c r="H2051" s="4" t="s">
        <v>5159</v>
      </c>
      <c r="I2051">
        <v>2</v>
      </c>
      <c r="J2051">
        <v>22</v>
      </c>
      <c r="K2051" s="4" t="s">
        <v>5149</v>
      </c>
    </row>
    <row r="2052" spans="1:11" x14ac:dyDescent="0.25">
      <c r="A2052" s="4" t="s">
        <v>102</v>
      </c>
      <c r="B2052">
        <v>13094.75</v>
      </c>
      <c r="C2052">
        <v>10443.25</v>
      </c>
      <c r="D2052" s="4" t="s">
        <v>107</v>
      </c>
      <c r="E2052" s="6">
        <v>45383</v>
      </c>
      <c r="F2052" s="4" t="s">
        <v>2173</v>
      </c>
      <c r="G2052">
        <v>2024</v>
      </c>
      <c r="H2052" s="4" t="s">
        <v>5150</v>
      </c>
      <c r="I2052">
        <v>2</v>
      </c>
      <c r="J2052">
        <v>14</v>
      </c>
      <c r="K2052" s="4" t="s">
        <v>5151</v>
      </c>
    </row>
    <row r="2053" spans="1:11" x14ac:dyDescent="0.25">
      <c r="A2053" s="4" t="s">
        <v>72</v>
      </c>
      <c r="B2053">
        <v>5002.62</v>
      </c>
      <c r="C2053">
        <v>13686.24</v>
      </c>
      <c r="D2053" s="4" t="s">
        <v>109</v>
      </c>
      <c r="E2053" s="6">
        <v>45474</v>
      </c>
      <c r="F2053" s="4" t="s">
        <v>2174</v>
      </c>
      <c r="G2053">
        <v>2024</v>
      </c>
      <c r="H2053" s="4" t="s">
        <v>5161</v>
      </c>
      <c r="I2053">
        <v>3</v>
      </c>
      <c r="J2053">
        <v>27</v>
      </c>
      <c r="K2053" s="4" t="s">
        <v>5151</v>
      </c>
    </row>
    <row r="2054" spans="1:11" x14ac:dyDescent="0.25">
      <c r="A2054" s="4" t="s">
        <v>96</v>
      </c>
      <c r="B2054">
        <v>17764.62</v>
      </c>
      <c r="C2054">
        <v>5714.35</v>
      </c>
      <c r="D2054" s="4" t="s">
        <v>109</v>
      </c>
      <c r="E2054" s="6">
        <v>45505</v>
      </c>
      <c r="F2054" s="4" t="s">
        <v>2175</v>
      </c>
      <c r="G2054">
        <v>2024</v>
      </c>
      <c r="H2054" s="4" t="s">
        <v>5153</v>
      </c>
      <c r="I2054">
        <v>3</v>
      </c>
      <c r="J2054">
        <v>31</v>
      </c>
      <c r="K2054" s="4" t="s">
        <v>5154</v>
      </c>
    </row>
    <row r="2055" spans="1:11" x14ac:dyDescent="0.25">
      <c r="A2055" s="4" t="s">
        <v>31</v>
      </c>
      <c r="B2055">
        <v>12949.78</v>
      </c>
      <c r="C2055">
        <v>13265.38</v>
      </c>
      <c r="D2055" s="4" t="s">
        <v>109</v>
      </c>
      <c r="E2055" s="6">
        <v>45566</v>
      </c>
      <c r="F2055" s="4" t="s">
        <v>2176</v>
      </c>
      <c r="G2055">
        <v>2024</v>
      </c>
      <c r="H2055" s="4" t="s">
        <v>5157</v>
      </c>
      <c r="I2055">
        <v>4</v>
      </c>
      <c r="J2055">
        <v>40</v>
      </c>
      <c r="K2055" s="4" t="s">
        <v>5158</v>
      </c>
    </row>
    <row r="2056" spans="1:11" x14ac:dyDescent="0.25">
      <c r="A2056" s="4" t="s">
        <v>29</v>
      </c>
      <c r="B2056">
        <v>18011.189999999999</v>
      </c>
      <c r="C2056">
        <v>18507.05</v>
      </c>
      <c r="D2056" s="4" t="s">
        <v>107</v>
      </c>
      <c r="E2056" s="6">
        <v>45444</v>
      </c>
      <c r="F2056" s="4" t="s">
        <v>2177</v>
      </c>
      <c r="G2056">
        <v>2024</v>
      </c>
      <c r="H2056" s="4" t="s">
        <v>5159</v>
      </c>
      <c r="I2056">
        <v>2</v>
      </c>
      <c r="J2056">
        <v>22</v>
      </c>
      <c r="K2056" s="4" t="s">
        <v>5149</v>
      </c>
    </row>
    <row r="2057" spans="1:11" x14ac:dyDescent="0.25">
      <c r="A2057" s="4" t="s">
        <v>66</v>
      </c>
      <c r="B2057">
        <v>10911.86</v>
      </c>
      <c r="C2057">
        <v>13374.56</v>
      </c>
      <c r="D2057" s="4" t="s">
        <v>106</v>
      </c>
      <c r="E2057" s="6">
        <v>45536</v>
      </c>
      <c r="F2057" s="4" t="s">
        <v>2178</v>
      </c>
      <c r="G2057">
        <v>2024</v>
      </c>
      <c r="H2057" s="4" t="s">
        <v>5143</v>
      </c>
      <c r="I2057">
        <v>3</v>
      </c>
      <c r="J2057">
        <v>36</v>
      </c>
      <c r="K2057" s="4" t="s">
        <v>5144</v>
      </c>
    </row>
    <row r="2058" spans="1:11" x14ac:dyDescent="0.25">
      <c r="A2058" s="4" t="s">
        <v>38</v>
      </c>
      <c r="B2058">
        <v>5342.16</v>
      </c>
      <c r="C2058">
        <v>9928.31</v>
      </c>
      <c r="D2058" s="4" t="s">
        <v>106</v>
      </c>
      <c r="E2058" s="6">
        <v>45658</v>
      </c>
      <c r="F2058" s="4" t="s">
        <v>2179</v>
      </c>
      <c r="G2058">
        <v>2025</v>
      </c>
      <c r="H2058" s="4" t="s">
        <v>5152</v>
      </c>
      <c r="I2058">
        <v>1</v>
      </c>
      <c r="J2058">
        <v>1</v>
      </c>
      <c r="K2058" s="4" t="s">
        <v>5146</v>
      </c>
    </row>
    <row r="2059" spans="1:11" x14ac:dyDescent="0.25">
      <c r="A2059" s="4" t="s">
        <v>102</v>
      </c>
      <c r="B2059">
        <v>14344.15</v>
      </c>
      <c r="C2059">
        <v>11161.59</v>
      </c>
      <c r="D2059" s="4" t="s">
        <v>108</v>
      </c>
      <c r="E2059" s="6">
        <v>45444</v>
      </c>
      <c r="F2059" s="4" t="s">
        <v>2180</v>
      </c>
      <c r="G2059">
        <v>2024</v>
      </c>
      <c r="H2059" s="4" t="s">
        <v>5159</v>
      </c>
      <c r="I2059">
        <v>2</v>
      </c>
      <c r="J2059">
        <v>22</v>
      </c>
      <c r="K2059" s="4" t="s">
        <v>5149</v>
      </c>
    </row>
    <row r="2060" spans="1:11" x14ac:dyDescent="0.25">
      <c r="A2060" s="4" t="s">
        <v>31</v>
      </c>
      <c r="B2060">
        <v>7623.95</v>
      </c>
      <c r="C2060">
        <v>8877.9</v>
      </c>
      <c r="D2060" s="4" t="s">
        <v>106</v>
      </c>
      <c r="E2060" s="6">
        <v>45413</v>
      </c>
      <c r="F2060" s="4" t="s">
        <v>2181</v>
      </c>
      <c r="G2060">
        <v>2024</v>
      </c>
      <c r="H2060" s="4" t="s">
        <v>5145</v>
      </c>
      <c r="I2060">
        <v>2</v>
      </c>
      <c r="J2060">
        <v>18</v>
      </c>
      <c r="K2060" s="4" t="s">
        <v>5146</v>
      </c>
    </row>
    <row r="2061" spans="1:11" x14ac:dyDescent="0.25">
      <c r="A2061" s="4" t="s">
        <v>20</v>
      </c>
      <c r="B2061">
        <v>12403.45</v>
      </c>
      <c r="C2061">
        <v>11806.36</v>
      </c>
      <c r="D2061" s="4" t="s">
        <v>107</v>
      </c>
      <c r="E2061" s="6">
        <v>45413</v>
      </c>
      <c r="F2061" s="4" t="s">
        <v>2182</v>
      </c>
      <c r="G2061">
        <v>2024</v>
      </c>
      <c r="H2061" s="4" t="s">
        <v>5145</v>
      </c>
      <c r="I2061">
        <v>2</v>
      </c>
      <c r="J2061">
        <v>18</v>
      </c>
      <c r="K2061" s="4" t="s">
        <v>5146</v>
      </c>
    </row>
    <row r="2062" spans="1:11" x14ac:dyDescent="0.25">
      <c r="A2062" s="4" t="s">
        <v>14</v>
      </c>
      <c r="B2062">
        <v>16328.09</v>
      </c>
      <c r="C2062">
        <v>18887.09</v>
      </c>
      <c r="D2062" s="4" t="s">
        <v>107</v>
      </c>
      <c r="E2062" s="6">
        <v>45658</v>
      </c>
      <c r="F2062" s="4" t="s">
        <v>2183</v>
      </c>
      <c r="G2062">
        <v>2025</v>
      </c>
      <c r="H2062" s="4" t="s">
        <v>5152</v>
      </c>
      <c r="I2062">
        <v>1</v>
      </c>
      <c r="J2062">
        <v>1</v>
      </c>
      <c r="K2062" s="4" t="s">
        <v>5146</v>
      </c>
    </row>
    <row r="2063" spans="1:11" x14ac:dyDescent="0.25">
      <c r="A2063" s="4" t="s">
        <v>62</v>
      </c>
      <c r="B2063">
        <v>5406.24</v>
      </c>
      <c r="C2063">
        <v>7287.92</v>
      </c>
      <c r="D2063" s="4" t="s">
        <v>106</v>
      </c>
      <c r="E2063" s="6">
        <v>45444</v>
      </c>
      <c r="F2063" s="4" t="s">
        <v>2184</v>
      </c>
      <c r="G2063">
        <v>2024</v>
      </c>
      <c r="H2063" s="4" t="s">
        <v>5159</v>
      </c>
      <c r="I2063">
        <v>2</v>
      </c>
      <c r="J2063">
        <v>22</v>
      </c>
      <c r="K2063" s="4" t="s">
        <v>5149</v>
      </c>
    </row>
    <row r="2064" spans="1:11" x14ac:dyDescent="0.25">
      <c r="A2064" s="4" t="s">
        <v>6</v>
      </c>
      <c r="B2064">
        <v>13320.88</v>
      </c>
      <c r="C2064">
        <v>12665.99</v>
      </c>
      <c r="D2064" s="4" t="s">
        <v>109</v>
      </c>
      <c r="E2064" s="6">
        <v>45566</v>
      </c>
      <c r="F2064" s="4" t="s">
        <v>2185</v>
      </c>
      <c r="G2064">
        <v>2024</v>
      </c>
      <c r="H2064" s="4" t="s">
        <v>5157</v>
      </c>
      <c r="I2064">
        <v>4</v>
      </c>
      <c r="J2064">
        <v>40</v>
      </c>
      <c r="K2064" s="4" t="s">
        <v>5158</v>
      </c>
    </row>
    <row r="2065" spans="1:11" x14ac:dyDescent="0.25">
      <c r="A2065" s="4" t="s">
        <v>67</v>
      </c>
      <c r="B2065">
        <v>8357.4699999999993</v>
      </c>
      <c r="C2065">
        <v>14412.92</v>
      </c>
      <c r="D2065" s="4" t="s">
        <v>107</v>
      </c>
      <c r="E2065" s="6">
        <v>45627</v>
      </c>
      <c r="F2065" s="4" t="s">
        <v>2186</v>
      </c>
      <c r="G2065">
        <v>2024</v>
      </c>
      <c r="H2065" s="4" t="s">
        <v>5147</v>
      </c>
      <c r="I2065">
        <v>4</v>
      </c>
      <c r="J2065">
        <v>49</v>
      </c>
      <c r="K2065" s="4" t="s">
        <v>5144</v>
      </c>
    </row>
    <row r="2066" spans="1:11" x14ac:dyDescent="0.25">
      <c r="A2066" s="4" t="s">
        <v>41</v>
      </c>
      <c r="B2066">
        <v>12536.38</v>
      </c>
      <c r="C2066">
        <v>8428.5400000000009</v>
      </c>
      <c r="D2066" s="4" t="s">
        <v>109</v>
      </c>
      <c r="E2066" s="6">
        <v>45627</v>
      </c>
      <c r="F2066" s="4" t="s">
        <v>2187</v>
      </c>
      <c r="G2066">
        <v>2024</v>
      </c>
      <c r="H2066" s="4" t="s">
        <v>5147</v>
      </c>
      <c r="I2066">
        <v>4</v>
      </c>
      <c r="J2066">
        <v>49</v>
      </c>
      <c r="K2066" s="4" t="s">
        <v>5144</v>
      </c>
    </row>
    <row r="2067" spans="1:11" x14ac:dyDescent="0.25">
      <c r="A2067" s="4" t="s">
        <v>37</v>
      </c>
      <c r="B2067">
        <v>13022.3</v>
      </c>
      <c r="C2067">
        <v>9753.8700000000008</v>
      </c>
      <c r="D2067" s="4" t="s">
        <v>106</v>
      </c>
      <c r="E2067" s="6">
        <v>45413</v>
      </c>
      <c r="F2067" s="4" t="s">
        <v>2188</v>
      </c>
      <c r="G2067">
        <v>2024</v>
      </c>
      <c r="H2067" s="4" t="s">
        <v>5145</v>
      </c>
      <c r="I2067">
        <v>2</v>
      </c>
      <c r="J2067">
        <v>18</v>
      </c>
      <c r="K2067" s="4" t="s">
        <v>5146</v>
      </c>
    </row>
    <row r="2068" spans="1:11" x14ac:dyDescent="0.25">
      <c r="A2068" s="4" t="s">
        <v>37</v>
      </c>
      <c r="B2068">
        <v>12727.51</v>
      </c>
      <c r="C2068">
        <v>12541.06</v>
      </c>
      <c r="D2068" s="4" t="s">
        <v>106</v>
      </c>
      <c r="E2068" s="6">
        <v>45597</v>
      </c>
      <c r="F2068" s="4" t="s">
        <v>2189</v>
      </c>
      <c r="G2068">
        <v>2024</v>
      </c>
      <c r="H2068" s="4" t="s">
        <v>5155</v>
      </c>
      <c r="I2068">
        <v>4</v>
      </c>
      <c r="J2068">
        <v>44</v>
      </c>
      <c r="K2068" s="4" t="s">
        <v>5156</v>
      </c>
    </row>
    <row r="2069" spans="1:11" x14ac:dyDescent="0.25">
      <c r="A2069" s="4" t="s">
        <v>85</v>
      </c>
      <c r="B2069">
        <v>12148.32</v>
      </c>
      <c r="C2069">
        <v>4792.87</v>
      </c>
      <c r="D2069" s="4" t="s">
        <v>108</v>
      </c>
      <c r="E2069" s="6">
        <v>45474</v>
      </c>
      <c r="F2069" s="4" t="s">
        <v>2190</v>
      </c>
      <c r="G2069">
        <v>2024</v>
      </c>
      <c r="H2069" s="4" t="s">
        <v>5161</v>
      </c>
      <c r="I2069">
        <v>3</v>
      </c>
      <c r="J2069">
        <v>27</v>
      </c>
      <c r="K2069" s="4" t="s">
        <v>5151</v>
      </c>
    </row>
    <row r="2070" spans="1:11" x14ac:dyDescent="0.25">
      <c r="A2070" s="4" t="s">
        <v>59</v>
      </c>
      <c r="B2070">
        <v>15813.6</v>
      </c>
      <c r="C2070">
        <v>16497.64</v>
      </c>
      <c r="D2070" s="4" t="s">
        <v>107</v>
      </c>
      <c r="E2070" s="6">
        <v>45474</v>
      </c>
      <c r="F2070" s="4" t="s">
        <v>2191</v>
      </c>
      <c r="G2070">
        <v>2024</v>
      </c>
      <c r="H2070" s="4" t="s">
        <v>5161</v>
      </c>
      <c r="I2070">
        <v>3</v>
      </c>
      <c r="J2070">
        <v>27</v>
      </c>
      <c r="K2070" s="4" t="s">
        <v>5151</v>
      </c>
    </row>
    <row r="2071" spans="1:11" x14ac:dyDescent="0.25">
      <c r="A2071" s="4" t="s">
        <v>56</v>
      </c>
      <c r="B2071">
        <v>15946.6</v>
      </c>
      <c r="C2071">
        <v>17934.89</v>
      </c>
      <c r="D2071" s="4" t="s">
        <v>106</v>
      </c>
      <c r="E2071" s="6">
        <v>45658</v>
      </c>
      <c r="F2071" s="4" t="s">
        <v>2192</v>
      </c>
      <c r="G2071">
        <v>2025</v>
      </c>
      <c r="H2071" s="4" t="s">
        <v>5152</v>
      </c>
      <c r="I2071">
        <v>1</v>
      </c>
      <c r="J2071">
        <v>1</v>
      </c>
      <c r="K2071" s="4" t="s">
        <v>5146</v>
      </c>
    </row>
    <row r="2072" spans="1:11" x14ac:dyDescent="0.25">
      <c r="A2072" s="4" t="s">
        <v>6</v>
      </c>
      <c r="B2072">
        <v>13811.64</v>
      </c>
      <c r="C2072">
        <v>17083.88</v>
      </c>
      <c r="D2072" s="4" t="s">
        <v>108</v>
      </c>
      <c r="E2072" s="6">
        <v>45536</v>
      </c>
      <c r="F2072" s="4" t="s">
        <v>2193</v>
      </c>
      <c r="G2072">
        <v>2024</v>
      </c>
      <c r="H2072" s="4" t="s">
        <v>5143</v>
      </c>
      <c r="I2072">
        <v>3</v>
      </c>
      <c r="J2072">
        <v>36</v>
      </c>
      <c r="K2072" s="4" t="s">
        <v>5144</v>
      </c>
    </row>
    <row r="2073" spans="1:11" x14ac:dyDescent="0.25">
      <c r="A2073" s="4" t="s">
        <v>34</v>
      </c>
      <c r="B2073">
        <v>14045.77</v>
      </c>
      <c r="C2073">
        <v>18935.8</v>
      </c>
      <c r="D2073" s="4" t="s">
        <v>108</v>
      </c>
      <c r="E2073" s="6">
        <v>45383</v>
      </c>
      <c r="F2073" s="4" t="s">
        <v>2194</v>
      </c>
      <c r="G2073">
        <v>2024</v>
      </c>
      <c r="H2073" s="4" t="s">
        <v>5150</v>
      </c>
      <c r="I2073">
        <v>2</v>
      </c>
      <c r="J2073">
        <v>14</v>
      </c>
      <c r="K2073" s="4" t="s">
        <v>5151</v>
      </c>
    </row>
    <row r="2074" spans="1:11" x14ac:dyDescent="0.25">
      <c r="A2074" s="4" t="s">
        <v>81</v>
      </c>
      <c r="B2074">
        <v>15110.61</v>
      </c>
      <c r="C2074">
        <v>7543.05</v>
      </c>
      <c r="D2074" s="4" t="s">
        <v>109</v>
      </c>
      <c r="E2074" s="6">
        <v>45566</v>
      </c>
      <c r="F2074" s="4" t="s">
        <v>2195</v>
      </c>
      <c r="G2074">
        <v>2024</v>
      </c>
      <c r="H2074" s="4" t="s">
        <v>5157</v>
      </c>
      <c r="I2074">
        <v>4</v>
      </c>
      <c r="J2074">
        <v>40</v>
      </c>
      <c r="K2074" s="4" t="s">
        <v>5158</v>
      </c>
    </row>
    <row r="2075" spans="1:11" x14ac:dyDescent="0.25">
      <c r="A2075" s="4" t="s">
        <v>59</v>
      </c>
      <c r="B2075">
        <v>11384.95</v>
      </c>
      <c r="C2075">
        <v>7951.35</v>
      </c>
      <c r="D2075" s="4" t="s">
        <v>107</v>
      </c>
      <c r="E2075" s="6">
        <v>45566</v>
      </c>
      <c r="F2075" s="4" t="s">
        <v>2196</v>
      </c>
      <c r="G2075">
        <v>2024</v>
      </c>
      <c r="H2075" s="4" t="s">
        <v>5157</v>
      </c>
      <c r="I2075">
        <v>4</v>
      </c>
      <c r="J2075">
        <v>40</v>
      </c>
      <c r="K2075" s="4" t="s">
        <v>5158</v>
      </c>
    </row>
    <row r="2076" spans="1:11" x14ac:dyDescent="0.25">
      <c r="A2076" s="4" t="s">
        <v>80</v>
      </c>
      <c r="B2076">
        <v>5401.47</v>
      </c>
      <c r="C2076">
        <v>9843.2900000000009</v>
      </c>
      <c r="D2076" s="4" t="s">
        <v>106</v>
      </c>
      <c r="E2076" s="6">
        <v>45536</v>
      </c>
      <c r="F2076" s="4" t="s">
        <v>2197</v>
      </c>
      <c r="G2076">
        <v>2024</v>
      </c>
      <c r="H2076" s="4" t="s">
        <v>5143</v>
      </c>
      <c r="I2076">
        <v>3</v>
      </c>
      <c r="J2076">
        <v>36</v>
      </c>
      <c r="K2076" s="4" t="s">
        <v>5144</v>
      </c>
    </row>
    <row r="2077" spans="1:11" x14ac:dyDescent="0.25">
      <c r="A2077" s="4" t="s">
        <v>42</v>
      </c>
      <c r="B2077">
        <v>13279.72</v>
      </c>
      <c r="C2077">
        <v>17806.77</v>
      </c>
      <c r="D2077" s="4" t="s">
        <v>108</v>
      </c>
      <c r="E2077" s="6">
        <v>45444</v>
      </c>
      <c r="F2077" s="4" t="s">
        <v>2198</v>
      </c>
      <c r="G2077">
        <v>2024</v>
      </c>
      <c r="H2077" s="4" t="s">
        <v>5159</v>
      </c>
      <c r="I2077">
        <v>2</v>
      </c>
      <c r="J2077">
        <v>22</v>
      </c>
      <c r="K2077" s="4" t="s">
        <v>5149</v>
      </c>
    </row>
    <row r="2078" spans="1:11" x14ac:dyDescent="0.25">
      <c r="A2078" s="4" t="s">
        <v>40</v>
      </c>
      <c r="B2078">
        <v>15181.7</v>
      </c>
      <c r="C2078">
        <v>15639.54</v>
      </c>
      <c r="D2078" s="4" t="s">
        <v>109</v>
      </c>
      <c r="E2078" s="6">
        <v>45627</v>
      </c>
      <c r="F2078" s="4" t="s">
        <v>2199</v>
      </c>
      <c r="G2078">
        <v>2024</v>
      </c>
      <c r="H2078" s="4" t="s">
        <v>5147</v>
      </c>
      <c r="I2078">
        <v>4</v>
      </c>
      <c r="J2078">
        <v>49</v>
      </c>
      <c r="K2078" s="4" t="s">
        <v>5144</v>
      </c>
    </row>
    <row r="2079" spans="1:11" x14ac:dyDescent="0.25">
      <c r="A2079" s="4" t="s">
        <v>38</v>
      </c>
      <c r="B2079">
        <v>8947.93</v>
      </c>
      <c r="C2079">
        <v>18483.61</v>
      </c>
      <c r="D2079" s="4" t="s">
        <v>109</v>
      </c>
      <c r="E2079" s="6">
        <v>45658</v>
      </c>
      <c r="F2079" s="4" t="s">
        <v>2200</v>
      </c>
      <c r="G2079">
        <v>2025</v>
      </c>
      <c r="H2079" s="4" t="s">
        <v>5152</v>
      </c>
      <c r="I2079">
        <v>1</v>
      </c>
      <c r="J2079">
        <v>1</v>
      </c>
      <c r="K2079" s="4" t="s">
        <v>5146</v>
      </c>
    </row>
    <row r="2080" spans="1:11" x14ac:dyDescent="0.25">
      <c r="A2080" s="4" t="s">
        <v>74</v>
      </c>
      <c r="B2080">
        <v>15789.82</v>
      </c>
      <c r="C2080">
        <v>16435.240000000002</v>
      </c>
      <c r="D2080" s="4" t="s">
        <v>107</v>
      </c>
      <c r="E2080" s="6">
        <v>45536</v>
      </c>
      <c r="F2080" s="4" t="s">
        <v>2201</v>
      </c>
      <c r="G2080">
        <v>2024</v>
      </c>
      <c r="H2080" s="4" t="s">
        <v>5143</v>
      </c>
      <c r="I2080">
        <v>3</v>
      </c>
      <c r="J2080">
        <v>36</v>
      </c>
      <c r="K2080" s="4" t="s">
        <v>5144</v>
      </c>
    </row>
    <row r="2081" spans="1:11" x14ac:dyDescent="0.25">
      <c r="A2081" s="4" t="s">
        <v>20</v>
      </c>
      <c r="B2081">
        <v>8220.3700000000008</v>
      </c>
      <c r="C2081">
        <v>13107.32</v>
      </c>
      <c r="D2081" s="4" t="s">
        <v>106</v>
      </c>
      <c r="E2081" s="6">
        <v>45352</v>
      </c>
      <c r="F2081" s="4" t="s">
        <v>2202</v>
      </c>
      <c r="G2081">
        <v>2024</v>
      </c>
      <c r="H2081" s="4" t="s">
        <v>5160</v>
      </c>
      <c r="I2081">
        <v>1</v>
      </c>
      <c r="J2081">
        <v>9</v>
      </c>
      <c r="K2081" s="4" t="s">
        <v>5156</v>
      </c>
    </row>
    <row r="2082" spans="1:11" x14ac:dyDescent="0.25">
      <c r="A2082" s="4" t="s">
        <v>22</v>
      </c>
      <c r="B2082">
        <v>8418.43</v>
      </c>
      <c r="C2082">
        <v>11690.31</v>
      </c>
      <c r="D2082" s="4" t="s">
        <v>106</v>
      </c>
      <c r="E2082" s="6">
        <v>45505</v>
      </c>
      <c r="F2082" s="4" t="s">
        <v>2203</v>
      </c>
      <c r="G2082">
        <v>2024</v>
      </c>
      <c r="H2082" s="4" t="s">
        <v>5153</v>
      </c>
      <c r="I2082">
        <v>3</v>
      </c>
      <c r="J2082">
        <v>31</v>
      </c>
      <c r="K2082" s="4" t="s">
        <v>5154</v>
      </c>
    </row>
    <row r="2083" spans="1:11" x14ac:dyDescent="0.25">
      <c r="A2083" s="4" t="s">
        <v>101</v>
      </c>
      <c r="B2083">
        <v>18865.150000000001</v>
      </c>
      <c r="C2083">
        <v>19212.63</v>
      </c>
      <c r="D2083" s="4" t="s">
        <v>109</v>
      </c>
      <c r="E2083" s="6">
        <v>45444</v>
      </c>
      <c r="F2083" s="4" t="s">
        <v>2204</v>
      </c>
      <c r="G2083">
        <v>2024</v>
      </c>
      <c r="H2083" s="4" t="s">
        <v>5159</v>
      </c>
      <c r="I2083">
        <v>2</v>
      </c>
      <c r="J2083">
        <v>22</v>
      </c>
      <c r="K2083" s="4" t="s">
        <v>5149</v>
      </c>
    </row>
    <row r="2084" spans="1:11" x14ac:dyDescent="0.25">
      <c r="A2084" s="4" t="s">
        <v>73</v>
      </c>
      <c r="B2084">
        <v>5291.19</v>
      </c>
      <c r="C2084">
        <v>10262.049999999999</v>
      </c>
      <c r="D2084" s="4" t="s">
        <v>106</v>
      </c>
      <c r="E2084" s="6">
        <v>45566</v>
      </c>
      <c r="F2084" s="4" t="s">
        <v>2205</v>
      </c>
      <c r="G2084">
        <v>2024</v>
      </c>
      <c r="H2084" s="4" t="s">
        <v>5157</v>
      </c>
      <c r="I2084">
        <v>4</v>
      </c>
      <c r="J2084">
        <v>40</v>
      </c>
      <c r="K2084" s="4" t="s">
        <v>5158</v>
      </c>
    </row>
    <row r="2085" spans="1:11" x14ac:dyDescent="0.25">
      <c r="A2085" s="4" t="s">
        <v>59</v>
      </c>
      <c r="B2085">
        <v>15532.01</v>
      </c>
      <c r="C2085">
        <v>11611.57</v>
      </c>
      <c r="D2085" s="4" t="s">
        <v>107</v>
      </c>
      <c r="E2085" s="6">
        <v>45444</v>
      </c>
      <c r="F2085" s="4" t="s">
        <v>2206</v>
      </c>
      <c r="G2085">
        <v>2024</v>
      </c>
      <c r="H2085" s="4" t="s">
        <v>5159</v>
      </c>
      <c r="I2085">
        <v>2</v>
      </c>
      <c r="J2085">
        <v>22</v>
      </c>
      <c r="K2085" s="4" t="s">
        <v>5149</v>
      </c>
    </row>
    <row r="2086" spans="1:11" x14ac:dyDescent="0.25">
      <c r="A2086" s="4" t="s">
        <v>54</v>
      </c>
      <c r="B2086">
        <v>9253.26</v>
      </c>
      <c r="C2086">
        <v>18620.61</v>
      </c>
      <c r="D2086" s="4" t="s">
        <v>109</v>
      </c>
      <c r="E2086" s="6">
        <v>45658</v>
      </c>
      <c r="F2086" s="4" t="s">
        <v>2207</v>
      </c>
      <c r="G2086">
        <v>2025</v>
      </c>
      <c r="H2086" s="4" t="s">
        <v>5152</v>
      </c>
      <c r="I2086">
        <v>1</v>
      </c>
      <c r="J2086">
        <v>1</v>
      </c>
      <c r="K2086" s="4" t="s">
        <v>5146</v>
      </c>
    </row>
    <row r="2087" spans="1:11" x14ac:dyDescent="0.25">
      <c r="A2087" s="4" t="s">
        <v>61</v>
      </c>
      <c r="B2087">
        <v>17647.400000000001</v>
      </c>
      <c r="C2087">
        <v>9987.15</v>
      </c>
      <c r="D2087" s="4" t="s">
        <v>108</v>
      </c>
      <c r="E2087" s="6">
        <v>45505</v>
      </c>
      <c r="F2087" s="4" t="s">
        <v>2208</v>
      </c>
      <c r="G2087">
        <v>2024</v>
      </c>
      <c r="H2087" s="4" t="s">
        <v>5153</v>
      </c>
      <c r="I2087">
        <v>3</v>
      </c>
      <c r="J2087">
        <v>31</v>
      </c>
      <c r="K2087" s="4" t="s">
        <v>5154</v>
      </c>
    </row>
    <row r="2088" spans="1:11" x14ac:dyDescent="0.25">
      <c r="A2088" s="4" t="s">
        <v>42</v>
      </c>
      <c r="B2088">
        <v>6090.67</v>
      </c>
      <c r="C2088">
        <v>11212.5</v>
      </c>
      <c r="D2088" s="4" t="s">
        <v>109</v>
      </c>
      <c r="E2088" s="6">
        <v>45566</v>
      </c>
      <c r="F2088" s="4" t="s">
        <v>2209</v>
      </c>
      <c r="G2088">
        <v>2024</v>
      </c>
      <c r="H2088" s="4" t="s">
        <v>5157</v>
      </c>
      <c r="I2088">
        <v>4</v>
      </c>
      <c r="J2088">
        <v>40</v>
      </c>
      <c r="K2088" s="4" t="s">
        <v>5158</v>
      </c>
    </row>
    <row r="2089" spans="1:11" x14ac:dyDescent="0.25">
      <c r="A2089" s="4" t="s">
        <v>46</v>
      </c>
      <c r="B2089">
        <v>11099.93</v>
      </c>
      <c r="C2089">
        <v>6278.66</v>
      </c>
      <c r="D2089" s="4" t="s">
        <v>107</v>
      </c>
      <c r="E2089" s="6">
        <v>45413</v>
      </c>
      <c r="F2089" s="4" t="s">
        <v>2210</v>
      </c>
      <c r="G2089">
        <v>2024</v>
      </c>
      <c r="H2089" s="4" t="s">
        <v>5145</v>
      </c>
      <c r="I2089">
        <v>2</v>
      </c>
      <c r="J2089">
        <v>18</v>
      </c>
      <c r="K2089" s="4" t="s">
        <v>5146</v>
      </c>
    </row>
    <row r="2090" spans="1:11" x14ac:dyDescent="0.25">
      <c r="A2090" s="4" t="s">
        <v>89</v>
      </c>
      <c r="B2090">
        <v>14173.75</v>
      </c>
      <c r="C2090">
        <v>15941.95</v>
      </c>
      <c r="D2090" s="4" t="s">
        <v>106</v>
      </c>
      <c r="E2090" s="6">
        <v>45505</v>
      </c>
      <c r="F2090" s="4" t="s">
        <v>2211</v>
      </c>
      <c r="G2090">
        <v>2024</v>
      </c>
      <c r="H2090" s="4" t="s">
        <v>5153</v>
      </c>
      <c r="I2090">
        <v>3</v>
      </c>
      <c r="J2090">
        <v>31</v>
      </c>
      <c r="K2090" s="4" t="s">
        <v>5154</v>
      </c>
    </row>
    <row r="2091" spans="1:11" x14ac:dyDescent="0.25">
      <c r="A2091" s="4" t="s">
        <v>105</v>
      </c>
      <c r="B2091">
        <v>19747.560000000001</v>
      </c>
      <c r="C2091">
        <v>8584.43</v>
      </c>
      <c r="D2091" s="4" t="s">
        <v>107</v>
      </c>
      <c r="E2091" s="6">
        <v>45566</v>
      </c>
      <c r="F2091" s="4" t="s">
        <v>2212</v>
      </c>
      <c r="G2091">
        <v>2024</v>
      </c>
      <c r="H2091" s="4" t="s">
        <v>5157</v>
      </c>
      <c r="I2091">
        <v>4</v>
      </c>
      <c r="J2091">
        <v>40</v>
      </c>
      <c r="K2091" s="4" t="s">
        <v>5158</v>
      </c>
    </row>
    <row r="2092" spans="1:11" x14ac:dyDescent="0.25">
      <c r="A2092" s="4" t="s">
        <v>45</v>
      </c>
      <c r="B2092">
        <v>5664.03</v>
      </c>
      <c r="C2092">
        <v>7006.86</v>
      </c>
      <c r="D2092" s="4" t="s">
        <v>107</v>
      </c>
      <c r="E2092" s="6">
        <v>45505</v>
      </c>
      <c r="F2092" s="4" t="s">
        <v>2213</v>
      </c>
      <c r="G2092">
        <v>2024</v>
      </c>
      <c r="H2092" s="4" t="s">
        <v>5153</v>
      </c>
      <c r="I2092">
        <v>3</v>
      </c>
      <c r="J2092">
        <v>31</v>
      </c>
      <c r="K2092" s="4" t="s">
        <v>5154</v>
      </c>
    </row>
    <row r="2093" spans="1:11" x14ac:dyDescent="0.25">
      <c r="A2093" s="4" t="s">
        <v>16</v>
      </c>
      <c r="B2093">
        <v>13497.18</v>
      </c>
      <c r="C2093">
        <v>19198.98</v>
      </c>
      <c r="D2093" s="4" t="s">
        <v>108</v>
      </c>
      <c r="E2093" s="6">
        <v>45413</v>
      </c>
      <c r="F2093" s="4" t="s">
        <v>2214</v>
      </c>
      <c r="G2093">
        <v>2024</v>
      </c>
      <c r="H2093" s="4" t="s">
        <v>5145</v>
      </c>
      <c r="I2093">
        <v>2</v>
      </c>
      <c r="J2093">
        <v>18</v>
      </c>
      <c r="K2093" s="4" t="s">
        <v>5146</v>
      </c>
    </row>
    <row r="2094" spans="1:11" x14ac:dyDescent="0.25">
      <c r="A2094" s="4" t="s">
        <v>23</v>
      </c>
      <c r="B2094">
        <v>13101.54</v>
      </c>
      <c r="C2094">
        <v>6924.5</v>
      </c>
      <c r="D2094" s="4" t="s">
        <v>109</v>
      </c>
      <c r="E2094" s="6">
        <v>45444</v>
      </c>
      <c r="F2094" s="4" t="s">
        <v>2215</v>
      </c>
      <c r="G2094">
        <v>2024</v>
      </c>
      <c r="H2094" s="4" t="s">
        <v>5159</v>
      </c>
      <c r="I2094">
        <v>2</v>
      </c>
      <c r="J2094">
        <v>22</v>
      </c>
      <c r="K2094" s="4" t="s">
        <v>5149</v>
      </c>
    </row>
    <row r="2095" spans="1:11" x14ac:dyDescent="0.25">
      <c r="A2095" s="4" t="s">
        <v>23</v>
      </c>
      <c r="B2095">
        <v>5526.41</v>
      </c>
      <c r="C2095">
        <v>18737.68</v>
      </c>
      <c r="D2095" s="4" t="s">
        <v>108</v>
      </c>
      <c r="E2095" s="6">
        <v>45536</v>
      </c>
      <c r="F2095" s="4" t="s">
        <v>2216</v>
      </c>
      <c r="G2095">
        <v>2024</v>
      </c>
      <c r="H2095" s="4" t="s">
        <v>5143</v>
      </c>
      <c r="I2095">
        <v>3</v>
      </c>
      <c r="J2095">
        <v>36</v>
      </c>
      <c r="K2095" s="4" t="s">
        <v>5144</v>
      </c>
    </row>
    <row r="2096" spans="1:11" x14ac:dyDescent="0.25">
      <c r="A2096" s="4" t="s">
        <v>27</v>
      </c>
      <c r="B2096">
        <v>17684.400000000001</v>
      </c>
      <c r="C2096">
        <v>11191.8</v>
      </c>
      <c r="D2096" s="4" t="s">
        <v>106</v>
      </c>
      <c r="E2096" s="6">
        <v>45383</v>
      </c>
      <c r="F2096" s="4" t="s">
        <v>2217</v>
      </c>
      <c r="G2096">
        <v>2024</v>
      </c>
      <c r="H2096" s="4" t="s">
        <v>5150</v>
      </c>
      <c r="I2096">
        <v>2</v>
      </c>
      <c r="J2096">
        <v>14</v>
      </c>
      <c r="K2096" s="4" t="s">
        <v>5151</v>
      </c>
    </row>
    <row r="2097" spans="1:11" x14ac:dyDescent="0.25">
      <c r="A2097" s="4" t="s">
        <v>105</v>
      </c>
      <c r="B2097">
        <v>17343.439999999999</v>
      </c>
      <c r="C2097">
        <v>11933.11</v>
      </c>
      <c r="D2097" s="4" t="s">
        <v>109</v>
      </c>
      <c r="E2097" s="6">
        <v>45383</v>
      </c>
      <c r="F2097" s="4" t="s">
        <v>2218</v>
      </c>
      <c r="G2097">
        <v>2024</v>
      </c>
      <c r="H2097" s="4" t="s">
        <v>5150</v>
      </c>
      <c r="I2097">
        <v>2</v>
      </c>
      <c r="J2097">
        <v>14</v>
      </c>
      <c r="K2097" s="4" t="s">
        <v>5151</v>
      </c>
    </row>
    <row r="2098" spans="1:11" x14ac:dyDescent="0.25">
      <c r="A2098" s="4" t="s">
        <v>104</v>
      </c>
      <c r="B2098">
        <v>15702.19</v>
      </c>
      <c r="C2098">
        <v>5852.04</v>
      </c>
      <c r="D2098" s="4" t="s">
        <v>106</v>
      </c>
      <c r="E2098" s="6">
        <v>45383</v>
      </c>
      <c r="F2098" s="4" t="s">
        <v>2219</v>
      </c>
      <c r="G2098">
        <v>2024</v>
      </c>
      <c r="H2098" s="4" t="s">
        <v>5150</v>
      </c>
      <c r="I2098">
        <v>2</v>
      </c>
      <c r="J2098">
        <v>14</v>
      </c>
      <c r="K2098" s="4" t="s">
        <v>5151</v>
      </c>
    </row>
    <row r="2099" spans="1:11" x14ac:dyDescent="0.25">
      <c r="A2099" s="4" t="s">
        <v>68</v>
      </c>
      <c r="B2099">
        <v>8422.6299999999992</v>
      </c>
      <c r="C2099">
        <v>7191.77</v>
      </c>
      <c r="D2099" s="4" t="s">
        <v>107</v>
      </c>
      <c r="E2099" s="6">
        <v>45505</v>
      </c>
      <c r="F2099" s="4" t="s">
        <v>2220</v>
      </c>
      <c r="G2099">
        <v>2024</v>
      </c>
      <c r="H2099" s="4" t="s">
        <v>5153</v>
      </c>
      <c r="I2099">
        <v>3</v>
      </c>
      <c r="J2099">
        <v>31</v>
      </c>
      <c r="K2099" s="4" t="s">
        <v>5154</v>
      </c>
    </row>
    <row r="2100" spans="1:11" x14ac:dyDescent="0.25">
      <c r="A2100" s="4" t="s">
        <v>83</v>
      </c>
      <c r="B2100">
        <v>17332.38</v>
      </c>
      <c r="C2100">
        <v>8493.91</v>
      </c>
      <c r="D2100" s="4" t="s">
        <v>109</v>
      </c>
      <c r="E2100" s="6">
        <v>45566</v>
      </c>
      <c r="F2100" s="4" t="s">
        <v>2221</v>
      </c>
      <c r="G2100">
        <v>2024</v>
      </c>
      <c r="H2100" s="4" t="s">
        <v>5157</v>
      </c>
      <c r="I2100">
        <v>4</v>
      </c>
      <c r="J2100">
        <v>40</v>
      </c>
      <c r="K2100" s="4" t="s">
        <v>5158</v>
      </c>
    </row>
    <row r="2101" spans="1:11" x14ac:dyDescent="0.25">
      <c r="A2101" s="4" t="s">
        <v>6</v>
      </c>
      <c r="B2101">
        <v>18351.68</v>
      </c>
      <c r="C2101">
        <v>13430.18</v>
      </c>
      <c r="D2101" s="4" t="s">
        <v>109</v>
      </c>
      <c r="E2101" s="6">
        <v>45566</v>
      </c>
      <c r="F2101" s="4" t="s">
        <v>2222</v>
      </c>
      <c r="G2101">
        <v>2024</v>
      </c>
      <c r="H2101" s="4" t="s">
        <v>5157</v>
      </c>
      <c r="I2101">
        <v>4</v>
      </c>
      <c r="J2101">
        <v>40</v>
      </c>
      <c r="K2101" s="4" t="s">
        <v>5158</v>
      </c>
    </row>
    <row r="2102" spans="1:11" x14ac:dyDescent="0.25">
      <c r="A2102" s="4" t="s">
        <v>89</v>
      </c>
      <c r="B2102">
        <v>15502.64</v>
      </c>
      <c r="C2102">
        <v>18936.14</v>
      </c>
      <c r="D2102" s="4" t="s">
        <v>109</v>
      </c>
      <c r="E2102" s="6">
        <v>45597</v>
      </c>
      <c r="F2102" s="4" t="s">
        <v>2223</v>
      </c>
      <c r="G2102">
        <v>2024</v>
      </c>
      <c r="H2102" s="4" t="s">
        <v>5155</v>
      </c>
      <c r="I2102">
        <v>4</v>
      </c>
      <c r="J2102">
        <v>44</v>
      </c>
      <c r="K2102" s="4" t="s">
        <v>5156</v>
      </c>
    </row>
    <row r="2103" spans="1:11" x14ac:dyDescent="0.25">
      <c r="A2103" s="4" t="s">
        <v>74</v>
      </c>
      <c r="B2103">
        <v>19401.68</v>
      </c>
      <c r="C2103">
        <v>15639.78</v>
      </c>
      <c r="D2103" s="4" t="s">
        <v>108</v>
      </c>
      <c r="E2103" s="6">
        <v>45505</v>
      </c>
      <c r="F2103" s="4" t="s">
        <v>2224</v>
      </c>
      <c r="G2103">
        <v>2024</v>
      </c>
      <c r="H2103" s="4" t="s">
        <v>5153</v>
      </c>
      <c r="I2103">
        <v>3</v>
      </c>
      <c r="J2103">
        <v>31</v>
      </c>
      <c r="K2103" s="4" t="s">
        <v>5154</v>
      </c>
    </row>
    <row r="2104" spans="1:11" x14ac:dyDescent="0.25">
      <c r="A2104" s="4" t="s">
        <v>46</v>
      </c>
      <c r="B2104">
        <v>10710.35</v>
      </c>
      <c r="C2104">
        <v>12212.97</v>
      </c>
      <c r="D2104" s="4" t="s">
        <v>106</v>
      </c>
      <c r="E2104" s="6">
        <v>45536</v>
      </c>
      <c r="F2104" s="4" t="s">
        <v>2225</v>
      </c>
      <c r="G2104">
        <v>2024</v>
      </c>
      <c r="H2104" s="4" t="s">
        <v>5143</v>
      </c>
      <c r="I2104">
        <v>3</v>
      </c>
      <c r="J2104">
        <v>36</v>
      </c>
      <c r="K2104" s="4" t="s">
        <v>5144</v>
      </c>
    </row>
    <row r="2105" spans="1:11" x14ac:dyDescent="0.25">
      <c r="A2105" s="4" t="s">
        <v>61</v>
      </c>
      <c r="B2105">
        <v>13712.84</v>
      </c>
      <c r="C2105">
        <v>13239.98</v>
      </c>
      <c r="D2105" s="4" t="s">
        <v>109</v>
      </c>
      <c r="E2105" s="6">
        <v>45505</v>
      </c>
      <c r="F2105" s="4" t="s">
        <v>2226</v>
      </c>
      <c r="G2105">
        <v>2024</v>
      </c>
      <c r="H2105" s="4" t="s">
        <v>5153</v>
      </c>
      <c r="I2105">
        <v>3</v>
      </c>
      <c r="J2105">
        <v>31</v>
      </c>
      <c r="K2105" s="4" t="s">
        <v>5154</v>
      </c>
    </row>
    <row r="2106" spans="1:11" x14ac:dyDescent="0.25">
      <c r="A2106" s="4" t="s">
        <v>88</v>
      </c>
      <c r="B2106">
        <v>15866.78</v>
      </c>
      <c r="C2106">
        <v>17638.36</v>
      </c>
      <c r="D2106" s="4" t="s">
        <v>107</v>
      </c>
      <c r="E2106" s="6">
        <v>45597</v>
      </c>
      <c r="F2106" s="4" t="s">
        <v>2227</v>
      </c>
      <c r="G2106">
        <v>2024</v>
      </c>
      <c r="H2106" s="4" t="s">
        <v>5155</v>
      </c>
      <c r="I2106">
        <v>4</v>
      </c>
      <c r="J2106">
        <v>44</v>
      </c>
      <c r="K2106" s="4" t="s">
        <v>5156</v>
      </c>
    </row>
    <row r="2107" spans="1:11" x14ac:dyDescent="0.25">
      <c r="A2107" s="4" t="s">
        <v>23</v>
      </c>
      <c r="B2107">
        <v>6889.31</v>
      </c>
      <c r="C2107">
        <v>15099.82</v>
      </c>
      <c r="D2107" s="4" t="s">
        <v>109</v>
      </c>
      <c r="E2107" s="6">
        <v>45505</v>
      </c>
      <c r="F2107" s="4" t="s">
        <v>2228</v>
      </c>
      <c r="G2107">
        <v>2024</v>
      </c>
      <c r="H2107" s="4" t="s">
        <v>5153</v>
      </c>
      <c r="I2107">
        <v>3</v>
      </c>
      <c r="J2107">
        <v>31</v>
      </c>
      <c r="K2107" s="4" t="s">
        <v>5154</v>
      </c>
    </row>
    <row r="2108" spans="1:11" x14ac:dyDescent="0.25">
      <c r="A2108" s="4" t="s">
        <v>44</v>
      </c>
      <c r="B2108">
        <v>8856.11</v>
      </c>
      <c r="C2108">
        <v>9409.89</v>
      </c>
      <c r="D2108" s="4" t="s">
        <v>107</v>
      </c>
      <c r="E2108" s="6">
        <v>45627</v>
      </c>
      <c r="F2108" s="4" t="s">
        <v>2229</v>
      </c>
      <c r="G2108">
        <v>2024</v>
      </c>
      <c r="H2108" s="4" t="s">
        <v>5147</v>
      </c>
      <c r="I2108">
        <v>4</v>
      </c>
      <c r="J2108">
        <v>49</v>
      </c>
      <c r="K2108" s="4" t="s">
        <v>5144</v>
      </c>
    </row>
    <row r="2109" spans="1:11" x14ac:dyDescent="0.25">
      <c r="A2109" s="4" t="s">
        <v>7</v>
      </c>
      <c r="B2109">
        <v>10316.719999999999</v>
      </c>
      <c r="C2109">
        <v>18032.22</v>
      </c>
      <c r="D2109" s="4" t="s">
        <v>109</v>
      </c>
      <c r="E2109" s="6">
        <v>45536</v>
      </c>
      <c r="F2109" s="4" t="s">
        <v>2230</v>
      </c>
      <c r="G2109">
        <v>2024</v>
      </c>
      <c r="H2109" s="4" t="s">
        <v>5143</v>
      </c>
      <c r="I2109">
        <v>3</v>
      </c>
      <c r="J2109">
        <v>36</v>
      </c>
      <c r="K2109" s="4" t="s">
        <v>5144</v>
      </c>
    </row>
    <row r="2110" spans="1:11" x14ac:dyDescent="0.25">
      <c r="A2110" s="4" t="s">
        <v>89</v>
      </c>
      <c r="B2110">
        <v>12128.84</v>
      </c>
      <c r="C2110">
        <v>19039.3</v>
      </c>
      <c r="D2110" s="4" t="s">
        <v>107</v>
      </c>
      <c r="E2110" s="6">
        <v>45352</v>
      </c>
      <c r="F2110" s="4" t="s">
        <v>2231</v>
      </c>
      <c r="G2110">
        <v>2024</v>
      </c>
      <c r="H2110" s="4" t="s">
        <v>5160</v>
      </c>
      <c r="I2110">
        <v>1</v>
      </c>
      <c r="J2110">
        <v>9</v>
      </c>
      <c r="K2110" s="4" t="s">
        <v>5156</v>
      </c>
    </row>
    <row r="2111" spans="1:11" x14ac:dyDescent="0.25">
      <c r="A2111" s="4" t="s">
        <v>43</v>
      </c>
      <c r="B2111">
        <v>12442.55</v>
      </c>
      <c r="C2111">
        <v>6547.01</v>
      </c>
      <c r="D2111" s="4" t="s">
        <v>108</v>
      </c>
      <c r="E2111" s="6">
        <v>45413</v>
      </c>
      <c r="F2111" s="4" t="s">
        <v>2232</v>
      </c>
      <c r="G2111">
        <v>2024</v>
      </c>
      <c r="H2111" s="4" t="s">
        <v>5145</v>
      </c>
      <c r="I2111">
        <v>2</v>
      </c>
      <c r="J2111">
        <v>18</v>
      </c>
      <c r="K2111" s="4" t="s">
        <v>5146</v>
      </c>
    </row>
    <row r="2112" spans="1:11" x14ac:dyDescent="0.25">
      <c r="A2112" s="4" t="s">
        <v>56</v>
      </c>
      <c r="B2112">
        <v>14784.13</v>
      </c>
      <c r="C2112">
        <v>12253.06</v>
      </c>
      <c r="D2112" s="4" t="s">
        <v>109</v>
      </c>
      <c r="E2112" s="6">
        <v>45444</v>
      </c>
      <c r="F2112" s="4" t="s">
        <v>2233</v>
      </c>
      <c r="G2112">
        <v>2024</v>
      </c>
      <c r="H2112" s="4" t="s">
        <v>5159</v>
      </c>
      <c r="I2112">
        <v>2</v>
      </c>
      <c r="J2112">
        <v>22</v>
      </c>
      <c r="K2112" s="4" t="s">
        <v>5149</v>
      </c>
    </row>
    <row r="2113" spans="1:11" x14ac:dyDescent="0.25">
      <c r="A2113" s="4" t="s">
        <v>84</v>
      </c>
      <c r="B2113">
        <v>16933.060000000001</v>
      </c>
      <c r="C2113">
        <v>6049.1</v>
      </c>
      <c r="D2113" s="4" t="s">
        <v>106</v>
      </c>
      <c r="E2113" s="6">
        <v>45474</v>
      </c>
      <c r="F2113" s="4" t="s">
        <v>2234</v>
      </c>
      <c r="G2113">
        <v>2024</v>
      </c>
      <c r="H2113" s="4" t="s">
        <v>5161</v>
      </c>
      <c r="I2113">
        <v>3</v>
      </c>
      <c r="J2113">
        <v>27</v>
      </c>
      <c r="K2113" s="4" t="s">
        <v>5151</v>
      </c>
    </row>
    <row r="2114" spans="1:11" x14ac:dyDescent="0.25">
      <c r="A2114" s="4" t="s">
        <v>23</v>
      </c>
      <c r="B2114">
        <v>18676.509999999998</v>
      </c>
      <c r="C2114">
        <v>13129.2</v>
      </c>
      <c r="D2114" s="4" t="s">
        <v>106</v>
      </c>
      <c r="E2114" s="6">
        <v>45323</v>
      </c>
      <c r="F2114" s="4" t="s">
        <v>2235</v>
      </c>
      <c r="G2114">
        <v>2024</v>
      </c>
      <c r="H2114" s="4" t="s">
        <v>5148</v>
      </c>
      <c r="I2114">
        <v>1</v>
      </c>
      <c r="J2114">
        <v>5</v>
      </c>
      <c r="K2114" s="4" t="s">
        <v>5154</v>
      </c>
    </row>
    <row r="2115" spans="1:11" x14ac:dyDescent="0.25">
      <c r="A2115" s="4" t="s">
        <v>30</v>
      </c>
      <c r="B2115">
        <v>17540.07</v>
      </c>
      <c r="C2115">
        <v>6407.08</v>
      </c>
      <c r="D2115" s="4" t="s">
        <v>106</v>
      </c>
      <c r="E2115" s="6">
        <v>45323</v>
      </c>
      <c r="F2115" s="4" t="s">
        <v>2236</v>
      </c>
      <c r="G2115">
        <v>2024</v>
      </c>
      <c r="H2115" s="4" t="s">
        <v>5148</v>
      </c>
      <c r="I2115">
        <v>1</v>
      </c>
      <c r="J2115">
        <v>5</v>
      </c>
      <c r="K2115" s="4" t="s">
        <v>5154</v>
      </c>
    </row>
    <row r="2116" spans="1:11" x14ac:dyDescent="0.25">
      <c r="A2116" s="4" t="s">
        <v>45</v>
      </c>
      <c r="B2116">
        <v>9144.85</v>
      </c>
      <c r="C2116">
        <v>17178.52</v>
      </c>
      <c r="D2116" s="4" t="s">
        <v>107</v>
      </c>
      <c r="E2116" s="6">
        <v>45383</v>
      </c>
      <c r="F2116" s="4" t="s">
        <v>2237</v>
      </c>
      <c r="G2116">
        <v>2024</v>
      </c>
      <c r="H2116" s="4" t="s">
        <v>5150</v>
      </c>
      <c r="I2116">
        <v>2</v>
      </c>
      <c r="J2116">
        <v>14</v>
      </c>
      <c r="K2116" s="4" t="s">
        <v>5151</v>
      </c>
    </row>
    <row r="2117" spans="1:11" x14ac:dyDescent="0.25">
      <c r="A2117" s="4" t="s">
        <v>18</v>
      </c>
      <c r="B2117">
        <v>14876.97</v>
      </c>
      <c r="C2117">
        <v>6636.41</v>
      </c>
      <c r="D2117" s="4" t="s">
        <v>109</v>
      </c>
      <c r="E2117" s="6">
        <v>45383</v>
      </c>
      <c r="F2117" s="4" t="s">
        <v>2238</v>
      </c>
      <c r="G2117">
        <v>2024</v>
      </c>
      <c r="H2117" s="4" t="s">
        <v>5150</v>
      </c>
      <c r="I2117">
        <v>2</v>
      </c>
      <c r="J2117">
        <v>14</v>
      </c>
      <c r="K2117" s="4" t="s">
        <v>5151</v>
      </c>
    </row>
    <row r="2118" spans="1:11" x14ac:dyDescent="0.25">
      <c r="A2118" s="4" t="s">
        <v>25</v>
      </c>
      <c r="B2118">
        <v>18246.900000000001</v>
      </c>
      <c r="C2118">
        <v>7710.92</v>
      </c>
      <c r="D2118" s="4" t="s">
        <v>109</v>
      </c>
      <c r="E2118" s="6">
        <v>45352</v>
      </c>
      <c r="F2118" s="4" t="s">
        <v>2239</v>
      </c>
      <c r="G2118">
        <v>2024</v>
      </c>
      <c r="H2118" s="4" t="s">
        <v>5160</v>
      </c>
      <c r="I2118">
        <v>1</v>
      </c>
      <c r="J2118">
        <v>9</v>
      </c>
      <c r="K2118" s="4" t="s">
        <v>5156</v>
      </c>
    </row>
    <row r="2119" spans="1:11" x14ac:dyDescent="0.25">
      <c r="A2119" s="4" t="s">
        <v>31</v>
      </c>
      <c r="B2119">
        <v>16016.16</v>
      </c>
      <c r="C2119">
        <v>15864.26</v>
      </c>
      <c r="D2119" s="4" t="s">
        <v>106</v>
      </c>
      <c r="E2119" s="6">
        <v>45627</v>
      </c>
      <c r="F2119" s="4" t="s">
        <v>2240</v>
      </c>
      <c r="G2119">
        <v>2024</v>
      </c>
      <c r="H2119" s="4" t="s">
        <v>5147</v>
      </c>
      <c r="I2119">
        <v>4</v>
      </c>
      <c r="J2119">
        <v>49</v>
      </c>
      <c r="K2119" s="4" t="s">
        <v>5144</v>
      </c>
    </row>
    <row r="2120" spans="1:11" x14ac:dyDescent="0.25">
      <c r="A2120" s="4" t="s">
        <v>77</v>
      </c>
      <c r="B2120">
        <v>17884.87</v>
      </c>
      <c r="C2120">
        <v>15295</v>
      </c>
      <c r="D2120" s="4" t="s">
        <v>109</v>
      </c>
      <c r="E2120" s="6">
        <v>45627</v>
      </c>
      <c r="F2120" s="4" t="s">
        <v>2241</v>
      </c>
      <c r="G2120">
        <v>2024</v>
      </c>
      <c r="H2120" s="4" t="s">
        <v>5147</v>
      </c>
      <c r="I2120">
        <v>4</v>
      </c>
      <c r="J2120">
        <v>49</v>
      </c>
      <c r="K2120" s="4" t="s">
        <v>5144</v>
      </c>
    </row>
    <row r="2121" spans="1:11" x14ac:dyDescent="0.25">
      <c r="A2121" s="4" t="s">
        <v>12</v>
      </c>
      <c r="B2121">
        <v>9192.2099999999991</v>
      </c>
      <c r="C2121">
        <v>6748.14</v>
      </c>
      <c r="D2121" s="4" t="s">
        <v>106</v>
      </c>
      <c r="E2121" s="6">
        <v>45505</v>
      </c>
      <c r="F2121" s="4" t="s">
        <v>2242</v>
      </c>
      <c r="G2121">
        <v>2024</v>
      </c>
      <c r="H2121" s="4" t="s">
        <v>5153</v>
      </c>
      <c r="I2121">
        <v>3</v>
      </c>
      <c r="J2121">
        <v>31</v>
      </c>
      <c r="K2121" s="4" t="s">
        <v>5154</v>
      </c>
    </row>
    <row r="2122" spans="1:11" x14ac:dyDescent="0.25">
      <c r="A2122" s="4" t="s">
        <v>88</v>
      </c>
      <c r="B2122">
        <v>5470.47</v>
      </c>
      <c r="C2122">
        <v>13617.31</v>
      </c>
      <c r="D2122" s="4" t="s">
        <v>107</v>
      </c>
      <c r="E2122" s="6">
        <v>45413</v>
      </c>
      <c r="F2122" s="4" t="s">
        <v>2243</v>
      </c>
      <c r="G2122">
        <v>2024</v>
      </c>
      <c r="H2122" s="4" t="s">
        <v>5145</v>
      </c>
      <c r="I2122">
        <v>2</v>
      </c>
      <c r="J2122">
        <v>18</v>
      </c>
      <c r="K2122" s="4" t="s">
        <v>5146</v>
      </c>
    </row>
    <row r="2123" spans="1:11" x14ac:dyDescent="0.25">
      <c r="A2123" s="4" t="s">
        <v>39</v>
      </c>
      <c r="B2123">
        <v>17073.38</v>
      </c>
      <c r="C2123">
        <v>13479.87</v>
      </c>
      <c r="D2123" s="4" t="s">
        <v>109</v>
      </c>
      <c r="E2123" s="6">
        <v>45597</v>
      </c>
      <c r="F2123" s="4" t="s">
        <v>2244</v>
      </c>
      <c r="G2123">
        <v>2024</v>
      </c>
      <c r="H2123" s="4" t="s">
        <v>5155</v>
      </c>
      <c r="I2123">
        <v>4</v>
      </c>
      <c r="J2123">
        <v>44</v>
      </c>
      <c r="K2123" s="4" t="s">
        <v>5156</v>
      </c>
    </row>
    <row r="2124" spans="1:11" x14ac:dyDescent="0.25">
      <c r="A2124" s="4" t="s">
        <v>79</v>
      </c>
      <c r="B2124">
        <v>14147.43</v>
      </c>
      <c r="C2124">
        <v>18648.61</v>
      </c>
      <c r="D2124" s="4" t="s">
        <v>107</v>
      </c>
      <c r="E2124" s="6">
        <v>45352</v>
      </c>
      <c r="F2124" s="4" t="s">
        <v>2245</v>
      </c>
      <c r="G2124">
        <v>2024</v>
      </c>
      <c r="H2124" s="4" t="s">
        <v>5160</v>
      </c>
      <c r="I2124">
        <v>1</v>
      </c>
      <c r="J2124">
        <v>9</v>
      </c>
      <c r="K2124" s="4" t="s">
        <v>5156</v>
      </c>
    </row>
    <row r="2125" spans="1:11" x14ac:dyDescent="0.25">
      <c r="A2125" s="4" t="s">
        <v>47</v>
      </c>
      <c r="B2125">
        <v>12799.34</v>
      </c>
      <c r="C2125">
        <v>17924.95</v>
      </c>
      <c r="D2125" s="4" t="s">
        <v>109</v>
      </c>
      <c r="E2125" s="6">
        <v>45444</v>
      </c>
      <c r="F2125" s="4" t="s">
        <v>2246</v>
      </c>
      <c r="G2125">
        <v>2024</v>
      </c>
      <c r="H2125" s="4" t="s">
        <v>5159</v>
      </c>
      <c r="I2125">
        <v>2</v>
      </c>
      <c r="J2125">
        <v>22</v>
      </c>
      <c r="K2125" s="4" t="s">
        <v>5149</v>
      </c>
    </row>
    <row r="2126" spans="1:11" x14ac:dyDescent="0.25">
      <c r="A2126" s="4" t="s">
        <v>39</v>
      </c>
      <c r="B2126">
        <v>6764.49</v>
      </c>
      <c r="C2126">
        <v>19229.39</v>
      </c>
      <c r="D2126" s="4" t="s">
        <v>109</v>
      </c>
      <c r="E2126" s="6">
        <v>45566</v>
      </c>
      <c r="F2126" s="4" t="s">
        <v>2247</v>
      </c>
      <c r="G2126">
        <v>2024</v>
      </c>
      <c r="H2126" s="4" t="s">
        <v>5157</v>
      </c>
      <c r="I2126">
        <v>4</v>
      </c>
      <c r="J2126">
        <v>40</v>
      </c>
      <c r="K2126" s="4" t="s">
        <v>5158</v>
      </c>
    </row>
    <row r="2127" spans="1:11" x14ac:dyDescent="0.25">
      <c r="A2127" s="4" t="s">
        <v>39</v>
      </c>
      <c r="B2127">
        <v>5718.12</v>
      </c>
      <c r="C2127">
        <v>6974.46</v>
      </c>
      <c r="D2127" s="4" t="s">
        <v>107</v>
      </c>
      <c r="E2127" s="6">
        <v>45474</v>
      </c>
      <c r="F2127" s="4" t="s">
        <v>2248</v>
      </c>
      <c r="G2127">
        <v>2024</v>
      </c>
      <c r="H2127" s="4" t="s">
        <v>5161</v>
      </c>
      <c r="I2127">
        <v>3</v>
      </c>
      <c r="J2127">
        <v>27</v>
      </c>
      <c r="K2127" s="4" t="s">
        <v>5151</v>
      </c>
    </row>
    <row r="2128" spans="1:11" x14ac:dyDescent="0.25">
      <c r="A2128" s="4" t="s">
        <v>10</v>
      </c>
      <c r="B2128">
        <v>19228.580000000002</v>
      </c>
      <c r="C2128">
        <v>14249.7</v>
      </c>
      <c r="D2128" s="4" t="s">
        <v>108</v>
      </c>
      <c r="E2128" s="6">
        <v>45383</v>
      </c>
      <c r="F2128" s="4" t="s">
        <v>2249</v>
      </c>
      <c r="G2128">
        <v>2024</v>
      </c>
      <c r="H2128" s="4" t="s">
        <v>5150</v>
      </c>
      <c r="I2128">
        <v>2</v>
      </c>
      <c r="J2128">
        <v>14</v>
      </c>
      <c r="K2128" s="4" t="s">
        <v>5151</v>
      </c>
    </row>
    <row r="2129" spans="1:11" x14ac:dyDescent="0.25">
      <c r="A2129" s="4" t="s">
        <v>55</v>
      </c>
      <c r="B2129">
        <v>5080.18</v>
      </c>
      <c r="C2129">
        <v>15863.12</v>
      </c>
      <c r="D2129" s="4" t="s">
        <v>108</v>
      </c>
      <c r="E2129" s="6">
        <v>45597</v>
      </c>
      <c r="F2129" s="4" t="s">
        <v>2250</v>
      </c>
      <c r="G2129">
        <v>2024</v>
      </c>
      <c r="H2129" s="4" t="s">
        <v>5155</v>
      </c>
      <c r="I2129">
        <v>4</v>
      </c>
      <c r="J2129">
        <v>44</v>
      </c>
      <c r="K2129" s="4" t="s">
        <v>5156</v>
      </c>
    </row>
    <row r="2130" spans="1:11" x14ac:dyDescent="0.25">
      <c r="A2130" s="4" t="s">
        <v>63</v>
      </c>
      <c r="B2130">
        <v>6320.43</v>
      </c>
      <c r="C2130">
        <v>13888.9</v>
      </c>
      <c r="D2130" s="4" t="s">
        <v>109</v>
      </c>
      <c r="E2130" s="6">
        <v>45323</v>
      </c>
      <c r="F2130" s="4" t="s">
        <v>2251</v>
      </c>
      <c r="G2130">
        <v>2024</v>
      </c>
      <c r="H2130" s="4" t="s">
        <v>5148</v>
      </c>
      <c r="I2130">
        <v>1</v>
      </c>
      <c r="J2130">
        <v>5</v>
      </c>
      <c r="K2130" s="4" t="s">
        <v>5154</v>
      </c>
    </row>
    <row r="2131" spans="1:11" x14ac:dyDescent="0.25">
      <c r="A2131" s="4" t="s">
        <v>35</v>
      </c>
      <c r="B2131">
        <v>17683.919999999998</v>
      </c>
      <c r="C2131">
        <v>17493.59</v>
      </c>
      <c r="D2131" s="4" t="s">
        <v>107</v>
      </c>
      <c r="E2131" s="6">
        <v>45505</v>
      </c>
      <c r="F2131" s="4" t="s">
        <v>2252</v>
      </c>
      <c r="G2131">
        <v>2024</v>
      </c>
      <c r="H2131" s="4" t="s">
        <v>5153</v>
      </c>
      <c r="I2131">
        <v>3</v>
      </c>
      <c r="J2131">
        <v>31</v>
      </c>
      <c r="K2131" s="4" t="s">
        <v>5154</v>
      </c>
    </row>
    <row r="2132" spans="1:11" x14ac:dyDescent="0.25">
      <c r="A2132" s="4" t="s">
        <v>53</v>
      </c>
      <c r="B2132">
        <v>17626.349999999999</v>
      </c>
      <c r="C2132">
        <v>5325.6</v>
      </c>
      <c r="D2132" s="4" t="s">
        <v>107</v>
      </c>
      <c r="E2132" s="6">
        <v>45597</v>
      </c>
      <c r="F2132" s="4" t="s">
        <v>2253</v>
      </c>
      <c r="G2132">
        <v>2024</v>
      </c>
      <c r="H2132" s="4" t="s">
        <v>5155</v>
      </c>
      <c r="I2132">
        <v>4</v>
      </c>
      <c r="J2132">
        <v>44</v>
      </c>
      <c r="K2132" s="4" t="s">
        <v>5156</v>
      </c>
    </row>
    <row r="2133" spans="1:11" x14ac:dyDescent="0.25">
      <c r="A2133" s="4" t="s">
        <v>53</v>
      </c>
      <c r="B2133">
        <v>18246.259999999998</v>
      </c>
      <c r="C2133">
        <v>19900.73</v>
      </c>
      <c r="D2133" s="4" t="s">
        <v>108</v>
      </c>
      <c r="E2133" s="6">
        <v>45566</v>
      </c>
      <c r="F2133" s="4" t="s">
        <v>2254</v>
      </c>
      <c r="G2133">
        <v>2024</v>
      </c>
      <c r="H2133" s="4" t="s">
        <v>5157</v>
      </c>
      <c r="I2133">
        <v>4</v>
      </c>
      <c r="J2133">
        <v>40</v>
      </c>
      <c r="K2133" s="4" t="s">
        <v>5158</v>
      </c>
    </row>
    <row r="2134" spans="1:11" x14ac:dyDescent="0.25">
      <c r="A2134" s="4" t="s">
        <v>14</v>
      </c>
      <c r="B2134">
        <v>17885.47</v>
      </c>
      <c r="C2134">
        <v>12008.03</v>
      </c>
      <c r="D2134" s="4" t="s">
        <v>109</v>
      </c>
      <c r="E2134" s="6">
        <v>45383</v>
      </c>
      <c r="F2134" s="4" t="s">
        <v>2255</v>
      </c>
      <c r="G2134">
        <v>2024</v>
      </c>
      <c r="H2134" s="4" t="s">
        <v>5150</v>
      </c>
      <c r="I2134">
        <v>2</v>
      </c>
      <c r="J2134">
        <v>14</v>
      </c>
      <c r="K2134" s="4" t="s">
        <v>5151</v>
      </c>
    </row>
    <row r="2135" spans="1:11" x14ac:dyDescent="0.25">
      <c r="A2135" s="4" t="s">
        <v>83</v>
      </c>
      <c r="B2135">
        <v>9255.2099999999991</v>
      </c>
      <c r="C2135">
        <v>16753.98</v>
      </c>
      <c r="D2135" s="4" t="s">
        <v>109</v>
      </c>
      <c r="E2135" s="6">
        <v>45383</v>
      </c>
      <c r="F2135" s="4" t="s">
        <v>2256</v>
      </c>
      <c r="G2135">
        <v>2024</v>
      </c>
      <c r="H2135" s="4" t="s">
        <v>5150</v>
      </c>
      <c r="I2135">
        <v>2</v>
      </c>
      <c r="J2135">
        <v>14</v>
      </c>
      <c r="K2135" s="4" t="s">
        <v>5151</v>
      </c>
    </row>
    <row r="2136" spans="1:11" x14ac:dyDescent="0.25">
      <c r="A2136" s="4" t="s">
        <v>77</v>
      </c>
      <c r="B2136">
        <v>8799.67</v>
      </c>
      <c r="C2136">
        <v>19539.47</v>
      </c>
      <c r="D2136" s="4" t="s">
        <v>106</v>
      </c>
      <c r="E2136" s="6">
        <v>45352</v>
      </c>
      <c r="F2136" s="4" t="s">
        <v>2257</v>
      </c>
      <c r="G2136">
        <v>2024</v>
      </c>
      <c r="H2136" s="4" t="s">
        <v>5160</v>
      </c>
      <c r="I2136">
        <v>1</v>
      </c>
      <c r="J2136">
        <v>9</v>
      </c>
      <c r="K2136" s="4" t="s">
        <v>5156</v>
      </c>
    </row>
    <row r="2137" spans="1:11" x14ac:dyDescent="0.25">
      <c r="A2137" s="4" t="s">
        <v>62</v>
      </c>
      <c r="B2137">
        <v>16818.009999999998</v>
      </c>
      <c r="C2137">
        <v>10680.94</v>
      </c>
      <c r="D2137" s="4" t="s">
        <v>108</v>
      </c>
      <c r="E2137" s="6">
        <v>45383</v>
      </c>
      <c r="F2137" s="4" t="s">
        <v>2258</v>
      </c>
      <c r="G2137">
        <v>2024</v>
      </c>
      <c r="H2137" s="4" t="s">
        <v>5150</v>
      </c>
      <c r="I2137">
        <v>2</v>
      </c>
      <c r="J2137">
        <v>14</v>
      </c>
      <c r="K2137" s="4" t="s">
        <v>5151</v>
      </c>
    </row>
    <row r="2138" spans="1:11" x14ac:dyDescent="0.25">
      <c r="A2138" s="4" t="s">
        <v>40</v>
      </c>
      <c r="B2138">
        <v>8990.64</v>
      </c>
      <c r="C2138">
        <v>16843.77</v>
      </c>
      <c r="D2138" s="4" t="s">
        <v>108</v>
      </c>
      <c r="E2138" s="6">
        <v>45352</v>
      </c>
      <c r="F2138" s="4" t="s">
        <v>2259</v>
      </c>
      <c r="G2138">
        <v>2024</v>
      </c>
      <c r="H2138" s="4" t="s">
        <v>5160</v>
      </c>
      <c r="I2138">
        <v>1</v>
      </c>
      <c r="J2138">
        <v>9</v>
      </c>
      <c r="K2138" s="4" t="s">
        <v>5156</v>
      </c>
    </row>
    <row r="2139" spans="1:11" x14ac:dyDescent="0.25">
      <c r="A2139" s="4" t="s">
        <v>20</v>
      </c>
      <c r="B2139">
        <v>11458.72</v>
      </c>
      <c r="C2139">
        <v>15261.07</v>
      </c>
      <c r="D2139" s="4" t="s">
        <v>108</v>
      </c>
      <c r="E2139" s="6">
        <v>45627</v>
      </c>
      <c r="F2139" s="4" t="s">
        <v>2260</v>
      </c>
      <c r="G2139">
        <v>2024</v>
      </c>
      <c r="H2139" s="4" t="s">
        <v>5147</v>
      </c>
      <c r="I2139">
        <v>4</v>
      </c>
      <c r="J2139">
        <v>49</v>
      </c>
      <c r="K2139" s="4" t="s">
        <v>5144</v>
      </c>
    </row>
    <row r="2140" spans="1:11" x14ac:dyDescent="0.25">
      <c r="A2140" s="4" t="s">
        <v>34</v>
      </c>
      <c r="B2140">
        <v>7841.79</v>
      </c>
      <c r="C2140">
        <v>17047.61</v>
      </c>
      <c r="D2140" s="4" t="s">
        <v>106</v>
      </c>
      <c r="E2140" s="6">
        <v>45474</v>
      </c>
      <c r="F2140" s="4" t="s">
        <v>2261</v>
      </c>
      <c r="G2140">
        <v>2024</v>
      </c>
      <c r="H2140" s="4" t="s">
        <v>5161</v>
      </c>
      <c r="I2140">
        <v>3</v>
      </c>
      <c r="J2140">
        <v>27</v>
      </c>
      <c r="K2140" s="4" t="s">
        <v>5151</v>
      </c>
    </row>
    <row r="2141" spans="1:11" x14ac:dyDescent="0.25">
      <c r="A2141" s="4" t="s">
        <v>74</v>
      </c>
      <c r="B2141">
        <v>6520.98</v>
      </c>
      <c r="C2141">
        <v>17004.14</v>
      </c>
      <c r="D2141" s="4" t="s">
        <v>108</v>
      </c>
      <c r="E2141" s="6">
        <v>45658</v>
      </c>
      <c r="F2141" s="4" t="s">
        <v>2262</v>
      </c>
      <c r="G2141">
        <v>2025</v>
      </c>
      <c r="H2141" s="4" t="s">
        <v>5152</v>
      </c>
      <c r="I2141">
        <v>1</v>
      </c>
      <c r="J2141">
        <v>1</v>
      </c>
      <c r="K2141" s="4" t="s">
        <v>5146</v>
      </c>
    </row>
    <row r="2142" spans="1:11" x14ac:dyDescent="0.25">
      <c r="A2142" s="4" t="s">
        <v>81</v>
      </c>
      <c r="B2142">
        <v>13337.21</v>
      </c>
      <c r="C2142">
        <v>18975.419999999998</v>
      </c>
      <c r="D2142" s="4" t="s">
        <v>106</v>
      </c>
      <c r="E2142" s="6">
        <v>45352</v>
      </c>
      <c r="F2142" s="4" t="s">
        <v>2263</v>
      </c>
      <c r="G2142">
        <v>2024</v>
      </c>
      <c r="H2142" s="4" t="s">
        <v>5160</v>
      </c>
      <c r="I2142">
        <v>1</v>
      </c>
      <c r="J2142">
        <v>9</v>
      </c>
      <c r="K2142" s="4" t="s">
        <v>5156</v>
      </c>
    </row>
    <row r="2143" spans="1:11" x14ac:dyDescent="0.25">
      <c r="A2143" s="4" t="s">
        <v>54</v>
      </c>
      <c r="B2143">
        <v>13439.78</v>
      </c>
      <c r="C2143">
        <v>7688.69</v>
      </c>
      <c r="D2143" s="4" t="s">
        <v>109</v>
      </c>
      <c r="E2143" s="6">
        <v>45505</v>
      </c>
      <c r="F2143" s="4" t="s">
        <v>2264</v>
      </c>
      <c r="G2143">
        <v>2024</v>
      </c>
      <c r="H2143" s="4" t="s">
        <v>5153</v>
      </c>
      <c r="I2143">
        <v>3</v>
      </c>
      <c r="J2143">
        <v>31</v>
      </c>
      <c r="K2143" s="4" t="s">
        <v>5154</v>
      </c>
    </row>
    <row r="2144" spans="1:11" x14ac:dyDescent="0.25">
      <c r="A2144" s="4" t="s">
        <v>69</v>
      </c>
      <c r="B2144">
        <v>16578.36</v>
      </c>
      <c r="C2144">
        <v>11134.25</v>
      </c>
      <c r="D2144" s="4" t="s">
        <v>109</v>
      </c>
      <c r="E2144" s="6">
        <v>45352</v>
      </c>
      <c r="F2144" s="4" t="s">
        <v>2265</v>
      </c>
      <c r="G2144">
        <v>2024</v>
      </c>
      <c r="H2144" s="4" t="s">
        <v>5160</v>
      </c>
      <c r="I2144">
        <v>1</v>
      </c>
      <c r="J2144">
        <v>9</v>
      </c>
      <c r="K2144" s="4" t="s">
        <v>5156</v>
      </c>
    </row>
    <row r="2145" spans="1:11" x14ac:dyDescent="0.25">
      <c r="A2145" s="4" t="s">
        <v>15</v>
      </c>
      <c r="B2145">
        <v>10935.29</v>
      </c>
      <c r="C2145">
        <v>11428.67</v>
      </c>
      <c r="D2145" s="4" t="s">
        <v>106</v>
      </c>
      <c r="E2145" s="6">
        <v>45689</v>
      </c>
      <c r="F2145" s="4" t="s">
        <v>2266</v>
      </c>
      <c r="G2145">
        <v>2025</v>
      </c>
      <c r="H2145" s="4" t="s">
        <v>5148</v>
      </c>
      <c r="I2145">
        <v>1</v>
      </c>
      <c r="J2145">
        <v>5</v>
      </c>
      <c r="K2145" s="4" t="s">
        <v>5149</v>
      </c>
    </row>
    <row r="2146" spans="1:11" x14ac:dyDescent="0.25">
      <c r="A2146" s="4" t="s">
        <v>72</v>
      </c>
      <c r="B2146">
        <v>14231.03</v>
      </c>
      <c r="C2146">
        <v>12093.6</v>
      </c>
      <c r="D2146" s="4" t="s">
        <v>106</v>
      </c>
      <c r="E2146" s="6">
        <v>45413</v>
      </c>
      <c r="F2146" s="4" t="s">
        <v>2267</v>
      </c>
      <c r="G2146">
        <v>2024</v>
      </c>
      <c r="H2146" s="4" t="s">
        <v>5145</v>
      </c>
      <c r="I2146">
        <v>2</v>
      </c>
      <c r="J2146">
        <v>18</v>
      </c>
      <c r="K2146" s="4" t="s">
        <v>5146</v>
      </c>
    </row>
    <row r="2147" spans="1:11" x14ac:dyDescent="0.25">
      <c r="A2147" s="4" t="s">
        <v>22</v>
      </c>
      <c r="B2147">
        <v>10410.780000000001</v>
      </c>
      <c r="C2147">
        <v>9423.5499999999993</v>
      </c>
      <c r="D2147" s="4" t="s">
        <v>106</v>
      </c>
      <c r="E2147" s="6">
        <v>45444</v>
      </c>
      <c r="F2147" s="4" t="s">
        <v>2268</v>
      </c>
      <c r="G2147">
        <v>2024</v>
      </c>
      <c r="H2147" s="4" t="s">
        <v>5159</v>
      </c>
      <c r="I2147">
        <v>2</v>
      </c>
      <c r="J2147">
        <v>22</v>
      </c>
      <c r="K2147" s="4" t="s">
        <v>5149</v>
      </c>
    </row>
    <row r="2148" spans="1:11" x14ac:dyDescent="0.25">
      <c r="A2148" s="4" t="s">
        <v>104</v>
      </c>
      <c r="B2148">
        <v>15812.65</v>
      </c>
      <c r="C2148">
        <v>6448.39</v>
      </c>
      <c r="D2148" s="4" t="s">
        <v>108</v>
      </c>
      <c r="E2148" s="6">
        <v>45505</v>
      </c>
      <c r="F2148" s="4" t="s">
        <v>2269</v>
      </c>
      <c r="G2148">
        <v>2024</v>
      </c>
      <c r="H2148" s="4" t="s">
        <v>5153</v>
      </c>
      <c r="I2148">
        <v>3</v>
      </c>
      <c r="J2148">
        <v>31</v>
      </c>
      <c r="K2148" s="4" t="s">
        <v>5154</v>
      </c>
    </row>
    <row r="2149" spans="1:11" x14ac:dyDescent="0.25">
      <c r="A2149" s="4" t="s">
        <v>25</v>
      </c>
      <c r="B2149">
        <v>19611.84</v>
      </c>
      <c r="C2149">
        <v>6922.67</v>
      </c>
      <c r="D2149" s="4" t="s">
        <v>107</v>
      </c>
      <c r="E2149" s="6">
        <v>45597</v>
      </c>
      <c r="F2149" s="4" t="s">
        <v>2270</v>
      </c>
      <c r="G2149">
        <v>2024</v>
      </c>
      <c r="H2149" s="4" t="s">
        <v>5155</v>
      </c>
      <c r="I2149">
        <v>4</v>
      </c>
      <c r="J2149">
        <v>44</v>
      </c>
      <c r="K2149" s="4" t="s">
        <v>5156</v>
      </c>
    </row>
    <row r="2150" spans="1:11" x14ac:dyDescent="0.25">
      <c r="A2150" s="4" t="s">
        <v>7</v>
      </c>
      <c r="B2150">
        <v>12678.49</v>
      </c>
      <c r="C2150">
        <v>8553.5</v>
      </c>
      <c r="D2150" s="4" t="s">
        <v>106</v>
      </c>
      <c r="E2150" s="6">
        <v>45413</v>
      </c>
      <c r="F2150" s="4" t="s">
        <v>2271</v>
      </c>
      <c r="G2150">
        <v>2024</v>
      </c>
      <c r="H2150" s="4" t="s">
        <v>5145</v>
      </c>
      <c r="I2150">
        <v>2</v>
      </c>
      <c r="J2150">
        <v>18</v>
      </c>
      <c r="K2150" s="4" t="s">
        <v>5146</v>
      </c>
    </row>
    <row r="2151" spans="1:11" x14ac:dyDescent="0.25">
      <c r="A2151" s="4" t="s">
        <v>17</v>
      </c>
      <c r="B2151">
        <v>5049.92</v>
      </c>
      <c r="C2151">
        <v>11458.65</v>
      </c>
      <c r="D2151" s="4" t="s">
        <v>107</v>
      </c>
      <c r="E2151" s="6">
        <v>45658</v>
      </c>
      <c r="F2151" s="4" t="s">
        <v>2272</v>
      </c>
      <c r="G2151">
        <v>2025</v>
      </c>
      <c r="H2151" s="4" t="s">
        <v>5152</v>
      </c>
      <c r="I2151">
        <v>1</v>
      </c>
      <c r="J2151">
        <v>1</v>
      </c>
      <c r="K2151" s="4" t="s">
        <v>5146</v>
      </c>
    </row>
    <row r="2152" spans="1:11" x14ac:dyDescent="0.25">
      <c r="A2152" s="4" t="s">
        <v>16</v>
      </c>
      <c r="B2152">
        <v>12609.93</v>
      </c>
      <c r="C2152">
        <v>12083.47</v>
      </c>
      <c r="D2152" s="4" t="s">
        <v>106</v>
      </c>
      <c r="E2152" s="6">
        <v>45383</v>
      </c>
      <c r="F2152" s="4" t="s">
        <v>2273</v>
      </c>
      <c r="G2152">
        <v>2024</v>
      </c>
      <c r="H2152" s="4" t="s">
        <v>5150</v>
      </c>
      <c r="I2152">
        <v>2</v>
      </c>
      <c r="J2152">
        <v>14</v>
      </c>
      <c r="K2152" s="4" t="s">
        <v>5151</v>
      </c>
    </row>
    <row r="2153" spans="1:11" x14ac:dyDescent="0.25">
      <c r="A2153" s="4" t="s">
        <v>28</v>
      </c>
      <c r="B2153">
        <v>15107.7</v>
      </c>
      <c r="C2153">
        <v>10284.01</v>
      </c>
      <c r="D2153" s="4" t="s">
        <v>108</v>
      </c>
      <c r="E2153" s="6">
        <v>45323</v>
      </c>
      <c r="F2153" s="4" t="s">
        <v>2274</v>
      </c>
      <c r="G2153">
        <v>2024</v>
      </c>
      <c r="H2153" s="4" t="s">
        <v>5148</v>
      </c>
      <c r="I2153">
        <v>1</v>
      </c>
      <c r="J2153">
        <v>5</v>
      </c>
      <c r="K2153" s="4" t="s">
        <v>5154</v>
      </c>
    </row>
    <row r="2154" spans="1:11" x14ac:dyDescent="0.25">
      <c r="A2154" s="4" t="s">
        <v>37</v>
      </c>
      <c r="B2154">
        <v>13903.25</v>
      </c>
      <c r="C2154">
        <v>9898.7199999999993</v>
      </c>
      <c r="D2154" s="4" t="s">
        <v>106</v>
      </c>
      <c r="E2154" s="6">
        <v>45352</v>
      </c>
      <c r="F2154" s="4" t="s">
        <v>2275</v>
      </c>
      <c r="G2154">
        <v>2024</v>
      </c>
      <c r="H2154" s="4" t="s">
        <v>5160</v>
      </c>
      <c r="I2154">
        <v>1</v>
      </c>
      <c r="J2154">
        <v>9</v>
      </c>
      <c r="K2154" s="4" t="s">
        <v>5156</v>
      </c>
    </row>
    <row r="2155" spans="1:11" x14ac:dyDescent="0.25">
      <c r="A2155" s="4" t="s">
        <v>29</v>
      </c>
      <c r="B2155">
        <v>9238.26</v>
      </c>
      <c r="C2155">
        <v>14085.36</v>
      </c>
      <c r="D2155" s="4" t="s">
        <v>109</v>
      </c>
      <c r="E2155" s="6">
        <v>45658</v>
      </c>
      <c r="F2155" s="4" t="s">
        <v>2276</v>
      </c>
      <c r="G2155">
        <v>2025</v>
      </c>
      <c r="H2155" s="4" t="s">
        <v>5152</v>
      </c>
      <c r="I2155">
        <v>1</v>
      </c>
      <c r="J2155">
        <v>1</v>
      </c>
      <c r="K2155" s="4" t="s">
        <v>5146</v>
      </c>
    </row>
    <row r="2156" spans="1:11" x14ac:dyDescent="0.25">
      <c r="A2156" s="4" t="s">
        <v>83</v>
      </c>
      <c r="B2156">
        <v>7345.08</v>
      </c>
      <c r="C2156">
        <v>7182.66</v>
      </c>
      <c r="D2156" s="4" t="s">
        <v>107</v>
      </c>
      <c r="E2156" s="6">
        <v>45658</v>
      </c>
      <c r="F2156" s="4" t="s">
        <v>2277</v>
      </c>
      <c r="G2156">
        <v>2025</v>
      </c>
      <c r="H2156" s="4" t="s">
        <v>5152</v>
      </c>
      <c r="I2156">
        <v>1</v>
      </c>
      <c r="J2156">
        <v>1</v>
      </c>
      <c r="K2156" s="4" t="s">
        <v>5146</v>
      </c>
    </row>
    <row r="2157" spans="1:11" x14ac:dyDescent="0.25">
      <c r="A2157" s="4" t="s">
        <v>52</v>
      </c>
      <c r="B2157">
        <v>10475.49</v>
      </c>
      <c r="C2157">
        <v>13316</v>
      </c>
      <c r="D2157" s="4" t="s">
        <v>106</v>
      </c>
      <c r="E2157" s="6">
        <v>45352</v>
      </c>
      <c r="F2157" s="4" t="s">
        <v>2278</v>
      </c>
      <c r="G2157">
        <v>2024</v>
      </c>
      <c r="H2157" s="4" t="s">
        <v>5160</v>
      </c>
      <c r="I2157">
        <v>1</v>
      </c>
      <c r="J2157">
        <v>9</v>
      </c>
      <c r="K2157" s="4" t="s">
        <v>5156</v>
      </c>
    </row>
    <row r="2158" spans="1:11" x14ac:dyDescent="0.25">
      <c r="A2158" s="4" t="s">
        <v>9</v>
      </c>
      <c r="B2158">
        <v>8961.4599999999991</v>
      </c>
      <c r="C2158">
        <v>5433.66</v>
      </c>
      <c r="D2158" s="4" t="s">
        <v>108</v>
      </c>
      <c r="E2158" s="6">
        <v>45505</v>
      </c>
      <c r="F2158" s="4" t="s">
        <v>2279</v>
      </c>
      <c r="G2158">
        <v>2024</v>
      </c>
      <c r="H2158" s="4" t="s">
        <v>5153</v>
      </c>
      <c r="I2158">
        <v>3</v>
      </c>
      <c r="J2158">
        <v>31</v>
      </c>
      <c r="K2158" s="4" t="s">
        <v>5154</v>
      </c>
    </row>
    <row r="2159" spans="1:11" x14ac:dyDescent="0.25">
      <c r="A2159" s="4" t="s">
        <v>8</v>
      </c>
      <c r="B2159">
        <v>7291.37</v>
      </c>
      <c r="C2159">
        <v>19664.95</v>
      </c>
      <c r="D2159" s="4" t="s">
        <v>108</v>
      </c>
      <c r="E2159" s="6">
        <v>45627</v>
      </c>
      <c r="F2159" s="4" t="s">
        <v>2280</v>
      </c>
      <c r="G2159">
        <v>2024</v>
      </c>
      <c r="H2159" s="4" t="s">
        <v>5147</v>
      </c>
      <c r="I2159">
        <v>4</v>
      </c>
      <c r="J2159">
        <v>49</v>
      </c>
      <c r="K2159" s="4" t="s">
        <v>5144</v>
      </c>
    </row>
    <row r="2160" spans="1:11" x14ac:dyDescent="0.25">
      <c r="A2160" s="4" t="s">
        <v>45</v>
      </c>
      <c r="B2160">
        <v>8737</v>
      </c>
      <c r="C2160">
        <v>13902.63</v>
      </c>
      <c r="D2160" s="4" t="s">
        <v>109</v>
      </c>
      <c r="E2160" s="6">
        <v>45505</v>
      </c>
      <c r="F2160" s="4" t="s">
        <v>2281</v>
      </c>
      <c r="G2160">
        <v>2024</v>
      </c>
      <c r="H2160" s="4" t="s">
        <v>5153</v>
      </c>
      <c r="I2160">
        <v>3</v>
      </c>
      <c r="J2160">
        <v>31</v>
      </c>
      <c r="K2160" s="4" t="s">
        <v>5154</v>
      </c>
    </row>
    <row r="2161" spans="1:11" x14ac:dyDescent="0.25">
      <c r="A2161" s="4" t="s">
        <v>49</v>
      </c>
      <c r="B2161">
        <v>5439.03</v>
      </c>
      <c r="C2161">
        <v>14431.89</v>
      </c>
      <c r="D2161" s="4" t="s">
        <v>109</v>
      </c>
      <c r="E2161" s="6">
        <v>45566</v>
      </c>
      <c r="F2161" s="4" t="s">
        <v>2282</v>
      </c>
      <c r="G2161">
        <v>2024</v>
      </c>
      <c r="H2161" s="4" t="s">
        <v>5157</v>
      </c>
      <c r="I2161">
        <v>4</v>
      </c>
      <c r="J2161">
        <v>40</v>
      </c>
      <c r="K2161" s="4" t="s">
        <v>5158</v>
      </c>
    </row>
    <row r="2162" spans="1:11" x14ac:dyDescent="0.25">
      <c r="A2162" s="4" t="s">
        <v>73</v>
      </c>
      <c r="B2162">
        <v>11581.99</v>
      </c>
      <c r="C2162">
        <v>14350.49</v>
      </c>
      <c r="D2162" s="4" t="s">
        <v>109</v>
      </c>
      <c r="E2162" s="6">
        <v>45536</v>
      </c>
      <c r="F2162" s="4" t="s">
        <v>2283</v>
      </c>
      <c r="G2162">
        <v>2024</v>
      </c>
      <c r="H2162" s="4" t="s">
        <v>5143</v>
      </c>
      <c r="I2162">
        <v>3</v>
      </c>
      <c r="J2162">
        <v>36</v>
      </c>
      <c r="K2162" s="4" t="s">
        <v>5144</v>
      </c>
    </row>
    <row r="2163" spans="1:11" x14ac:dyDescent="0.25">
      <c r="A2163" s="4" t="s">
        <v>65</v>
      </c>
      <c r="B2163">
        <v>19416.12</v>
      </c>
      <c r="C2163">
        <v>12237.4</v>
      </c>
      <c r="D2163" s="4" t="s">
        <v>107</v>
      </c>
      <c r="E2163" s="6">
        <v>45474</v>
      </c>
      <c r="F2163" s="4" t="s">
        <v>2284</v>
      </c>
      <c r="G2163">
        <v>2024</v>
      </c>
      <c r="H2163" s="4" t="s">
        <v>5161</v>
      </c>
      <c r="I2163">
        <v>3</v>
      </c>
      <c r="J2163">
        <v>27</v>
      </c>
      <c r="K2163" s="4" t="s">
        <v>5151</v>
      </c>
    </row>
    <row r="2164" spans="1:11" x14ac:dyDescent="0.25">
      <c r="A2164" s="4" t="s">
        <v>61</v>
      </c>
      <c r="B2164">
        <v>16387.43</v>
      </c>
      <c r="C2164">
        <v>14316.76</v>
      </c>
      <c r="D2164" s="4" t="s">
        <v>107</v>
      </c>
      <c r="E2164" s="6">
        <v>45474</v>
      </c>
      <c r="F2164" s="4" t="s">
        <v>2285</v>
      </c>
      <c r="G2164">
        <v>2024</v>
      </c>
      <c r="H2164" s="4" t="s">
        <v>5161</v>
      </c>
      <c r="I2164">
        <v>3</v>
      </c>
      <c r="J2164">
        <v>27</v>
      </c>
      <c r="K2164" s="4" t="s">
        <v>5151</v>
      </c>
    </row>
    <row r="2165" spans="1:11" x14ac:dyDescent="0.25">
      <c r="A2165" s="4" t="s">
        <v>52</v>
      </c>
      <c r="B2165">
        <v>12642.5</v>
      </c>
      <c r="C2165">
        <v>18101.07</v>
      </c>
      <c r="D2165" s="4" t="s">
        <v>109</v>
      </c>
      <c r="E2165" s="6">
        <v>45627</v>
      </c>
      <c r="F2165" s="4" t="s">
        <v>2286</v>
      </c>
      <c r="G2165">
        <v>2024</v>
      </c>
      <c r="H2165" s="4" t="s">
        <v>5147</v>
      </c>
      <c r="I2165">
        <v>4</v>
      </c>
      <c r="J2165">
        <v>49</v>
      </c>
      <c r="K2165" s="4" t="s">
        <v>5144</v>
      </c>
    </row>
    <row r="2166" spans="1:11" x14ac:dyDescent="0.25">
      <c r="A2166" s="4" t="s">
        <v>21</v>
      </c>
      <c r="B2166">
        <v>5259.89</v>
      </c>
      <c r="C2166">
        <v>10205.39</v>
      </c>
      <c r="D2166" s="4" t="s">
        <v>106</v>
      </c>
      <c r="E2166" s="6">
        <v>45658</v>
      </c>
      <c r="F2166" s="4" t="s">
        <v>2287</v>
      </c>
      <c r="G2166">
        <v>2025</v>
      </c>
      <c r="H2166" s="4" t="s">
        <v>5152</v>
      </c>
      <c r="I2166">
        <v>1</v>
      </c>
      <c r="J2166">
        <v>1</v>
      </c>
      <c r="K2166" s="4" t="s">
        <v>5146</v>
      </c>
    </row>
    <row r="2167" spans="1:11" x14ac:dyDescent="0.25">
      <c r="A2167" s="4" t="s">
        <v>38</v>
      </c>
      <c r="B2167">
        <v>5928.16</v>
      </c>
      <c r="C2167">
        <v>15760.55</v>
      </c>
      <c r="D2167" s="4" t="s">
        <v>109</v>
      </c>
      <c r="E2167" s="6">
        <v>45627</v>
      </c>
      <c r="F2167" s="4" t="s">
        <v>2288</v>
      </c>
      <c r="G2167">
        <v>2024</v>
      </c>
      <c r="H2167" s="4" t="s">
        <v>5147</v>
      </c>
      <c r="I2167">
        <v>4</v>
      </c>
      <c r="J2167">
        <v>49</v>
      </c>
      <c r="K2167" s="4" t="s">
        <v>5144</v>
      </c>
    </row>
    <row r="2168" spans="1:11" x14ac:dyDescent="0.25">
      <c r="A2168" s="4" t="s">
        <v>68</v>
      </c>
      <c r="B2168">
        <v>15555.06</v>
      </c>
      <c r="C2168">
        <v>19050.89</v>
      </c>
      <c r="D2168" s="4" t="s">
        <v>108</v>
      </c>
      <c r="E2168" s="6">
        <v>45413</v>
      </c>
      <c r="F2168" s="4" t="s">
        <v>2289</v>
      </c>
      <c r="G2168">
        <v>2024</v>
      </c>
      <c r="H2168" s="4" t="s">
        <v>5145</v>
      </c>
      <c r="I2168">
        <v>2</v>
      </c>
      <c r="J2168">
        <v>18</v>
      </c>
      <c r="K2168" s="4" t="s">
        <v>5146</v>
      </c>
    </row>
    <row r="2169" spans="1:11" x14ac:dyDescent="0.25">
      <c r="A2169" s="4" t="s">
        <v>39</v>
      </c>
      <c r="B2169">
        <v>9004.6</v>
      </c>
      <c r="C2169">
        <v>7143.84</v>
      </c>
      <c r="D2169" s="4" t="s">
        <v>106</v>
      </c>
      <c r="E2169" s="6">
        <v>45323</v>
      </c>
      <c r="F2169" s="4" t="s">
        <v>2290</v>
      </c>
      <c r="G2169">
        <v>2024</v>
      </c>
      <c r="H2169" s="4" t="s">
        <v>5148</v>
      </c>
      <c r="I2169">
        <v>1</v>
      </c>
      <c r="J2169">
        <v>5</v>
      </c>
      <c r="K2169" s="4" t="s">
        <v>5154</v>
      </c>
    </row>
    <row r="2170" spans="1:11" x14ac:dyDescent="0.25">
      <c r="A2170" s="4" t="s">
        <v>60</v>
      </c>
      <c r="B2170">
        <v>14098.62</v>
      </c>
      <c r="C2170">
        <v>12054.74</v>
      </c>
      <c r="D2170" s="4" t="s">
        <v>108</v>
      </c>
      <c r="E2170" s="6">
        <v>45383</v>
      </c>
      <c r="F2170" s="4" t="s">
        <v>2291</v>
      </c>
      <c r="G2170">
        <v>2024</v>
      </c>
      <c r="H2170" s="4" t="s">
        <v>5150</v>
      </c>
      <c r="I2170">
        <v>2</v>
      </c>
      <c r="J2170">
        <v>14</v>
      </c>
      <c r="K2170" s="4" t="s">
        <v>5151</v>
      </c>
    </row>
    <row r="2171" spans="1:11" x14ac:dyDescent="0.25">
      <c r="A2171" s="4" t="s">
        <v>72</v>
      </c>
      <c r="B2171">
        <v>13931.07</v>
      </c>
      <c r="C2171">
        <v>11470.7</v>
      </c>
      <c r="D2171" s="4" t="s">
        <v>107</v>
      </c>
      <c r="E2171" s="6">
        <v>45352</v>
      </c>
      <c r="F2171" s="4" t="s">
        <v>2292</v>
      </c>
      <c r="G2171">
        <v>2024</v>
      </c>
      <c r="H2171" s="4" t="s">
        <v>5160</v>
      </c>
      <c r="I2171">
        <v>1</v>
      </c>
      <c r="J2171">
        <v>9</v>
      </c>
      <c r="K2171" s="4" t="s">
        <v>5156</v>
      </c>
    </row>
    <row r="2172" spans="1:11" x14ac:dyDescent="0.25">
      <c r="A2172" s="4" t="s">
        <v>51</v>
      </c>
      <c r="B2172">
        <v>7406.13</v>
      </c>
      <c r="C2172">
        <v>6234.1</v>
      </c>
      <c r="D2172" s="4" t="s">
        <v>108</v>
      </c>
      <c r="E2172" s="6">
        <v>45658</v>
      </c>
      <c r="F2172" s="4" t="s">
        <v>2293</v>
      </c>
      <c r="G2172">
        <v>2025</v>
      </c>
      <c r="H2172" s="4" t="s">
        <v>5152</v>
      </c>
      <c r="I2172">
        <v>1</v>
      </c>
      <c r="J2172">
        <v>1</v>
      </c>
      <c r="K2172" s="4" t="s">
        <v>5146</v>
      </c>
    </row>
    <row r="2173" spans="1:11" x14ac:dyDescent="0.25">
      <c r="A2173" s="4" t="s">
        <v>24</v>
      </c>
      <c r="B2173">
        <v>17412.349999999999</v>
      </c>
      <c r="C2173">
        <v>13362.26</v>
      </c>
      <c r="D2173" s="4" t="s">
        <v>107</v>
      </c>
      <c r="E2173" s="6">
        <v>45323</v>
      </c>
      <c r="F2173" s="4" t="s">
        <v>2294</v>
      </c>
      <c r="G2173">
        <v>2024</v>
      </c>
      <c r="H2173" s="4" t="s">
        <v>5148</v>
      </c>
      <c r="I2173">
        <v>1</v>
      </c>
      <c r="J2173">
        <v>5</v>
      </c>
      <c r="K2173" s="4" t="s">
        <v>5154</v>
      </c>
    </row>
    <row r="2174" spans="1:11" x14ac:dyDescent="0.25">
      <c r="A2174" s="4" t="s">
        <v>76</v>
      </c>
      <c r="B2174">
        <v>10143.14</v>
      </c>
      <c r="C2174">
        <v>11686.33</v>
      </c>
      <c r="D2174" s="4" t="s">
        <v>109</v>
      </c>
      <c r="E2174" s="6">
        <v>45383</v>
      </c>
      <c r="F2174" s="4" t="s">
        <v>2295</v>
      </c>
      <c r="G2174">
        <v>2024</v>
      </c>
      <c r="H2174" s="4" t="s">
        <v>5150</v>
      </c>
      <c r="I2174">
        <v>2</v>
      </c>
      <c r="J2174">
        <v>14</v>
      </c>
      <c r="K2174" s="4" t="s">
        <v>5151</v>
      </c>
    </row>
    <row r="2175" spans="1:11" x14ac:dyDescent="0.25">
      <c r="A2175" s="4" t="s">
        <v>14</v>
      </c>
      <c r="B2175">
        <v>15296.4</v>
      </c>
      <c r="C2175">
        <v>13199.4</v>
      </c>
      <c r="D2175" s="4" t="s">
        <v>109</v>
      </c>
      <c r="E2175" s="6">
        <v>45597</v>
      </c>
      <c r="F2175" s="4" t="s">
        <v>2296</v>
      </c>
      <c r="G2175">
        <v>2024</v>
      </c>
      <c r="H2175" s="4" t="s">
        <v>5155</v>
      </c>
      <c r="I2175">
        <v>4</v>
      </c>
      <c r="J2175">
        <v>44</v>
      </c>
      <c r="K2175" s="4" t="s">
        <v>5156</v>
      </c>
    </row>
    <row r="2176" spans="1:11" x14ac:dyDescent="0.25">
      <c r="A2176" s="4" t="s">
        <v>40</v>
      </c>
      <c r="B2176">
        <v>12253.42</v>
      </c>
      <c r="C2176">
        <v>14258.64</v>
      </c>
      <c r="D2176" s="4" t="s">
        <v>107</v>
      </c>
      <c r="E2176" s="6">
        <v>45658</v>
      </c>
      <c r="F2176" s="4" t="s">
        <v>2297</v>
      </c>
      <c r="G2176">
        <v>2025</v>
      </c>
      <c r="H2176" s="4" t="s">
        <v>5152</v>
      </c>
      <c r="I2176">
        <v>1</v>
      </c>
      <c r="J2176">
        <v>1</v>
      </c>
      <c r="K2176" s="4" t="s">
        <v>5146</v>
      </c>
    </row>
    <row r="2177" spans="1:11" x14ac:dyDescent="0.25">
      <c r="A2177" s="4" t="s">
        <v>66</v>
      </c>
      <c r="B2177">
        <v>6376.9</v>
      </c>
      <c r="C2177">
        <v>18505.54</v>
      </c>
      <c r="D2177" s="4" t="s">
        <v>108</v>
      </c>
      <c r="E2177" s="6">
        <v>45474</v>
      </c>
      <c r="F2177" s="4" t="s">
        <v>2298</v>
      </c>
      <c r="G2177">
        <v>2024</v>
      </c>
      <c r="H2177" s="4" t="s">
        <v>5161</v>
      </c>
      <c r="I2177">
        <v>3</v>
      </c>
      <c r="J2177">
        <v>27</v>
      </c>
      <c r="K2177" s="4" t="s">
        <v>5151</v>
      </c>
    </row>
    <row r="2178" spans="1:11" x14ac:dyDescent="0.25">
      <c r="A2178" s="4" t="s">
        <v>29</v>
      </c>
      <c r="B2178">
        <v>13251.84</v>
      </c>
      <c r="C2178">
        <v>14649.09</v>
      </c>
      <c r="D2178" s="4" t="s">
        <v>109</v>
      </c>
      <c r="E2178" s="6">
        <v>45627</v>
      </c>
      <c r="F2178" s="4" t="s">
        <v>2299</v>
      </c>
      <c r="G2178">
        <v>2024</v>
      </c>
      <c r="H2178" s="4" t="s">
        <v>5147</v>
      </c>
      <c r="I2178">
        <v>4</v>
      </c>
      <c r="J2178">
        <v>49</v>
      </c>
      <c r="K2178" s="4" t="s">
        <v>5144</v>
      </c>
    </row>
    <row r="2179" spans="1:11" x14ac:dyDescent="0.25">
      <c r="A2179" s="4" t="s">
        <v>52</v>
      </c>
      <c r="B2179">
        <v>6452.21</v>
      </c>
      <c r="C2179">
        <v>19566.439999999999</v>
      </c>
      <c r="D2179" s="4" t="s">
        <v>109</v>
      </c>
      <c r="E2179" s="6">
        <v>45383</v>
      </c>
      <c r="F2179" s="4" t="s">
        <v>2300</v>
      </c>
      <c r="G2179">
        <v>2024</v>
      </c>
      <c r="H2179" s="4" t="s">
        <v>5150</v>
      </c>
      <c r="I2179">
        <v>2</v>
      </c>
      <c r="J2179">
        <v>14</v>
      </c>
      <c r="K2179" s="4" t="s">
        <v>5151</v>
      </c>
    </row>
    <row r="2180" spans="1:11" x14ac:dyDescent="0.25">
      <c r="A2180" s="4" t="s">
        <v>24</v>
      </c>
      <c r="B2180">
        <v>12431.97</v>
      </c>
      <c r="C2180">
        <v>12725.29</v>
      </c>
      <c r="D2180" s="4" t="s">
        <v>109</v>
      </c>
      <c r="E2180" s="6">
        <v>45383</v>
      </c>
      <c r="F2180" s="4" t="s">
        <v>2301</v>
      </c>
      <c r="G2180">
        <v>2024</v>
      </c>
      <c r="H2180" s="4" t="s">
        <v>5150</v>
      </c>
      <c r="I2180">
        <v>2</v>
      </c>
      <c r="J2180">
        <v>14</v>
      </c>
      <c r="K2180" s="4" t="s">
        <v>5151</v>
      </c>
    </row>
    <row r="2181" spans="1:11" x14ac:dyDescent="0.25">
      <c r="A2181" s="4" t="s">
        <v>14</v>
      </c>
      <c r="B2181">
        <v>5043.78</v>
      </c>
      <c r="C2181">
        <v>15732.46</v>
      </c>
      <c r="D2181" s="4" t="s">
        <v>107</v>
      </c>
      <c r="E2181" s="6">
        <v>45352</v>
      </c>
      <c r="F2181" s="4" t="s">
        <v>2302</v>
      </c>
      <c r="G2181">
        <v>2024</v>
      </c>
      <c r="H2181" s="4" t="s">
        <v>5160</v>
      </c>
      <c r="I2181">
        <v>1</v>
      </c>
      <c r="J2181">
        <v>9</v>
      </c>
      <c r="K2181" s="4" t="s">
        <v>5156</v>
      </c>
    </row>
    <row r="2182" spans="1:11" x14ac:dyDescent="0.25">
      <c r="A2182" s="4" t="s">
        <v>85</v>
      </c>
      <c r="B2182">
        <v>10656.83</v>
      </c>
      <c r="C2182">
        <v>11620.29</v>
      </c>
      <c r="D2182" s="4" t="s">
        <v>107</v>
      </c>
      <c r="E2182" s="6">
        <v>45352</v>
      </c>
      <c r="F2182" s="4" t="s">
        <v>2303</v>
      </c>
      <c r="G2182">
        <v>2024</v>
      </c>
      <c r="H2182" s="4" t="s">
        <v>5160</v>
      </c>
      <c r="I2182">
        <v>1</v>
      </c>
      <c r="J2182">
        <v>9</v>
      </c>
      <c r="K2182" s="4" t="s">
        <v>5156</v>
      </c>
    </row>
    <row r="2183" spans="1:11" x14ac:dyDescent="0.25">
      <c r="A2183" s="4" t="s">
        <v>94</v>
      </c>
      <c r="B2183">
        <v>13740.09</v>
      </c>
      <c r="C2183">
        <v>18565.099999999999</v>
      </c>
      <c r="D2183" s="4" t="s">
        <v>107</v>
      </c>
      <c r="E2183" s="6">
        <v>45413</v>
      </c>
      <c r="F2183" s="4" t="s">
        <v>2304</v>
      </c>
      <c r="G2183">
        <v>2024</v>
      </c>
      <c r="H2183" s="4" t="s">
        <v>5145</v>
      </c>
      <c r="I2183">
        <v>2</v>
      </c>
      <c r="J2183">
        <v>18</v>
      </c>
      <c r="K2183" s="4" t="s">
        <v>5146</v>
      </c>
    </row>
    <row r="2184" spans="1:11" x14ac:dyDescent="0.25">
      <c r="A2184" s="4" t="s">
        <v>21</v>
      </c>
      <c r="B2184">
        <v>17216.14</v>
      </c>
      <c r="C2184">
        <v>17884.84</v>
      </c>
      <c r="D2184" s="4" t="s">
        <v>107</v>
      </c>
      <c r="E2184" s="6">
        <v>45352</v>
      </c>
      <c r="F2184" s="4" t="s">
        <v>2305</v>
      </c>
      <c r="G2184">
        <v>2024</v>
      </c>
      <c r="H2184" s="4" t="s">
        <v>5160</v>
      </c>
      <c r="I2184">
        <v>1</v>
      </c>
      <c r="J2184">
        <v>9</v>
      </c>
      <c r="K2184" s="4" t="s">
        <v>5156</v>
      </c>
    </row>
    <row r="2185" spans="1:11" x14ac:dyDescent="0.25">
      <c r="A2185" s="4" t="s">
        <v>27</v>
      </c>
      <c r="B2185">
        <v>15510.56</v>
      </c>
      <c r="C2185">
        <v>7538.93</v>
      </c>
      <c r="D2185" s="4" t="s">
        <v>106</v>
      </c>
      <c r="E2185" s="6">
        <v>45413</v>
      </c>
      <c r="F2185" s="4" t="s">
        <v>2306</v>
      </c>
      <c r="G2185">
        <v>2024</v>
      </c>
      <c r="H2185" s="4" t="s">
        <v>5145</v>
      </c>
      <c r="I2185">
        <v>2</v>
      </c>
      <c r="J2185">
        <v>18</v>
      </c>
      <c r="K2185" s="4" t="s">
        <v>5146</v>
      </c>
    </row>
    <row r="2186" spans="1:11" x14ac:dyDescent="0.25">
      <c r="A2186" s="4" t="s">
        <v>96</v>
      </c>
      <c r="B2186">
        <v>17689.25</v>
      </c>
      <c r="C2186">
        <v>17423.060000000001</v>
      </c>
      <c r="D2186" s="4" t="s">
        <v>108</v>
      </c>
      <c r="E2186" s="6">
        <v>45383</v>
      </c>
      <c r="F2186" s="4" t="s">
        <v>2307</v>
      </c>
      <c r="G2186">
        <v>2024</v>
      </c>
      <c r="H2186" s="4" t="s">
        <v>5150</v>
      </c>
      <c r="I2186">
        <v>2</v>
      </c>
      <c r="J2186">
        <v>14</v>
      </c>
      <c r="K2186" s="4" t="s">
        <v>5151</v>
      </c>
    </row>
    <row r="2187" spans="1:11" x14ac:dyDescent="0.25">
      <c r="A2187" s="4" t="s">
        <v>90</v>
      </c>
      <c r="B2187">
        <v>15246.03</v>
      </c>
      <c r="C2187">
        <v>6728.27</v>
      </c>
      <c r="D2187" s="4" t="s">
        <v>108</v>
      </c>
      <c r="E2187" s="6">
        <v>45597</v>
      </c>
      <c r="F2187" s="4" t="s">
        <v>2308</v>
      </c>
      <c r="G2187">
        <v>2024</v>
      </c>
      <c r="H2187" s="4" t="s">
        <v>5155</v>
      </c>
      <c r="I2187">
        <v>4</v>
      </c>
      <c r="J2187">
        <v>44</v>
      </c>
      <c r="K2187" s="4" t="s">
        <v>5156</v>
      </c>
    </row>
    <row r="2188" spans="1:11" x14ac:dyDescent="0.25">
      <c r="A2188" s="4" t="s">
        <v>77</v>
      </c>
      <c r="B2188">
        <v>10028.290000000001</v>
      </c>
      <c r="C2188">
        <v>7134.92</v>
      </c>
      <c r="D2188" s="4" t="s">
        <v>109</v>
      </c>
      <c r="E2188" s="6">
        <v>45413</v>
      </c>
      <c r="F2188" s="4" t="s">
        <v>2309</v>
      </c>
      <c r="G2188">
        <v>2024</v>
      </c>
      <c r="H2188" s="4" t="s">
        <v>5145</v>
      </c>
      <c r="I2188">
        <v>2</v>
      </c>
      <c r="J2188">
        <v>18</v>
      </c>
      <c r="K2188" s="4" t="s">
        <v>5146</v>
      </c>
    </row>
    <row r="2189" spans="1:11" x14ac:dyDescent="0.25">
      <c r="A2189" s="4" t="s">
        <v>42</v>
      </c>
      <c r="B2189">
        <v>18845.55</v>
      </c>
      <c r="C2189">
        <v>8269.84</v>
      </c>
      <c r="D2189" s="4" t="s">
        <v>108</v>
      </c>
      <c r="E2189" s="6">
        <v>45597</v>
      </c>
      <c r="F2189" s="4" t="s">
        <v>2310</v>
      </c>
      <c r="G2189">
        <v>2024</v>
      </c>
      <c r="H2189" s="4" t="s">
        <v>5155</v>
      </c>
      <c r="I2189">
        <v>4</v>
      </c>
      <c r="J2189">
        <v>44</v>
      </c>
      <c r="K2189" s="4" t="s">
        <v>5156</v>
      </c>
    </row>
    <row r="2190" spans="1:11" x14ac:dyDescent="0.25">
      <c r="A2190" s="4" t="s">
        <v>101</v>
      </c>
      <c r="B2190">
        <v>17773.48</v>
      </c>
      <c r="C2190">
        <v>7162.06</v>
      </c>
      <c r="D2190" s="4" t="s">
        <v>109</v>
      </c>
      <c r="E2190" s="6">
        <v>45444</v>
      </c>
      <c r="F2190" s="4" t="s">
        <v>2311</v>
      </c>
      <c r="G2190">
        <v>2024</v>
      </c>
      <c r="H2190" s="4" t="s">
        <v>5159</v>
      </c>
      <c r="I2190">
        <v>2</v>
      </c>
      <c r="J2190">
        <v>22</v>
      </c>
      <c r="K2190" s="4" t="s">
        <v>5149</v>
      </c>
    </row>
    <row r="2191" spans="1:11" x14ac:dyDescent="0.25">
      <c r="A2191" s="4" t="s">
        <v>50</v>
      </c>
      <c r="B2191">
        <v>9560.61</v>
      </c>
      <c r="C2191">
        <v>9057.5300000000007</v>
      </c>
      <c r="D2191" s="4" t="s">
        <v>108</v>
      </c>
      <c r="E2191" s="6">
        <v>45444</v>
      </c>
      <c r="F2191" s="4" t="s">
        <v>2312</v>
      </c>
      <c r="G2191">
        <v>2024</v>
      </c>
      <c r="H2191" s="4" t="s">
        <v>5159</v>
      </c>
      <c r="I2191">
        <v>2</v>
      </c>
      <c r="J2191">
        <v>22</v>
      </c>
      <c r="K2191" s="4" t="s">
        <v>5149</v>
      </c>
    </row>
    <row r="2192" spans="1:11" x14ac:dyDescent="0.25">
      <c r="A2192" s="4" t="s">
        <v>7</v>
      </c>
      <c r="B2192">
        <v>18554.22</v>
      </c>
      <c r="C2192">
        <v>15671.19</v>
      </c>
      <c r="D2192" s="4" t="s">
        <v>107</v>
      </c>
      <c r="E2192" s="6">
        <v>45689</v>
      </c>
      <c r="F2192" s="4" t="s">
        <v>2313</v>
      </c>
      <c r="G2192">
        <v>2025</v>
      </c>
      <c r="H2192" s="4" t="s">
        <v>5148</v>
      </c>
      <c r="I2192">
        <v>1</v>
      </c>
      <c r="J2192">
        <v>5</v>
      </c>
      <c r="K2192" s="4" t="s">
        <v>5149</v>
      </c>
    </row>
    <row r="2193" spans="1:11" x14ac:dyDescent="0.25">
      <c r="A2193" s="4" t="s">
        <v>92</v>
      </c>
      <c r="B2193">
        <v>12949.17</v>
      </c>
      <c r="C2193">
        <v>9154.1299999999992</v>
      </c>
      <c r="D2193" s="4" t="s">
        <v>106</v>
      </c>
      <c r="E2193" s="6">
        <v>45323</v>
      </c>
      <c r="F2193" s="4" t="s">
        <v>2314</v>
      </c>
      <c r="G2193">
        <v>2024</v>
      </c>
      <c r="H2193" s="4" t="s">
        <v>5148</v>
      </c>
      <c r="I2193">
        <v>1</v>
      </c>
      <c r="J2193">
        <v>5</v>
      </c>
      <c r="K2193" s="4" t="s">
        <v>5154</v>
      </c>
    </row>
    <row r="2194" spans="1:11" x14ac:dyDescent="0.25">
      <c r="A2194" s="4" t="s">
        <v>99</v>
      </c>
      <c r="B2194">
        <v>10108.35</v>
      </c>
      <c r="C2194">
        <v>15970.37</v>
      </c>
      <c r="D2194" s="4" t="s">
        <v>108</v>
      </c>
      <c r="E2194" s="6">
        <v>45383</v>
      </c>
      <c r="F2194" s="4" t="s">
        <v>2315</v>
      </c>
      <c r="G2194">
        <v>2024</v>
      </c>
      <c r="H2194" s="4" t="s">
        <v>5150</v>
      </c>
      <c r="I2194">
        <v>2</v>
      </c>
      <c r="J2194">
        <v>14</v>
      </c>
      <c r="K2194" s="4" t="s">
        <v>5151</v>
      </c>
    </row>
    <row r="2195" spans="1:11" x14ac:dyDescent="0.25">
      <c r="A2195" s="4" t="s">
        <v>91</v>
      </c>
      <c r="B2195">
        <v>19099.46</v>
      </c>
      <c r="C2195">
        <v>12477.5</v>
      </c>
      <c r="D2195" s="4" t="s">
        <v>106</v>
      </c>
      <c r="E2195" s="6">
        <v>45566</v>
      </c>
      <c r="F2195" s="4" t="s">
        <v>2316</v>
      </c>
      <c r="G2195">
        <v>2024</v>
      </c>
      <c r="H2195" s="4" t="s">
        <v>5157</v>
      </c>
      <c r="I2195">
        <v>4</v>
      </c>
      <c r="J2195">
        <v>40</v>
      </c>
      <c r="K2195" s="4" t="s">
        <v>5158</v>
      </c>
    </row>
    <row r="2196" spans="1:11" x14ac:dyDescent="0.25">
      <c r="A2196" s="4" t="s">
        <v>40</v>
      </c>
      <c r="B2196">
        <v>13547.55</v>
      </c>
      <c r="C2196">
        <v>17520.919999999998</v>
      </c>
      <c r="D2196" s="4" t="s">
        <v>107</v>
      </c>
      <c r="E2196" s="6">
        <v>45536</v>
      </c>
      <c r="F2196" s="4" t="s">
        <v>2317</v>
      </c>
      <c r="G2196">
        <v>2024</v>
      </c>
      <c r="H2196" s="4" t="s">
        <v>5143</v>
      </c>
      <c r="I2196">
        <v>3</v>
      </c>
      <c r="J2196">
        <v>36</v>
      </c>
      <c r="K2196" s="4" t="s">
        <v>5144</v>
      </c>
    </row>
    <row r="2197" spans="1:11" x14ac:dyDescent="0.25">
      <c r="A2197" s="4" t="s">
        <v>45</v>
      </c>
      <c r="B2197">
        <v>13067.28</v>
      </c>
      <c r="C2197">
        <v>16843.689999999999</v>
      </c>
      <c r="D2197" s="4" t="s">
        <v>107</v>
      </c>
      <c r="E2197" s="6">
        <v>45352</v>
      </c>
      <c r="F2197" s="4" t="s">
        <v>2318</v>
      </c>
      <c r="G2197">
        <v>2024</v>
      </c>
      <c r="H2197" s="4" t="s">
        <v>5160</v>
      </c>
      <c r="I2197">
        <v>1</v>
      </c>
      <c r="J2197">
        <v>9</v>
      </c>
      <c r="K2197" s="4" t="s">
        <v>5156</v>
      </c>
    </row>
    <row r="2198" spans="1:11" x14ac:dyDescent="0.25">
      <c r="A2198" s="4" t="s">
        <v>16</v>
      </c>
      <c r="B2198">
        <v>11172.95</v>
      </c>
      <c r="C2198">
        <v>12792.35</v>
      </c>
      <c r="D2198" s="4" t="s">
        <v>108</v>
      </c>
      <c r="E2198" s="6">
        <v>45352</v>
      </c>
      <c r="F2198" s="4" t="s">
        <v>2319</v>
      </c>
      <c r="G2198">
        <v>2024</v>
      </c>
      <c r="H2198" s="4" t="s">
        <v>5160</v>
      </c>
      <c r="I2198">
        <v>1</v>
      </c>
      <c r="J2198">
        <v>9</v>
      </c>
      <c r="K2198" s="4" t="s">
        <v>5156</v>
      </c>
    </row>
    <row r="2199" spans="1:11" x14ac:dyDescent="0.25">
      <c r="A2199" s="4" t="s">
        <v>16</v>
      </c>
      <c r="B2199">
        <v>17078.86</v>
      </c>
      <c r="C2199">
        <v>14537.2</v>
      </c>
      <c r="D2199" s="4" t="s">
        <v>106</v>
      </c>
      <c r="E2199" s="6">
        <v>45474</v>
      </c>
      <c r="F2199" s="4" t="s">
        <v>2320</v>
      </c>
      <c r="G2199">
        <v>2024</v>
      </c>
      <c r="H2199" s="4" t="s">
        <v>5161</v>
      </c>
      <c r="I2199">
        <v>3</v>
      </c>
      <c r="J2199">
        <v>27</v>
      </c>
      <c r="K2199" s="4" t="s">
        <v>5151</v>
      </c>
    </row>
    <row r="2200" spans="1:11" x14ac:dyDescent="0.25">
      <c r="A2200" s="4" t="s">
        <v>73</v>
      </c>
      <c r="B2200">
        <v>16773.13</v>
      </c>
      <c r="C2200">
        <v>10620.6</v>
      </c>
      <c r="D2200" s="4" t="s">
        <v>107</v>
      </c>
      <c r="E2200" s="6">
        <v>45505</v>
      </c>
      <c r="F2200" s="4" t="s">
        <v>2321</v>
      </c>
      <c r="G2200">
        <v>2024</v>
      </c>
      <c r="H2200" s="4" t="s">
        <v>5153</v>
      </c>
      <c r="I2200">
        <v>3</v>
      </c>
      <c r="J2200">
        <v>31</v>
      </c>
      <c r="K2200" s="4" t="s">
        <v>5154</v>
      </c>
    </row>
    <row r="2201" spans="1:11" x14ac:dyDescent="0.25">
      <c r="A2201" s="4" t="s">
        <v>46</v>
      </c>
      <c r="B2201">
        <v>14330.03</v>
      </c>
      <c r="C2201">
        <v>9484.75</v>
      </c>
      <c r="D2201" s="4" t="s">
        <v>109</v>
      </c>
      <c r="E2201" s="6">
        <v>45505</v>
      </c>
      <c r="F2201" s="4" t="s">
        <v>2322</v>
      </c>
      <c r="G2201">
        <v>2024</v>
      </c>
      <c r="H2201" s="4" t="s">
        <v>5153</v>
      </c>
      <c r="I2201">
        <v>3</v>
      </c>
      <c r="J2201">
        <v>31</v>
      </c>
      <c r="K2201" s="4" t="s">
        <v>5154</v>
      </c>
    </row>
    <row r="2202" spans="1:11" x14ac:dyDescent="0.25">
      <c r="A2202" s="4" t="s">
        <v>43</v>
      </c>
      <c r="B2202">
        <v>5800.97</v>
      </c>
      <c r="C2202">
        <v>18800.88</v>
      </c>
      <c r="D2202" s="4" t="s">
        <v>109</v>
      </c>
      <c r="E2202" s="6">
        <v>45323</v>
      </c>
      <c r="F2202" s="4" t="s">
        <v>2323</v>
      </c>
      <c r="G2202">
        <v>2024</v>
      </c>
      <c r="H2202" s="4" t="s">
        <v>5148</v>
      </c>
      <c r="I2202">
        <v>1</v>
      </c>
      <c r="J2202">
        <v>5</v>
      </c>
      <c r="K2202" s="4" t="s">
        <v>5154</v>
      </c>
    </row>
    <row r="2203" spans="1:11" x14ac:dyDescent="0.25">
      <c r="A2203" s="4" t="s">
        <v>59</v>
      </c>
      <c r="B2203">
        <v>8901.68</v>
      </c>
      <c r="C2203">
        <v>7892.59</v>
      </c>
      <c r="D2203" s="4" t="s">
        <v>106</v>
      </c>
      <c r="E2203" s="6">
        <v>45597</v>
      </c>
      <c r="F2203" s="4" t="s">
        <v>2324</v>
      </c>
      <c r="G2203">
        <v>2024</v>
      </c>
      <c r="H2203" s="4" t="s">
        <v>5155</v>
      </c>
      <c r="I2203">
        <v>4</v>
      </c>
      <c r="J2203">
        <v>44</v>
      </c>
      <c r="K2203" s="4" t="s">
        <v>5156</v>
      </c>
    </row>
    <row r="2204" spans="1:11" x14ac:dyDescent="0.25">
      <c r="A2204" s="4" t="s">
        <v>85</v>
      </c>
      <c r="B2204">
        <v>17111.439999999999</v>
      </c>
      <c r="C2204">
        <v>9773.0300000000007</v>
      </c>
      <c r="D2204" s="4" t="s">
        <v>107</v>
      </c>
      <c r="E2204" s="6">
        <v>45566</v>
      </c>
      <c r="F2204" s="4" t="s">
        <v>2325</v>
      </c>
      <c r="G2204">
        <v>2024</v>
      </c>
      <c r="H2204" s="4" t="s">
        <v>5157</v>
      </c>
      <c r="I2204">
        <v>4</v>
      </c>
      <c r="J2204">
        <v>40</v>
      </c>
      <c r="K2204" s="4" t="s">
        <v>5158</v>
      </c>
    </row>
    <row r="2205" spans="1:11" x14ac:dyDescent="0.25">
      <c r="A2205" s="4" t="s">
        <v>68</v>
      </c>
      <c r="B2205">
        <v>17799.32</v>
      </c>
      <c r="C2205">
        <v>16096.25</v>
      </c>
      <c r="D2205" s="4" t="s">
        <v>108</v>
      </c>
      <c r="E2205" s="6">
        <v>45323</v>
      </c>
      <c r="F2205" s="4" t="s">
        <v>2326</v>
      </c>
      <c r="G2205">
        <v>2024</v>
      </c>
      <c r="H2205" s="4" t="s">
        <v>5148</v>
      </c>
      <c r="I2205">
        <v>1</v>
      </c>
      <c r="J2205">
        <v>5</v>
      </c>
      <c r="K2205" s="4" t="s">
        <v>5154</v>
      </c>
    </row>
    <row r="2206" spans="1:11" x14ac:dyDescent="0.25">
      <c r="A2206" s="4" t="s">
        <v>29</v>
      </c>
      <c r="B2206">
        <v>8912.26</v>
      </c>
      <c r="C2206">
        <v>16992.900000000001</v>
      </c>
      <c r="D2206" s="4" t="s">
        <v>108</v>
      </c>
      <c r="E2206" s="6">
        <v>45383</v>
      </c>
      <c r="F2206" s="4" t="s">
        <v>2327</v>
      </c>
      <c r="G2206">
        <v>2024</v>
      </c>
      <c r="H2206" s="4" t="s">
        <v>5150</v>
      </c>
      <c r="I2206">
        <v>2</v>
      </c>
      <c r="J2206">
        <v>14</v>
      </c>
      <c r="K2206" s="4" t="s">
        <v>5151</v>
      </c>
    </row>
    <row r="2207" spans="1:11" x14ac:dyDescent="0.25">
      <c r="A2207" s="4" t="s">
        <v>25</v>
      </c>
      <c r="B2207">
        <v>8591.4599999999991</v>
      </c>
      <c r="C2207">
        <v>11131.17</v>
      </c>
      <c r="D2207" s="4" t="s">
        <v>107</v>
      </c>
      <c r="E2207" s="6">
        <v>45566</v>
      </c>
      <c r="F2207" s="4" t="s">
        <v>2328</v>
      </c>
      <c r="G2207">
        <v>2024</v>
      </c>
      <c r="H2207" s="4" t="s">
        <v>5157</v>
      </c>
      <c r="I2207">
        <v>4</v>
      </c>
      <c r="J2207">
        <v>40</v>
      </c>
      <c r="K2207" s="4" t="s">
        <v>5158</v>
      </c>
    </row>
    <row r="2208" spans="1:11" x14ac:dyDescent="0.25">
      <c r="A2208" s="4" t="s">
        <v>22</v>
      </c>
      <c r="B2208">
        <v>11432.68</v>
      </c>
      <c r="C2208">
        <v>13516.59</v>
      </c>
      <c r="D2208" s="4" t="s">
        <v>108</v>
      </c>
      <c r="E2208" s="6">
        <v>45383</v>
      </c>
      <c r="F2208" s="4" t="s">
        <v>2329</v>
      </c>
      <c r="G2208">
        <v>2024</v>
      </c>
      <c r="H2208" s="4" t="s">
        <v>5150</v>
      </c>
      <c r="I2208">
        <v>2</v>
      </c>
      <c r="J2208">
        <v>14</v>
      </c>
      <c r="K2208" s="4" t="s">
        <v>5151</v>
      </c>
    </row>
    <row r="2209" spans="1:11" x14ac:dyDescent="0.25">
      <c r="A2209" s="4" t="s">
        <v>19</v>
      </c>
      <c r="B2209">
        <v>19279.62</v>
      </c>
      <c r="C2209">
        <v>17926.91</v>
      </c>
      <c r="D2209" s="4" t="s">
        <v>107</v>
      </c>
      <c r="E2209" s="6">
        <v>45627</v>
      </c>
      <c r="F2209" s="4" t="s">
        <v>2330</v>
      </c>
      <c r="G2209">
        <v>2024</v>
      </c>
      <c r="H2209" s="4" t="s">
        <v>5147</v>
      </c>
      <c r="I2209">
        <v>4</v>
      </c>
      <c r="J2209">
        <v>49</v>
      </c>
      <c r="K2209" s="4" t="s">
        <v>5144</v>
      </c>
    </row>
    <row r="2210" spans="1:11" x14ac:dyDescent="0.25">
      <c r="A2210" s="4" t="s">
        <v>28</v>
      </c>
      <c r="B2210">
        <v>16752.28</v>
      </c>
      <c r="C2210">
        <v>6452.18</v>
      </c>
      <c r="D2210" s="4" t="s">
        <v>106</v>
      </c>
      <c r="E2210" s="6">
        <v>45383</v>
      </c>
      <c r="F2210" s="4" t="s">
        <v>2331</v>
      </c>
      <c r="G2210">
        <v>2024</v>
      </c>
      <c r="H2210" s="4" t="s">
        <v>5150</v>
      </c>
      <c r="I2210">
        <v>2</v>
      </c>
      <c r="J2210">
        <v>14</v>
      </c>
      <c r="K2210" s="4" t="s">
        <v>5151</v>
      </c>
    </row>
    <row r="2211" spans="1:11" x14ac:dyDescent="0.25">
      <c r="A2211" s="4" t="s">
        <v>23</v>
      </c>
      <c r="B2211">
        <v>8426.58</v>
      </c>
      <c r="C2211">
        <v>7207.99</v>
      </c>
      <c r="D2211" s="4" t="s">
        <v>108</v>
      </c>
      <c r="E2211" s="6">
        <v>45658</v>
      </c>
      <c r="F2211" s="4" t="s">
        <v>2332</v>
      </c>
      <c r="G2211">
        <v>2025</v>
      </c>
      <c r="H2211" s="4" t="s">
        <v>5152</v>
      </c>
      <c r="I2211">
        <v>1</v>
      </c>
      <c r="J2211">
        <v>1</v>
      </c>
      <c r="K2211" s="4" t="s">
        <v>5146</v>
      </c>
    </row>
    <row r="2212" spans="1:11" x14ac:dyDescent="0.25">
      <c r="A2212" s="4" t="s">
        <v>105</v>
      </c>
      <c r="B2212">
        <v>18553.14</v>
      </c>
      <c r="C2212">
        <v>10096.86</v>
      </c>
      <c r="D2212" s="4" t="s">
        <v>106</v>
      </c>
      <c r="E2212" s="6">
        <v>45474</v>
      </c>
      <c r="F2212" s="4" t="s">
        <v>2333</v>
      </c>
      <c r="G2212">
        <v>2024</v>
      </c>
      <c r="H2212" s="4" t="s">
        <v>5161</v>
      </c>
      <c r="I2212">
        <v>3</v>
      </c>
      <c r="J2212">
        <v>27</v>
      </c>
      <c r="K2212" s="4" t="s">
        <v>5151</v>
      </c>
    </row>
    <row r="2213" spans="1:11" x14ac:dyDescent="0.25">
      <c r="A2213" s="4" t="s">
        <v>75</v>
      </c>
      <c r="B2213">
        <v>18121.2</v>
      </c>
      <c r="C2213">
        <v>17974.490000000002</v>
      </c>
      <c r="D2213" s="4" t="s">
        <v>107</v>
      </c>
      <c r="E2213" s="6">
        <v>45566</v>
      </c>
      <c r="F2213" s="4" t="s">
        <v>2334</v>
      </c>
      <c r="G2213">
        <v>2024</v>
      </c>
      <c r="H2213" s="4" t="s">
        <v>5157</v>
      </c>
      <c r="I2213">
        <v>4</v>
      </c>
      <c r="J2213">
        <v>40</v>
      </c>
      <c r="K2213" s="4" t="s">
        <v>5158</v>
      </c>
    </row>
    <row r="2214" spans="1:11" x14ac:dyDescent="0.25">
      <c r="A2214" s="4" t="s">
        <v>60</v>
      </c>
      <c r="B2214">
        <v>14390.93</v>
      </c>
      <c r="C2214">
        <v>15164.39</v>
      </c>
      <c r="D2214" s="4" t="s">
        <v>106</v>
      </c>
      <c r="E2214" s="6">
        <v>45689</v>
      </c>
      <c r="F2214" s="4" t="s">
        <v>2335</v>
      </c>
      <c r="G2214">
        <v>2025</v>
      </c>
      <c r="H2214" s="4" t="s">
        <v>5148</v>
      </c>
      <c r="I2214">
        <v>1</v>
      </c>
      <c r="J2214">
        <v>5</v>
      </c>
      <c r="K2214" s="4" t="s">
        <v>5149</v>
      </c>
    </row>
    <row r="2215" spans="1:11" x14ac:dyDescent="0.25">
      <c r="A2215" s="4" t="s">
        <v>66</v>
      </c>
      <c r="B2215">
        <v>12885.84</v>
      </c>
      <c r="C2215">
        <v>7830.33</v>
      </c>
      <c r="D2215" s="4" t="s">
        <v>109</v>
      </c>
      <c r="E2215" s="6">
        <v>45566</v>
      </c>
      <c r="F2215" s="4" t="s">
        <v>2336</v>
      </c>
      <c r="G2215">
        <v>2024</v>
      </c>
      <c r="H2215" s="4" t="s">
        <v>5157</v>
      </c>
      <c r="I2215">
        <v>4</v>
      </c>
      <c r="J2215">
        <v>40</v>
      </c>
      <c r="K2215" s="4" t="s">
        <v>5158</v>
      </c>
    </row>
    <row r="2216" spans="1:11" x14ac:dyDescent="0.25">
      <c r="A2216" s="4" t="s">
        <v>77</v>
      </c>
      <c r="B2216">
        <v>13583.73</v>
      </c>
      <c r="C2216">
        <v>18692.07</v>
      </c>
      <c r="D2216" s="4" t="s">
        <v>109</v>
      </c>
      <c r="E2216" s="6">
        <v>45536</v>
      </c>
      <c r="F2216" s="4" t="s">
        <v>2337</v>
      </c>
      <c r="G2216">
        <v>2024</v>
      </c>
      <c r="H2216" s="4" t="s">
        <v>5143</v>
      </c>
      <c r="I2216">
        <v>3</v>
      </c>
      <c r="J2216">
        <v>36</v>
      </c>
      <c r="K2216" s="4" t="s">
        <v>5144</v>
      </c>
    </row>
    <row r="2217" spans="1:11" x14ac:dyDescent="0.25">
      <c r="A2217" s="4" t="s">
        <v>89</v>
      </c>
      <c r="B2217">
        <v>10789.05</v>
      </c>
      <c r="C2217">
        <v>7721.39</v>
      </c>
      <c r="D2217" s="4" t="s">
        <v>106</v>
      </c>
      <c r="E2217" s="6">
        <v>45474</v>
      </c>
      <c r="F2217" s="4" t="s">
        <v>2338</v>
      </c>
      <c r="G2217">
        <v>2024</v>
      </c>
      <c r="H2217" s="4" t="s">
        <v>5161</v>
      </c>
      <c r="I2217">
        <v>3</v>
      </c>
      <c r="J2217">
        <v>27</v>
      </c>
      <c r="K2217" s="4" t="s">
        <v>5151</v>
      </c>
    </row>
    <row r="2218" spans="1:11" x14ac:dyDescent="0.25">
      <c r="A2218" s="4" t="s">
        <v>26</v>
      </c>
      <c r="B2218">
        <v>7799.67</v>
      </c>
      <c r="C2218">
        <v>6617.62</v>
      </c>
      <c r="D2218" s="4" t="s">
        <v>107</v>
      </c>
      <c r="E2218" s="6">
        <v>45689</v>
      </c>
      <c r="F2218" s="4" t="s">
        <v>2339</v>
      </c>
      <c r="G2218">
        <v>2025</v>
      </c>
      <c r="H2218" s="4" t="s">
        <v>5148</v>
      </c>
      <c r="I2218">
        <v>1</v>
      </c>
      <c r="J2218">
        <v>5</v>
      </c>
      <c r="K2218" s="4" t="s">
        <v>5149</v>
      </c>
    </row>
    <row r="2219" spans="1:11" x14ac:dyDescent="0.25">
      <c r="A2219" s="4" t="s">
        <v>50</v>
      </c>
      <c r="B2219">
        <v>7964.86</v>
      </c>
      <c r="C2219">
        <v>11625.07</v>
      </c>
      <c r="D2219" s="4" t="s">
        <v>108</v>
      </c>
      <c r="E2219" s="6">
        <v>45352</v>
      </c>
      <c r="F2219" s="4" t="s">
        <v>2340</v>
      </c>
      <c r="G2219">
        <v>2024</v>
      </c>
      <c r="H2219" s="4" t="s">
        <v>5160</v>
      </c>
      <c r="I2219">
        <v>1</v>
      </c>
      <c r="J2219">
        <v>9</v>
      </c>
      <c r="K2219" s="4" t="s">
        <v>5156</v>
      </c>
    </row>
    <row r="2220" spans="1:11" x14ac:dyDescent="0.25">
      <c r="A2220" s="4" t="s">
        <v>69</v>
      </c>
      <c r="B2220">
        <v>14352.08</v>
      </c>
      <c r="C2220">
        <v>11417.86</v>
      </c>
      <c r="D2220" s="4" t="s">
        <v>108</v>
      </c>
      <c r="E2220" s="6">
        <v>45474</v>
      </c>
      <c r="F2220" s="4" t="s">
        <v>2341</v>
      </c>
      <c r="G2220">
        <v>2024</v>
      </c>
      <c r="H2220" s="4" t="s">
        <v>5161</v>
      </c>
      <c r="I2220">
        <v>3</v>
      </c>
      <c r="J2220">
        <v>27</v>
      </c>
      <c r="K2220" s="4" t="s">
        <v>5151</v>
      </c>
    </row>
    <row r="2221" spans="1:11" x14ac:dyDescent="0.25">
      <c r="A2221" s="4" t="s">
        <v>75</v>
      </c>
      <c r="B2221">
        <v>9853.8700000000008</v>
      </c>
      <c r="C2221">
        <v>13182.84</v>
      </c>
      <c r="D2221" s="4" t="s">
        <v>106</v>
      </c>
      <c r="E2221" s="6">
        <v>45566</v>
      </c>
      <c r="F2221" s="4" t="s">
        <v>2342</v>
      </c>
      <c r="G2221">
        <v>2024</v>
      </c>
      <c r="H2221" s="4" t="s">
        <v>5157</v>
      </c>
      <c r="I2221">
        <v>4</v>
      </c>
      <c r="J2221">
        <v>40</v>
      </c>
      <c r="K2221" s="4" t="s">
        <v>5158</v>
      </c>
    </row>
    <row r="2222" spans="1:11" x14ac:dyDescent="0.25">
      <c r="A2222" s="4" t="s">
        <v>9</v>
      </c>
      <c r="B2222">
        <v>14995.6</v>
      </c>
      <c r="C2222">
        <v>20238.03</v>
      </c>
      <c r="D2222" s="4" t="s">
        <v>109</v>
      </c>
      <c r="E2222" s="6">
        <v>45627</v>
      </c>
      <c r="F2222" s="4" t="s">
        <v>2343</v>
      </c>
      <c r="G2222">
        <v>2024</v>
      </c>
      <c r="H2222" s="4" t="s">
        <v>5147</v>
      </c>
      <c r="I2222">
        <v>4</v>
      </c>
      <c r="J2222">
        <v>49</v>
      </c>
      <c r="K2222" s="4" t="s">
        <v>5144</v>
      </c>
    </row>
    <row r="2223" spans="1:11" x14ac:dyDescent="0.25">
      <c r="A2223" s="4" t="s">
        <v>79</v>
      </c>
      <c r="B2223">
        <v>15167.21</v>
      </c>
      <c r="C2223">
        <v>10600.97</v>
      </c>
      <c r="D2223" s="4" t="s">
        <v>109</v>
      </c>
      <c r="E2223" s="6">
        <v>45444</v>
      </c>
      <c r="F2223" s="4" t="s">
        <v>2344</v>
      </c>
      <c r="G2223">
        <v>2024</v>
      </c>
      <c r="H2223" s="4" t="s">
        <v>5159</v>
      </c>
      <c r="I2223">
        <v>2</v>
      </c>
      <c r="J2223">
        <v>22</v>
      </c>
      <c r="K2223" s="4" t="s">
        <v>5149</v>
      </c>
    </row>
    <row r="2224" spans="1:11" x14ac:dyDescent="0.25">
      <c r="A2224" s="4" t="s">
        <v>73</v>
      </c>
      <c r="B2224">
        <v>15406.65</v>
      </c>
      <c r="C2224">
        <v>5538.46</v>
      </c>
      <c r="D2224" s="4" t="s">
        <v>108</v>
      </c>
      <c r="E2224" s="6">
        <v>45689</v>
      </c>
      <c r="F2224" s="4" t="s">
        <v>2345</v>
      </c>
      <c r="G2224">
        <v>2025</v>
      </c>
      <c r="H2224" s="4" t="s">
        <v>5148</v>
      </c>
      <c r="I2224">
        <v>1</v>
      </c>
      <c r="J2224">
        <v>5</v>
      </c>
      <c r="K2224" s="4" t="s">
        <v>5149</v>
      </c>
    </row>
    <row r="2225" spans="1:11" x14ac:dyDescent="0.25">
      <c r="A2225" s="4" t="s">
        <v>90</v>
      </c>
      <c r="B2225">
        <v>12773.66</v>
      </c>
      <c r="C2225">
        <v>18605.080000000002</v>
      </c>
      <c r="D2225" s="4" t="s">
        <v>106</v>
      </c>
      <c r="E2225" s="6">
        <v>45658</v>
      </c>
      <c r="F2225" s="4" t="s">
        <v>2346</v>
      </c>
      <c r="G2225">
        <v>2025</v>
      </c>
      <c r="H2225" s="4" t="s">
        <v>5152</v>
      </c>
      <c r="I2225">
        <v>1</v>
      </c>
      <c r="J2225">
        <v>1</v>
      </c>
      <c r="K2225" s="4" t="s">
        <v>5146</v>
      </c>
    </row>
    <row r="2226" spans="1:11" x14ac:dyDescent="0.25">
      <c r="A2226" s="4" t="s">
        <v>81</v>
      </c>
      <c r="B2226">
        <v>11192.2</v>
      </c>
      <c r="C2226">
        <v>18737.96</v>
      </c>
      <c r="D2226" s="4" t="s">
        <v>106</v>
      </c>
      <c r="E2226" s="6">
        <v>45597</v>
      </c>
      <c r="F2226" s="4" t="s">
        <v>2347</v>
      </c>
      <c r="G2226">
        <v>2024</v>
      </c>
      <c r="H2226" s="4" t="s">
        <v>5155</v>
      </c>
      <c r="I2226">
        <v>4</v>
      </c>
      <c r="J2226">
        <v>44</v>
      </c>
      <c r="K2226" s="4" t="s">
        <v>5156</v>
      </c>
    </row>
    <row r="2227" spans="1:11" x14ac:dyDescent="0.25">
      <c r="A2227" s="4" t="s">
        <v>35</v>
      </c>
      <c r="B2227">
        <v>14133.54</v>
      </c>
      <c r="C2227">
        <v>12407.34</v>
      </c>
      <c r="D2227" s="4" t="s">
        <v>109</v>
      </c>
      <c r="E2227" s="6">
        <v>45444</v>
      </c>
      <c r="F2227" s="4" t="s">
        <v>2348</v>
      </c>
      <c r="G2227">
        <v>2024</v>
      </c>
      <c r="H2227" s="4" t="s">
        <v>5159</v>
      </c>
      <c r="I2227">
        <v>2</v>
      </c>
      <c r="J2227">
        <v>22</v>
      </c>
      <c r="K2227" s="4" t="s">
        <v>5149</v>
      </c>
    </row>
    <row r="2228" spans="1:11" x14ac:dyDescent="0.25">
      <c r="A2228" s="4" t="s">
        <v>34</v>
      </c>
      <c r="B2228">
        <v>14176.68</v>
      </c>
      <c r="C2228">
        <v>14580.75</v>
      </c>
      <c r="D2228" s="4" t="s">
        <v>109</v>
      </c>
      <c r="E2228" s="6">
        <v>45536</v>
      </c>
      <c r="F2228" s="4" t="s">
        <v>2349</v>
      </c>
      <c r="G2228">
        <v>2024</v>
      </c>
      <c r="H2228" s="4" t="s">
        <v>5143</v>
      </c>
      <c r="I2228">
        <v>3</v>
      </c>
      <c r="J2228">
        <v>36</v>
      </c>
      <c r="K2228" s="4" t="s">
        <v>5144</v>
      </c>
    </row>
    <row r="2229" spans="1:11" x14ac:dyDescent="0.25">
      <c r="A2229" s="4" t="s">
        <v>12</v>
      </c>
      <c r="B2229">
        <v>5079.22</v>
      </c>
      <c r="C2229">
        <v>7753.13</v>
      </c>
      <c r="D2229" s="4" t="s">
        <v>107</v>
      </c>
      <c r="E2229" s="6">
        <v>45627</v>
      </c>
      <c r="F2229" s="4" t="s">
        <v>2350</v>
      </c>
      <c r="G2229">
        <v>2024</v>
      </c>
      <c r="H2229" s="4" t="s">
        <v>5147</v>
      </c>
      <c r="I2229">
        <v>4</v>
      </c>
      <c r="J2229">
        <v>49</v>
      </c>
      <c r="K2229" s="4" t="s">
        <v>5144</v>
      </c>
    </row>
    <row r="2230" spans="1:11" x14ac:dyDescent="0.25">
      <c r="A2230" s="4" t="s">
        <v>35</v>
      </c>
      <c r="B2230">
        <v>13215.39</v>
      </c>
      <c r="C2230">
        <v>10271.879999999999</v>
      </c>
      <c r="D2230" s="4" t="s">
        <v>108</v>
      </c>
      <c r="E2230" s="6">
        <v>45474</v>
      </c>
      <c r="F2230" s="4" t="s">
        <v>2351</v>
      </c>
      <c r="G2230">
        <v>2024</v>
      </c>
      <c r="H2230" s="4" t="s">
        <v>5161</v>
      </c>
      <c r="I2230">
        <v>3</v>
      </c>
      <c r="J2230">
        <v>27</v>
      </c>
      <c r="K2230" s="4" t="s">
        <v>5151</v>
      </c>
    </row>
    <row r="2231" spans="1:11" x14ac:dyDescent="0.25">
      <c r="A2231" s="4" t="s">
        <v>35</v>
      </c>
      <c r="B2231">
        <v>15061.82</v>
      </c>
      <c r="C2231">
        <v>13179.88</v>
      </c>
      <c r="D2231" s="4" t="s">
        <v>108</v>
      </c>
      <c r="E2231" s="6">
        <v>45536</v>
      </c>
      <c r="F2231" s="4" t="s">
        <v>2352</v>
      </c>
      <c r="G2231">
        <v>2024</v>
      </c>
      <c r="H2231" s="4" t="s">
        <v>5143</v>
      </c>
      <c r="I2231">
        <v>3</v>
      </c>
      <c r="J2231">
        <v>36</v>
      </c>
      <c r="K2231" s="4" t="s">
        <v>5144</v>
      </c>
    </row>
    <row r="2232" spans="1:11" x14ac:dyDescent="0.25">
      <c r="A2232" s="4" t="s">
        <v>103</v>
      </c>
      <c r="B2232">
        <v>8080.65</v>
      </c>
      <c r="C2232">
        <v>15864.58</v>
      </c>
      <c r="D2232" s="4" t="s">
        <v>107</v>
      </c>
      <c r="E2232" s="6">
        <v>45658</v>
      </c>
      <c r="F2232" s="4" t="s">
        <v>2353</v>
      </c>
      <c r="G2232">
        <v>2025</v>
      </c>
      <c r="H2232" s="4" t="s">
        <v>5152</v>
      </c>
      <c r="I2232">
        <v>1</v>
      </c>
      <c r="J2232">
        <v>1</v>
      </c>
      <c r="K2232" s="4" t="s">
        <v>5146</v>
      </c>
    </row>
    <row r="2233" spans="1:11" x14ac:dyDescent="0.25">
      <c r="A2233" s="4" t="s">
        <v>9</v>
      </c>
      <c r="B2233">
        <v>8226.68</v>
      </c>
      <c r="C2233">
        <v>13589.11</v>
      </c>
      <c r="D2233" s="4" t="s">
        <v>109</v>
      </c>
      <c r="E2233" s="6">
        <v>45689</v>
      </c>
      <c r="F2233" s="4" t="s">
        <v>2354</v>
      </c>
      <c r="G2233">
        <v>2025</v>
      </c>
      <c r="H2233" s="4" t="s">
        <v>5148</v>
      </c>
      <c r="I2233">
        <v>1</v>
      </c>
      <c r="J2233">
        <v>5</v>
      </c>
      <c r="K2233" s="4" t="s">
        <v>5149</v>
      </c>
    </row>
    <row r="2234" spans="1:11" x14ac:dyDescent="0.25">
      <c r="A2234" s="4" t="s">
        <v>21</v>
      </c>
      <c r="B2234">
        <v>5920.45</v>
      </c>
      <c r="C2234">
        <v>7105.22</v>
      </c>
      <c r="D2234" s="4" t="s">
        <v>106</v>
      </c>
      <c r="E2234" s="6">
        <v>45413</v>
      </c>
      <c r="F2234" s="4" t="s">
        <v>2355</v>
      </c>
      <c r="G2234">
        <v>2024</v>
      </c>
      <c r="H2234" s="4" t="s">
        <v>5145</v>
      </c>
      <c r="I2234">
        <v>2</v>
      </c>
      <c r="J2234">
        <v>18</v>
      </c>
      <c r="K2234" s="4" t="s">
        <v>5146</v>
      </c>
    </row>
    <row r="2235" spans="1:11" x14ac:dyDescent="0.25">
      <c r="A2235" s="4" t="s">
        <v>94</v>
      </c>
      <c r="B2235">
        <v>14921.86</v>
      </c>
      <c r="C2235">
        <v>17048.419999999998</v>
      </c>
      <c r="D2235" s="4" t="s">
        <v>109</v>
      </c>
      <c r="E2235" s="6">
        <v>45352</v>
      </c>
      <c r="F2235" s="4" t="s">
        <v>2356</v>
      </c>
      <c r="G2235">
        <v>2024</v>
      </c>
      <c r="H2235" s="4" t="s">
        <v>5160</v>
      </c>
      <c r="I2235">
        <v>1</v>
      </c>
      <c r="J2235">
        <v>9</v>
      </c>
      <c r="K2235" s="4" t="s">
        <v>5156</v>
      </c>
    </row>
    <row r="2236" spans="1:11" x14ac:dyDescent="0.25">
      <c r="A2236" s="4" t="s">
        <v>97</v>
      </c>
      <c r="B2236">
        <v>19687.62</v>
      </c>
      <c r="C2236">
        <v>17837.080000000002</v>
      </c>
      <c r="D2236" s="4" t="s">
        <v>106</v>
      </c>
      <c r="E2236" s="6">
        <v>45536</v>
      </c>
      <c r="F2236" s="4" t="s">
        <v>2357</v>
      </c>
      <c r="G2236">
        <v>2024</v>
      </c>
      <c r="H2236" s="4" t="s">
        <v>5143</v>
      </c>
      <c r="I2236">
        <v>3</v>
      </c>
      <c r="J2236">
        <v>36</v>
      </c>
      <c r="K2236" s="4" t="s">
        <v>5144</v>
      </c>
    </row>
    <row r="2237" spans="1:11" x14ac:dyDescent="0.25">
      <c r="A2237" s="4" t="s">
        <v>57</v>
      </c>
      <c r="B2237">
        <v>17172.14</v>
      </c>
      <c r="C2237">
        <v>16285.64</v>
      </c>
      <c r="D2237" s="4" t="s">
        <v>108</v>
      </c>
      <c r="E2237" s="6">
        <v>45566</v>
      </c>
      <c r="F2237" s="4" t="s">
        <v>2358</v>
      </c>
      <c r="G2237">
        <v>2024</v>
      </c>
      <c r="H2237" s="4" t="s">
        <v>5157</v>
      </c>
      <c r="I2237">
        <v>4</v>
      </c>
      <c r="J2237">
        <v>40</v>
      </c>
      <c r="K2237" s="4" t="s">
        <v>5158</v>
      </c>
    </row>
    <row r="2238" spans="1:11" x14ac:dyDescent="0.25">
      <c r="A2238" s="4" t="s">
        <v>7</v>
      </c>
      <c r="B2238">
        <v>17036.66</v>
      </c>
      <c r="C2238">
        <v>11740.48</v>
      </c>
      <c r="D2238" s="4" t="s">
        <v>106</v>
      </c>
      <c r="E2238" s="6">
        <v>45566</v>
      </c>
      <c r="F2238" s="4" t="s">
        <v>2359</v>
      </c>
      <c r="G2238">
        <v>2024</v>
      </c>
      <c r="H2238" s="4" t="s">
        <v>5157</v>
      </c>
      <c r="I2238">
        <v>4</v>
      </c>
      <c r="J2238">
        <v>40</v>
      </c>
      <c r="K2238" s="4" t="s">
        <v>5158</v>
      </c>
    </row>
    <row r="2239" spans="1:11" x14ac:dyDescent="0.25">
      <c r="A2239" s="4" t="s">
        <v>57</v>
      </c>
      <c r="B2239">
        <v>13766.38</v>
      </c>
      <c r="C2239">
        <v>12320</v>
      </c>
      <c r="D2239" s="4" t="s">
        <v>108</v>
      </c>
      <c r="E2239" s="6">
        <v>45536</v>
      </c>
      <c r="F2239" s="4" t="s">
        <v>2360</v>
      </c>
      <c r="G2239">
        <v>2024</v>
      </c>
      <c r="H2239" s="4" t="s">
        <v>5143</v>
      </c>
      <c r="I2239">
        <v>3</v>
      </c>
      <c r="J2239">
        <v>36</v>
      </c>
      <c r="K2239" s="4" t="s">
        <v>5144</v>
      </c>
    </row>
    <row r="2240" spans="1:11" x14ac:dyDescent="0.25">
      <c r="A2240" s="4" t="s">
        <v>55</v>
      </c>
      <c r="B2240">
        <v>6400.52</v>
      </c>
      <c r="C2240">
        <v>13098.72</v>
      </c>
      <c r="D2240" s="4" t="s">
        <v>106</v>
      </c>
      <c r="E2240" s="6">
        <v>45627</v>
      </c>
      <c r="F2240" s="4" t="s">
        <v>2361</v>
      </c>
      <c r="G2240">
        <v>2024</v>
      </c>
      <c r="H2240" s="4" t="s">
        <v>5147</v>
      </c>
      <c r="I2240">
        <v>4</v>
      </c>
      <c r="J2240">
        <v>49</v>
      </c>
      <c r="K2240" s="4" t="s">
        <v>5144</v>
      </c>
    </row>
    <row r="2241" spans="1:11" x14ac:dyDescent="0.25">
      <c r="A2241" s="4" t="s">
        <v>86</v>
      </c>
      <c r="B2241">
        <v>15827.88</v>
      </c>
      <c r="C2241">
        <v>11505.3</v>
      </c>
      <c r="D2241" s="4" t="s">
        <v>107</v>
      </c>
      <c r="E2241" s="6">
        <v>45689</v>
      </c>
      <c r="F2241" s="4" t="s">
        <v>2362</v>
      </c>
      <c r="G2241">
        <v>2025</v>
      </c>
      <c r="H2241" s="4" t="s">
        <v>5148</v>
      </c>
      <c r="I2241">
        <v>1</v>
      </c>
      <c r="J2241">
        <v>5</v>
      </c>
      <c r="K2241" s="4" t="s">
        <v>5149</v>
      </c>
    </row>
    <row r="2242" spans="1:11" x14ac:dyDescent="0.25">
      <c r="A2242" s="4" t="s">
        <v>67</v>
      </c>
      <c r="B2242">
        <v>7436.48</v>
      </c>
      <c r="C2242">
        <v>8326.7999999999993</v>
      </c>
      <c r="D2242" s="4" t="s">
        <v>106</v>
      </c>
      <c r="E2242" s="6">
        <v>45444</v>
      </c>
      <c r="F2242" s="4" t="s">
        <v>2363</v>
      </c>
      <c r="G2242">
        <v>2024</v>
      </c>
      <c r="H2242" s="4" t="s">
        <v>5159</v>
      </c>
      <c r="I2242">
        <v>2</v>
      </c>
      <c r="J2242">
        <v>22</v>
      </c>
      <c r="K2242" s="4" t="s">
        <v>5149</v>
      </c>
    </row>
    <row r="2243" spans="1:11" x14ac:dyDescent="0.25">
      <c r="A2243" s="4" t="s">
        <v>82</v>
      </c>
      <c r="B2243">
        <v>11044.44</v>
      </c>
      <c r="C2243">
        <v>7073.64</v>
      </c>
      <c r="D2243" s="4" t="s">
        <v>109</v>
      </c>
      <c r="E2243" s="6">
        <v>45444</v>
      </c>
      <c r="F2243" s="4" t="s">
        <v>2364</v>
      </c>
      <c r="G2243">
        <v>2024</v>
      </c>
      <c r="H2243" s="4" t="s">
        <v>5159</v>
      </c>
      <c r="I2243">
        <v>2</v>
      </c>
      <c r="J2243">
        <v>22</v>
      </c>
      <c r="K2243" s="4" t="s">
        <v>5149</v>
      </c>
    </row>
    <row r="2244" spans="1:11" x14ac:dyDescent="0.25">
      <c r="A2244" s="4" t="s">
        <v>76</v>
      </c>
      <c r="B2244">
        <v>5517.74</v>
      </c>
      <c r="C2244">
        <v>16722.45</v>
      </c>
      <c r="D2244" s="4" t="s">
        <v>107</v>
      </c>
      <c r="E2244" s="6">
        <v>45658</v>
      </c>
      <c r="F2244" s="4" t="s">
        <v>2365</v>
      </c>
      <c r="G2244">
        <v>2025</v>
      </c>
      <c r="H2244" s="4" t="s">
        <v>5152</v>
      </c>
      <c r="I2244">
        <v>1</v>
      </c>
      <c r="J2244">
        <v>1</v>
      </c>
      <c r="K2244" s="4" t="s">
        <v>5146</v>
      </c>
    </row>
    <row r="2245" spans="1:11" x14ac:dyDescent="0.25">
      <c r="A2245" s="4" t="s">
        <v>21</v>
      </c>
      <c r="B2245">
        <v>13450.66</v>
      </c>
      <c r="C2245">
        <v>15814.51</v>
      </c>
      <c r="D2245" s="4" t="s">
        <v>108</v>
      </c>
      <c r="E2245" s="6">
        <v>45597</v>
      </c>
      <c r="F2245" s="4" t="s">
        <v>2366</v>
      </c>
      <c r="G2245">
        <v>2024</v>
      </c>
      <c r="H2245" s="4" t="s">
        <v>5155</v>
      </c>
      <c r="I2245">
        <v>4</v>
      </c>
      <c r="J2245">
        <v>44</v>
      </c>
      <c r="K2245" s="4" t="s">
        <v>5156</v>
      </c>
    </row>
    <row r="2246" spans="1:11" x14ac:dyDescent="0.25">
      <c r="A2246" s="4" t="s">
        <v>40</v>
      </c>
      <c r="B2246">
        <v>11226.88</v>
      </c>
      <c r="C2246">
        <v>8633.4</v>
      </c>
      <c r="D2246" s="4" t="s">
        <v>107</v>
      </c>
      <c r="E2246" s="6">
        <v>45658</v>
      </c>
      <c r="F2246" s="4" t="s">
        <v>2367</v>
      </c>
      <c r="G2246">
        <v>2025</v>
      </c>
      <c r="H2246" s="4" t="s">
        <v>5152</v>
      </c>
      <c r="I2246">
        <v>1</v>
      </c>
      <c r="J2246">
        <v>1</v>
      </c>
      <c r="K2246" s="4" t="s">
        <v>5146</v>
      </c>
    </row>
    <row r="2247" spans="1:11" x14ac:dyDescent="0.25">
      <c r="A2247" s="4" t="s">
        <v>98</v>
      </c>
      <c r="B2247">
        <v>18711.939999999999</v>
      </c>
      <c r="C2247">
        <v>15410.07</v>
      </c>
      <c r="D2247" s="4" t="s">
        <v>107</v>
      </c>
      <c r="E2247" s="6">
        <v>45627</v>
      </c>
      <c r="F2247" s="4" t="s">
        <v>2368</v>
      </c>
      <c r="G2247">
        <v>2024</v>
      </c>
      <c r="H2247" s="4" t="s">
        <v>5147</v>
      </c>
      <c r="I2247">
        <v>4</v>
      </c>
      <c r="J2247">
        <v>49</v>
      </c>
      <c r="K2247" s="4" t="s">
        <v>5144</v>
      </c>
    </row>
    <row r="2248" spans="1:11" x14ac:dyDescent="0.25">
      <c r="A2248" s="4" t="s">
        <v>103</v>
      </c>
      <c r="B2248">
        <v>17607.27</v>
      </c>
      <c r="C2248">
        <v>14617.29</v>
      </c>
      <c r="D2248" s="4" t="s">
        <v>109</v>
      </c>
      <c r="E2248" s="6">
        <v>45566</v>
      </c>
      <c r="F2248" s="4" t="s">
        <v>2369</v>
      </c>
      <c r="G2248">
        <v>2024</v>
      </c>
      <c r="H2248" s="4" t="s">
        <v>5157</v>
      </c>
      <c r="I2248">
        <v>4</v>
      </c>
      <c r="J2248">
        <v>40</v>
      </c>
      <c r="K2248" s="4" t="s">
        <v>5158</v>
      </c>
    </row>
    <row r="2249" spans="1:11" x14ac:dyDescent="0.25">
      <c r="A2249" s="4" t="s">
        <v>13</v>
      </c>
      <c r="B2249">
        <v>13753.45</v>
      </c>
      <c r="C2249">
        <v>14376.99</v>
      </c>
      <c r="D2249" s="4" t="s">
        <v>106</v>
      </c>
      <c r="E2249" s="6">
        <v>45383</v>
      </c>
      <c r="F2249" s="4" t="s">
        <v>2370</v>
      </c>
      <c r="G2249">
        <v>2024</v>
      </c>
      <c r="H2249" s="4" t="s">
        <v>5150</v>
      </c>
      <c r="I2249">
        <v>2</v>
      </c>
      <c r="J2249">
        <v>14</v>
      </c>
      <c r="K2249" s="4" t="s">
        <v>5151</v>
      </c>
    </row>
    <row r="2250" spans="1:11" x14ac:dyDescent="0.25">
      <c r="A2250" s="4" t="s">
        <v>67</v>
      </c>
      <c r="B2250">
        <v>14463.09</v>
      </c>
      <c r="C2250">
        <v>11407.51</v>
      </c>
      <c r="D2250" s="4" t="s">
        <v>107</v>
      </c>
      <c r="E2250" s="6">
        <v>45505</v>
      </c>
      <c r="F2250" s="4" t="s">
        <v>2371</v>
      </c>
      <c r="G2250">
        <v>2024</v>
      </c>
      <c r="H2250" s="4" t="s">
        <v>5153</v>
      </c>
      <c r="I2250">
        <v>3</v>
      </c>
      <c r="J2250">
        <v>31</v>
      </c>
      <c r="K2250" s="4" t="s">
        <v>5154</v>
      </c>
    </row>
    <row r="2251" spans="1:11" x14ac:dyDescent="0.25">
      <c r="A2251" s="4" t="s">
        <v>66</v>
      </c>
      <c r="B2251">
        <v>12656.29</v>
      </c>
      <c r="C2251">
        <v>10651.72</v>
      </c>
      <c r="D2251" s="4" t="s">
        <v>109</v>
      </c>
      <c r="E2251" s="6">
        <v>45536</v>
      </c>
      <c r="F2251" s="4" t="s">
        <v>2372</v>
      </c>
      <c r="G2251">
        <v>2024</v>
      </c>
      <c r="H2251" s="4" t="s">
        <v>5143</v>
      </c>
      <c r="I2251">
        <v>3</v>
      </c>
      <c r="J2251">
        <v>36</v>
      </c>
      <c r="K2251" s="4" t="s">
        <v>5144</v>
      </c>
    </row>
    <row r="2252" spans="1:11" x14ac:dyDescent="0.25">
      <c r="A2252" s="4" t="s">
        <v>54</v>
      </c>
      <c r="B2252">
        <v>6033.3</v>
      </c>
      <c r="C2252">
        <v>9124.01</v>
      </c>
      <c r="D2252" s="4" t="s">
        <v>108</v>
      </c>
      <c r="E2252" s="6">
        <v>45566</v>
      </c>
      <c r="F2252" s="4" t="s">
        <v>2373</v>
      </c>
      <c r="G2252">
        <v>2024</v>
      </c>
      <c r="H2252" s="4" t="s">
        <v>5157</v>
      </c>
      <c r="I2252">
        <v>4</v>
      </c>
      <c r="J2252">
        <v>40</v>
      </c>
      <c r="K2252" s="4" t="s">
        <v>5158</v>
      </c>
    </row>
    <row r="2253" spans="1:11" x14ac:dyDescent="0.25">
      <c r="A2253" s="4" t="s">
        <v>46</v>
      </c>
      <c r="B2253">
        <v>12233.91</v>
      </c>
      <c r="C2253">
        <v>5299</v>
      </c>
      <c r="D2253" s="4" t="s">
        <v>106</v>
      </c>
      <c r="E2253" s="6">
        <v>45352</v>
      </c>
      <c r="F2253" s="4" t="s">
        <v>2374</v>
      </c>
      <c r="G2253">
        <v>2024</v>
      </c>
      <c r="H2253" s="4" t="s">
        <v>5160</v>
      </c>
      <c r="I2253">
        <v>1</v>
      </c>
      <c r="J2253">
        <v>9</v>
      </c>
      <c r="K2253" s="4" t="s">
        <v>5156</v>
      </c>
    </row>
    <row r="2254" spans="1:11" x14ac:dyDescent="0.25">
      <c r="A2254" s="4" t="s">
        <v>41</v>
      </c>
      <c r="B2254">
        <v>14294.7</v>
      </c>
      <c r="C2254">
        <v>15458.02</v>
      </c>
      <c r="D2254" s="4" t="s">
        <v>107</v>
      </c>
      <c r="E2254" s="6">
        <v>45413</v>
      </c>
      <c r="F2254" s="4" t="s">
        <v>2375</v>
      </c>
      <c r="G2254">
        <v>2024</v>
      </c>
      <c r="H2254" s="4" t="s">
        <v>5145</v>
      </c>
      <c r="I2254">
        <v>2</v>
      </c>
      <c r="J2254">
        <v>18</v>
      </c>
      <c r="K2254" s="4" t="s">
        <v>5146</v>
      </c>
    </row>
    <row r="2255" spans="1:11" x14ac:dyDescent="0.25">
      <c r="A2255" s="4" t="s">
        <v>7</v>
      </c>
      <c r="B2255">
        <v>7491.87</v>
      </c>
      <c r="C2255">
        <v>20009.05</v>
      </c>
      <c r="D2255" s="4" t="s">
        <v>109</v>
      </c>
      <c r="E2255" s="6">
        <v>45658</v>
      </c>
      <c r="F2255" s="4" t="s">
        <v>2376</v>
      </c>
      <c r="G2255">
        <v>2025</v>
      </c>
      <c r="H2255" s="4" t="s">
        <v>5152</v>
      </c>
      <c r="I2255">
        <v>1</v>
      </c>
      <c r="J2255">
        <v>1</v>
      </c>
      <c r="K2255" s="4" t="s">
        <v>5146</v>
      </c>
    </row>
    <row r="2256" spans="1:11" x14ac:dyDescent="0.25">
      <c r="A2256" s="4" t="s">
        <v>86</v>
      </c>
      <c r="B2256">
        <v>19744.47</v>
      </c>
      <c r="C2256">
        <v>15635.94</v>
      </c>
      <c r="D2256" s="4" t="s">
        <v>107</v>
      </c>
      <c r="E2256" s="6">
        <v>45413</v>
      </c>
      <c r="F2256" s="4" t="s">
        <v>2377</v>
      </c>
      <c r="G2256">
        <v>2024</v>
      </c>
      <c r="H2256" s="4" t="s">
        <v>5145</v>
      </c>
      <c r="I2256">
        <v>2</v>
      </c>
      <c r="J2256">
        <v>18</v>
      </c>
      <c r="K2256" s="4" t="s">
        <v>5146</v>
      </c>
    </row>
    <row r="2257" spans="1:11" x14ac:dyDescent="0.25">
      <c r="A2257" s="4" t="s">
        <v>23</v>
      </c>
      <c r="B2257">
        <v>5792.81</v>
      </c>
      <c r="C2257">
        <v>10352.51</v>
      </c>
      <c r="D2257" s="4" t="s">
        <v>108</v>
      </c>
      <c r="E2257" s="6">
        <v>45323</v>
      </c>
      <c r="F2257" s="4" t="s">
        <v>2378</v>
      </c>
      <c r="G2257">
        <v>2024</v>
      </c>
      <c r="H2257" s="4" t="s">
        <v>5148</v>
      </c>
      <c r="I2257">
        <v>1</v>
      </c>
      <c r="J2257">
        <v>5</v>
      </c>
      <c r="K2257" s="4" t="s">
        <v>5154</v>
      </c>
    </row>
    <row r="2258" spans="1:11" x14ac:dyDescent="0.25">
      <c r="A2258" s="4" t="s">
        <v>81</v>
      </c>
      <c r="B2258">
        <v>12683.92</v>
      </c>
      <c r="C2258">
        <v>16112.79</v>
      </c>
      <c r="D2258" s="4" t="s">
        <v>107</v>
      </c>
      <c r="E2258" s="6">
        <v>45536</v>
      </c>
      <c r="F2258" s="4" t="s">
        <v>2379</v>
      </c>
      <c r="G2258">
        <v>2024</v>
      </c>
      <c r="H2258" s="4" t="s">
        <v>5143</v>
      </c>
      <c r="I2258">
        <v>3</v>
      </c>
      <c r="J2258">
        <v>36</v>
      </c>
      <c r="K2258" s="4" t="s">
        <v>5144</v>
      </c>
    </row>
    <row r="2259" spans="1:11" x14ac:dyDescent="0.25">
      <c r="A2259" s="4" t="s">
        <v>22</v>
      </c>
      <c r="B2259">
        <v>16061.13</v>
      </c>
      <c r="C2259">
        <v>19476.150000000001</v>
      </c>
      <c r="D2259" s="4" t="s">
        <v>107</v>
      </c>
      <c r="E2259" s="6">
        <v>45627</v>
      </c>
      <c r="F2259" s="4" t="s">
        <v>2380</v>
      </c>
      <c r="G2259">
        <v>2024</v>
      </c>
      <c r="H2259" s="4" t="s">
        <v>5147</v>
      </c>
      <c r="I2259">
        <v>4</v>
      </c>
      <c r="J2259">
        <v>49</v>
      </c>
      <c r="K2259" s="4" t="s">
        <v>5144</v>
      </c>
    </row>
    <row r="2260" spans="1:11" x14ac:dyDescent="0.25">
      <c r="A2260" s="4" t="s">
        <v>74</v>
      </c>
      <c r="B2260">
        <v>12178.02</v>
      </c>
      <c r="C2260">
        <v>6973.86</v>
      </c>
      <c r="D2260" s="4" t="s">
        <v>106</v>
      </c>
      <c r="E2260" s="6">
        <v>45383</v>
      </c>
      <c r="F2260" s="4" t="s">
        <v>2381</v>
      </c>
      <c r="G2260">
        <v>2024</v>
      </c>
      <c r="H2260" s="4" t="s">
        <v>5150</v>
      </c>
      <c r="I2260">
        <v>2</v>
      </c>
      <c r="J2260">
        <v>14</v>
      </c>
      <c r="K2260" s="4" t="s">
        <v>5151</v>
      </c>
    </row>
    <row r="2261" spans="1:11" x14ac:dyDescent="0.25">
      <c r="A2261" s="4" t="s">
        <v>35</v>
      </c>
      <c r="B2261">
        <v>15125.8</v>
      </c>
      <c r="C2261">
        <v>15638.85</v>
      </c>
      <c r="D2261" s="4" t="s">
        <v>108</v>
      </c>
      <c r="E2261" s="6">
        <v>45566</v>
      </c>
      <c r="F2261" s="4" t="s">
        <v>2382</v>
      </c>
      <c r="G2261">
        <v>2024</v>
      </c>
      <c r="H2261" s="4" t="s">
        <v>5157</v>
      </c>
      <c r="I2261">
        <v>4</v>
      </c>
      <c r="J2261">
        <v>40</v>
      </c>
      <c r="K2261" s="4" t="s">
        <v>5158</v>
      </c>
    </row>
    <row r="2262" spans="1:11" x14ac:dyDescent="0.25">
      <c r="A2262" s="4" t="s">
        <v>32</v>
      </c>
      <c r="B2262">
        <v>5740.83</v>
      </c>
      <c r="C2262">
        <v>4790.92</v>
      </c>
      <c r="D2262" s="4" t="s">
        <v>107</v>
      </c>
      <c r="E2262" s="6">
        <v>45383</v>
      </c>
      <c r="F2262" s="4" t="s">
        <v>2383</v>
      </c>
      <c r="G2262">
        <v>2024</v>
      </c>
      <c r="H2262" s="4" t="s">
        <v>5150</v>
      </c>
      <c r="I2262">
        <v>2</v>
      </c>
      <c r="J2262">
        <v>14</v>
      </c>
      <c r="K2262" s="4" t="s">
        <v>5151</v>
      </c>
    </row>
    <row r="2263" spans="1:11" x14ac:dyDescent="0.25">
      <c r="A2263" s="4" t="s">
        <v>84</v>
      </c>
      <c r="B2263">
        <v>12297.5</v>
      </c>
      <c r="C2263">
        <v>7403.55</v>
      </c>
      <c r="D2263" s="4" t="s">
        <v>106</v>
      </c>
      <c r="E2263" s="6">
        <v>45658</v>
      </c>
      <c r="F2263" s="4" t="s">
        <v>2384</v>
      </c>
      <c r="G2263">
        <v>2025</v>
      </c>
      <c r="H2263" s="4" t="s">
        <v>5152</v>
      </c>
      <c r="I2263">
        <v>1</v>
      </c>
      <c r="J2263">
        <v>1</v>
      </c>
      <c r="K2263" s="4" t="s">
        <v>5146</v>
      </c>
    </row>
    <row r="2264" spans="1:11" x14ac:dyDescent="0.25">
      <c r="A2264" s="4" t="s">
        <v>67</v>
      </c>
      <c r="B2264">
        <v>16913.96</v>
      </c>
      <c r="C2264">
        <v>9194.9</v>
      </c>
      <c r="D2264" s="4" t="s">
        <v>107</v>
      </c>
      <c r="E2264" s="6">
        <v>45383</v>
      </c>
      <c r="F2264" s="4" t="s">
        <v>2385</v>
      </c>
      <c r="G2264">
        <v>2024</v>
      </c>
      <c r="H2264" s="4" t="s">
        <v>5150</v>
      </c>
      <c r="I2264">
        <v>2</v>
      </c>
      <c r="J2264">
        <v>14</v>
      </c>
      <c r="K2264" s="4" t="s">
        <v>5151</v>
      </c>
    </row>
    <row r="2265" spans="1:11" x14ac:dyDescent="0.25">
      <c r="A2265" s="4" t="s">
        <v>104</v>
      </c>
      <c r="B2265">
        <v>14937.27</v>
      </c>
      <c r="C2265">
        <v>5346.05</v>
      </c>
      <c r="D2265" s="4" t="s">
        <v>106</v>
      </c>
      <c r="E2265" s="6">
        <v>45444</v>
      </c>
      <c r="F2265" s="4" t="s">
        <v>2386</v>
      </c>
      <c r="G2265">
        <v>2024</v>
      </c>
      <c r="H2265" s="4" t="s">
        <v>5159</v>
      </c>
      <c r="I2265">
        <v>2</v>
      </c>
      <c r="J2265">
        <v>22</v>
      </c>
      <c r="K2265" s="4" t="s">
        <v>5149</v>
      </c>
    </row>
    <row r="2266" spans="1:11" x14ac:dyDescent="0.25">
      <c r="A2266" s="4" t="s">
        <v>46</v>
      </c>
      <c r="B2266">
        <v>17596.810000000001</v>
      </c>
      <c r="C2266">
        <v>5789.41</v>
      </c>
      <c r="D2266" s="4" t="s">
        <v>109</v>
      </c>
      <c r="E2266" s="6">
        <v>45444</v>
      </c>
      <c r="F2266" s="4" t="s">
        <v>2387</v>
      </c>
      <c r="G2266">
        <v>2024</v>
      </c>
      <c r="H2266" s="4" t="s">
        <v>5159</v>
      </c>
      <c r="I2266">
        <v>2</v>
      </c>
      <c r="J2266">
        <v>22</v>
      </c>
      <c r="K2266" s="4" t="s">
        <v>5149</v>
      </c>
    </row>
    <row r="2267" spans="1:11" x14ac:dyDescent="0.25">
      <c r="A2267" s="4" t="s">
        <v>96</v>
      </c>
      <c r="B2267">
        <v>10684.98</v>
      </c>
      <c r="C2267">
        <v>6785.52</v>
      </c>
      <c r="D2267" s="4" t="s">
        <v>107</v>
      </c>
      <c r="E2267" s="6">
        <v>45352</v>
      </c>
      <c r="F2267" s="4" t="s">
        <v>2388</v>
      </c>
      <c r="G2267">
        <v>2024</v>
      </c>
      <c r="H2267" s="4" t="s">
        <v>5160</v>
      </c>
      <c r="I2267">
        <v>1</v>
      </c>
      <c r="J2267">
        <v>9</v>
      </c>
      <c r="K2267" s="4" t="s">
        <v>5156</v>
      </c>
    </row>
    <row r="2268" spans="1:11" x14ac:dyDescent="0.25">
      <c r="A2268" s="4" t="s">
        <v>78</v>
      </c>
      <c r="B2268">
        <v>9175.5300000000007</v>
      </c>
      <c r="C2268">
        <v>18521.66</v>
      </c>
      <c r="D2268" s="4" t="s">
        <v>108</v>
      </c>
      <c r="E2268" s="6">
        <v>45566</v>
      </c>
      <c r="F2268" s="4" t="s">
        <v>2389</v>
      </c>
      <c r="G2268">
        <v>2024</v>
      </c>
      <c r="H2268" s="4" t="s">
        <v>5157</v>
      </c>
      <c r="I2268">
        <v>4</v>
      </c>
      <c r="J2268">
        <v>40</v>
      </c>
      <c r="K2268" s="4" t="s">
        <v>5158</v>
      </c>
    </row>
    <row r="2269" spans="1:11" x14ac:dyDescent="0.25">
      <c r="A2269" s="4" t="s">
        <v>99</v>
      </c>
      <c r="B2269">
        <v>7239.22</v>
      </c>
      <c r="C2269">
        <v>4176</v>
      </c>
      <c r="D2269" s="4" t="s">
        <v>108</v>
      </c>
      <c r="E2269" s="6">
        <v>45413</v>
      </c>
      <c r="F2269" s="4" t="s">
        <v>2390</v>
      </c>
      <c r="G2269">
        <v>2024</v>
      </c>
      <c r="H2269" s="4" t="s">
        <v>5145</v>
      </c>
      <c r="I2269">
        <v>2</v>
      </c>
      <c r="J2269">
        <v>18</v>
      </c>
      <c r="K2269" s="4" t="s">
        <v>5146</v>
      </c>
    </row>
    <row r="2270" spans="1:11" x14ac:dyDescent="0.25">
      <c r="A2270" s="4" t="s">
        <v>63</v>
      </c>
      <c r="B2270">
        <v>16899.599999999999</v>
      </c>
      <c r="C2270">
        <v>8939.5300000000007</v>
      </c>
      <c r="D2270" s="4" t="s">
        <v>107</v>
      </c>
      <c r="E2270" s="6">
        <v>45536</v>
      </c>
      <c r="F2270" s="4" t="s">
        <v>2391</v>
      </c>
      <c r="G2270">
        <v>2024</v>
      </c>
      <c r="H2270" s="4" t="s">
        <v>5143</v>
      </c>
      <c r="I2270">
        <v>3</v>
      </c>
      <c r="J2270">
        <v>36</v>
      </c>
      <c r="K2270" s="4" t="s">
        <v>5144</v>
      </c>
    </row>
    <row r="2271" spans="1:11" x14ac:dyDescent="0.25">
      <c r="A2271" s="4" t="s">
        <v>47</v>
      </c>
      <c r="B2271">
        <v>9870.17</v>
      </c>
      <c r="C2271">
        <v>11054.86</v>
      </c>
      <c r="D2271" s="4" t="s">
        <v>108</v>
      </c>
      <c r="E2271" s="6">
        <v>45444</v>
      </c>
      <c r="F2271" s="4" t="s">
        <v>2392</v>
      </c>
      <c r="G2271">
        <v>2024</v>
      </c>
      <c r="H2271" s="4" t="s">
        <v>5159</v>
      </c>
      <c r="I2271">
        <v>2</v>
      </c>
      <c r="J2271">
        <v>22</v>
      </c>
      <c r="K2271" s="4" t="s">
        <v>5149</v>
      </c>
    </row>
    <row r="2272" spans="1:11" x14ac:dyDescent="0.25">
      <c r="A2272" s="4" t="s">
        <v>85</v>
      </c>
      <c r="B2272">
        <v>12256.98</v>
      </c>
      <c r="C2272">
        <v>11131.82</v>
      </c>
      <c r="D2272" s="4" t="s">
        <v>106</v>
      </c>
      <c r="E2272" s="6">
        <v>45627</v>
      </c>
      <c r="F2272" s="4" t="s">
        <v>2393</v>
      </c>
      <c r="G2272">
        <v>2024</v>
      </c>
      <c r="H2272" s="4" t="s">
        <v>5147</v>
      </c>
      <c r="I2272">
        <v>4</v>
      </c>
      <c r="J2272">
        <v>49</v>
      </c>
      <c r="K2272" s="4" t="s">
        <v>5144</v>
      </c>
    </row>
    <row r="2273" spans="1:11" x14ac:dyDescent="0.25">
      <c r="A2273" s="4" t="s">
        <v>80</v>
      </c>
      <c r="B2273">
        <v>19297.34</v>
      </c>
      <c r="C2273">
        <v>9575.5499999999993</v>
      </c>
      <c r="D2273" s="4" t="s">
        <v>109</v>
      </c>
      <c r="E2273" s="6">
        <v>45536</v>
      </c>
      <c r="F2273" s="4" t="s">
        <v>2394</v>
      </c>
      <c r="G2273">
        <v>2024</v>
      </c>
      <c r="H2273" s="4" t="s">
        <v>5143</v>
      </c>
      <c r="I2273">
        <v>3</v>
      </c>
      <c r="J2273">
        <v>36</v>
      </c>
      <c r="K2273" s="4" t="s">
        <v>5144</v>
      </c>
    </row>
    <row r="2274" spans="1:11" x14ac:dyDescent="0.25">
      <c r="A2274" s="4" t="s">
        <v>38</v>
      </c>
      <c r="B2274">
        <v>12176.92</v>
      </c>
      <c r="C2274">
        <v>19157.060000000001</v>
      </c>
      <c r="D2274" s="4" t="s">
        <v>108</v>
      </c>
      <c r="E2274" s="6">
        <v>45566</v>
      </c>
      <c r="F2274" s="4" t="s">
        <v>2395</v>
      </c>
      <c r="G2274">
        <v>2024</v>
      </c>
      <c r="H2274" s="4" t="s">
        <v>5157</v>
      </c>
      <c r="I2274">
        <v>4</v>
      </c>
      <c r="J2274">
        <v>40</v>
      </c>
      <c r="K2274" s="4" t="s">
        <v>5158</v>
      </c>
    </row>
    <row r="2275" spans="1:11" x14ac:dyDescent="0.25">
      <c r="A2275" s="4" t="s">
        <v>93</v>
      </c>
      <c r="B2275">
        <v>9762.16</v>
      </c>
      <c r="C2275">
        <v>14615.81</v>
      </c>
      <c r="D2275" s="4" t="s">
        <v>107</v>
      </c>
      <c r="E2275" s="6">
        <v>45413</v>
      </c>
      <c r="F2275" s="4" t="s">
        <v>2396</v>
      </c>
      <c r="G2275">
        <v>2024</v>
      </c>
      <c r="H2275" s="4" t="s">
        <v>5145</v>
      </c>
      <c r="I2275">
        <v>2</v>
      </c>
      <c r="J2275">
        <v>18</v>
      </c>
      <c r="K2275" s="4" t="s">
        <v>5146</v>
      </c>
    </row>
    <row r="2276" spans="1:11" x14ac:dyDescent="0.25">
      <c r="A2276" s="4" t="s">
        <v>57</v>
      </c>
      <c r="B2276">
        <v>15618.56</v>
      </c>
      <c r="C2276">
        <v>14456.76</v>
      </c>
      <c r="D2276" s="4" t="s">
        <v>106</v>
      </c>
      <c r="E2276" s="6">
        <v>45536</v>
      </c>
      <c r="F2276" s="4" t="s">
        <v>2397</v>
      </c>
      <c r="G2276">
        <v>2024</v>
      </c>
      <c r="H2276" s="4" t="s">
        <v>5143</v>
      </c>
      <c r="I2276">
        <v>3</v>
      </c>
      <c r="J2276">
        <v>36</v>
      </c>
      <c r="K2276" s="4" t="s">
        <v>5144</v>
      </c>
    </row>
    <row r="2277" spans="1:11" x14ac:dyDescent="0.25">
      <c r="A2277" s="4" t="s">
        <v>30</v>
      </c>
      <c r="B2277">
        <v>8207.7000000000007</v>
      </c>
      <c r="C2277">
        <v>14602.87</v>
      </c>
      <c r="D2277" s="4" t="s">
        <v>109</v>
      </c>
      <c r="E2277" s="6">
        <v>45658</v>
      </c>
      <c r="F2277" s="4" t="s">
        <v>2398</v>
      </c>
      <c r="G2277">
        <v>2025</v>
      </c>
      <c r="H2277" s="4" t="s">
        <v>5152</v>
      </c>
      <c r="I2277">
        <v>1</v>
      </c>
      <c r="J2277">
        <v>1</v>
      </c>
      <c r="K2277" s="4" t="s">
        <v>5146</v>
      </c>
    </row>
    <row r="2278" spans="1:11" x14ac:dyDescent="0.25">
      <c r="A2278" s="4" t="s">
        <v>103</v>
      </c>
      <c r="B2278">
        <v>5885.43</v>
      </c>
      <c r="C2278">
        <v>7528.23</v>
      </c>
      <c r="D2278" s="4" t="s">
        <v>109</v>
      </c>
      <c r="E2278" s="6">
        <v>45352</v>
      </c>
      <c r="F2278" s="4" t="s">
        <v>2399</v>
      </c>
      <c r="G2278">
        <v>2024</v>
      </c>
      <c r="H2278" s="4" t="s">
        <v>5160</v>
      </c>
      <c r="I2278">
        <v>1</v>
      </c>
      <c r="J2278">
        <v>9</v>
      </c>
      <c r="K2278" s="4" t="s">
        <v>5156</v>
      </c>
    </row>
    <row r="2279" spans="1:11" x14ac:dyDescent="0.25">
      <c r="A2279" s="4" t="s">
        <v>73</v>
      </c>
      <c r="B2279">
        <v>8267.3799999999992</v>
      </c>
      <c r="C2279">
        <v>12828.13</v>
      </c>
      <c r="D2279" s="4" t="s">
        <v>106</v>
      </c>
      <c r="E2279" s="6">
        <v>45658</v>
      </c>
      <c r="F2279" s="4" t="s">
        <v>2400</v>
      </c>
      <c r="G2279">
        <v>2025</v>
      </c>
      <c r="H2279" s="4" t="s">
        <v>5152</v>
      </c>
      <c r="I2279">
        <v>1</v>
      </c>
      <c r="J2279">
        <v>1</v>
      </c>
      <c r="K2279" s="4" t="s">
        <v>5146</v>
      </c>
    </row>
    <row r="2280" spans="1:11" x14ac:dyDescent="0.25">
      <c r="A2280" s="4" t="s">
        <v>74</v>
      </c>
      <c r="B2280">
        <v>9722.27</v>
      </c>
      <c r="C2280">
        <v>10173.99</v>
      </c>
      <c r="D2280" s="4" t="s">
        <v>108</v>
      </c>
      <c r="E2280" s="6">
        <v>45474</v>
      </c>
      <c r="F2280" s="4" t="s">
        <v>2401</v>
      </c>
      <c r="G2280">
        <v>2024</v>
      </c>
      <c r="H2280" s="4" t="s">
        <v>5161</v>
      </c>
      <c r="I2280">
        <v>3</v>
      </c>
      <c r="J2280">
        <v>27</v>
      </c>
      <c r="K2280" s="4" t="s">
        <v>5151</v>
      </c>
    </row>
    <row r="2281" spans="1:11" x14ac:dyDescent="0.25">
      <c r="A2281" s="4" t="s">
        <v>30</v>
      </c>
      <c r="B2281">
        <v>7901.06</v>
      </c>
      <c r="C2281">
        <v>18532.650000000001</v>
      </c>
      <c r="D2281" s="4" t="s">
        <v>107</v>
      </c>
      <c r="E2281" s="6">
        <v>45627</v>
      </c>
      <c r="F2281" s="4" t="s">
        <v>2402</v>
      </c>
      <c r="G2281">
        <v>2024</v>
      </c>
      <c r="H2281" s="4" t="s">
        <v>5147</v>
      </c>
      <c r="I2281">
        <v>4</v>
      </c>
      <c r="J2281">
        <v>49</v>
      </c>
      <c r="K2281" s="4" t="s">
        <v>5144</v>
      </c>
    </row>
    <row r="2282" spans="1:11" x14ac:dyDescent="0.25">
      <c r="A2282" s="4" t="s">
        <v>99</v>
      </c>
      <c r="B2282">
        <v>15880.82</v>
      </c>
      <c r="C2282">
        <v>9190.2099999999991</v>
      </c>
      <c r="D2282" s="4" t="s">
        <v>107</v>
      </c>
      <c r="E2282" s="6">
        <v>45444</v>
      </c>
      <c r="F2282" s="4" t="s">
        <v>2403</v>
      </c>
      <c r="G2282">
        <v>2024</v>
      </c>
      <c r="H2282" s="4" t="s">
        <v>5159</v>
      </c>
      <c r="I2282">
        <v>2</v>
      </c>
      <c r="J2282">
        <v>22</v>
      </c>
      <c r="K2282" s="4" t="s">
        <v>5149</v>
      </c>
    </row>
    <row r="2283" spans="1:11" x14ac:dyDescent="0.25">
      <c r="A2283" s="4" t="s">
        <v>72</v>
      </c>
      <c r="B2283">
        <v>6081.36</v>
      </c>
      <c r="C2283">
        <v>10867.3</v>
      </c>
      <c r="D2283" s="4" t="s">
        <v>107</v>
      </c>
      <c r="E2283" s="6">
        <v>45352</v>
      </c>
      <c r="F2283" s="4" t="s">
        <v>2404</v>
      </c>
      <c r="G2283">
        <v>2024</v>
      </c>
      <c r="H2283" s="4" t="s">
        <v>5160</v>
      </c>
      <c r="I2283">
        <v>1</v>
      </c>
      <c r="J2283">
        <v>9</v>
      </c>
      <c r="K2283" s="4" t="s">
        <v>5156</v>
      </c>
    </row>
    <row r="2284" spans="1:11" x14ac:dyDescent="0.25">
      <c r="A2284" s="4" t="s">
        <v>103</v>
      </c>
      <c r="B2284">
        <v>13215.6</v>
      </c>
      <c r="C2284">
        <v>11202.21</v>
      </c>
      <c r="D2284" s="4" t="s">
        <v>106</v>
      </c>
      <c r="E2284" s="6">
        <v>45627</v>
      </c>
      <c r="F2284" s="4" t="s">
        <v>2405</v>
      </c>
      <c r="G2284">
        <v>2024</v>
      </c>
      <c r="H2284" s="4" t="s">
        <v>5147</v>
      </c>
      <c r="I2284">
        <v>4</v>
      </c>
      <c r="J2284">
        <v>49</v>
      </c>
      <c r="K2284" s="4" t="s">
        <v>5144</v>
      </c>
    </row>
    <row r="2285" spans="1:11" x14ac:dyDescent="0.25">
      <c r="A2285" s="4" t="s">
        <v>86</v>
      </c>
      <c r="B2285">
        <v>16489.68</v>
      </c>
      <c r="C2285">
        <v>6341.89</v>
      </c>
      <c r="D2285" s="4" t="s">
        <v>107</v>
      </c>
      <c r="E2285" s="6">
        <v>45597</v>
      </c>
      <c r="F2285" s="4" t="s">
        <v>2406</v>
      </c>
      <c r="G2285">
        <v>2024</v>
      </c>
      <c r="H2285" s="4" t="s">
        <v>5155</v>
      </c>
      <c r="I2285">
        <v>4</v>
      </c>
      <c r="J2285">
        <v>44</v>
      </c>
      <c r="K2285" s="4" t="s">
        <v>5156</v>
      </c>
    </row>
    <row r="2286" spans="1:11" x14ac:dyDescent="0.25">
      <c r="A2286" s="4" t="s">
        <v>40</v>
      </c>
      <c r="B2286">
        <v>14814.98</v>
      </c>
      <c r="C2286">
        <v>6996.82</v>
      </c>
      <c r="D2286" s="4" t="s">
        <v>107</v>
      </c>
      <c r="E2286" s="6">
        <v>45383</v>
      </c>
      <c r="F2286" s="4" t="s">
        <v>2407</v>
      </c>
      <c r="G2286">
        <v>2024</v>
      </c>
      <c r="H2286" s="4" t="s">
        <v>5150</v>
      </c>
      <c r="I2286">
        <v>2</v>
      </c>
      <c r="J2286">
        <v>14</v>
      </c>
      <c r="K2286" s="4" t="s">
        <v>5151</v>
      </c>
    </row>
    <row r="2287" spans="1:11" x14ac:dyDescent="0.25">
      <c r="A2287" s="4" t="s">
        <v>50</v>
      </c>
      <c r="B2287">
        <v>14444.4</v>
      </c>
      <c r="C2287">
        <v>12516.81</v>
      </c>
      <c r="D2287" s="4" t="s">
        <v>108</v>
      </c>
      <c r="E2287" s="6">
        <v>45474</v>
      </c>
      <c r="F2287" s="4" t="s">
        <v>2408</v>
      </c>
      <c r="G2287">
        <v>2024</v>
      </c>
      <c r="H2287" s="4" t="s">
        <v>5161</v>
      </c>
      <c r="I2287">
        <v>3</v>
      </c>
      <c r="J2287">
        <v>27</v>
      </c>
      <c r="K2287" s="4" t="s">
        <v>5151</v>
      </c>
    </row>
    <row r="2288" spans="1:11" x14ac:dyDescent="0.25">
      <c r="A2288" s="4" t="s">
        <v>58</v>
      </c>
      <c r="B2288">
        <v>16026.86</v>
      </c>
      <c r="C2288">
        <v>6294.86</v>
      </c>
      <c r="D2288" s="4" t="s">
        <v>107</v>
      </c>
      <c r="E2288" s="6">
        <v>45444</v>
      </c>
      <c r="F2288" s="4" t="s">
        <v>2409</v>
      </c>
      <c r="G2288">
        <v>2024</v>
      </c>
      <c r="H2288" s="4" t="s">
        <v>5159</v>
      </c>
      <c r="I2288">
        <v>2</v>
      </c>
      <c r="J2288">
        <v>22</v>
      </c>
      <c r="K2288" s="4" t="s">
        <v>5149</v>
      </c>
    </row>
    <row r="2289" spans="1:11" x14ac:dyDescent="0.25">
      <c r="A2289" s="4" t="s">
        <v>95</v>
      </c>
      <c r="B2289">
        <v>11410.39</v>
      </c>
      <c r="C2289">
        <v>11761.72</v>
      </c>
      <c r="D2289" s="4" t="s">
        <v>106</v>
      </c>
      <c r="E2289" s="6">
        <v>45444</v>
      </c>
      <c r="F2289" s="4" t="s">
        <v>2410</v>
      </c>
      <c r="G2289">
        <v>2024</v>
      </c>
      <c r="H2289" s="4" t="s">
        <v>5159</v>
      </c>
      <c r="I2289">
        <v>2</v>
      </c>
      <c r="J2289">
        <v>22</v>
      </c>
      <c r="K2289" s="4" t="s">
        <v>5149</v>
      </c>
    </row>
    <row r="2290" spans="1:11" x14ac:dyDescent="0.25">
      <c r="A2290" s="4" t="s">
        <v>59</v>
      </c>
      <c r="B2290">
        <v>5612.88</v>
      </c>
      <c r="C2290">
        <v>10433.94</v>
      </c>
      <c r="D2290" s="4" t="s">
        <v>109</v>
      </c>
      <c r="E2290" s="6">
        <v>45689</v>
      </c>
      <c r="F2290" s="4" t="s">
        <v>2411</v>
      </c>
      <c r="G2290">
        <v>2025</v>
      </c>
      <c r="H2290" s="4" t="s">
        <v>5148</v>
      </c>
      <c r="I2290">
        <v>1</v>
      </c>
      <c r="J2290">
        <v>5</v>
      </c>
      <c r="K2290" s="4" t="s">
        <v>5149</v>
      </c>
    </row>
    <row r="2291" spans="1:11" x14ac:dyDescent="0.25">
      <c r="A2291" s="4" t="s">
        <v>65</v>
      </c>
      <c r="B2291">
        <v>18646.43</v>
      </c>
      <c r="C2291">
        <v>7130.06</v>
      </c>
      <c r="D2291" s="4" t="s">
        <v>107</v>
      </c>
      <c r="E2291" s="6">
        <v>45474</v>
      </c>
      <c r="F2291" s="4" t="s">
        <v>2412</v>
      </c>
      <c r="G2291">
        <v>2024</v>
      </c>
      <c r="H2291" s="4" t="s">
        <v>5161</v>
      </c>
      <c r="I2291">
        <v>3</v>
      </c>
      <c r="J2291">
        <v>27</v>
      </c>
      <c r="K2291" s="4" t="s">
        <v>5151</v>
      </c>
    </row>
    <row r="2292" spans="1:11" x14ac:dyDescent="0.25">
      <c r="A2292" s="4" t="s">
        <v>31</v>
      </c>
      <c r="B2292">
        <v>14192.48</v>
      </c>
      <c r="C2292">
        <v>15716.04</v>
      </c>
      <c r="D2292" s="4" t="s">
        <v>107</v>
      </c>
      <c r="E2292" s="6">
        <v>45474</v>
      </c>
      <c r="F2292" s="4" t="s">
        <v>2413</v>
      </c>
      <c r="G2292">
        <v>2024</v>
      </c>
      <c r="H2292" s="4" t="s">
        <v>5161</v>
      </c>
      <c r="I2292">
        <v>3</v>
      </c>
      <c r="J2292">
        <v>27</v>
      </c>
      <c r="K2292" s="4" t="s">
        <v>5151</v>
      </c>
    </row>
    <row r="2293" spans="1:11" x14ac:dyDescent="0.25">
      <c r="A2293" s="4" t="s">
        <v>48</v>
      </c>
      <c r="B2293">
        <v>15968.26</v>
      </c>
      <c r="C2293">
        <v>16285.92</v>
      </c>
      <c r="D2293" s="4" t="s">
        <v>107</v>
      </c>
      <c r="E2293" s="6">
        <v>45323</v>
      </c>
      <c r="F2293" s="4" t="s">
        <v>2414</v>
      </c>
      <c r="G2293">
        <v>2024</v>
      </c>
      <c r="H2293" s="4" t="s">
        <v>5148</v>
      </c>
      <c r="I2293">
        <v>1</v>
      </c>
      <c r="J2293">
        <v>5</v>
      </c>
      <c r="K2293" s="4" t="s">
        <v>5154</v>
      </c>
    </row>
    <row r="2294" spans="1:11" x14ac:dyDescent="0.25">
      <c r="A2294" s="4" t="s">
        <v>42</v>
      </c>
      <c r="B2294">
        <v>10468.959999999999</v>
      </c>
      <c r="C2294">
        <v>7042.49</v>
      </c>
      <c r="D2294" s="4" t="s">
        <v>109</v>
      </c>
      <c r="E2294" s="6">
        <v>45627</v>
      </c>
      <c r="F2294" s="4" t="s">
        <v>2415</v>
      </c>
      <c r="G2294">
        <v>2024</v>
      </c>
      <c r="H2294" s="4" t="s">
        <v>5147</v>
      </c>
      <c r="I2294">
        <v>4</v>
      </c>
      <c r="J2294">
        <v>49</v>
      </c>
      <c r="K2294" s="4" t="s">
        <v>5144</v>
      </c>
    </row>
    <row r="2295" spans="1:11" x14ac:dyDescent="0.25">
      <c r="A2295" s="4" t="s">
        <v>65</v>
      </c>
      <c r="B2295">
        <v>11872.39</v>
      </c>
      <c r="C2295">
        <v>17860</v>
      </c>
      <c r="D2295" s="4" t="s">
        <v>108</v>
      </c>
      <c r="E2295" s="6">
        <v>45413</v>
      </c>
      <c r="F2295" s="4" t="s">
        <v>2416</v>
      </c>
      <c r="G2295">
        <v>2024</v>
      </c>
      <c r="H2295" s="4" t="s">
        <v>5145</v>
      </c>
      <c r="I2295">
        <v>2</v>
      </c>
      <c r="J2295">
        <v>18</v>
      </c>
      <c r="K2295" s="4" t="s">
        <v>5146</v>
      </c>
    </row>
    <row r="2296" spans="1:11" x14ac:dyDescent="0.25">
      <c r="A2296" s="4" t="s">
        <v>36</v>
      </c>
      <c r="B2296">
        <v>8848.14</v>
      </c>
      <c r="C2296">
        <v>7740.99</v>
      </c>
      <c r="D2296" s="4" t="s">
        <v>106</v>
      </c>
      <c r="E2296" s="6">
        <v>45352</v>
      </c>
      <c r="F2296" s="4" t="s">
        <v>2417</v>
      </c>
      <c r="G2296">
        <v>2024</v>
      </c>
      <c r="H2296" s="4" t="s">
        <v>5160</v>
      </c>
      <c r="I2296">
        <v>1</v>
      </c>
      <c r="J2296">
        <v>9</v>
      </c>
      <c r="K2296" s="4" t="s">
        <v>5156</v>
      </c>
    </row>
    <row r="2297" spans="1:11" x14ac:dyDescent="0.25">
      <c r="A2297" s="4" t="s">
        <v>35</v>
      </c>
      <c r="B2297">
        <v>15362.16</v>
      </c>
      <c r="C2297">
        <v>17367.439999999999</v>
      </c>
      <c r="D2297" s="4" t="s">
        <v>108</v>
      </c>
      <c r="E2297" s="6">
        <v>45627</v>
      </c>
      <c r="F2297" s="4" t="s">
        <v>2418</v>
      </c>
      <c r="G2297">
        <v>2024</v>
      </c>
      <c r="H2297" s="4" t="s">
        <v>5147</v>
      </c>
      <c r="I2297">
        <v>4</v>
      </c>
      <c r="J2297">
        <v>49</v>
      </c>
      <c r="K2297" s="4" t="s">
        <v>5144</v>
      </c>
    </row>
    <row r="2298" spans="1:11" x14ac:dyDescent="0.25">
      <c r="A2298" s="4" t="s">
        <v>51</v>
      </c>
      <c r="B2298">
        <v>5141.01</v>
      </c>
      <c r="C2298">
        <v>6599.27</v>
      </c>
      <c r="D2298" s="4" t="s">
        <v>106</v>
      </c>
      <c r="E2298" s="6">
        <v>45658</v>
      </c>
      <c r="F2298" s="4" t="s">
        <v>2419</v>
      </c>
      <c r="G2298">
        <v>2025</v>
      </c>
      <c r="H2298" s="4" t="s">
        <v>5152</v>
      </c>
      <c r="I2298">
        <v>1</v>
      </c>
      <c r="J2298">
        <v>1</v>
      </c>
      <c r="K2298" s="4" t="s">
        <v>5146</v>
      </c>
    </row>
    <row r="2299" spans="1:11" x14ac:dyDescent="0.25">
      <c r="A2299" s="4" t="s">
        <v>105</v>
      </c>
      <c r="B2299">
        <v>14507.15</v>
      </c>
      <c r="C2299">
        <v>8237.85</v>
      </c>
      <c r="D2299" s="4" t="s">
        <v>107</v>
      </c>
      <c r="E2299" s="6">
        <v>45444</v>
      </c>
      <c r="F2299" s="4" t="s">
        <v>2420</v>
      </c>
      <c r="G2299">
        <v>2024</v>
      </c>
      <c r="H2299" s="4" t="s">
        <v>5159</v>
      </c>
      <c r="I2299">
        <v>2</v>
      </c>
      <c r="J2299">
        <v>22</v>
      </c>
      <c r="K2299" s="4" t="s">
        <v>5149</v>
      </c>
    </row>
    <row r="2300" spans="1:11" x14ac:dyDescent="0.25">
      <c r="A2300" s="4" t="s">
        <v>63</v>
      </c>
      <c r="B2300">
        <v>8395.51</v>
      </c>
      <c r="C2300">
        <v>14133.01</v>
      </c>
      <c r="D2300" s="4" t="s">
        <v>107</v>
      </c>
      <c r="E2300" s="6">
        <v>45566</v>
      </c>
      <c r="F2300" s="4" t="s">
        <v>2421</v>
      </c>
      <c r="G2300">
        <v>2024</v>
      </c>
      <c r="H2300" s="4" t="s">
        <v>5157</v>
      </c>
      <c r="I2300">
        <v>4</v>
      </c>
      <c r="J2300">
        <v>40</v>
      </c>
      <c r="K2300" s="4" t="s">
        <v>5158</v>
      </c>
    </row>
    <row r="2301" spans="1:11" x14ac:dyDescent="0.25">
      <c r="A2301" s="4" t="s">
        <v>36</v>
      </c>
      <c r="B2301">
        <v>9066.1299999999992</v>
      </c>
      <c r="C2301">
        <v>14127.96</v>
      </c>
      <c r="D2301" s="4" t="s">
        <v>109</v>
      </c>
      <c r="E2301" s="6">
        <v>45352</v>
      </c>
      <c r="F2301" s="4" t="s">
        <v>2422</v>
      </c>
      <c r="G2301">
        <v>2024</v>
      </c>
      <c r="H2301" s="4" t="s">
        <v>5160</v>
      </c>
      <c r="I2301">
        <v>1</v>
      </c>
      <c r="J2301">
        <v>9</v>
      </c>
      <c r="K2301" s="4" t="s">
        <v>5156</v>
      </c>
    </row>
    <row r="2302" spans="1:11" x14ac:dyDescent="0.25">
      <c r="A2302" s="4" t="s">
        <v>15</v>
      </c>
      <c r="B2302">
        <v>11844.23</v>
      </c>
      <c r="C2302">
        <v>11060.35</v>
      </c>
      <c r="D2302" s="4" t="s">
        <v>107</v>
      </c>
      <c r="E2302" s="6">
        <v>45566</v>
      </c>
      <c r="F2302" s="4" t="s">
        <v>2423</v>
      </c>
      <c r="G2302">
        <v>2024</v>
      </c>
      <c r="H2302" s="4" t="s">
        <v>5157</v>
      </c>
      <c r="I2302">
        <v>4</v>
      </c>
      <c r="J2302">
        <v>40</v>
      </c>
      <c r="K2302" s="4" t="s">
        <v>5158</v>
      </c>
    </row>
    <row r="2303" spans="1:11" x14ac:dyDescent="0.25">
      <c r="A2303" s="4" t="s">
        <v>9</v>
      </c>
      <c r="B2303">
        <v>14066.65</v>
      </c>
      <c r="C2303">
        <v>13386.09</v>
      </c>
      <c r="D2303" s="4" t="s">
        <v>109</v>
      </c>
      <c r="E2303" s="6">
        <v>45597</v>
      </c>
      <c r="F2303" s="4" t="s">
        <v>2424</v>
      </c>
      <c r="G2303">
        <v>2024</v>
      </c>
      <c r="H2303" s="4" t="s">
        <v>5155</v>
      </c>
      <c r="I2303">
        <v>4</v>
      </c>
      <c r="J2303">
        <v>44</v>
      </c>
      <c r="K2303" s="4" t="s">
        <v>5156</v>
      </c>
    </row>
    <row r="2304" spans="1:11" x14ac:dyDescent="0.25">
      <c r="A2304" s="4" t="s">
        <v>46</v>
      </c>
      <c r="B2304">
        <v>10058.799999999999</v>
      </c>
      <c r="C2304">
        <v>13806.2</v>
      </c>
      <c r="D2304" s="4" t="s">
        <v>106</v>
      </c>
      <c r="E2304" s="6">
        <v>45352</v>
      </c>
      <c r="F2304" s="4" t="s">
        <v>2425</v>
      </c>
      <c r="G2304">
        <v>2024</v>
      </c>
      <c r="H2304" s="4" t="s">
        <v>5160</v>
      </c>
      <c r="I2304">
        <v>1</v>
      </c>
      <c r="J2304">
        <v>9</v>
      </c>
      <c r="K2304" s="4" t="s">
        <v>5156</v>
      </c>
    </row>
    <row r="2305" spans="1:11" x14ac:dyDescent="0.25">
      <c r="A2305" s="4" t="s">
        <v>72</v>
      </c>
      <c r="B2305">
        <v>5794.88</v>
      </c>
      <c r="C2305">
        <v>7593.92</v>
      </c>
      <c r="D2305" s="4" t="s">
        <v>109</v>
      </c>
      <c r="E2305" s="6">
        <v>45413</v>
      </c>
      <c r="F2305" s="4" t="s">
        <v>2426</v>
      </c>
      <c r="G2305">
        <v>2024</v>
      </c>
      <c r="H2305" s="4" t="s">
        <v>5145</v>
      </c>
      <c r="I2305">
        <v>2</v>
      </c>
      <c r="J2305">
        <v>18</v>
      </c>
      <c r="K2305" s="4" t="s">
        <v>5146</v>
      </c>
    </row>
    <row r="2306" spans="1:11" x14ac:dyDescent="0.25">
      <c r="A2306" s="4" t="s">
        <v>47</v>
      </c>
      <c r="B2306">
        <v>9690.84</v>
      </c>
      <c r="C2306">
        <v>19035.689999999999</v>
      </c>
      <c r="D2306" s="4" t="s">
        <v>106</v>
      </c>
      <c r="E2306" s="6">
        <v>45597</v>
      </c>
      <c r="F2306" s="4" t="s">
        <v>2427</v>
      </c>
      <c r="G2306">
        <v>2024</v>
      </c>
      <c r="H2306" s="4" t="s">
        <v>5155</v>
      </c>
      <c r="I2306">
        <v>4</v>
      </c>
      <c r="J2306">
        <v>44</v>
      </c>
      <c r="K2306" s="4" t="s">
        <v>5156</v>
      </c>
    </row>
    <row r="2307" spans="1:11" x14ac:dyDescent="0.25">
      <c r="A2307" s="4" t="s">
        <v>28</v>
      </c>
      <c r="B2307">
        <v>13179.32</v>
      </c>
      <c r="C2307">
        <v>7153.07</v>
      </c>
      <c r="D2307" s="4" t="s">
        <v>106</v>
      </c>
      <c r="E2307" s="6">
        <v>45658</v>
      </c>
      <c r="F2307" s="4" t="s">
        <v>2428</v>
      </c>
      <c r="G2307">
        <v>2025</v>
      </c>
      <c r="H2307" s="4" t="s">
        <v>5152</v>
      </c>
      <c r="I2307">
        <v>1</v>
      </c>
      <c r="J2307">
        <v>1</v>
      </c>
      <c r="K2307" s="4" t="s">
        <v>5146</v>
      </c>
    </row>
    <row r="2308" spans="1:11" x14ac:dyDescent="0.25">
      <c r="A2308" s="4" t="s">
        <v>99</v>
      </c>
      <c r="B2308">
        <v>15772.41</v>
      </c>
      <c r="C2308">
        <v>7952.3</v>
      </c>
      <c r="D2308" s="4" t="s">
        <v>109</v>
      </c>
      <c r="E2308" s="6">
        <v>45597</v>
      </c>
      <c r="F2308" s="4" t="s">
        <v>2429</v>
      </c>
      <c r="G2308">
        <v>2024</v>
      </c>
      <c r="H2308" s="4" t="s">
        <v>5155</v>
      </c>
      <c r="I2308">
        <v>4</v>
      </c>
      <c r="J2308">
        <v>44</v>
      </c>
      <c r="K2308" s="4" t="s">
        <v>5156</v>
      </c>
    </row>
    <row r="2309" spans="1:11" x14ac:dyDescent="0.25">
      <c r="A2309" s="4" t="s">
        <v>19</v>
      </c>
      <c r="B2309">
        <v>9583.67</v>
      </c>
      <c r="C2309">
        <v>8504.73</v>
      </c>
      <c r="D2309" s="4" t="s">
        <v>109</v>
      </c>
      <c r="E2309" s="6">
        <v>45627</v>
      </c>
      <c r="F2309" s="4" t="s">
        <v>2430</v>
      </c>
      <c r="G2309">
        <v>2024</v>
      </c>
      <c r="H2309" s="4" t="s">
        <v>5147</v>
      </c>
      <c r="I2309">
        <v>4</v>
      </c>
      <c r="J2309">
        <v>49</v>
      </c>
      <c r="K2309" s="4" t="s">
        <v>5144</v>
      </c>
    </row>
    <row r="2310" spans="1:11" x14ac:dyDescent="0.25">
      <c r="A2310" s="4" t="s">
        <v>60</v>
      </c>
      <c r="B2310">
        <v>17215.34</v>
      </c>
      <c r="C2310">
        <v>16326.94</v>
      </c>
      <c r="D2310" s="4" t="s">
        <v>107</v>
      </c>
      <c r="E2310" s="6">
        <v>45352</v>
      </c>
      <c r="F2310" s="4" t="s">
        <v>2431</v>
      </c>
      <c r="G2310">
        <v>2024</v>
      </c>
      <c r="H2310" s="4" t="s">
        <v>5160</v>
      </c>
      <c r="I2310">
        <v>1</v>
      </c>
      <c r="J2310">
        <v>9</v>
      </c>
      <c r="K2310" s="4" t="s">
        <v>5156</v>
      </c>
    </row>
    <row r="2311" spans="1:11" x14ac:dyDescent="0.25">
      <c r="A2311" s="4" t="s">
        <v>54</v>
      </c>
      <c r="B2311">
        <v>13304.11</v>
      </c>
      <c r="C2311">
        <v>12826.69</v>
      </c>
      <c r="D2311" s="4" t="s">
        <v>109</v>
      </c>
      <c r="E2311" s="6">
        <v>45627</v>
      </c>
      <c r="F2311" s="4" t="s">
        <v>2432</v>
      </c>
      <c r="G2311">
        <v>2024</v>
      </c>
      <c r="H2311" s="4" t="s">
        <v>5147</v>
      </c>
      <c r="I2311">
        <v>4</v>
      </c>
      <c r="J2311">
        <v>49</v>
      </c>
      <c r="K2311" s="4" t="s">
        <v>5144</v>
      </c>
    </row>
    <row r="2312" spans="1:11" x14ac:dyDescent="0.25">
      <c r="A2312" s="4" t="s">
        <v>104</v>
      </c>
      <c r="B2312">
        <v>14167.25</v>
      </c>
      <c r="C2312">
        <v>19126.5</v>
      </c>
      <c r="D2312" s="4" t="s">
        <v>107</v>
      </c>
      <c r="E2312" s="6">
        <v>45536</v>
      </c>
      <c r="F2312" s="4" t="s">
        <v>2433</v>
      </c>
      <c r="G2312">
        <v>2024</v>
      </c>
      <c r="H2312" s="4" t="s">
        <v>5143</v>
      </c>
      <c r="I2312">
        <v>3</v>
      </c>
      <c r="J2312">
        <v>36</v>
      </c>
      <c r="K2312" s="4" t="s">
        <v>5144</v>
      </c>
    </row>
    <row r="2313" spans="1:11" x14ac:dyDescent="0.25">
      <c r="A2313" s="4" t="s">
        <v>28</v>
      </c>
      <c r="B2313">
        <v>19035.740000000002</v>
      </c>
      <c r="C2313">
        <v>13036.85</v>
      </c>
      <c r="D2313" s="4" t="s">
        <v>106</v>
      </c>
      <c r="E2313" s="6">
        <v>45536</v>
      </c>
      <c r="F2313" s="4" t="s">
        <v>2434</v>
      </c>
      <c r="G2313">
        <v>2024</v>
      </c>
      <c r="H2313" s="4" t="s">
        <v>5143</v>
      </c>
      <c r="I2313">
        <v>3</v>
      </c>
      <c r="J2313">
        <v>36</v>
      </c>
      <c r="K2313" s="4" t="s">
        <v>5144</v>
      </c>
    </row>
    <row r="2314" spans="1:11" x14ac:dyDescent="0.25">
      <c r="A2314" s="4" t="s">
        <v>36</v>
      </c>
      <c r="B2314">
        <v>17836.16</v>
      </c>
      <c r="C2314">
        <v>5286.09</v>
      </c>
      <c r="D2314" s="4" t="s">
        <v>108</v>
      </c>
      <c r="E2314" s="6">
        <v>45658</v>
      </c>
      <c r="F2314" s="4" t="s">
        <v>2435</v>
      </c>
      <c r="G2314">
        <v>2025</v>
      </c>
      <c r="H2314" s="4" t="s">
        <v>5152</v>
      </c>
      <c r="I2314">
        <v>1</v>
      </c>
      <c r="J2314">
        <v>1</v>
      </c>
      <c r="K2314" s="4" t="s">
        <v>5146</v>
      </c>
    </row>
    <row r="2315" spans="1:11" x14ac:dyDescent="0.25">
      <c r="A2315" s="4" t="s">
        <v>58</v>
      </c>
      <c r="B2315">
        <v>16402.07</v>
      </c>
      <c r="C2315">
        <v>17890.740000000002</v>
      </c>
      <c r="D2315" s="4" t="s">
        <v>109</v>
      </c>
      <c r="E2315" s="6">
        <v>45566</v>
      </c>
      <c r="F2315" s="4" t="s">
        <v>2436</v>
      </c>
      <c r="G2315">
        <v>2024</v>
      </c>
      <c r="H2315" s="4" t="s">
        <v>5157</v>
      </c>
      <c r="I2315">
        <v>4</v>
      </c>
      <c r="J2315">
        <v>40</v>
      </c>
      <c r="K2315" s="4" t="s">
        <v>5158</v>
      </c>
    </row>
    <row r="2316" spans="1:11" x14ac:dyDescent="0.25">
      <c r="A2316" s="4" t="s">
        <v>32</v>
      </c>
      <c r="B2316">
        <v>8874.6200000000008</v>
      </c>
      <c r="C2316">
        <v>14526.17</v>
      </c>
      <c r="D2316" s="4" t="s">
        <v>109</v>
      </c>
      <c r="E2316" s="6">
        <v>45474</v>
      </c>
      <c r="F2316" s="4" t="s">
        <v>2437</v>
      </c>
      <c r="G2316">
        <v>2024</v>
      </c>
      <c r="H2316" s="4" t="s">
        <v>5161</v>
      </c>
      <c r="I2316">
        <v>3</v>
      </c>
      <c r="J2316">
        <v>27</v>
      </c>
      <c r="K2316" s="4" t="s">
        <v>5151</v>
      </c>
    </row>
    <row r="2317" spans="1:11" x14ac:dyDescent="0.25">
      <c r="A2317" s="4" t="s">
        <v>98</v>
      </c>
      <c r="B2317">
        <v>17151.87</v>
      </c>
      <c r="C2317">
        <v>8159.77</v>
      </c>
      <c r="D2317" s="4" t="s">
        <v>107</v>
      </c>
      <c r="E2317" s="6">
        <v>45323</v>
      </c>
      <c r="F2317" s="4" t="s">
        <v>2438</v>
      </c>
      <c r="G2317">
        <v>2024</v>
      </c>
      <c r="H2317" s="4" t="s">
        <v>5148</v>
      </c>
      <c r="I2317">
        <v>1</v>
      </c>
      <c r="J2317">
        <v>5</v>
      </c>
      <c r="K2317" s="4" t="s">
        <v>5154</v>
      </c>
    </row>
    <row r="2318" spans="1:11" x14ac:dyDescent="0.25">
      <c r="A2318" s="4" t="s">
        <v>60</v>
      </c>
      <c r="B2318">
        <v>5484.44</v>
      </c>
      <c r="C2318">
        <v>13222.92</v>
      </c>
      <c r="D2318" s="4" t="s">
        <v>108</v>
      </c>
      <c r="E2318" s="6">
        <v>45566</v>
      </c>
      <c r="F2318" s="4" t="s">
        <v>2439</v>
      </c>
      <c r="G2318">
        <v>2024</v>
      </c>
      <c r="H2318" s="4" t="s">
        <v>5157</v>
      </c>
      <c r="I2318">
        <v>4</v>
      </c>
      <c r="J2318">
        <v>40</v>
      </c>
      <c r="K2318" s="4" t="s">
        <v>5158</v>
      </c>
    </row>
    <row r="2319" spans="1:11" x14ac:dyDescent="0.25">
      <c r="A2319" s="4" t="s">
        <v>41</v>
      </c>
      <c r="B2319">
        <v>6059.46</v>
      </c>
      <c r="C2319">
        <v>11078.74</v>
      </c>
      <c r="D2319" s="4" t="s">
        <v>108</v>
      </c>
      <c r="E2319" s="6">
        <v>45536</v>
      </c>
      <c r="F2319" s="4" t="s">
        <v>2440</v>
      </c>
      <c r="G2319">
        <v>2024</v>
      </c>
      <c r="H2319" s="4" t="s">
        <v>5143</v>
      </c>
      <c r="I2319">
        <v>3</v>
      </c>
      <c r="J2319">
        <v>36</v>
      </c>
      <c r="K2319" s="4" t="s">
        <v>5144</v>
      </c>
    </row>
    <row r="2320" spans="1:11" x14ac:dyDescent="0.25">
      <c r="A2320" s="4" t="s">
        <v>60</v>
      </c>
      <c r="B2320">
        <v>7489.02</v>
      </c>
      <c r="C2320">
        <v>14951.58</v>
      </c>
      <c r="D2320" s="4" t="s">
        <v>106</v>
      </c>
      <c r="E2320" s="6">
        <v>45383</v>
      </c>
      <c r="F2320" s="4" t="s">
        <v>2441</v>
      </c>
      <c r="G2320">
        <v>2024</v>
      </c>
      <c r="H2320" s="4" t="s">
        <v>5150</v>
      </c>
      <c r="I2320">
        <v>2</v>
      </c>
      <c r="J2320">
        <v>14</v>
      </c>
      <c r="K2320" s="4" t="s">
        <v>5151</v>
      </c>
    </row>
    <row r="2321" spans="1:11" x14ac:dyDescent="0.25">
      <c r="A2321" s="4" t="s">
        <v>41</v>
      </c>
      <c r="B2321">
        <v>14375.03</v>
      </c>
      <c r="C2321">
        <v>7700.12</v>
      </c>
      <c r="D2321" s="4" t="s">
        <v>108</v>
      </c>
      <c r="E2321" s="6">
        <v>45505</v>
      </c>
      <c r="F2321" s="4" t="s">
        <v>2442</v>
      </c>
      <c r="G2321">
        <v>2024</v>
      </c>
      <c r="H2321" s="4" t="s">
        <v>5153</v>
      </c>
      <c r="I2321">
        <v>3</v>
      </c>
      <c r="J2321">
        <v>31</v>
      </c>
      <c r="K2321" s="4" t="s">
        <v>5154</v>
      </c>
    </row>
    <row r="2322" spans="1:11" x14ac:dyDescent="0.25">
      <c r="A2322" s="4" t="s">
        <v>94</v>
      </c>
      <c r="B2322">
        <v>6465.61</v>
      </c>
      <c r="C2322">
        <v>19212.5</v>
      </c>
      <c r="D2322" s="4" t="s">
        <v>107</v>
      </c>
      <c r="E2322" s="6">
        <v>45505</v>
      </c>
      <c r="F2322" s="4" t="s">
        <v>2443</v>
      </c>
      <c r="G2322">
        <v>2024</v>
      </c>
      <c r="H2322" s="4" t="s">
        <v>5153</v>
      </c>
      <c r="I2322">
        <v>3</v>
      </c>
      <c r="J2322">
        <v>31</v>
      </c>
      <c r="K2322" s="4" t="s">
        <v>5154</v>
      </c>
    </row>
    <row r="2323" spans="1:11" x14ac:dyDescent="0.25">
      <c r="A2323" s="4" t="s">
        <v>56</v>
      </c>
      <c r="B2323">
        <v>9046.6299999999992</v>
      </c>
      <c r="C2323">
        <v>6496.41</v>
      </c>
      <c r="D2323" s="4" t="s">
        <v>107</v>
      </c>
      <c r="E2323" s="6">
        <v>45383</v>
      </c>
      <c r="F2323" s="4" t="s">
        <v>2444</v>
      </c>
      <c r="G2323">
        <v>2024</v>
      </c>
      <c r="H2323" s="4" t="s">
        <v>5150</v>
      </c>
      <c r="I2323">
        <v>2</v>
      </c>
      <c r="J2323">
        <v>14</v>
      </c>
      <c r="K2323" s="4" t="s">
        <v>5151</v>
      </c>
    </row>
    <row r="2324" spans="1:11" x14ac:dyDescent="0.25">
      <c r="A2324" s="4" t="s">
        <v>96</v>
      </c>
      <c r="B2324">
        <v>17441.919999999998</v>
      </c>
      <c r="C2324">
        <v>16259.33</v>
      </c>
      <c r="D2324" s="4" t="s">
        <v>108</v>
      </c>
      <c r="E2324" s="6">
        <v>45536</v>
      </c>
      <c r="F2324" s="4" t="s">
        <v>2445</v>
      </c>
      <c r="G2324">
        <v>2024</v>
      </c>
      <c r="H2324" s="4" t="s">
        <v>5143</v>
      </c>
      <c r="I2324">
        <v>3</v>
      </c>
      <c r="J2324">
        <v>36</v>
      </c>
      <c r="K2324" s="4" t="s">
        <v>5144</v>
      </c>
    </row>
    <row r="2325" spans="1:11" x14ac:dyDescent="0.25">
      <c r="A2325" s="4" t="s">
        <v>39</v>
      </c>
      <c r="B2325">
        <v>10647.71</v>
      </c>
      <c r="C2325">
        <v>10905.63</v>
      </c>
      <c r="D2325" s="4" t="s">
        <v>107</v>
      </c>
      <c r="E2325" s="6">
        <v>45597</v>
      </c>
      <c r="F2325" s="4" t="s">
        <v>2446</v>
      </c>
      <c r="G2325">
        <v>2024</v>
      </c>
      <c r="H2325" s="4" t="s">
        <v>5155</v>
      </c>
      <c r="I2325">
        <v>4</v>
      </c>
      <c r="J2325">
        <v>44</v>
      </c>
      <c r="K2325" s="4" t="s">
        <v>5156</v>
      </c>
    </row>
    <row r="2326" spans="1:11" x14ac:dyDescent="0.25">
      <c r="A2326" s="4" t="s">
        <v>22</v>
      </c>
      <c r="B2326">
        <v>12164.69</v>
      </c>
      <c r="C2326">
        <v>6303.77</v>
      </c>
      <c r="D2326" s="4" t="s">
        <v>106</v>
      </c>
      <c r="E2326" s="6">
        <v>45566</v>
      </c>
      <c r="F2326" s="4" t="s">
        <v>2447</v>
      </c>
      <c r="G2326">
        <v>2024</v>
      </c>
      <c r="H2326" s="4" t="s">
        <v>5157</v>
      </c>
      <c r="I2326">
        <v>4</v>
      </c>
      <c r="J2326">
        <v>40</v>
      </c>
      <c r="K2326" s="4" t="s">
        <v>5158</v>
      </c>
    </row>
    <row r="2327" spans="1:11" x14ac:dyDescent="0.25">
      <c r="A2327" s="4" t="s">
        <v>37</v>
      </c>
      <c r="B2327">
        <v>8074.92</v>
      </c>
      <c r="C2327">
        <v>18428.47</v>
      </c>
      <c r="D2327" s="4" t="s">
        <v>106</v>
      </c>
      <c r="E2327" s="6">
        <v>45536</v>
      </c>
      <c r="F2327" s="4" t="s">
        <v>2448</v>
      </c>
      <c r="G2327">
        <v>2024</v>
      </c>
      <c r="H2327" s="4" t="s">
        <v>5143</v>
      </c>
      <c r="I2327">
        <v>3</v>
      </c>
      <c r="J2327">
        <v>36</v>
      </c>
      <c r="K2327" s="4" t="s">
        <v>5144</v>
      </c>
    </row>
    <row r="2328" spans="1:11" x14ac:dyDescent="0.25">
      <c r="A2328" s="4" t="s">
        <v>89</v>
      </c>
      <c r="B2328">
        <v>17010.73</v>
      </c>
      <c r="C2328">
        <v>13203.19</v>
      </c>
      <c r="D2328" s="4" t="s">
        <v>106</v>
      </c>
      <c r="E2328" s="6">
        <v>45323</v>
      </c>
      <c r="F2328" s="4" t="s">
        <v>2449</v>
      </c>
      <c r="G2328">
        <v>2024</v>
      </c>
      <c r="H2328" s="4" t="s">
        <v>5148</v>
      </c>
      <c r="I2328">
        <v>1</v>
      </c>
      <c r="J2328">
        <v>5</v>
      </c>
      <c r="K2328" s="4" t="s">
        <v>5154</v>
      </c>
    </row>
    <row r="2329" spans="1:11" x14ac:dyDescent="0.25">
      <c r="A2329" s="4" t="s">
        <v>73</v>
      </c>
      <c r="B2329">
        <v>15829.55</v>
      </c>
      <c r="C2329">
        <v>14680.43</v>
      </c>
      <c r="D2329" s="4" t="s">
        <v>108</v>
      </c>
      <c r="E2329" s="6">
        <v>45627</v>
      </c>
      <c r="F2329" s="4" t="s">
        <v>2450</v>
      </c>
      <c r="G2329">
        <v>2024</v>
      </c>
      <c r="H2329" s="4" t="s">
        <v>5147</v>
      </c>
      <c r="I2329">
        <v>4</v>
      </c>
      <c r="J2329">
        <v>49</v>
      </c>
      <c r="K2329" s="4" t="s">
        <v>5144</v>
      </c>
    </row>
    <row r="2330" spans="1:11" x14ac:dyDescent="0.25">
      <c r="A2330" s="4" t="s">
        <v>41</v>
      </c>
      <c r="B2330">
        <v>13820.11</v>
      </c>
      <c r="C2330">
        <v>7800.37</v>
      </c>
      <c r="D2330" s="4" t="s">
        <v>108</v>
      </c>
      <c r="E2330" s="6">
        <v>45658</v>
      </c>
      <c r="F2330" s="4" t="s">
        <v>2451</v>
      </c>
      <c r="G2330">
        <v>2025</v>
      </c>
      <c r="H2330" s="4" t="s">
        <v>5152</v>
      </c>
      <c r="I2330">
        <v>1</v>
      </c>
      <c r="J2330">
        <v>1</v>
      </c>
      <c r="K2330" s="4" t="s">
        <v>5146</v>
      </c>
    </row>
    <row r="2331" spans="1:11" x14ac:dyDescent="0.25">
      <c r="A2331" s="4" t="s">
        <v>40</v>
      </c>
      <c r="B2331">
        <v>8635.93</v>
      </c>
      <c r="C2331">
        <v>13267.84</v>
      </c>
      <c r="D2331" s="4" t="s">
        <v>107</v>
      </c>
      <c r="E2331" s="6">
        <v>45658</v>
      </c>
      <c r="F2331" s="4" t="s">
        <v>2452</v>
      </c>
      <c r="G2331">
        <v>2025</v>
      </c>
      <c r="H2331" s="4" t="s">
        <v>5152</v>
      </c>
      <c r="I2331">
        <v>1</v>
      </c>
      <c r="J2331">
        <v>1</v>
      </c>
      <c r="K2331" s="4" t="s">
        <v>5146</v>
      </c>
    </row>
    <row r="2332" spans="1:11" x14ac:dyDescent="0.25">
      <c r="A2332" s="4" t="s">
        <v>96</v>
      </c>
      <c r="B2332">
        <v>16329.93</v>
      </c>
      <c r="C2332">
        <v>15327.33</v>
      </c>
      <c r="D2332" s="4" t="s">
        <v>108</v>
      </c>
      <c r="E2332" s="6">
        <v>45383</v>
      </c>
      <c r="F2332" s="4" t="s">
        <v>2453</v>
      </c>
      <c r="G2332">
        <v>2024</v>
      </c>
      <c r="H2332" s="4" t="s">
        <v>5150</v>
      </c>
      <c r="I2332">
        <v>2</v>
      </c>
      <c r="J2332">
        <v>14</v>
      </c>
      <c r="K2332" s="4" t="s">
        <v>5151</v>
      </c>
    </row>
    <row r="2333" spans="1:11" x14ac:dyDescent="0.25">
      <c r="A2333" s="4" t="s">
        <v>51</v>
      </c>
      <c r="B2333">
        <v>8322.92</v>
      </c>
      <c r="C2333">
        <v>11753.76</v>
      </c>
      <c r="D2333" s="4" t="s">
        <v>106</v>
      </c>
      <c r="E2333" s="6">
        <v>45413</v>
      </c>
      <c r="F2333" s="4" t="s">
        <v>2454</v>
      </c>
      <c r="G2333">
        <v>2024</v>
      </c>
      <c r="H2333" s="4" t="s">
        <v>5145</v>
      </c>
      <c r="I2333">
        <v>2</v>
      </c>
      <c r="J2333">
        <v>18</v>
      </c>
      <c r="K2333" s="4" t="s">
        <v>5146</v>
      </c>
    </row>
    <row r="2334" spans="1:11" x14ac:dyDescent="0.25">
      <c r="A2334" s="4" t="s">
        <v>27</v>
      </c>
      <c r="B2334">
        <v>10417.69</v>
      </c>
      <c r="C2334">
        <v>16328.04</v>
      </c>
      <c r="D2334" s="4" t="s">
        <v>107</v>
      </c>
      <c r="E2334" s="6">
        <v>45597</v>
      </c>
      <c r="F2334" s="4" t="s">
        <v>2455</v>
      </c>
      <c r="G2334">
        <v>2024</v>
      </c>
      <c r="H2334" s="4" t="s">
        <v>5155</v>
      </c>
      <c r="I2334">
        <v>4</v>
      </c>
      <c r="J2334">
        <v>44</v>
      </c>
      <c r="K2334" s="4" t="s">
        <v>5156</v>
      </c>
    </row>
    <row r="2335" spans="1:11" x14ac:dyDescent="0.25">
      <c r="A2335" s="4" t="s">
        <v>105</v>
      </c>
      <c r="B2335">
        <v>15773.96</v>
      </c>
      <c r="C2335">
        <v>12509.98</v>
      </c>
      <c r="D2335" s="4" t="s">
        <v>109</v>
      </c>
      <c r="E2335" s="6">
        <v>45505</v>
      </c>
      <c r="F2335" s="4" t="s">
        <v>2456</v>
      </c>
      <c r="G2335">
        <v>2024</v>
      </c>
      <c r="H2335" s="4" t="s">
        <v>5153</v>
      </c>
      <c r="I2335">
        <v>3</v>
      </c>
      <c r="J2335">
        <v>31</v>
      </c>
      <c r="K2335" s="4" t="s">
        <v>5154</v>
      </c>
    </row>
    <row r="2336" spans="1:11" x14ac:dyDescent="0.25">
      <c r="A2336" s="4" t="s">
        <v>90</v>
      </c>
      <c r="B2336">
        <v>15633.4</v>
      </c>
      <c r="C2336">
        <v>6156.34</v>
      </c>
      <c r="D2336" s="4" t="s">
        <v>107</v>
      </c>
      <c r="E2336" s="6">
        <v>45383</v>
      </c>
      <c r="F2336" s="4" t="s">
        <v>2457</v>
      </c>
      <c r="G2336">
        <v>2024</v>
      </c>
      <c r="H2336" s="4" t="s">
        <v>5150</v>
      </c>
      <c r="I2336">
        <v>2</v>
      </c>
      <c r="J2336">
        <v>14</v>
      </c>
      <c r="K2336" s="4" t="s">
        <v>5151</v>
      </c>
    </row>
    <row r="2337" spans="1:11" x14ac:dyDescent="0.25">
      <c r="A2337" s="4" t="s">
        <v>95</v>
      </c>
      <c r="B2337">
        <v>17396.95</v>
      </c>
      <c r="C2337">
        <v>18893.900000000001</v>
      </c>
      <c r="D2337" s="4" t="s">
        <v>107</v>
      </c>
      <c r="E2337" s="6">
        <v>45658</v>
      </c>
      <c r="F2337" s="4" t="s">
        <v>2458</v>
      </c>
      <c r="G2337">
        <v>2025</v>
      </c>
      <c r="H2337" s="4" t="s">
        <v>5152</v>
      </c>
      <c r="I2337">
        <v>1</v>
      </c>
      <c r="J2337">
        <v>1</v>
      </c>
      <c r="K2337" s="4" t="s">
        <v>5146</v>
      </c>
    </row>
    <row r="2338" spans="1:11" x14ac:dyDescent="0.25">
      <c r="A2338" s="4" t="s">
        <v>92</v>
      </c>
      <c r="B2338">
        <v>6194.77</v>
      </c>
      <c r="C2338">
        <v>6368.27</v>
      </c>
      <c r="D2338" s="4" t="s">
        <v>106</v>
      </c>
      <c r="E2338" s="6">
        <v>45352</v>
      </c>
      <c r="F2338" s="4" t="s">
        <v>2459</v>
      </c>
      <c r="G2338">
        <v>2024</v>
      </c>
      <c r="H2338" s="4" t="s">
        <v>5160</v>
      </c>
      <c r="I2338">
        <v>1</v>
      </c>
      <c r="J2338">
        <v>9</v>
      </c>
      <c r="K2338" s="4" t="s">
        <v>5156</v>
      </c>
    </row>
    <row r="2339" spans="1:11" x14ac:dyDescent="0.25">
      <c r="A2339" s="4" t="s">
        <v>83</v>
      </c>
      <c r="B2339">
        <v>17559.48</v>
      </c>
      <c r="C2339">
        <v>11406.38</v>
      </c>
      <c r="D2339" s="4" t="s">
        <v>107</v>
      </c>
      <c r="E2339" s="6">
        <v>45505</v>
      </c>
      <c r="F2339" s="4" t="s">
        <v>2460</v>
      </c>
      <c r="G2339">
        <v>2024</v>
      </c>
      <c r="H2339" s="4" t="s">
        <v>5153</v>
      </c>
      <c r="I2339">
        <v>3</v>
      </c>
      <c r="J2339">
        <v>31</v>
      </c>
      <c r="K2339" s="4" t="s">
        <v>5154</v>
      </c>
    </row>
    <row r="2340" spans="1:11" x14ac:dyDescent="0.25">
      <c r="A2340" s="4" t="s">
        <v>16</v>
      </c>
      <c r="B2340">
        <v>6942.61</v>
      </c>
      <c r="C2340">
        <v>4159.28</v>
      </c>
      <c r="D2340" s="4" t="s">
        <v>107</v>
      </c>
      <c r="E2340" s="6">
        <v>45413</v>
      </c>
      <c r="F2340" s="4" t="s">
        <v>2461</v>
      </c>
      <c r="G2340">
        <v>2024</v>
      </c>
      <c r="H2340" s="4" t="s">
        <v>5145</v>
      </c>
      <c r="I2340">
        <v>2</v>
      </c>
      <c r="J2340">
        <v>18</v>
      </c>
      <c r="K2340" s="4" t="s">
        <v>5146</v>
      </c>
    </row>
    <row r="2341" spans="1:11" x14ac:dyDescent="0.25">
      <c r="A2341" s="4" t="s">
        <v>100</v>
      </c>
      <c r="B2341">
        <v>7409.5</v>
      </c>
      <c r="C2341">
        <v>6221.7</v>
      </c>
      <c r="D2341" s="4" t="s">
        <v>108</v>
      </c>
      <c r="E2341" s="6">
        <v>45566</v>
      </c>
      <c r="F2341" s="4" t="s">
        <v>2462</v>
      </c>
      <c r="G2341">
        <v>2024</v>
      </c>
      <c r="H2341" s="4" t="s">
        <v>5157</v>
      </c>
      <c r="I2341">
        <v>4</v>
      </c>
      <c r="J2341">
        <v>40</v>
      </c>
      <c r="K2341" s="4" t="s">
        <v>5158</v>
      </c>
    </row>
    <row r="2342" spans="1:11" x14ac:dyDescent="0.25">
      <c r="A2342" s="4" t="s">
        <v>101</v>
      </c>
      <c r="B2342">
        <v>14300.58</v>
      </c>
      <c r="C2342">
        <v>8913.01</v>
      </c>
      <c r="D2342" s="4" t="s">
        <v>108</v>
      </c>
      <c r="E2342" s="6">
        <v>45627</v>
      </c>
      <c r="F2342" s="4" t="s">
        <v>2463</v>
      </c>
      <c r="G2342">
        <v>2024</v>
      </c>
      <c r="H2342" s="4" t="s">
        <v>5147</v>
      </c>
      <c r="I2342">
        <v>4</v>
      </c>
      <c r="J2342">
        <v>49</v>
      </c>
      <c r="K2342" s="4" t="s">
        <v>5144</v>
      </c>
    </row>
    <row r="2343" spans="1:11" x14ac:dyDescent="0.25">
      <c r="A2343" s="4" t="s">
        <v>20</v>
      </c>
      <c r="B2343">
        <v>14332.98</v>
      </c>
      <c r="C2343">
        <v>8202.2000000000007</v>
      </c>
      <c r="D2343" s="4" t="s">
        <v>109</v>
      </c>
      <c r="E2343" s="6">
        <v>45474</v>
      </c>
      <c r="F2343" s="4" t="s">
        <v>2464</v>
      </c>
      <c r="G2343">
        <v>2024</v>
      </c>
      <c r="H2343" s="4" t="s">
        <v>5161</v>
      </c>
      <c r="I2343">
        <v>3</v>
      </c>
      <c r="J2343">
        <v>27</v>
      </c>
      <c r="K2343" s="4" t="s">
        <v>5151</v>
      </c>
    </row>
    <row r="2344" spans="1:11" x14ac:dyDescent="0.25">
      <c r="A2344" s="4" t="s">
        <v>85</v>
      </c>
      <c r="B2344">
        <v>17702.62</v>
      </c>
      <c r="C2344">
        <v>5886.5</v>
      </c>
      <c r="D2344" s="4" t="s">
        <v>109</v>
      </c>
      <c r="E2344" s="6">
        <v>45444</v>
      </c>
      <c r="F2344" s="4" t="s">
        <v>2465</v>
      </c>
      <c r="G2344">
        <v>2024</v>
      </c>
      <c r="H2344" s="4" t="s">
        <v>5159</v>
      </c>
      <c r="I2344">
        <v>2</v>
      </c>
      <c r="J2344">
        <v>22</v>
      </c>
      <c r="K2344" s="4" t="s">
        <v>5149</v>
      </c>
    </row>
    <row r="2345" spans="1:11" x14ac:dyDescent="0.25">
      <c r="A2345" s="4" t="s">
        <v>48</v>
      </c>
      <c r="B2345">
        <v>19867.330000000002</v>
      </c>
      <c r="C2345">
        <v>15884.94</v>
      </c>
      <c r="D2345" s="4" t="s">
        <v>107</v>
      </c>
      <c r="E2345" s="6">
        <v>45658</v>
      </c>
      <c r="F2345" s="4" t="s">
        <v>2466</v>
      </c>
      <c r="G2345">
        <v>2025</v>
      </c>
      <c r="H2345" s="4" t="s">
        <v>5152</v>
      </c>
      <c r="I2345">
        <v>1</v>
      </c>
      <c r="J2345">
        <v>1</v>
      </c>
      <c r="K2345" s="4" t="s">
        <v>5146</v>
      </c>
    </row>
    <row r="2346" spans="1:11" x14ac:dyDescent="0.25">
      <c r="A2346" s="4" t="s">
        <v>72</v>
      </c>
      <c r="B2346">
        <v>10248.41</v>
      </c>
      <c r="C2346">
        <v>11353.05</v>
      </c>
      <c r="D2346" s="4" t="s">
        <v>108</v>
      </c>
      <c r="E2346" s="6">
        <v>45413</v>
      </c>
      <c r="F2346" s="4" t="s">
        <v>2467</v>
      </c>
      <c r="G2346">
        <v>2024</v>
      </c>
      <c r="H2346" s="4" t="s">
        <v>5145</v>
      </c>
      <c r="I2346">
        <v>2</v>
      </c>
      <c r="J2346">
        <v>18</v>
      </c>
      <c r="K2346" s="4" t="s">
        <v>5146</v>
      </c>
    </row>
    <row r="2347" spans="1:11" x14ac:dyDescent="0.25">
      <c r="A2347" s="4" t="s">
        <v>34</v>
      </c>
      <c r="B2347">
        <v>11350.1</v>
      </c>
      <c r="C2347">
        <v>9460.94</v>
      </c>
      <c r="D2347" s="4" t="s">
        <v>106</v>
      </c>
      <c r="E2347" s="6">
        <v>45352</v>
      </c>
      <c r="F2347" s="4" t="s">
        <v>2468</v>
      </c>
      <c r="G2347">
        <v>2024</v>
      </c>
      <c r="H2347" s="4" t="s">
        <v>5160</v>
      </c>
      <c r="I2347">
        <v>1</v>
      </c>
      <c r="J2347">
        <v>9</v>
      </c>
      <c r="K2347" s="4" t="s">
        <v>5156</v>
      </c>
    </row>
    <row r="2348" spans="1:11" x14ac:dyDescent="0.25">
      <c r="A2348" s="4" t="s">
        <v>26</v>
      </c>
      <c r="B2348">
        <v>15442.03</v>
      </c>
      <c r="C2348">
        <v>18799.72</v>
      </c>
      <c r="D2348" s="4" t="s">
        <v>107</v>
      </c>
      <c r="E2348" s="6">
        <v>45505</v>
      </c>
      <c r="F2348" s="4" t="s">
        <v>2469</v>
      </c>
      <c r="G2348">
        <v>2024</v>
      </c>
      <c r="H2348" s="4" t="s">
        <v>5153</v>
      </c>
      <c r="I2348">
        <v>3</v>
      </c>
      <c r="J2348">
        <v>31</v>
      </c>
      <c r="K2348" s="4" t="s">
        <v>5154</v>
      </c>
    </row>
    <row r="2349" spans="1:11" x14ac:dyDescent="0.25">
      <c r="A2349" s="4" t="s">
        <v>61</v>
      </c>
      <c r="B2349">
        <v>11115.58</v>
      </c>
      <c r="C2349">
        <v>17874.61</v>
      </c>
      <c r="D2349" s="4" t="s">
        <v>107</v>
      </c>
      <c r="E2349" s="6">
        <v>45352</v>
      </c>
      <c r="F2349" s="4" t="s">
        <v>2470</v>
      </c>
      <c r="G2349">
        <v>2024</v>
      </c>
      <c r="H2349" s="4" t="s">
        <v>5160</v>
      </c>
      <c r="I2349">
        <v>1</v>
      </c>
      <c r="J2349">
        <v>9</v>
      </c>
      <c r="K2349" s="4" t="s">
        <v>5156</v>
      </c>
    </row>
    <row r="2350" spans="1:11" x14ac:dyDescent="0.25">
      <c r="A2350" s="4" t="s">
        <v>92</v>
      </c>
      <c r="B2350">
        <v>8979.0300000000007</v>
      </c>
      <c r="C2350">
        <v>10358.94</v>
      </c>
      <c r="D2350" s="4" t="s">
        <v>109</v>
      </c>
      <c r="E2350" s="6">
        <v>45352</v>
      </c>
      <c r="F2350" s="4" t="s">
        <v>2471</v>
      </c>
      <c r="G2350">
        <v>2024</v>
      </c>
      <c r="H2350" s="4" t="s">
        <v>5160</v>
      </c>
      <c r="I2350">
        <v>1</v>
      </c>
      <c r="J2350">
        <v>9</v>
      </c>
      <c r="K2350" s="4" t="s">
        <v>5156</v>
      </c>
    </row>
    <row r="2351" spans="1:11" x14ac:dyDescent="0.25">
      <c r="A2351" s="4" t="s">
        <v>38</v>
      </c>
      <c r="B2351">
        <v>12302.14</v>
      </c>
      <c r="C2351">
        <v>11086.9</v>
      </c>
      <c r="D2351" s="4" t="s">
        <v>107</v>
      </c>
      <c r="E2351" s="6">
        <v>45323</v>
      </c>
      <c r="F2351" s="4" t="s">
        <v>2472</v>
      </c>
      <c r="G2351">
        <v>2024</v>
      </c>
      <c r="H2351" s="4" t="s">
        <v>5148</v>
      </c>
      <c r="I2351">
        <v>1</v>
      </c>
      <c r="J2351">
        <v>5</v>
      </c>
      <c r="K2351" s="4" t="s">
        <v>5154</v>
      </c>
    </row>
    <row r="2352" spans="1:11" x14ac:dyDescent="0.25">
      <c r="A2352" s="4" t="s">
        <v>45</v>
      </c>
      <c r="B2352">
        <v>11090.66</v>
      </c>
      <c r="C2352">
        <v>5174.3599999999997</v>
      </c>
      <c r="D2352" s="4" t="s">
        <v>106</v>
      </c>
      <c r="E2352" s="6">
        <v>45689</v>
      </c>
      <c r="F2352" s="4" t="s">
        <v>2473</v>
      </c>
      <c r="G2352">
        <v>2025</v>
      </c>
      <c r="H2352" s="4" t="s">
        <v>5148</v>
      </c>
      <c r="I2352">
        <v>1</v>
      </c>
      <c r="J2352">
        <v>5</v>
      </c>
      <c r="K2352" s="4" t="s">
        <v>5149</v>
      </c>
    </row>
    <row r="2353" spans="1:11" x14ac:dyDescent="0.25">
      <c r="A2353" s="4" t="s">
        <v>66</v>
      </c>
      <c r="B2353">
        <v>14085.68</v>
      </c>
      <c r="C2353">
        <v>9198.7900000000009</v>
      </c>
      <c r="D2353" s="4" t="s">
        <v>109</v>
      </c>
      <c r="E2353" s="6">
        <v>45566</v>
      </c>
      <c r="F2353" s="4" t="s">
        <v>2474</v>
      </c>
      <c r="G2353">
        <v>2024</v>
      </c>
      <c r="H2353" s="4" t="s">
        <v>5157</v>
      </c>
      <c r="I2353">
        <v>4</v>
      </c>
      <c r="J2353">
        <v>40</v>
      </c>
      <c r="K2353" s="4" t="s">
        <v>5158</v>
      </c>
    </row>
    <row r="2354" spans="1:11" x14ac:dyDescent="0.25">
      <c r="A2354" s="4" t="s">
        <v>18</v>
      </c>
      <c r="B2354">
        <v>6890.14</v>
      </c>
      <c r="C2354">
        <v>10294.58</v>
      </c>
      <c r="D2354" s="4" t="s">
        <v>106</v>
      </c>
      <c r="E2354" s="6">
        <v>45444</v>
      </c>
      <c r="F2354" s="4" t="s">
        <v>2475</v>
      </c>
      <c r="G2354">
        <v>2024</v>
      </c>
      <c r="H2354" s="4" t="s">
        <v>5159</v>
      </c>
      <c r="I2354">
        <v>2</v>
      </c>
      <c r="J2354">
        <v>22</v>
      </c>
      <c r="K2354" s="4" t="s">
        <v>5149</v>
      </c>
    </row>
    <row r="2355" spans="1:11" x14ac:dyDescent="0.25">
      <c r="A2355" s="4" t="s">
        <v>6</v>
      </c>
      <c r="B2355">
        <v>9150.6</v>
      </c>
      <c r="C2355">
        <v>16182.32</v>
      </c>
      <c r="D2355" s="4" t="s">
        <v>106</v>
      </c>
      <c r="E2355" s="6">
        <v>45352</v>
      </c>
      <c r="F2355" s="4" t="s">
        <v>2476</v>
      </c>
      <c r="G2355">
        <v>2024</v>
      </c>
      <c r="H2355" s="4" t="s">
        <v>5160</v>
      </c>
      <c r="I2355">
        <v>1</v>
      </c>
      <c r="J2355">
        <v>9</v>
      </c>
      <c r="K2355" s="4" t="s">
        <v>5156</v>
      </c>
    </row>
    <row r="2356" spans="1:11" x14ac:dyDescent="0.25">
      <c r="A2356" s="4" t="s">
        <v>12</v>
      </c>
      <c r="B2356">
        <v>13133.44</v>
      </c>
      <c r="C2356">
        <v>16992.169999999998</v>
      </c>
      <c r="D2356" s="4" t="s">
        <v>108</v>
      </c>
      <c r="E2356" s="6">
        <v>45474</v>
      </c>
      <c r="F2356" s="4" t="s">
        <v>2477</v>
      </c>
      <c r="G2356">
        <v>2024</v>
      </c>
      <c r="H2356" s="4" t="s">
        <v>5161</v>
      </c>
      <c r="I2356">
        <v>3</v>
      </c>
      <c r="J2356">
        <v>27</v>
      </c>
      <c r="K2356" s="4" t="s">
        <v>5151</v>
      </c>
    </row>
    <row r="2357" spans="1:11" x14ac:dyDescent="0.25">
      <c r="A2357" s="4" t="s">
        <v>93</v>
      </c>
      <c r="B2357">
        <v>18987.150000000001</v>
      </c>
      <c r="C2357">
        <v>17888.95</v>
      </c>
      <c r="D2357" s="4" t="s">
        <v>108</v>
      </c>
      <c r="E2357" s="6">
        <v>45536</v>
      </c>
      <c r="F2357" s="4" t="s">
        <v>2478</v>
      </c>
      <c r="G2357">
        <v>2024</v>
      </c>
      <c r="H2357" s="4" t="s">
        <v>5143</v>
      </c>
      <c r="I2357">
        <v>3</v>
      </c>
      <c r="J2357">
        <v>36</v>
      </c>
      <c r="K2357" s="4" t="s">
        <v>5144</v>
      </c>
    </row>
    <row r="2358" spans="1:11" x14ac:dyDescent="0.25">
      <c r="A2358" s="4" t="s">
        <v>34</v>
      </c>
      <c r="B2358">
        <v>10766.72</v>
      </c>
      <c r="C2358">
        <v>8104.52</v>
      </c>
      <c r="D2358" s="4" t="s">
        <v>108</v>
      </c>
      <c r="E2358" s="6">
        <v>45352</v>
      </c>
      <c r="F2358" s="4" t="s">
        <v>2479</v>
      </c>
      <c r="G2358">
        <v>2024</v>
      </c>
      <c r="H2358" s="4" t="s">
        <v>5160</v>
      </c>
      <c r="I2358">
        <v>1</v>
      </c>
      <c r="J2358">
        <v>9</v>
      </c>
      <c r="K2358" s="4" t="s">
        <v>5156</v>
      </c>
    </row>
    <row r="2359" spans="1:11" x14ac:dyDescent="0.25">
      <c r="A2359" s="4" t="s">
        <v>26</v>
      </c>
      <c r="B2359">
        <v>17002.169999999998</v>
      </c>
      <c r="C2359">
        <v>16621.939999999999</v>
      </c>
      <c r="D2359" s="4" t="s">
        <v>107</v>
      </c>
      <c r="E2359" s="6">
        <v>45627</v>
      </c>
      <c r="F2359" s="4" t="s">
        <v>2480</v>
      </c>
      <c r="G2359">
        <v>2024</v>
      </c>
      <c r="H2359" s="4" t="s">
        <v>5147</v>
      </c>
      <c r="I2359">
        <v>4</v>
      </c>
      <c r="J2359">
        <v>49</v>
      </c>
      <c r="K2359" s="4" t="s">
        <v>5144</v>
      </c>
    </row>
    <row r="2360" spans="1:11" x14ac:dyDescent="0.25">
      <c r="A2360" s="4" t="s">
        <v>87</v>
      </c>
      <c r="B2360">
        <v>6999.73</v>
      </c>
      <c r="C2360">
        <v>12429.76</v>
      </c>
      <c r="D2360" s="4" t="s">
        <v>106</v>
      </c>
      <c r="E2360" s="6">
        <v>45536</v>
      </c>
      <c r="F2360" s="4" t="s">
        <v>2481</v>
      </c>
      <c r="G2360">
        <v>2024</v>
      </c>
      <c r="H2360" s="4" t="s">
        <v>5143</v>
      </c>
      <c r="I2360">
        <v>3</v>
      </c>
      <c r="J2360">
        <v>36</v>
      </c>
      <c r="K2360" s="4" t="s">
        <v>5144</v>
      </c>
    </row>
    <row r="2361" spans="1:11" x14ac:dyDescent="0.25">
      <c r="A2361" s="4" t="s">
        <v>70</v>
      </c>
      <c r="B2361">
        <v>15300.98</v>
      </c>
      <c r="C2361">
        <v>5833.42</v>
      </c>
      <c r="D2361" s="4" t="s">
        <v>108</v>
      </c>
      <c r="E2361" s="6">
        <v>45383</v>
      </c>
      <c r="F2361" s="4" t="s">
        <v>2482</v>
      </c>
      <c r="G2361">
        <v>2024</v>
      </c>
      <c r="H2361" s="4" t="s">
        <v>5150</v>
      </c>
      <c r="I2361">
        <v>2</v>
      </c>
      <c r="J2361">
        <v>14</v>
      </c>
      <c r="K2361" s="4" t="s">
        <v>5151</v>
      </c>
    </row>
    <row r="2362" spans="1:11" x14ac:dyDescent="0.25">
      <c r="A2362" s="4" t="s">
        <v>18</v>
      </c>
      <c r="B2362">
        <v>19996.79</v>
      </c>
      <c r="C2362">
        <v>8075.39</v>
      </c>
      <c r="D2362" s="4" t="s">
        <v>107</v>
      </c>
      <c r="E2362" s="6">
        <v>45352</v>
      </c>
      <c r="F2362" s="4" t="s">
        <v>2483</v>
      </c>
      <c r="G2362">
        <v>2024</v>
      </c>
      <c r="H2362" s="4" t="s">
        <v>5160</v>
      </c>
      <c r="I2362">
        <v>1</v>
      </c>
      <c r="J2362">
        <v>9</v>
      </c>
      <c r="K2362" s="4" t="s">
        <v>5156</v>
      </c>
    </row>
    <row r="2363" spans="1:11" x14ac:dyDescent="0.25">
      <c r="A2363" s="4" t="s">
        <v>32</v>
      </c>
      <c r="B2363">
        <v>15890.75</v>
      </c>
      <c r="C2363">
        <v>15499.77</v>
      </c>
      <c r="D2363" s="4" t="s">
        <v>107</v>
      </c>
      <c r="E2363" s="6">
        <v>45505</v>
      </c>
      <c r="F2363" s="4" t="s">
        <v>2484</v>
      </c>
      <c r="G2363">
        <v>2024</v>
      </c>
      <c r="H2363" s="4" t="s">
        <v>5153</v>
      </c>
      <c r="I2363">
        <v>3</v>
      </c>
      <c r="J2363">
        <v>31</v>
      </c>
      <c r="K2363" s="4" t="s">
        <v>5154</v>
      </c>
    </row>
    <row r="2364" spans="1:11" x14ac:dyDescent="0.25">
      <c r="A2364" s="4" t="s">
        <v>74</v>
      </c>
      <c r="B2364">
        <v>17451.11</v>
      </c>
      <c r="C2364">
        <v>13309.65</v>
      </c>
      <c r="D2364" s="4" t="s">
        <v>108</v>
      </c>
      <c r="E2364" s="6">
        <v>45597</v>
      </c>
      <c r="F2364" s="4" t="s">
        <v>2485</v>
      </c>
      <c r="G2364">
        <v>2024</v>
      </c>
      <c r="H2364" s="4" t="s">
        <v>5155</v>
      </c>
      <c r="I2364">
        <v>4</v>
      </c>
      <c r="J2364">
        <v>44</v>
      </c>
      <c r="K2364" s="4" t="s">
        <v>5156</v>
      </c>
    </row>
    <row r="2365" spans="1:11" x14ac:dyDescent="0.25">
      <c r="A2365" s="4" t="s">
        <v>89</v>
      </c>
      <c r="B2365">
        <v>16961.47</v>
      </c>
      <c r="C2365">
        <v>16072.92</v>
      </c>
      <c r="D2365" s="4" t="s">
        <v>107</v>
      </c>
      <c r="E2365" s="6">
        <v>45627</v>
      </c>
      <c r="F2365" s="4" t="s">
        <v>2486</v>
      </c>
      <c r="G2365">
        <v>2024</v>
      </c>
      <c r="H2365" s="4" t="s">
        <v>5147</v>
      </c>
      <c r="I2365">
        <v>4</v>
      </c>
      <c r="J2365">
        <v>49</v>
      </c>
      <c r="K2365" s="4" t="s">
        <v>5144</v>
      </c>
    </row>
    <row r="2366" spans="1:11" x14ac:dyDescent="0.25">
      <c r="A2366" s="4" t="s">
        <v>84</v>
      </c>
      <c r="B2366">
        <v>7191.21</v>
      </c>
      <c r="C2366">
        <v>17422.29</v>
      </c>
      <c r="D2366" s="4" t="s">
        <v>108</v>
      </c>
      <c r="E2366" s="6">
        <v>45383</v>
      </c>
      <c r="F2366" s="4" t="s">
        <v>2487</v>
      </c>
      <c r="G2366">
        <v>2024</v>
      </c>
      <c r="H2366" s="4" t="s">
        <v>5150</v>
      </c>
      <c r="I2366">
        <v>2</v>
      </c>
      <c r="J2366">
        <v>14</v>
      </c>
      <c r="K2366" s="4" t="s">
        <v>5151</v>
      </c>
    </row>
    <row r="2367" spans="1:11" x14ac:dyDescent="0.25">
      <c r="A2367" s="4" t="s">
        <v>31</v>
      </c>
      <c r="B2367">
        <v>6493.68</v>
      </c>
      <c r="C2367">
        <v>15979.71</v>
      </c>
      <c r="D2367" s="4" t="s">
        <v>109</v>
      </c>
      <c r="E2367" s="6">
        <v>45536</v>
      </c>
      <c r="F2367" s="4" t="s">
        <v>2488</v>
      </c>
      <c r="G2367">
        <v>2024</v>
      </c>
      <c r="H2367" s="4" t="s">
        <v>5143</v>
      </c>
      <c r="I2367">
        <v>3</v>
      </c>
      <c r="J2367">
        <v>36</v>
      </c>
      <c r="K2367" s="4" t="s">
        <v>5144</v>
      </c>
    </row>
    <row r="2368" spans="1:11" x14ac:dyDescent="0.25">
      <c r="A2368" s="4" t="s">
        <v>23</v>
      </c>
      <c r="B2368">
        <v>19570.73</v>
      </c>
      <c r="C2368">
        <v>14791.76</v>
      </c>
      <c r="D2368" s="4" t="s">
        <v>107</v>
      </c>
      <c r="E2368" s="6">
        <v>45474</v>
      </c>
      <c r="F2368" s="4" t="s">
        <v>2489</v>
      </c>
      <c r="G2368">
        <v>2024</v>
      </c>
      <c r="H2368" s="4" t="s">
        <v>5161</v>
      </c>
      <c r="I2368">
        <v>3</v>
      </c>
      <c r="J2368">
        <v>27</v>
      </c>
      <c r="K2368" s="4" t="s">
        <v>5151</v>
      </c>
    </row>
    <row r="2369" spans="1:11" x14ac:dyDescent="0.25">
      <c r="A2369" s="4" t="s">
        <v>32</v>
      </c>
      <c r="B2369">
        <v>15375.2</v>
      </c>
      <c r="C2369">
        <v>17589.54</v>
      </c>
      <c r="D2369" s="4" t="s">
        <v>109</v>
      </c>
      <c r="E2369" s="6">
        <v>45383</v>
      </c>
      <c r="F2369" s="4" t="s">
        <v>2490</v>
      </c>
      <c r="G2369">
        <v>2024</v>
      </c>
      <c r="H2369" s="4" t="s">
        <v>5150</v>
      </c>
      <c r="I2369">
        <v>2</v>
      </c>
      <c r="J2369">
        <v>14</v>
      </c>
      <c r="K2369" s="4" t="s">
        <v>5151</v>
      </c>
    </row>
    <row r="2370" spans="1:11" x14ac:dyDescent="0.25">
      <c r="A2370" s="4" t="s">
        <v>19</v>
      </c>
      <c r="B2370">
        <v>10613.38</v>
      </c>
      <c r="C2370">
        <v>5156.7700000000004</v>
      </c>
      <c r="D2370" s="4" t="s">
        <v>108</v>
      </c>
      <c r="E2370" s="6">
        <v>45383</v>
      </c>
      <c r="F2370" s="4" t="s">
        <v>2491</v>
      </c>
      <c r="G2370">
        <v>2024</v>
      </c>
      <c r="H2370" s="4" t="s">
        <v>5150</v>
      </c>
      <c r="I2370">
        <v>2</v>
      </c>
      <c r="J2370">
        <v>14</v>
      </c>
      <c r="K2370" s="4" t="s">
        <v>5151</v>
      </c>
    </row>
    <row r="2371" spans="1:11" x14ac:dyDescent="0.25">
      <c r="A2371" s="4" t="s">
        <v>83</v>
      </c>
      <c r="B2371">
        <v>17419.59</v>
      </c>
      <c r="C2371">
        <v>9349.94</v>
      </c>
      <c r="D2371" s="4" t="s">
        <v>107</v>
      </c>
      <c r="E2371" s="6">
        <v>45658</v>
      </c>
      <c r="F2371" s="4" t="s">
        <v>2492</v>
      </c>
      <c r="G2371">
        <v>2025</v>
      </c>
      <c r="H2371" s="4" t="s">
        <v>5152</v>
      </c>
      <c r="I2371">
        <v>1</v>
      </c>
      <c r="J2371">
        <v>1</v>
      </c>
      <c r="K2371" s="4" t="s">
        <v>5146</v>
      </c>
    </row>
    <row r="2372" spans="1:11" x14ac:dyDescent="0.25">
      <c r="A2372" s="4" t="s">
        <v>100</v>
      </c>
      <c r="B2372">
        <v>5949.69</v>
      </c>
      <c r="C2372">
        <v>15134.85</v>
      </c>
      <c r="D2372" s="4" t="s">
        <v>107</v>
      </c>
      <c r="E2372" s="6">
        <v>45352</v>
      </c>
      <c r="F2372" s="4" t="s">
        <v>2493</v>
      </c>
      <c r="G2372">
        <v>2024</v>
      </c>
      <c r="H2372" s="4" t="s">
        <v>5160</v>
      </c>
      <c r="I2372">
        <v>1</v>
      </c>
      <c r="J2372">
        <v>9</v>
      </c>
      <c r="K2372" s="4" t="s">
        <v>5156</v>
      </c>
    </row>
    <row r="2373" spans="1:11" x14ac:dyDescent="0.25">
      <c r="A2373" s="4" t="s">
        <v>78</v>
      </c>
      <c r="B2373">
        <v>13596.04</v>
      </c>
      <c r="C2373">
        <v>8233.06</v>
      </c>
      <c r="D2373" s="4" t="s">
        <v>107</v>
      </c>
      <c r="E2373" s="6">
        <v>45658</v>
      </c>
      <c r="F2373" s="4" t="s">
        <v>2494</v>
      </c>
      <c r="G2373">
        <v>2025</v>
      </c>
      <c r="H2373" s="4" t="s">
        <v>5152</v>
      </c>
      <c r="I2373">
        <v>1</v>
      </c>
      <c r="J2373">
        <v>1</v>
      </c>
      <c r="K2373" s="4" t="s">
        <v>5146</v>
      </c>
    </row>
    <row r="2374" spans="1:11" x14ac:dyDescent="0.25">
      <c r="A2374" s="4" t="s">
        <v>36</v>
      </c>
      <c r="B2374">
        <v>16930.02</v>
      </c>
      <c r="C2374">
        <v>8678.9699999999993</v>
      </c>
      <c r="D2374" s="4" t="s">
        <v>108</v>
      </c>
      <c r="E2374" s="6">
        <v>45505</v>
      </c>
      <c r="F2374" s="4" t="s">
        <v>2495</v>
      </c>
      <c r="G2374">
        <v>2024</v>
      </c>
      <c r="H2374" s="4" t="s">
        <v>5153</v>
      </c>
      <c r="I2374">
        <v>3</v>
      </c>
      <c r="J2374">
        <v>31</v>
      </c>
      <c r="K2374" s="4" t="s">
        <v>5154</v>
      </c>
    </row>
    <row r="2375" spans="1:11" x14ac:dyDescent="0.25">
      <c r="A2375" s="4" t="s">
        <v>57</v>
      </c>
      <c r="B2375">
        <v>15665.53</v>
      </c>
      <c r="C2375">
        <v>7099.78</v>
      </c>
      <c r="D2375" s="4" t="s">
        <v>107</v>
      </c>
      <c r="E2375" s="6">
        <v>45566</v>
      </c>
      <c r="F2375" s="4" t="s">
        <v>2496</v>
      </c>
      <c r="G2375">
        <v>2024</v>
      </c>
      <c r="H2375" s="4" t="s">
        <v>5157</v>
      </c>
      <c r="I2375">
        <v>4</v>
      </c>
      <c r="J2375">
        <v>40</v>
      </c>
      <c r="K2375" s="4" t="s">
        <v>5158</v>
      </c>
    </row>
    <row r="2376" spans="1:11" x14ac:dyDescent="0.25">
      <c r="A2376" s="4" t="s">
        <v>16</v>
      </c>
      <c r="B2376">
        <v>5923.79</v>
      </c>
      <c r="C2376">
        <v>15304.13</v>
      </c>
      <c r="D2376" s="4" t="s">
        <v>107</v>
      </c>
      <c r="E2376" s="6">
        <v>45474</v>
      </c>
      <c r="F2376" s="4" t="s">
        <v>2497</v>
      </c>
      <c r="G2376">
        <v>2024</v>
      </c>
      <c r="H2376" s="4" t="s">
        <v>5161</v>
      </c>
      <c r="I2376">
        <v>3</v>
      </c>
      <c r="J2376">
        <v>27</v>
      </c>
      <c r="K2376" s="4" t="s">
        <v>5151</v>
      </c>
    </row>
    <row r="2377" spans="1:11" x14ac:dyDescent="0.25">
      <c r="A2377" s="4" t="s">
        <v>14</v>
      </c>
      <c r="B2377">
        <v>5239.0600000000004</v>
      </c>
      <c r="C2377">
        <v>9874.77</v>
      </c>
      <c r="D2377" s="4" t="s">
        <v>107</v>
      </c>
      <c r="E2377" s="6">
        <v>45323</v>
      </c>
      <c r="F2377" s="4" t="s">
        <v>2498</v>
      </c>
      <c r="G2377">
        <v>2024</v>
      </c>
      <c r="H2377" s="4" t="s">
        <v>5148</v>
      </c>
      <c r="I2377">
        <v>1</v>
      </c>
      <c r="J2377">
        <v>5</v>
      </c>
      <c r="K2377" s="4" t="s">
        <v>5154</v>
      </c>
    </row>
    <row r="2378" spans="1:11" x14ac:dyDescent="0.25">
      <c r="A2378" s="4" t="s">
        <v>81</v>
      </c>
      <c r="B2378">
        <v>5057.22</v>
      </c>
      <c r="C2378">
        <v>13946.22</v>
      </c>
      <c r="D2378" s="4" t="s">
        <v>107</v>
      </c>
      <c r="E2378" s="6">
        <v>45658</v>
      </c>
      <c r="F2378" s="4" t="s">
        <v>2499</v>
      </c>
      <c r="G2378">
        <v>2025</v>
      </c>
      <c r="H2378" s="4" t="s">
        <v>5152</v>
      </c>
      <c r="I2378">
        <v>1</v>
      </c>
      <c r="J2378">
        <v>1</v>
      </c>
      <c r="K2378" s="4" t="s">
        <v>5146</v>
      </c>
    </row>
    <row r="2379" spans="1:11" x14ac:dyDescent="0.25">
      <c r="A2379" s="4" t="s">
        <v>14</v>
      </c>
      <c r="B2379">
        <v>7574.83</v>
      </c>
      <c r="C2379">
        <v>6057.7</v>
      </c>
      <c r="D2379" s="4" t="s">
        <v>106</v>
      </c>
      <c r="E2379" s="6">
        <v>45444</v>
      </c>
      <c r="F2379" s="4" t="s">
        <v>2500</v>
      </c>
      <c r="G2379">
        <v>2024</v>
      </c>
      <c r="H2379" s="4" t="s">
        <v>5159</v>
      </c>
      <c r="I2379">
        <v>2</v>
      </c>
      <c r="J2379">
        <v>22</v>
      </c>
      <c r="K2379" s="4" t="s">
        <v>5149</v>
      </c>
    </row>
    <row r="2380" spans="1:11" x14ac:dyDescent="0.25">
      <c r="A2380" s="4" t="s">
        <v>65</v>
      </c>
      <c r="B2380">
        <v>13999.2</v>
      </c>
      <c r="C2380">
        <v>19867.7</v>
      </c>
      <c r="D2380" s="4" t="s">
        <v>108</v>
      </c>
      <c r="E2380" s="6">
        <v>45566</v>
      </c>
      <c r="F2380" s="4" t="s">
        <v>2501</v>
      </c>
      <c r="G2380">
        <v>2024</v>
      </c>
      <c r="H2380" s="4" t="s">
        <v>5157</v>
      </c>
      <c r="I2380">
        <v>4</v>
      </c>
      <c r="J2380">
        <v>40</v>
      </c>
      <c r="K2380" s="4" t="s">
        <v>5158</v>
      </c>
    </row>
    <row r="2381" spans="1:11" x14ac:dyDescent="0.25">
      <c r="A2381" s="4" t="s">
        <v>79</v>
      </c>
      <c r="B2381">
        <v>7587.89</v>
      </c>
      <c r="C2381">
        <v>6139.81</v>
      </c>
      <c r="D2381" s="4" t="s">
        <v>109</v>
      </c>
      <c r="E2381" s="6">
        <v>45566</v>
      </c>
      <c r="F2381" s="4" t="s">
        <v>2502</v>
      </c>
      <c r="G2381">
        <v>2024</v>
      </c>
      <c r="H2381" s="4" t="s">
        <v>5157</v>
      </c>
      <c r="I2381">
        <v>4</v>
      </c>
      <c r="J2381">
        <v>40</v>
      </c>
      <c r="K2381" s="4" t="s">
        <v>5158</v>
      </c>
    </row>
    <row r="2382" spans="1:11" x14ac:dyDescent="0.25">
      <c r="A2382" s="4" t="s">
        <v>40</v>
      </c>
      <c r="B2382">
        <v>12137.51</v>
      </c>
      <c r="C2382">
        <v>9455.65</v>
      </c>
      <c r="D2382" s="4" t="s">
        <v>106</v>
      </c>
      <c r="E2382" s="6">
        <v>45413</v>
      </c>
      <c r="F2382" s="4" t="s">
        <v>2503</v>
      </c>
      <c r="G2382">
        <v>2024</v>
      </c>
      <c r="H2382" s="4" t="s">
        <v>5145</v>
      </c>
      <c r="I2382">
        <v>2</v>
      </c>
      <c r="J2382">
        <v>18</v>
      </c>
      <c r="K2382" s="4" t="s">
        <v>5146</v>
      </c>
    </row>
    <row r="2383" spans="1:11" x14ac:dyDescent="0.25">
      <c r="A2383" s="4" t="s">
        <v>59</v>
      </c>
      <c r="B2383">
        <v>10576.48</v>
      </c>
      <c r="C2383">
        <v>7415.37</v>
      </c>
      <c r="D2383" s="4" t="s">
        <v>107</v>
      </c>
      <c r="E2383" s="6">
        <v>45474</v>
      </c>
      <c r="F2383" s="4" t="s">
        <v>2504</v>
      </c>
      <c r="G2383">
        <v>2024</v>
      </c>
      <c r="H2383" s="4" t="s">
        <v>5161</v>
      </c>
      <c r="I2383">
        <v>3</v>
      </c>
      <c r="J2383">
        <v>27</v>
      </c>
      <c r="K2383" s="4" t="s">
        <v>5151</v>
      </c>
    </row>
    <row r="2384" spans="1:11" x14ac:dyDescent="0.25">
      <c r="A2384" s="4" t="s">
        <v>41</v>
      </c>
      <c r="B2384">
        <v>5145.5600000000004</v>
      </c>
      <c r="C2384">
        <v>19143.64</v>
      </c>
      <c r="D2384" s="4" t="s">
        <v>107</v>
      </c>
      <c r="E2384" s="6">
        <v>45536</v>
      </c>
      <c r="F2384" s="4" t="s">
        <v>2505</v>
      </c>
      <c r="G2384">
        <v>2024</v>
      </c>
      <c r="H2384" s="4" t="s">
        <v>5143</v>
      </c>
      <c r="I2384">
        <v>3</v>
      </c>
      <c r="J2384">
        <v>36</v>
      </c>
      <c r="K2384" s="4" t="s">
        <v>5144</v>
      </c>
    </row>
    <row r="2385" spans="1:11" x14ac:dyDescent="0.25">
      <c r="A2385" s="4" t="s">
        <v>48</v>
      </c>
      <c r="B2385">
        <v>9782.33</v>
      </c>
      <c r="C2385">
        <v>14910.21</v>
      </c>
      <c r="D2385" s="4" t="s">
        <v>106</v>
      </c>
      <c r="E2385" s="6">
        <v>45566</v>
      </c>
      <c r="F2385" s="4" t="s">
        <v>2506</v>
      </c>
      <c r="G2385">
        <v>2024</v>
      </c>
      <c r="H2385" s="4" t="s">
        <v>5157</v>
      </c>
      <c r="I2385">
        <v>4</v>
      </c>
      <c r="J2385">
        <v>40</v>
      </c>
      <c r="K2385" s="4" t="s">
        <v>5158</v>
      </c>
    </row>
    <row r="2386" spans="1:11" x14ac:dyDescent="0.25">
      <c r="A2386" s="4" t="s">
        <v>33</v>
      </c>
      <c r="B2386">
        <v>17880.400000000001</v>
      </c>
      <c r="C2386">
        <v>8556.8799999999992</v>
      </c>
      <c r="D2386" s="4" t="s">
        <v>106</v>
      </c>
      <c r="E2386" s="6">
        <v>45383</v>
      </c>
      <c r="F2386" s="4" t="s">
        <v>2507</v>
      </c>
      <c r="G2386">
        <v>2024</v>
      </c>
      <c r="H2386" s="4" t="s">
        <v>5150</v>
      </c>
      <c r="I2386">
        <v>2</v>
      </c>
      <c r="J2386">
        <v>14</v>
      </c>
      <c r="K2386" s="4" t="s">
        <v>5151</v>
      </c>
    </row>
    <row r="2387" spans="1:11" x14ac:dyDescent="0.25">
      <c r="A2387" s="4" t="s">
        <v>101</v>
      </c>
      <c r="B2387">
        <v>13847.69</v>
      </c>
      <c r="C2387">
        <v>7976.78</v>
      </c>
      <c r="D2387" s="4" t="s">
        <v>106</v>
      </c>
      <c r="E2387" s="6">
        <v>45597</v>
      </c>
      <c r="F2387" s="4" t="s">
        <v>2508</v>
      </c>
      <c r="G2387">
        <v>2024</v>
      </c>
      <c r="H2387" s="4" t="s">
        <v>5155</v>
      </c>
      <c r="I2387">
        <v>4</v>
      </c>
      <c r="J2387">
        <v>44</v>
      </c>
      <c r="K2387" s="4" t="s">
        <v>5156</v>
      </c>
    </row>
    <row r="2388" spans="1:11" x14ac:dyDescent="0.25">
      <c r="A2388" s="4" t="s">
        <v>45</v>
      </c>
      <c r="B2388">
        <v>10629.52</v>
      </c>
      <c r="C2388">
        <v>5174.6099999999997</v>
      </c>
      <c r="D2388" s="4" t="s">
        <v>108</v>
      </c>
      <c r="E2388" s="6">
        <v>45352</v>
      </c>
      <c r="F2388" s="4" t="s">
        <v>2509</v>
      </c>
      <c r="G2388">
        <v>2024</v>
      </c>
      <c r="H2388" s="4" t="s">
        <v>5160</v>
      </c>
      <c r="I2388">
        <v>1</v>
      </c>
      <c r="J2388">
        <v>9</v>
      </c>
      <c r="K2388" s="4" t="s">
        <v>5156</v>
      </c>
    </row>
    <row r="2389" spans="1:11" x14ac:dyDescent="0.25">
      <c r="A2389" s="4" t="s">
        <v>9</v>
      </c>
      <c r="B2389">
        <v>16211.32</v>
      </c>
      <c r="C2389">
        <v>8171.42</v>
      </c>
      <c r="D2389" s="4" t="s">
        <v>108</v>
      </c>
      <c r="E2389" s="6">
        <v>45444</v>
      </c>
      <c r="F2389" s="4" t="s">
        <v>2510</v>
      </c>
      <c r="G2389">
        <v>2024</v>
      </c>
      <c r="H2389" s="4" t="s">
        <v>5159</v>
      </c>
      <c r="I2389">
        <v>2</v>
      </c>
      <c r="J2389">
        <v>22</v>
      </c>
      <c r="K2389" s="4" t="s">
        <v>5149</v>
      </c>
    </row>
    <row r="2390" spans="1:11" x14ac:dyDescent="0.25">
      <c r="A2390" s="4" t="s">
        <v>23</v>
      </c>
      <c r="B2390">
        <v>16136.16</v>
      </c>
      <c r="C2390">
        <v>7020.03</v>
      </c>
      <c r="D2390" s="4" t="s">
        <v>109</v>
      </c>
      <c r="E2390" s="6">
        <v>45689</v>
      </c>
      <c r="F2390" s="4" t="s">
        <v>2511</v>
      </c>
      <c r="G2390">
        <v>2025</v>
      </c>
      <c r="H2390" s="4" t="s">
        <v>5148</v>
      </c>
      <c r="I2390">
        <v>1</v>
      </c>
      <c r="J2390">
        <v>5</v>
      </c>
      <c r="K2390" s="4" t="s">
        <v>5149</v>
      </c>
    </row>
    <row r="2391" spans="1:11" x14ac:dyDescent="0.25">
      <c r="A2391" s="4" t="s">
        <v>99</v>
      </c>
      <c r="B2391">
        <v>18320.18</v>
      </c>
      <c r="C2391">
        <v>15626.85</v>
      </c>
      <c r="D2391" s="4" t="s">
        <v>109</v>
      </c>
      <c r="E2391" s="6">
        <v>45383</v>
      </c>
      <c r="F2391" s="4" t="s">
        <v>2512</v>
      </c>
      <c r="G2391">
        <v>2024</v>
      </c>
      <c r="H2391" s="4" t="s">
        <v>5150</v>
      </c>
      <c r="I2391">
        <v>2</v>
      </c>
      <c r="J2391">
        <v>14</v>
      </c>
      <c r="K2391" s="4" t="s">
        <v>5151</v>
      </c>
    </row>
    <row r="2392" spans="1:11" x14ac:dyDescent="0.25">
      <c r="A2392" s="4" t="s">
        <v>57</v>
      </c>
      <c r="B2392">
        <v>13188.52</v>
      </c>
      <c r="C2392">
        <v>8522.06</v>
      </c>
      <c r="D2392" s="4" t="s">
        <v>107</v>
      </c>
      <c r="E2392" s="6">
        <v>45658</v>
      </c>
      <c r="F2392" s="4" t="s">
        <v>2513</v>
      </c>
      <c r="G2392">
        <v>2025</v>
      </c>
      <c r="H2392" s="4" t="s">
        <v>5152</v>
      </c>
      <c r="I2392">
        <v>1</v>
      </c>
      <c r="J2392">
        <v>1</v>
      </c>
      <c r="K2392" s="4" t="s">
        <v>5146</v>
      </c>
    </row>
    <row r="2393" spans="1:11" x14ac:dyDescent="0.25">
      <c r="A2393" s="4" t="s">
        <v>41</v>
      </c>
      <c r="B2393">
        <v>13417.46</v>
      </c>
      <c r="C2393">
        <v>7934.83</v>
      </c>
      <c r="D2393" s="4" t="s">
        <v>107</v>
      </c>
      <c r="E2393" s="6">
        <v>45323</v>
      </c>
      <c r="F2393" s="4" t="s">
        <v>2514</v>
      </c>
      <c r="G2393">
        <v>2024</v>
      </c>
      <c r="H2393" s="4" t="s">
        <v>5148</v>
      </c>
      <c r="I2393">
        <v>1</v>
      </c>
      <c r="J2393">
        <v>5</v>
      </c>
      <c r="K2393" s="4" t="s">
        <v>5154</v>
      </c>
    </row>
    <row r="2394" spans="1:11" x14ac:dyDescent="0.25">
      <c r="A2394" s="4" t="s">
        <v>53</v>
      </c>
      <c r="B2394">
        <v>15200.44</v>
      </c>
      <c r="C2394">
        <v>10658.16</v>
      </c>
      <c r="D2394" s="4" t="s">
        <v>106</v>
      </c>
      <c r="E2394" s="6">
        <v>45566</v>
      </c>
      <c r="F2394" s="4" t="s">
        <v>2515</v>
      </c>
      <c r="G2394">
        <v>2024</v>
      </c>
      <c r="H2394" s="4" t="s">
        <v>5157</v>
      </c>
      <c r="I2394">
        <v>4</v>
      </c>
      <c r="J2394">
        <v>40</v>
      </c>
      <c r="K2394" s="4" t="s">
        <v>5158</v>
      </c>
    </row>
    <row r="2395" spans="1:11" x14ac:dyDescent="0.25">
      <c r="A2395" s="4" t="s">
        <v>55</v>
      </c>
      <c r="B2395">
        <v>5758.86</v>
      </c>
      <c r="C2395">
        <v>17102.71</v>
      </c>
      <c r="D2395" s="4" t="s">
        <v>108</v>
      </c>
      <c r="E2395" s="6">
        <v>45627</v>
      </c>
      <c r="F2395" s="4" t="s">
        <v>2516</v>
      </c>
      <c r="G2395">
        <v>2024</v>
      </c>
      <c r="H2395" s="4" t="s">
        <v>5147</v>
      </c>
      <c r="I2395">
        <v>4</v>
      </c>
      <c r="J2395">
        <v>49</v>
      </c>
      <c r="K2395" s="4" t="s">
        <v>5144</v>
      </c>
    </row>
    <row r="2396" spans="1:11" x14ac:dyDescent="0.25">
      <c r="A2396" s="4" t="s">
        <v>74</v>
      </c>
      <c r="B2396">
        <v>8845.9699999999993</v>
      </c>
      <c r="C2396">
        <v>7357.57</v>
      </c>
      <c r="D2396" s="4" t="s">
        <v>107</v>
      </c>
      <c r="E2396" s="6">
        <v>45474</v>
      </c>
      <c r="F2396" s="4" t="s">
        <v>2517</v>
      </c>
      <c r="G2396">
        <v>2024</v>
      </c>
      <c r="H2396" s="4" t="s">
        <v>5161</v>
      </c>
      <c r="I2396">
        <v>3</v>
      </c>
      <c r="J2396">
        <v>27</v>
      </c>
      <c r="K2396" s="4" t="s">
        <v>5151</v>
      </c>
    </row>
    <row r="2397" spans="1:11" x14ac:dyDescent="0.25">
      <c r="A2397" s="4" t="s">
        <v>56</v>
      </c>
      <c r="B2397">
        <v>17303.810000000001</v>
      </c>
      <c r="C2397">
        <v>17988.73</v>
      </c>
      <c r="D2397" s="4" t="s">
        <v>109</v>
      </c>
      <c r="E2397" s="6">
        <v>45597</v>
      </c>
      <c r="F2397" s="4" t="s">
        <v>2518</v>
      </c>
      <c r="G2397">
        <v>2024</v>
      </c>
      <c r="H2397" s="4" t="s">
        <v>5155</v>
      </c>
      <c r="I2397">
        <v>4</v>
      </c>
      <c r="J2397">
        <v>44</v>
      </c>
      <c r="K2397" s="4" t="s">
        <v>5156</v>
      </c>
    </row>
    <row r="2398" spans="1:11" x14ac:dyDescent="0.25">
      <c r="A2398" s="4" t="s">
        <v>49</v>
      </c>
      <c r="B2398">
        <v>19481.82</v>
      </c>
      <c r="C2398">
        <v>4520.05</v>
      </c>
      <c r="D2398" s="4" t="s">
        <v>109</v>
      </c>
      <c r="E2398" s="6">
        <v>45627</v>
      </c>
      <c r="F2398" s="4" t="s">
        <v>2519</v>
      </c>
      <c r="G2398">
        <v>2024</v>
      </c>
      <c r="H2398" s="4" t="s">
        <v>5147</v>
      </c>
      <c r="I2398">
        <v>4</v>
      </c>
      <c r="J2398">
        <v>49</v>
      </c>
      <c r="K2398" s="4" t="s">
        <v>5144</v>
      </c>
    </row>
    <row r="2399" spans="1:11" x14ac:dyDescent="0.25">
      <c r="A2399" s="4" t="s">
        <v>39</v>
      </c>
      <c r="B2399">
        <v>9787.6299999999992</v>
      </c>
      <c r="C2399">
        <v>11386.61</v>
      </c>
      <c r="D2399" s="4" t="s">
        <v>109</v>
      </c>
      <c r="E2399" s="6">
        <v>45413</v>
      </c>
      <c r="F2399" s="4" t="s">
        <v>2520</v>
      </c>
      <c r="G2399">
        <v>2024</v>
      </c>
      <c r="H2399" s="4" t="s">
        <v>5145</v>
      </c>
      <c r="I2399">
        <v>2</v>
      </c>
      <c r="J2399">
        <v>18</v>
      </c>
      <c r="K2399" s="4" t="s">
        <v>5146</v>
      </c>
    </row>
    <row r="2400" spans="1:11" x14ac:dyDescent="0.25">
      <c r="A2400" s="4" t="s">
        <v>51</v>
      </c>
      <c r="B2400">
        <v>16421.23</v>
      </c>
      <c r="C2400">
        <v>12237.45</v>
      </c>
      <c r="D2400" s="4" t="s">
        <v>107</v>
      </c>
      <c r="E2400" s="6">
        <v>45413</v>
      </c>
      <c r="F2400" s="4" t="s">
        <v>2521</v>
      </c>
      <c r="G2400">
        <v>2024</v>
      </c>
      <c r="H2400" s="4" t="s">
        <v>5145</v>
      </c>
      <c r="I2400">
        <v>2</v>
      </c>
      <c r="J2400">
        <v>18</v>
      </c>
      <c r="K2400" s="4" t="s">
        <v>5146</v>
      </c>
    </row>
    <row r="2401" spans="1:11" x14ac:dyDescent="0.25">
      <c r="A2401" s="4" t="s">
        <v>58</v>
      </c>
      <c r="B2401">
        <v>9575.09</v>
      </c>
      <c r="C2401">
        <v>16848.93</v>
      </c>
      <c r="D2401" s="4" t="s">
        <v>106</v>
      </c>
      <c r="E2401" s="6">
        <v>45627</v>
      </c>
      <c r="F2401" s="4" t="s">
        <v>2522</v>
      </c>
      <c r="G2401">
        <v>2024</v>
      </c>
      <c r="H2401" s="4" t="s">
        <v>5147</v>
      </c>
      <c r="I2401">
        <v>4</v>
      </c>
      <c r="J2401">
        <v>49</v>
      </c>
      <c r="K2401" s="4" t="s">
        <v>5144</v>
      </c>
    </row>
    <row r="2402" spans="1:11" x14ac:dyDescent="0.25">
      <c r="A2402" s="4" t="s">
        <v>27</v>
      </c>
      <c r="B2402">
        <v>18536.669999999998</v>
      </c>
      <c r="C2402">
        <v>14474.16</v>
      </c>
      <c r="D2402" s="4" t="s">
        <v>108</v>
      </c>
      <c r="E2402" s="6">
        <v>45474</v>
      </c>
      <c r="F2402" s="4" t="s">
        <v>2523</v>
      </c>
      <c r="G2402">
        <v>2024</v>
      </c>
      <c r="H2402" s="4" t="s">
        <v>5161</v>
      </c>
      <c r="I2402">
        <v>3</v>
      </c>
      <c r="J2402">
        <v>27</v>
      </c>
      <c r="K2402" s="4" t="s">
        <v>5151</v>
      </c>
    </row>
    <row r="2403" spans="1:11" x14ac:dyDescent="0.25">
      <c r="A2403" s="4" t="s">
        <v>27</v>
      </c>
      <c r="B2403">
        <v>11182.5</v>
      </c>
      <c r="C2403">
        <v>12113.15</v>
      </c>
      <c r="D2403" s="4" t="s">
        <v>106</v>
      </c>
      <c r="E2403" s="6">
        <v>45658</v>
      </c>
      <c r="F2403" s="4" t="s">
        <v>2524</v>
      </c>
      <c r="G2403">
        <v>2025</v>
      </c>
      <c r="H2403" s="4" t="s">
        <v>5152</v>
      </c>
      <c r="I2403">
        <v>1</v>
      </c>
      <c r="J2403">
        <v>1</v>
      </c>
      <c r="K2403" s="4" t="s">
        <v>5146</v>
      </c>
    </row>
    <row r="2404" spans="1:11" x14ac:dyDescent="0.25">
      <c r="A2404" s="4" t="s">
        <v>85</v>
      </c>
      <c r="B2404">
        <v>8576.67</v>
      </c>
      <c r="C2404">
        <v>10591.68</v>
      </c>
      <c r="D2404" s="4" t="s">
        <v>107</v>
      </c>
      <c r="E2404" s="6">
        <v>45627</v>
      </c>
      <c r="F2404" s="4" t="s">
        <v>2525</v>
      </c>
      <c r="G2404">
        <v>2024</v>
      </c>
      <c r="H2404" s="4" t="s">
        <v>5147</v>
      </c>
      <c r="I2404">
        <v>4</v>
      </c>
      <c r="J2404">
        <v>49</v>
      </c>
      <c r="K2404" s="4" t="s">
        <v>5144</v>
      </c>
    </row>
    <row r="2405" spans="1:11" x14ac:dyDescent="0.25">
      <c r="A2405" s="4" t="s">
        <v>53</v>
      </c>
      <c r="B2405">
        <v>16354.77</v>
      </c>
      <c r="C2405">
        <v>13227.86</v>
      </c>
      <c r="D2405" s="4" t="s">
        <v>106</v>
      </c>
      <c r="E2405" s="6">
        <v>45413</v>
      </c>
      <c r="F2405" s="4" t="s">
        <v>2526</v>
      </c>
      <c r="G2405">
        <v>2024</v>
      </c>
      <c r="H2405" s="4" t="s">
        <v>5145</v>
      </c>
      <c r="I2405">
        <v>2</v>
      </c>
      <c r="J2405">
        <v>18</v>
      </c>
      <c r="K2405" s="4" t="s">
        <v>5146</v>
      </c>
    </row>
    <row r="2406" spans="1:11" x14ac:dyDescent="0.25">
      <c r="A2406" s="4" t="s">
        <v>66</v>
      </c>
      <c r="B2406">
        <v>19374.21</v>
      </c>
      <c r="C2406">
        <v>17062.47</v>
      </c>
      <c r="D2406" s="4" t="s">
        <v>106</v>
      </c>
      <c r="E2406" s="6">
        <v>45658</v>
      </c>
      <c r="F2406" s="4" t="s">
        <v>2527</v>
      </c>
      <c r="G2406">
        <v>2025</v>
      </c>
      <c r="H2406" s="4" t="s">
        <v>5152</v>
      </c>
      <c r="I2406">
        <v>1</v>
      </c>
      <c r="J2406">
        <v>1</v>
      </c>
      <c r="K2406" s="4" t="s">
        <v>5146</v>
      </c>
    </row>
    <row r="2407" spans="1:11" x14ac:dyDescent="0.25">
      <c r="A2407" s="4" t="s">
        <v>49</v>
      </c>
      <c r="B2407">
        <v>10501.84</v>
      </c>
      <c r="C2407">
        <v>16398.82</v>
      </c>
      <c r="D2407" s="4" t="s">
        <v>106</v>
      </c>
      <c r="E2407" s="6">
        <v>45566</v>
      </c>
      <c r="F2407" s="4" t="s">
        <v>2528</v>
      </c>
      <c r="G2407">
        <v>2024</v>
      </c>
      <c r="H2407" s="4" t="s">
        <v>5157</v>
      </c>
      <c r="I2407">
        <v>4</v>
      </c>
      <c r="J2407">
        <v>40</v>
      </c>
      <c r="K2407" s="4" t="s">
        <v>5158</v>
      </c>
    </row>
    <row r="2408" spans="1:11" x14ac:dyDescent="0.25">
      <c r="A2408" s="4" t="s">
        <v>72</v>
      </c>
      <c r="B2408">
        <v>18336.810000000001</v>
      </c>
      <c r="C2408">
        <v>6471.72</v>
      </c>
      <c r="D2408" s="4" t="s">
        <v>106</v>
      </c>
      <c r="E2408" s="6">
        <v>45474</v>
      </c>
      <c r="F2408" s="4" t="s">
        <v>2529</v>
      </c>
      <c r="G2408">
        <v>2024</v>
      </c>
      <c r="H2408" s="4" t="s">
        <v>5161</v>
      </c>
      <c r="I2408">
        <v>3</v>
      </c>
      <c r="J2408">
        <v>27</v>
      </c>
      <c r="K2408" s="4" t="s">
        <v>5151</v>
      </c>
    </row>
    <row r="2409" spans="1:11" x14ac:dyDescent="0.25">
      <c r="A2409" s="4" t="s">
        <v>56</v>
      </c>
      <c r="B2409">
        <v>6818.68</v>
      </c>
      <c r="C2409">
        <v>11907.75</v>
      </c>
      <c r="D2409" s="4" t="s">
        <v>109</v>
      </c>
      <c r="E2409" s="6">
        <v>45505</v>
      </c>
      <c r="F2409" s="4" t="s">
        <v>2530</v>
      </c>
      <c r="G2409">
        <v>2024</v>
      </c>
      <c r="H2409" s="4" t="s">
        <v>5153</v>
      </c>
      <c r="I2409">
        <v>3</v>
      </c>
      <c r="J2409">
        <v>31</v>
      </c>
      <c r="K2409" s="4" t="s">
        <v>5154</v>
      </c>
    </row>
    <row r="2410" spans="1:11" x14ac:dyDescent="0.25">
      <c r="A2410" s="4" t="s">
        <v>71</v>
      </c>
      <c r="B2410">
        <v>19824.87</v>
      </c>
      <c r="C2410">
        <v>19680.88</v>
      </c>
      <c r="D2410" s="4" t="s">
        <v>108</v>
      </c>
      <c r="E2410" s="6">
        <v>45536</v>
      </c>
      <c r="F2410" s="4" t="s">
        <v>2531</v>
      </c>
      <c r="G2410">
        <v>2024</v>
      </c>
      <c r="H2410" s="4" t="s">
        <v>5143</v>
      </c>
      <c r="I2410">
        <v>3</v>
      </c>
      <c r="J2410">
        <v>36</v>
      </c>
      <c r="K2410" s="4" t="s">
        <v>5144</v>
      </c>
    </row>
    <row r="2411" spans="1:11" x14ac:dyDescent="0.25">
      <c r="A2411" s="4" t="s">
        <v>23</v>
      </c>
      <c r="B2411">
        <v>5222.38</v>
      </c>
      <c r="C2411">
        <v>15528.76</v>
      </c>
      <c r="D2411" s="4" t="s">
        <v>107</v>
      </c>
      <c r="E2411" s="6">
        <v>45658</v>
      </c>
      <c r="F2411" s="4" t="s">
        <v>2532</v>
      </c>
      <c r="G2411">
        <v>2025</v>
      </c>
      <c r="H2411" s="4" t="s">
        <v>5152</v>
      </c>
      <c r="I2411">
        <v>1</v>
      </c>
      <c r="J2411">
        <v>1</v>
      </c>
      <c r="K2411" s="4" t="s">
        <v>5146</v>
      </c>
    </row>
    <row r="2412" spans="1:11" x14ac:dyDescent="0.25">
      <c r="A2412" s="4" t="s">
        <v>71</v>
      </c>
      <c r="B2412">
        <v>19108.77</v>
      </c>
      <c r="C2412">
        <v>18670.23</v>
      </c>
      <c r="D2412" s="4" t="s">
        <v>107</v>
      </c>
      <c r="E2412" s="6">
        <v>45474</v>
      </c>
      <c r="F2412" s="4" t="s">
        <v>2533</v>
      </c>
      <c r="G2412">
        <v>2024</v>
      </c>
      <c r="H2412" s="4" t="s">
        <v>5161</v>
      </c>
      <c r="I2412">
        <v>3</v>
      </c>
      <c r="J2412">
        <v>27</v>
      </c>
      <c r="K2412" s="4" t="s">
        <v>5151</v>
      </c>
    </row>
    <row r="2413" spans="1:11" x14ac:dyDescent="0.25">
      <c r="A2413" s="4" t="s">
        <v>86</v>
      </c>
      <c r="B2413">
        <v>11533.7</v>
      </c>
      <c r="C2413">
        <v>15700.44</v>
      </c>
      <c r="D2413" s="4" t="s">
        <v>107</v>
      </c>
      <c r="E2413" s="6">
        <v>45383</v>
      </c>
      <c r="F2413" s="4" t="s">
        <v>2534</v>
      </c>
      <c r="G2413">
        <v>2024</v>
      </c>
      <c r="H2413" s="4" t="s">
        <v>5150</v>
      </c>
      <c r="I2413">
        <v>2</v>
      </c>
      <c r="J2413">
        <v>14</v>
      </c>
      <c r="K2413" s="4" t="s">
        <v>5151</v>
      </c>
    </row>
    <row r="2414" spans="1:11" x14ac:dyDescent="0.25">
      <c r="A2414" s="4" t="s">
        <v>46</v>
      </c>
      <c r="B2414">
        <v>14282.72</v>
      </c>
      <c r="C2414">
        <v>19024.59</v>
      </c>
      <c r="D2414" s="4" t="s">
        <v>108</v>
      </c>
      <c r="E2414" s="6">
        <v>45352</v>
      </c>
      <c r="F2414" s="4" t="s">
        <v>2535</v>
      </c>
      <c r="G2414">
        <v>2024</v>
      </c>
      <c r="H2414" s="4" t="s">
        <v>5160</v>
      </c>
      <c r="I2414">
        <v>1</v>
      </c>
      <c r="J2414">
        <v>9</v>
      </c>
      <c r="K2414" s="4" t="s">
        <v>5156</v>
      </c>
    </row>
    <row r="2415" spans="1:11" x14ac:dyDescent="0.25">
      <c r="A2415" s="4" t="s">
        <v>100</v>
      </c>
      <c r="B2415">
        <v>17729.419999999998</v>
      </c>
      <c r="C2415">
        <v>7957.88</v>
      </c>
      <c r="D2415" s="4" t="s">
        <v>109</v>
      </c>
      <c r="E2415" s="6">
        <v>45627</v>
      </c>
      <c r="F2415" s="4" t="s">
        <v>2536</v>
      </c>
      <c r="G2415">
        <v>2024</v>
      </c>
      <c r="H2415" s="4" t="s">
        <v>5147</v>
      </c>
      <c r="I2415">
        <v>4</v>
      </c>
      <c r="J2415">
        <v>49</v>
      </c>
      <c r="K2415" s="4" t="s">
        <v>5144</v>
      </c>
    </row>
    <row r="2416" spans="1:11" x14ac:dyDescent="0.25">
      <c r="A2416" s="4" t="s">
        <v>21</v>
      </c>
      <c r="B2416">
        <v>5643.86</v>
      </c>
      <c r="C2416">
        <v>16814.060000000001</v>
      </c>
      <c r="D2416" s="4" t="s">
        <v>109</v>
      </c>
      <c r="E2416" s="6">
        <v>45536</v>
      </c>
      <c r="F2416" s="4" t="s">
        <v>2537</v>
      </c>
      <c r="G2416">
        <v>2024</v>
      </c>
      <c r="H2416" s="4" t="s">
        <v>5143</v>
      </c>
      <c r="I2416">
        <v>3</v>
      </c>
      <c r="J2416">
        <v>36</v>
      </c>
      <c r="K2416" s="4" t="s">
        <v>5144</v>
      </c>
    </row>
    <row r="2417" spans="1:11" x14ac:dyDescent="0.25">
      <c r="A2417" s="4" t="s">
        <v>95</v>
      </c>
      <c r="B2417">
        <v>6944.02</v>
      </c>
      <c r="C2417">
        <v>12376.58</v>
      </c>
      <c r="D2417" s="4" t="s">
        <v>108</v>
      </c>
      <c r="E2417" s="6">
        <v>45505</v>
      </c>
      <c r="F2417" s="4" t="s">
        <v>2538</v>
      </c>
      <c r="G2417">
        <v>2024</v>
      </c>
      <c r="H2417" s="4" t="s">
        <v>5153</v>
      </c>
      <c r="I2417">
        <v>3</v>
      </c>
      <c r="J2417">
        <v>31</v>
      </c>
      <c r="K2417" s="4" t="s">
        <v>5154</v>
      </c>
    </row>
    <row r="2418" spans="1:11" x14ac:dyDescent="0.25">
      <c r="A2418" s="4" t="s">
        <v>41</v>
      </c>
      <c r="B2418">
        <v>14235.63</v>
      </c>
      <c r="C2418">
        <v>13132.52</v>
      </c>
      <c r="D2418" s="4" t="s">
        <v>109</v>
      </c>
      <c r="E2418" s="6">
        <v>45413</v>
      </c>
      <c r="F2418" s="4" t="s">
        <v>2539</v>
      </c>
      <c r="G2418">
        <v>2024</v>
      </c>
      <c r="H2418" s="4" t="s">
        <v>5145</v>
      </c>
      <c r="I2418">
        <v>2</v>
      </c>
      <c r="J2418">
        <v>18</v>
      </c>
      <c r="K2418" s="4" t="s">
        <v>5146</v>
      </c>
    </row>
    <row r="2419" spans="1:11" x14ac:dyDescent="0.25">
      <c r="A2419" s="4" t="s">
        <v>90</v>
      </c>
      <c r="B2419">
        <v>18314.419999999998</v>
      </c>
      <c r="C2419">
        <v>10498.24</v>
      </c>
      <c r="D2419" s="4" t="s">
        <v>109</v>
      </c>
      <c r="E2419" s="6">
        <v>45627</v>
      </c>
      <c r="F2419" s="4" t="s">
        <v>2540</v>
      </c>
      <c r="G2419">
        <v>2024</v>
      </c>
      <c r="H2419" s="4" t="s">
        <v>5147</v>
      </c>
      <c r="I2419">
        <v>4</v>
      </c>
      <c r="J2419">
        <v>49</v>
      </c>
      <c r="K2419" s="4" t="s">
        <v>5144</v>
      </c>
    </row>
    <row r="2420" spans="1:11" x14ac:dyDescent="0.25">
      <c r="A2420" s="4" t="s">
        <v>10</v>
      </c>
      <c r="B2420">
        <v>12442.53</v>
      </c>
      <c r="C2420">
        <v>16320.11</v>
      </c>
      <c r="D2420" s="4" t="s">
        <v>108</v>
      </c>
      <c r="E2420" s="6">
        <v>45566</v>
      </c>
      <c r="F2420" s="4" t="s">
        <v>2541</v>
      </c>
      <c r="G2420">
        <v>2024</v>
      </c>
      <c r="H2420" s="4" t="s">
        <v>5157</v>
      </c>
      <c r="I2420">
        <v>4</v>
      </c>
      <c r="J2420">
        <v>40</v>
      </c>
      <c r="K2420" s="4" t="s">
        <v>5158</v>
      </c>
    </row>
    <row r="2421" spans="1:11" x14ac:dyDescent="0.25">
      <c r="A2421" s="4" t="s">
        <v>26</v>
      </c>
      <c r="B2421">
        <v>5948.41</v>
      </c>
      <c r="C2421">
        <v>16662.47</v>
      </c>
      <c r="D2421" s="4" t="s">
        <v>109</v>
      </c>
      <c r="E2421" s="6">
        <v>45566</v>
      </c>
      <c r="F2421" s="4" t="s">
        <v>2542</v>
      </c>
      <c r="G2421">
        <v>2024</v>
      </c>
      <c r="H2421" s="4" t="s">
        <v>5157</v>
      </c>
      <c r="I2421">
        <v>4</v>
      </c>
      <c r="J2421">
        <v>40</v>
      </c>
      <c r="K2421" s="4" t="s">
        <v>5158</v>
      </c>
    </row>
    <row r="2422" spans="1:11" x14ac:dyDescent="0.25">
      <c r="A2422" s="4" t="s">
        <v>43</v>
      </c>
      <c r="B2422">
        <v>16086.53</v>
      </c>
      <c r="C2422">
        <v>16455.89</v>
      </c>
      <c r="D2422" s="4" t="s">
        <v>109</v>
      </c>
      <c r="E2422" s="6">
        <v>45352</v>
      </c>
      <c r="F2422" s="4" t="s">
        <v>2543</v>
      </c>
      <c r="G2422">
        <v>2024</v>
      </c>
      <c r="H2422" s="4" t="s">
        <v>5160</v>
      </c>
      <c r="I2422">
        <v>1</v>
      </c>
      <c r="J2422">
        <v>9</v>
      </c>
      <c r="K2422" s="4" t="s">
        <v>5156</v>
      </c>
    </row>
    <row r="2423" spans="1:11" x14ac:dyDescent="0.25">
      <c r="A2423" s="4" t="s">
        <v>59</v>
      </c>
      <c r="B2423">
        <v>14461.54</v>
      </c>
      <c r="C2423">
        <v>17174.740000000002</v>
      </c>
      <c r="D2423" s="4" t="s">
        <v>107</v>
      </c>
      <c r="E2423" s="6">
        <v>45444</v>
      </c>
      <c r="F2423" s="4" t="s">
        <v>2544</v>
      </c>
      <c r="G2423">
        <v>2024</v>
      </c>
      <c r="H2423" s="4" t="s">
        <v>5159</v>
      </c>
      <c r="I2423">
        <v>2</v>
      </c>
      <c r="J2423">
        <v>22</v>
      </c>
      <c r="K2423" s="4" t="s">
        <v>5149</v>
      </c>
    </row>
    <row r="2424" spans="1:11" x14ac:dyDescent="0.25">
      <c r="A2424" s="4" t="s">
        <v>67</v>
      </c>
      <c r="B2424">
        <v>5831.11</v>
      </c>
      <c r="C2424">
        <v>10259.01</v>
      </c>
      <c r="D2424" s="4" t="s">
        <v>108</v>
      </c>
      <c r="E2424" s="6">
        <v>45413</v>
      </c>
      <c r="F2424" s="4" t="s">
        <v>2545</v>
      </c>
      <c r="G2424">
        <v>2024</v>
      </c>
      <c r="H2424" s="4" t="s">
        <v>5145</v>
      </c>
      <c r="I2424">
        <v>2</v>
      </c>
      <c r="J2424">
        <v>18</v>
      </c>
      <c r="K2424" s="4" t="s">
        <v>5146</v>
      </c>
    </row>
    <row r="2425" spans="1:11" x14ac:dyDescent="0.25">
      <c r="A2425" s="4" t="s">
        <v>103</v>
      </c>
      <c r="B2425">
        <v>13747.23</v>
      </c>
      <c r="C2425">
        <v>15106.15</v>
      </c>
      <c r="D2425" s="4" t="s">
        <v>106</v>
      </c>
      <c r="E2425" s="6">
        <v>45627</v>
      </c>
      <c r="F2425" s="4" t="s">
        <v>2546</v>
      </c>
      <c r="G2425">
        <v>2024</v>
      </c>
      <c r="H2425" s="4" t="s">
        <v>5147</v>
      </c>
      <c r="I2425">
        <v>4</v>
      </c>
      <c r="J2425">
        <v>49</v>
      </c>
      <c r="K2425" s="4" t="s">
        <v>5144</v>
      </c>
    </row>
    <row r="2426" spans="1:11" x14ac:dyDescent="0.25">
      <c r="A2426" s="4" t="s">
        <v>87</v>
      </c>
      <c r="B2426">
        <v>13816.94</v>
      </c>
      <c r="C2426">
        <v>7896.55</v>
      </c>
      <c r="D2426" s="4" t="s">
        <v>109</v>
      </c>
      <c r="E2426" s="6">
        <v>45627</v>
      </c>
      <c r="F2426" s="4" t="s">
        <v>2547</v>
      </c>
      <c r="G2426">
        <v>2024</v>
      </c>
      <c r="H2426" s="4" t="s">
        <v>5147</v>
      </c>
      <c r="I2426">
        <v>4</v>
      </c>
      <c r="J2426">
        <v>49</v>
      </c>
      <c r="K2426" s="4" t="s">
        <v>5144</v>
      </c>
    </row>
    <row r="2427" spans="1:11" x14ac:dyDescent="0.25">
      <c r="A2427" s="4" t="s">
        <v>9</v>
      </c>
      <c r="B2427">
        <v>13627.18</v>
      </c>
      <c r="C2427">
        <v>18075.150000000001</v>
      </c>
      <c r="D2427" s="4" t="s">
        <v>107</v>
      </c>
      <c r="E2427" s="6">
        <v>45474</v>
      </c>
      <c r="F2427" s="4" t="s">
        <v>2548</v>
      </c>
      <c r="G2427">
        <v>2024</v>
      </c>
      <c r="H2427" s="4" t="s">
        <v>5161</v>
      </c>
      <c r="I2427">
        <v>3</v>
      </c>
      <c r="J2427">
        <v>27</v>
      </c>
      <c r="K2427" s="4" t="s">
        <v>5151</v>
      </c>
    </row>
    <row r="2428" spans="1:11" x14ac:dyDescent="0.25">
      <c r="A2428" s="4" t="s">
        <v>40</v>
      </c>
      <c r="B2428">
        <v>6532.19</v>
      </c>
      <c r="C2428">
        <v>16973.830000000002</v>
      </c>
      <c r="D2428" s="4" t="s">
        <v>109</v>
      </c>
      <c r="E2428" s="6">
        <v>45323</v>
      </c>
      <c r="F2428" s="4" t="s">
        <v>2549</v>
      </c>
      <c r="G2428">
        <v>2024</v>
      </c>
      <c r="H2428" s="4" t="s">
        <v>5148</v>
      </c>
      <c r="I2428">
        <v>1</v>
      </c>
      <c r="J2428">
        <v>5</v>
      </c>
      <c r="K2428" s="4" t="s">
        <v>5154</v>
      </c>
    </row>
    <row r="2429" spans="1:11" x14ac:dyDescent="0.25">
      <c r="A2429" s="4" t="s">
        <v>68</v>
      </c>
      <c r="B2429">
        <v>18745.419999999998</v>
      </c>
      <c r="C2429">
        <v>17212.29</v>
      </c>
      <c r="D2429" s="4" t="s">
        <v>106</v>
      </c>
      <c r="E2429" s="6">
        <v>45352</v>
      </c>
      <c r="F2429" s="4" t="s">
        <v>2550</v>
      </c>
      <c r="G2429">
        <v>2024</v>
      </c>
      <c r="H2429" s="4" t="s">
        <v>5160</v>
      </c>
      <c r="I2429">
        <v>1</v>
      </c>
      <c r="J2429">
        <v>9</v>
      </c>
      <c r="K2429" s="4" t="s">
        <v>5156</v>
      </c>
    </row>
    <row r="2430" spans="1:11" x14ac:dyDescent="0.25">
      <c r="A2430" s="4" t="s">
        <v>100</v>
      </c>
      <c r="B2430">
        <v>16530.400000000001</v>
      </c>
      <c r="C2430">
        <v>20057.38</v>
      </c>
      <c r="D2430" s="4" t="s">
        <v>106</v>
      </c>
      <c r="E2430" s="6">
        <v>45505</v>
      </c>
      <c r="F2430" s="4" t="s">
        <v>2551</v>
      </c>
      <c r="G2430">
        <v>2024</v>
      </c>
      <c r="H2430" s="4" t="s">
        <v>5153</v>
      </c>
      <c r="I2430">
        <v>3</v>
      </c>
      <c r="J2430">
        <v>31</v>
      </c>
      <c r="K2430" s="4" t="s">
        <v>5154</v>
      </c>
    </row>
    <row r="2431" spans="1:11" x14ac:dyDescent="0.25">
      <c r="A2431" s="4" t="s">
        <v>16</v>
      </c>
      <c r="B2431">
        <v>19405.12</v>
      </c>
      <c r="C2431">
        <v>15602.84</v>
      </c>
      <c r="D2431" s="4" t="s">
        <v>109</v>
      </c>
      <c r="E2431" s="6">
        <v>45413</v>
      </c>
      <c r="F2431" s="4" t="s">
        <v>2552</v>
      </c>
      <c r="G2431">
        <v>2024</v>
      </c>
      <c r="H2431" s="4" t="s">
        <v>5145</v>
      </c>
      <c r="I2431">
        <v>2</v>
      </c>
      <c r="J2431">
        <v>18</v>
      </c>
      <c r="K2431" s="4" t="s">
        <v>5146</v>
      </c>
    </row>
    <row r="2432" spans="1:11" x14ac:dyDescent="0.25">
      <c r="A2432" s="4" t="s">
        <v>48</v>
      </c>
      <c r="B2432">
        <v>7344.3</v>
      </c>
      <c r="C2432">
        <v>9938.44</v>
      </c>
      <c r="D2432" s="4" t="s">
        <v>106</v>
      </c>
      <c r="E2432" s="6">
        <v>45597</v>
      </c>
      <c r="F2432" s="4" t="s">
        <v>2553</v>
      </c>
      <c r="G2432">
        <v>2024</v>
      </c>
      <c r="H2432" s="4" t="s">
        <v>5155</v>
      </c>
      <c r="I2432">
        <v>4</v>
      </c>
      <c r="J2432">
        <v>44</v>
      </c>
      <c r="K2432" s="4" t="s">
        <v>5156</v>
      </c>
    </row>
    <row r="2433" spans="1:11" x14ac:dyDescent="0.25">
      <c r="A2433" s="4" t="s">
        <v>33</v>
      </c>
      <c r="B2433">
        <v>9484.25</v>
      </c>
      <c r="C2433">
        <v>18312.740000000002</v>
      </c>
      <c r="D2433" s="4" t="s">
        <v>109</v>
      </c>
      <c r="E2433" s="6">
        <v>45352</v>
      </c>
      <c r="F2433" s="4" t="s">
        <v>2554</v>
      </c>
      <c r="G2433">
        <v>2024</v>
      </c>
      <c r="H2433" s="4" t="s">
        <v>5160</v>
      </c>
      <c r="I2433">
        <v>1</v>
      </c>
      <c r="J2433">
        <v>9</v>
      </c>
      <c r="K2433" s="4" t="s">
        <v>5156</v>
      </c>
    </row>
    <row r="2434" spans="1:11" x14ac:dyDescent="0.25">
      <c r="A2434" s="4" t="s">
        <v>66</v>
      </c>
      <c r="B2434">
        <v>6301.34</v>
      </c>
      <c r="C2434">
        <v>16819.63</v>
      </c>
      <c r="D2434" s="4" t="s">
        <v>108</v>
      </c>
      <c r="E2434" s="6">
        <v>45505</v>
      </c>
      <c r="F2434" s="4" t="s">
        <v>2555</v>
      </c>
      <c r="G2434">
        <v>2024</v>
      </c>
      <c r="H2434" s="4" t="s">
        <v>5153</v>
      </c>
      <c r="I2434">
        <v>3</v>
      </c>
      <c r="J2434">
        <v>31</v>
      </c>
      <c r="K2434" s="4" t="s">
        <v>5154</v>
      </c>
    </row>
    <row r="2435" spans="1:11" x14ac:dyDescent="0.25">
      <c r="A2435" s="4" t="s">
        <v>85</v>
      </c>
      <c r="B2435">
        <v>8656.08</v>
      </c>
      <c r="C2435">
        <v>16886.939999999999</v>
      </c>
      <c r="D2435" s="4" t="s">
        <v>106</v>
      </c>
      <c r="E2435" s="6">
        <v>45505</v>
      </c>
      <c r="F2435" s="4" t="s">
        <v>2556</v>
      </c>
      <c r="G2435">
        <v>2024</v>
      </c>
      <c r="H2435" s="4" t="s">
        <v>5153</v>
      </c>
      <c r="I2435">
        <v>3</v>
      </c>
      <c r="J2435">
        <v>31</v>
      </c>
      <c r="K2435" s="4" t="s">
        <v>5154</v>
      </c>
    </row>
    <row r="2436" spans="1:11" x14ac:dyDescent="0.25">
      <c r="A2436" s="4" t="s">
        <v>15</v>
      </c>
      <c r="B2436">
        <v>18944.8</v>
      </c>
      <c r="C2436">
        <v>13912.01</v>
      </c>
      <c r="D2436" s="4" t="s">
        <v>106</v>
      </c>
      <c r="E2436" s="6">
        <v>45566</v>
      </c>
      <c r="F2436" s="4" t="s">
        <v>2557</v>
      </c>
      <c r="G2436">
        <v>2024</v>
      </c>
      <c r="H2436" s="4" t="s">
        <v>5157</v>
      </c>
      <c r="I2436">
        <v>4</v>
      </c>
      <c r="J2436">
        <v>40</v>
      </c>
      <c r="K2436" s="4" t="s">
        <v>5158</v>
      </c>
    </row>
    <row r="2437" spans="1:11" x14ac:dyDescent="0.25">
      <c r="A2437" s="4" t="s">
        <v>85</v>
      </c>
      <c r="B2437">
        <v>12108.87</v>
      </c>
      <c r="C2437">
        <v>8833.85</v>
      </c>
      <c r="D2437" s="4" t="s">
        <v>108</v>
      </c>
      <c r="E2437" s="6">
        <v>45474</v>
      </c>
      <c r="F2437" s="4" t="s">
        <v>2558</v>
      </c>
      <c r="G2437">
        <v>2024</v>
      </c>
      <c r="H2437" s="4" t="s">
        <v>5161</v>
      </c>
      <c r="I2437">
        <v>3</v>
      </c>
      <c r="J2437">
        <v>27</v>
      </c>
      <c r="K2437" s="4" t="s">
        <v>5151</v>
      </c>
    </row>
    <row r="2438" spans="1:11" x14ac:dyDescent="0.25">
      <c r="A2438" s="4" t="s">
        <v>28</v>
      </c>
      <c r="B2438">
        <v>8462.1200000000008</v>
      </c>
      <c r="C2438">
        <v>15383.38</v>
      </c>
      <c r="D2438" s="4" t="s">
        <v>107</v>
      </c>
      <c r="E2438" s="6">
        <v>45323</v>
      </c>
      <c r="F2438" s="4" t="s">
        <v>2559</v>
      </c>
      <c r="G2438">
        <v>2024</v>
      </c>
      <c r="H2438" s="4" t="s">
        <v>5148</v>
      </c>
      <c r="I2438">
        <v>1</v>
      </c>
      <c r="J2438">
        <v>5</v>
      </c>
      <c r="K2438" s="4" t="s">
        <v>5154</v>
      </c>
    </row>
    <row r="2439" spans="1:11" x14ac:dyDescent="0.25">
      <c r="A2439" s="4" t="s">
        <v>36</v>
      </c>
      <c r="B2439">
        <v>14090.63</v>
      </c>
      <c r="C2439">
        <v>11187.41</v>
      </c>
      <c r="D2439" s="4" t="s">
        <v>107</v>
      </c>
      <c r="E2439" s="6">
        <v>45566</v>
      </c>
      <c r="F2439" s="4" t="s">
        <v>2560</v>
      </c>
      <c r="G2439">
        <v>2024</v>
      </c>
      <c r="H2439" s="4" t="s">
        <v>5157</v>
      </c>
      <c r="I2439">
        <v>4</v>
      </c>
      <c r="J2439">
        <v>40</v>
      </c>
      <c r="K2439" s="4" t="s">
        <v>5158</v>
      </c>
    </row>
    <row r="2440" spans="1:11" x14ac:dyDescent="0.25">
      <c r="A2440" s="4" t="s">
        <v>95</v>
      </c>
      <c r="B2440">
        <v>19747.63</v>
      </c>
      <c r="C2440">
        <v>8503.42</v>
      </c>
      <c r="D2440" s="4" t="s">
        <v>107</v>
      </c>
      <c r="E2440" s="6">
        <v>45566</v>
      </c>
      <c r="F2440" s="4" t="s">
        <v>2561</v>
      </c>
      <c r="G2440">
        <v>2024</v>
      </c>
      <c r="H2440" s="4" t="s">
        <v>5157</v>
      </c>
      <c r="I2440">
        <v>4</v>
      </c>
      <c r="J2440">
        <v>40</v>
      </c>
      <c r="K2440" s="4" t="s">
        <v>5158</v>
      </c>
    </row>
    <row r="2441" spans="1:11" x14ac:dyDescent="0.25">
      <c r="A2441" s="4" t="s">
        <v>92</v>
      </c>
      <c r="B2441">
        <v>13017.29</v>
      </c>
      <c r="C2441">
        <v>15005.66</v>
      </c>
      <c r="D2441" s="4" t="s">
        <v>109</v>
      </c>
      <c r="E2441" s="6">
        <v>45627</v>
      </c>
      <c r="F2441" s="4" t="s">
        <v>2562</v>
      </c>
      <c r="G2441">
        <v>2024</v>
      </c>
      <c r="H2441" s="4" t="s">
        <v>5147</v>
      </c>
      <c r="I2441">
        <v>4</v>
      </c>
      <c r="J2441">
        <v>49</v>
      </c>
      <c r="K2441" s="4" t="s">
        <v>5144</v>
      </c>
    </row>
    <row r="2442" spans="1:11" x14ac:dyDescent="0.25">
      <c r="A2442" s="4" t="s">
        <v>35</v>
      </c>
      <c r="B2442">
        <v>7723.57</v>
      </c>
      <c r="C2442">
        <v>12557.6</v>
      </c>
      <c r="D2442" s="4" t="s">
        <v>107</v>
      </c>
      <c r="E2442" s="6">
        <v>45566</v>
      </c>
      <c r="F2442" s="4" t="s">
        <v>2563</v>
      </c>
      <c r="G2442">
        <v>2024</v>
      </c>
      <c r="H2442" s="4" t="s">
        <v>5157</v>
      </c>
      <c r="I2442">
        <v>4</v>
      </c>
      <c r="J2442">
        <v>40</v>
      </c>
      <c r="K2442" s="4" t="s">
        <v>5158</v>
      </c>
    </row>
    <row r="2443" spans="1:11" x14ac:dyDescent="0.25">
      <c r="A2443" s="4" t="s">
        <v>56</v>
      </c>
      <c r="B2443">
        <v>19102.18</v>
      </c>
      <c r="C2443">
        <v>20309.21</v>
      </c>
      <c r="D2443" s="4" t="s">
        <v>109</v>
      </c>
      <c r="E2443" s="6">
        <v>45658</v>
      </c>
      <c r="F2443" s="4" t="s">
        <v>2564</v>
      </c>
      <c r="G2443">
        <v>2025</v>
      </c>
      <c r="H2443" s="4" t="s">
        <v>5152</v>
      </c>
      <c r="I2443">
        <v>1</v>
      </c>
      <c r="J2443">
        <v>1</v>
      </c>
      <c r="K2443" s="4" t="s">
        <v>5146</v>
      </c>
    </row>
    <row r="2444" spans="1:11" x14ac:dyDescent="0.25">
      <c r="A2444" s="4" t="s">
        <v>42</v>
      </c>
      <c r="B2444">
        <v>15008.6</v>
      </c>
      <c r="C2444">
        <v>12051.26</v>
      </c>
      <c r="D2444" s="4" t="s">
        <v>109</v>
      </c>
      <c r="E2444" s="6">
        <v>45352</v>
      </c>
      <c r="F2444" s="4" t="s">
        <v>2565</v>
      </c>
      <c r="G2444">
        <v>2024</v>
      </c>
      <c r="H2444" s="4" t="s">
        <v>5160</v>
      </c>
      <c r="I2444">
        <v>1</v>
      </c>
      <c r="J2444">
        <v>9</v>
      </c>
      <c r="K2444" s="4" t="s">
        <v>5156</v>
      </c>
    </row>
    <row r="2445" spans="1:11" x14ac:dyDescent="0.25">
      <c r="A2445" s="4" t="s">
        <v>56</v>
      </c>
      <c r="B2445">
        <v>14801.84</v>
      </c>
      <c r="C2445">
        <v>19581.53</v>
      </c>
      <c r="D2445" s="4" t="s">
        <v>106</v>
      </c>
      <c r="E2445" s="6">
        <v>45689</v>
      </c>
      <c r="F2445" s="4" t="s">
        <v>2566</v>
      </c>
      <c r="G2445">
        <v>2025</v>
      </c>
      <c r="H2445" s="4" t="s">
        <v>5148</v>
      </c>
      <c r="I2445">
        <v>1</v>
      </c>
      <c r="J2445">
        <v>5</v>
      </c>
      <c r="K2445" s="4" t="s">
        <v>5149</v>
      </c>
    </row>
    <row r="2446" spans="1:11" x14ac:dyDescent="0.25">
      <c r="A2446" s="4" t="s">
        <v>80</v>
      </c>
      <c r="B2446">
        <v>15698.39</v>
      </c>
      <c r="C2446">
        <v>7884.82</v>
      </c>
      <c r="D2446" s="4" t="s">
        <v>109</v>
      </c>
      <c r="E2446" s="6">
        <v>45597</v>
      </c>
      <c r="F2446" s="4" t="s">
        <v>2567</v>
      </c>
      <c r="G2446">
        <v>2024</v>
      </c>
      <c r="H2446" s="4" t="s">
        <v>5155</v>
      </c>
      <c r="I2446">
        <v>4</v>
      </c>
      <c r="J2446">
        <v>44</v>
      </c>
      <c r="K2446" s="4" t="s">
        <v>5156</v>
      </c>
    </row>
    <row r="2447" spans="1:11" x14ac:dyDescent="0.25">
      <c r="A2447" s="4" t="s">
        <v>83</v>
      </c>
      <c r="B2447">
        <v>6419.94</v>
      </c>
      <c r="C2447">
        <v>6782.38</v>
      </c>
      <c r="D2447" s="4" t="s">
        <v>106</v>
      </c>
      <c r="E2447" s="6">
        <v>45413</v>
      </c>
      <c r="F2447" s="4" t="s">
        <v>2568</v>
      </c>
      <c r="G2447">
        <v>2024</v>
      </c>
      <c r="H2447" s="4" t="s">
        <v>5145</v>
      </c>
      <c r="I2447">
        <v>2</v>
      </c>
      <c r="J2447">
        <v>18</v>
      </c>
      <c r="K2447" s="4" t="s">
        <v>5146</v>
      </c>
    </row>
    <row r="2448" spans="1:11" x14ac:dyDescent="0.25">
      <c r="A2448" s="4" t="s">
        <v>22</v>
      </c>
      <c r="B2448">
        <v>8886.19</v>
      </c>
      <c r="C2448">
        <v>5015.12</v>
      </c>
      <c r="D2448" s="4" t="s">
        <v>107</v>
      </c>
      <c r="E2448" s="6">
        <v>45383</v>
      </c>
      <c r="F2448" s="4" t="s">
        <v>2569</v>
      </c>
      <c r="G2448">
        <v>2024</v>
      </c>
      <c r="H2448" s="4" t="s">
        <v>5150</v>
      </c>
      <c r="I2448">
        <v>2</v>
      </c>
      <c r="J2448">
        <v>14</v>
      </c>
      <c r="K2448" s="4" t="s">
        <v>5151</v>
      </c>
    </row>
    <row r="2449" spans="1:11" x14ac:dyDescent="0.25">
      <c r="A2449" s="4" t="s">
        <v>57</v>
      </c>
      <c r="B2449">
        <v>14218.04</v>
      </c>
      <c r="C2449">
        <v>11828.96</v>
      </c>
      <c r="D2449" s="4" t="s">
        <v>106</v>
      </c>
      <c r="E2449" s="6">
        <v>45627</v>
      </c>
      <c r="F2449" s="4" t="s">
        <v>2570</v>
      </c>
      <c r="G2449">
        <v>2024</v>
      </c>
      <c r="H2449" s="4" t="s">
        <v>5147</v>
      </c>
      <c r="I2449">
        <v>4</v>
      </c>
      <c r="J2449">
        <v>49</v>
      </c>
      <c r="K2449" s="4" t="s">
        <v>5144</v>
      </c>
    </row>
    <row r="2450" spans="1:11" x14ac:dyDescent="0.25">
      <c r="A2450" s="4" t="s">
        <v>94</v>
      </c>
      <c r="B2450">
        <v>6694.21</v>
      </c>
      <c r="C2450">
        <v>18303.82</v>
      </c>
      <c r="D2450" s="4" t="s">
        <v>109</v>
      </c>
      <c r="E2450" s="6">
        <v>45566</v>
      </c>
      <c r="F2450" s="4" t="s">
        <v>2571</v>
      </c>
      <c r="G2450">
        <v>2024</v>
      </c>
      <c r="H2450" s="4" t="s">
        <v>5157</v>
      </c>
      <c r="I2450">
        <v>4</v>
      </c>
      <c r="J2450">
        <v>40</v>
      </c>
      <c r="K2450" s="4" t="s">
        <v>5158</v>
      </c>
    </row>
    <row r="2451" spans="1:11" x14ac:dyDescent="0.25">
      <c r="A2451" s="4" t="s">
        <v>89</v>
      </c>
      <c r="B2451">
        <v>5690.87</v>
      </c>
      <c r="C2451">
        <v>18623.669999999998</v>
      </c>
      <c r="D2451" s="4" t="s">
        <v>109</v>
      </c>
      <c r="E2451" s="6">
        <v>45444</v>
      </c>
      <c r="F2451" s="4" t="s">
        <v>2572</v>
      </c>
      <c r="G2451">
        <v>2024</v>
      </c>
      <c r="H2451" s="4" t="s">
        <v>5159</v>
      </c>
      <c r="I2451">
        <v>2</v>
      </c>
      <c r="J2451">
        <v>22</v>
      </c>
      <c r="K2451" s="4" t="s">
        <v>5149</v>
      </c>
    </row>
    <row r="2452" spans="1:11" x14ac:dyDescent="0.25">
      <c r="A2452" s="4" t="s">
        <v>49</v>
      </c>
      <c r="B2452">
        <v>9377.61</v>
      </c>
      <c r="C2452">
        <v>13022.12</v>
      </c>
      <c r="D2452" s="4" t="s">
        <v>107</v>
      </c>
      <c r="E2452" s="6">
        <v>45658</v>
      </c>
      <c r="F2452" s="4" t="s">
        <v>2573</v>
      </c>
      <c r="G2452">
        <v>2025</v>
      </c>
      <c r="H2452" s="4" t="s">
        <v>5152</v>
      </c>
      <c r="I2452">
        <v>1</v>
      </c>
      <c r="J2452">
        <v>1</v>
      </c>
      <c r="K2452" s="4" t="s">
        <v>5146</v>
      </c>
    </row>
    <row r="2453" spans="1:11" x14ac:dyDescent="0.25">
      <c r="A2453" s="4" t="s">
        <v>11</v>
      </c>
      <c r="B2453">
        <v>18171.740000000002</v>
      </c>
      <c r="C2453">
        <v>17406.75</v>
      </c>
      <c r="D2453" s="4" t="s">
        <v>109</v>
      </c>
      <c r="E2453" s="6">
        <v>45413</v>
      </c>
      <c r="F2453" s="4" t="s">
        <v>2574</v>
      </c>
      <c r="G2453">
        <v>2024</v>
      </c>
      <c r="H2453" s="4" t="s">
        <v>5145</v>
      </c>
      <c r="I2453">
        <v>2</v>
      </c>
      <c r="J2453">
        <v>18</v>
      </c>
      <c r="K2453" s="4" t="s">
        <v>5146</v>
      </c>
    </row>
    <row r="2454" spans="1:11" x14ac:dyDescent="0.25">
      <c r="A2454" s="4" t="s">
        <v>50</v>
      </c>
      <c r="B2454">
        <v>10549.26</v>
      </c>
      <c r="C2454">
        <v>7363.43</v>
      </c>
      <c r="D2454" s="4" t="s">
        <v>109</v>
      </c>
      <c r="E2454" s="6">
        <v>45689</v>
      </c>
      <c r="F2454" s="4" t="s">
        <v>2575</v>
      </c>
      <c r="G2454">
        <v>2025</v>
      </c>
      <c r="H2454" s="4" t="s">
        <v>5148</v>
      </c>
      <c r="I2454">
        <v>1</v>
      </c>
      <c r="J2454">
        <v>5</v>
      </c>
      <c r="K2454" s="4" t="s">
        <v>5149</v>
      </c>
    </row>
    <row r="2455" spans="1:11" x14ac:dyDescent="0.25">
      <c r="A2455" s="4" t="s">
        <v>56</v>
      </c>
      <c r="B2455">
        <v>18012.22</v>
      </c>
      <c r="C2455">
        <v>8055.99</v>
      </c>
      <c r="D2455" s="4" t="s">
        <v>106</v>
      </c>
      <c r="E2455" s="6">
        <v>45658</v>
      </c>
      <c r="F2455" s="4" t="s">
        <v>2576</v>
      </c>
      <c r="G2455">
        <v>2025</v>
      </c>
      <c r="H2455" s="4" t="s">
        <v>5152</v>
      </c>
      <c r="I2455">
        <v>1</v>
      </c>
      <c r="J2455">
        <v>1</v>
      </c>
      <c r="K2455" s="4" t="s">
        <v>5146</v>
      </c>
    </row>
    <row r="2456" spans="1:11" x14ac:dyDescent="0.25">
      <c r="A2456" s="4" t="s">
        <v>94</v>
      </c>
      <c r="B2456">
        <v>19464.509999999998</v>
      </c>
      <c r="C2456">
        <v>12931.52</v>
      </c>
      <c r="D2456" s="4" t="s">
        <v>109</v>
      </c>
      <c r="E2456" s="6">
        <v>45352</v>
      </c>
      <c r="F2456" s="4" t="s">
        <v>2577</v>
      </c>
      <c r="G2456">
        <v>2024</v>
      </c>
      <c r="H2456" s="4" t="s">
        <v>5160</v>
      </c>
      <c r="I2456">
        <v>1</v>
      </c>
      <c r="J2456">
        <v>9</v>
      </c>
      <c r="K2456" s="4" t="s">
        <v>5156</v>
      </c>
    </row>
    <row r="2457" spans="1:11" x14ac:dyDescent="0.25">
      <c r="A2457" s="4" t="s">
        <v>95</v>
      </c>
      <c r="B2457">
        <v>7885.6</v>
      </c>
      <c r="C2457">
        <v>19423.669999999998</v>
      </c>
      <c r="D2457" s="4" t="s">
        <v>108</v>
      </c>
      <c r="E2457" s="6">
        <v>45323</v>
      </c>
      <c r="F2457" s="4" t="s">
        <v>2578</v>
      </c>
      <c r="G2457">
        <v>2024</v>
      </c>
      <c r="H2457" s="4" t="s">
        <v>5148</v>
      </c>
      <c r="I2457">
        <v>1</v>
      </c>
      <c r="J2457">
        <v>5</v>
      </c>
      <c r="K2457" s="4" t="s">
        <v>5154</v>
      </c>
    </row>
    <row r="2458" spans="1:11" x14ac:dyDescent="0.25">
      <c r="A2458" s="4" t="s">
        <v>13</v>
      </c>
      <c r="B2458">
        <v>18785.66</v>
      </c>
      <c r="C2458">
        <v>14283.39</v>
      </c>
      <c r="D2458" s="4" t="s">
        <v>108</v>
      </c>
      <c r="E2458" s="6">
        <v>45597</v>
      </c>
      <c r="F2458" s="4" t="s">
        <v>2579</v>
      </c>
      <c r="G2458">
        <v>2024</v>
      </c>
      <c r="H2458" s="4" t="s">
        <v>5155</v>
      </c>
      <c r="I2458">
        <v>4</v>
      </c>
      <c r="J2458">
        <v>44</v>
      </c>
      <c r="K2458" s="4" t="s">
        <v>5156</v>
      </c>
    </row>
    <row r="2459" spans="1:11" x14ac:dyDescent="0.25">
      <c r="A2459" s="4" t="s">
        <v>11</v>
      </c>
      <c r="B2459">
        <v>15913.43</v>
      </c>
      <c r="C2459">
        <v>19628.02</v>
      </c>
      <c r="D2459" s="4" t="s">
        <v>108</v>
      </c>
      <c r="E2459" s="6">
        <v>45597</v>
      </c>
      <c r="F2459" s="4" t="s">
        <v>2580</v>
      </c>
      <c r="G2459">
        <v>2024</v>
      </c>
      <c r="H2459" s="4" t="s">
        <v>5155</v>
      </c>
      <c r="I2459">
        <v>4</v>
      </c>
      <c r="J2459">
        <v>44</v>
      </c>
      <c r="K2459" s="4" t="s">
        <v>5156</v>
      </c>
    </row>
    <row r="2460" spans="1:11" x14ac:dyDescent="0.25">
      <c r="A2460" s="4" t="s">
        <v>18</v>
      </c>
      <c r="B2460">
        <v>6782.83</v>
      </c>
      <c r="C2460">
        <v>9719.75</v>
      </c>
      <c r="D2460" s="4" t="s">
        <v>106</v>
      </c>
      <c r="E2460" s="6">
        <v>45323</v>
      </c>
      <c r="F2460" s="4" t="s">
        <v>2581</v>
      </c>
      <c r="G2460">
        <v>2024</v>
      </c>
      <c r="H2460" s="4" t="s">
        <v>5148</v>
      </c>
      <c r="I2460">
        <v>1</v>
      </c>
      <c r="J2460">
        <v>5</v>
      </c>
      <c r="K2460" s="4" t="s">
        <v>5154</v>
      </c>
    </row>
    <row r="2461" spans="1:11" x14ac:dyDescent="0.25">
      <c r="A2461" s="4" t="s">
        <v>72</v>
      </c>
      <c r="B2461">
        <v>16299.32</v>
      </c>
      <c r="C2461">
        <v>13222.58</v>
      </c>
      <c r="D2461" s="4" t="s">
        <v>108</v>
      </c>
      <c r="E2461" s="6">
        <v>45505</v>
      </c>
      <c r="F2461" s="4" t="s">
        <v>2582</v>
      </c>
      <c r="G2461">
        <v>2024</v>
      </c>
      <c r="H2461" s="4" t="s">
        <v>5153</v>
      </c>
      <c r="I2461">
        <v>3</v>
      </c>
      <c r="J2461">
        <v>31</v>
      </c>
      <c r="K2461" s="4" t="s">
        <v>5154</v>
      </c>
    </row>
    <row r="2462" spans="1:11" x14ac:dyDescent="0.25">
      <c r="A2462" s="4" t="s">
        <v>39</v>
      </c>
      <c r="B2462">
        <v>8328.06</v>
      </c>
      <c r="C2462">
        <v>12090.19</v>
      </c>
      <c r="D2462" s="4" t="s">
        <v>108</v>
      </c>
      <c r="E2462" s="6">
        <v>45566</v>
      </c>
      <c r="F2462" s="4" t="s">
        <v>2583</v>
      </c>
      <c r="G2462">
        <v>2024</v>
      </c>
      <c r="H2462" s="4" t="s">
        <v>5157</v>
      </c>
      <c r="I2462">
        <v>4</v>
      </c>
      <c r="J2462">
        <v>40</v>
      </c>
      <c r="K2462" s="4" t="s">
        <v>5158</v>
      </c>
    </row>
    <row r="2463" spans="1:11" x14ac:dyDescent="0.25">
      <c r="A2463" s="4" t="s">
        <v>44</v>
      </c>
      <c r="B2463">
        <v>14766.83</v>
      </c>
      <c r="C2463">
        <v>16314.01</v>
      </c>
      <c r="D2463" s="4" t="s">
        <v>106</v>
      </c>
      <c r="E2463" s="6">
        <v>45536</v>
      </c>
      <c r="F2463" s="4" t="s">
        <v>2584</v>
      </c>
      <c r="G2463">
        <v>2024</v>
      </c>
      <c r="H2463" s="4" t="s">
        <v>5143</v>
      </c>
      <c r="I2463">
        <v>3</v>
      </c>
      <c r="J2463">
        <v>36</v>
      </c>
      <c r="K2463" s="4" t="s">
        <v>5144</v>
      </c>
    </row>
    <row r="2464" spans="1:11" x14ac:dyDescent="0.25">
      <c r="A2464" s="4" t="s">
        <v>15</v>
      </c>
      <c r="B2464">
        <v>19698.61</v>
      </c>
      <c r="C2464">
        <v>14583.36</v>
      </c>
      <c r="D2464" s="4" t="s">
        <v>107</v>
      </c>
      <c r="E2464" s="6">
        <v>45474</v>
      </c>
      <c r="F2464" s="4" t="s">
        <v>2585</v>
      </c>
      <c r="G2464">
        <v>2024</v>
      </c>
      <c r="H2464" s="4" t="s">
        <v>5161</v>
      </c>
      <c r="I2464">
        <v>3</v>
      </c>
      <c r="J2464">
        <v>27</v>
      </c>
      <c r="K2464" s="4" t="s">
        <v>5151</v>
      </c>
    </row>
    <row r="2465" spans="1:11" x14ac:dyDescent="0.25">
      <c r="A2465" s="4" t="s">
        <v>86</v>
      </c>
      <c r="B2465">
        <v>10334.040000000001</v>
      </c>
      <c r="C2465">
        <v>10038.030000000001</v>
      </c>
      <c r="D2465" s="4" t="s">
        <v>107</v>
      </c>
      <c r="E2465" s="6">
        <v>45658</v>
      </c>
      <c r="F2465" s="4" t="s">
        <v>2586</v>
      </c>
      <c r="G2465">
        <v>2025</v>
      </c>
      <c r="H2465" s="4" t="s">
        <v>5152</v>
      </c>
      <c r="I2465">
        <v>1</v>
      </c>
      <c r="J2465">
        <v>1</v>
      </c>
      <c r="K2465" s="4" t="s">
        <v>5146</v>
      </c>
    </row>
    <row r="2466" spans="1:11" x14ac:dyDescent="0.25">
      <c r="A2466" s="4" t="s">
        <v>85</v>
      </c>
      <c r="B2466">
        <v>13837.94</v>
      </c>
      <c r="C2466">
        <v>11246.37</v>
      </c>
      <c r="D2466" s="4" t="s">
        <v>108</v>
      </c>
      <c r="E2466" s="6">
        <v>45413</v>
      </c>
      <c r="F2466" s="4" t="s">
        <v>2587</v>
      </c>
      <c r="G2466">
        <v>2024</v>
      </c>
      <c r="H2466" s="4" t="s">
        <v>5145</v>
      </c>
      <c r="I2466">
        <v>2</v>
      </c>
      <c r="J2466">
        <v>18</v>
      </c>
      <c r="K2466" s="4" t="s">
        <v>5146</v>
      </c>
    </row>
    <row r="2467" spans="1:11" x14ac:dyDescent="0.25">
      <c r="A2467" s="4" t="s">
        <v>93</v>
      </c>
      <c r="B2467">
        <v>6015.3</v>
      </c>
      <c r="C2467">
        <v>19058.759999999998</v>
      </c>
      <c r="D2467" s="4" t="s">
        <v>106</v>
      </c>
      <c r="E2467" s="6">
        <v>45323</v>
      </c>
      <c r="F2467" s="4" t="s">
        <v>2588</v>
      </c>
      <c r="G2467">
        <v>2024</v>
      </c>
      <c r="H2467" s="4" t="s">
        <v>5148</v>
      </c>
      <c r="I2467">
        <v>1</v>
      </c>
      <c r="J2467">
        <v>5</v>
      </c>
      <c r="K2467" s="4" t="s">
        <v>5154</v>
      </c>
    </row>
    <row r="2468" spans="1:11" x14ac:dyDescent="0.25">
      <c r="A2468" s="4" t="s">
        <v>76</v>
      </c>
      <c r="B2468">
        <v>9900.81</v>
      </c>
      <c r="C2468">
        <v>15758.56</v>
      </c>
      <c r="D2468" s="4" t="s">
        <v>106</v>
      </c>
      <c r="E2468" s="6">
        <v>45597</v>
      </c>
      <c r="F2468" s="4" t="s">
        <v>2589</v>
      </c>
      <c r="G2468">
        <v>2024</v>
      </c>
      <c r="H2468" s="4" t="s">
        <v>5155</v>
      </c>
      <c r="I2468">
        <v>4</v>
      </c>
      <c r="J2468">
        <v>44</v>
      </c>
      <c r="K2468" s="4" t="s">
        <v>5156</v>
      </c>
    </row>
    <row r="2469" spans="1:11" x14ac:dyDescent="0.25">
      <c r="A2469" s="4" t="s">
        <v>83</v>
      </c>
      <c r="B2469">
        <v>9557.9500000000007</v>
      </c>
      <c r="C2469">
        <v>11498.72</v>
      </c>
      <c r="D2469" s="4" t="s">
        <v>106</v>
      </c>
      <c r="E2469" s="6">
        <v>45658</v>
      </c>
      <c r="F2469" s="4" t="s">
        <v>2590</v>
      </c>
      <c r="G2469">
        <v>2025</v>
      </c>
      <c r="H2469" s="4" t="s">
        <v>5152</v>
      </c>
      <c r="I2469">
        <v>1</v>
      </c>
      <c r="J2469">
        <v>1</v>
      </c>
      <c r="K2469" s="4" t="s">
        <v>5146</v>
      </c>
    </row>
    <row r="2470" spans="1:11" x14ac:dyDescent="0.25">
      <c r="A2470" s="4" t="s">
        <v>53</v>
      </c>
      <c r="B2470">
        <v>16477.189999999999</v>
      </c>
      <c r="C2470">
        <v>17795.36</v>
      </c>
      <c r="D2470" s="4" t="s">
        <v>107</v>
      </c>
      <c r="E2470" s="6">
        <v>45352</v>
      </c>
      <c r="F2470" s="4" t="s">
        <v>2591</v>
      </c>
      <c r="G2470">
        <v>2024</v>
      </c>
      <c r="H2470" s="4" t="s">
        <v>5160</v>
      </c>
      <c r="I2470">
        <v>1</v>
      </c>
      <c r="J2470">
        <v>9</v>
      </c>
      <c r="K2470" s="4" t="s">
        <v>5156</v>
      </c>
    </row>
    <row r="2471" spans="1:11" x14ac:dyDescent="0.25">
      <c r="A2471" s="4" t="s">
        <v>77</v>
      </c>
      <c r="B2471">
        <v>15120.55</v>
      </c>
      <c r="C2471">
        <v>8177.93</v>
      </c>
      <c r="D2471" s="4" t="s">
        <v>109</v>
      </c>
      <c r="E2471" s="6">
        <v>45352</v>
      </c>
      <c r="F2471" s="4" t="s">
        <v>2592</v>
      </c>
      <c r="G2471">
        <v>2024</v>
      </c>
      <c r="H2471" s="4" t="s">
        <v>5160</v>
      </c>
      <c r="I2471">
        <v>1</v>
      </c>
      <c r="J2471">
        <v>9</v>
      </c>
      <c r="K2471" s="4" t="s">
        <v>5156</v>
      </c>
    </row>
    <row r="2472" spans="1:11" x14ac:dyDescent="0.25">
      <c r="A2472" s="4" t="s">
        <v>40</v>
      </c>
      <c r="B2472">
        <v>12391.5</v>
      </c>
      <c r="C2472">
        <v>14995.55</v>
      </c>
      <c r="D2472" s="4" t="s">
        <v>106</v>
      </c>
      <c r="E2472" s="6">
        <v>45658</v>
      </c>
      <c r="F2472" s="4" t="s">
        <v>2593</v>
      </c>
      <c r="G2472">
        <v>2025</v>
      </c>
      <c r="H2472" s="4" t="s">
        <v>5152</v>
      </c>
      <c r="I2472">
        <v>1</v>
      </c>
      <c r="J2472">
        <v>1</v>
      </c>
      <c r="K2472" s="4" t="s">
        <v>5146</v>
      </c>
    </row>
    <row r="2473" spans="1:11" x14ac:dyDescent="0.25">
      <c r="A2473" s="4" t="s">
        <v>104</v>
      </c>
      <c r="B2473">
        <v>13697.63</v>
      </c>
      <c r="C2473">
        <v>5295.38</v>
      </c>
      <c r="D2473" s="4" t="s">
        <v>106</v>
      </c>
      <c r="E2473" s="6">
        <v>45505</v>
      </c>
      <c r="F2473" s="4" t="s">
        <v>2594</v>
      </c>
      <c r="G2473">
        <v>2024</v>
      </c>
      <c r="H2473" s="4" t="s">
        <v>5153</v>
      </c>
      <c r="I2473">
        <v>3</v>
      </c>
      <c r="J2473">
        <v>31</v>
      </c>
      <c r="K2473" s="4" t="s">
        <v>5154</v>
      </c>
    </row>
    <row r="2474" spans="1:11" x14ac:dyDescent="0.25">
      <c r="A2474" s="4" t="s">
        <v>40</v>
      </c>
      <c r="B2474">
        <v>19792.48</v>
      </c>
      <c r="C2474">
        <v>16185.9</v>
      </c>
      <c r="D2474" s="4" t="s">
        <v>107</v>
      </c>
      <c r="E2474" s="6">
        <v>45597</v>
      </c>
      <c r="F2474" s="4" t="s">
        <v>2595</v>
      </c>
      <c r="G2474">
        <v>2024</v>
      </c>
      <c r="H2474" s="4" t="s">
        <v>5155</v>
      </c>
      <c r="I2474">
        <v>4</v>
      </c>
      <c r="J2474">
        <v>44</v>
      </c>
      <c r="K2474" s="4" t="s">
        <v>5156</v>
      </c>
    </row>
    <row r="2475" spans="1:11" x14ac:dyDescent="0.25">
      <c r="A2475" s="4" t="s">
        <v>91</v>
      </c>
      <c r="B2475">
        <v>14531.24</v>
      </c>
      <c r="C2475">
        <v>6664.82</v>
      </c>
      <c r="D2475" s="4" t="s">
        <v>106</v>
      </c>
      <c r="E2475" s="6">
        <v>45536</v>
      </c>
      <c r="F2475" s="4" t="s">
        <v>2596</v>
      </c>
      <c r="G2475">
        <v>2024</v>
      </c>
      <c r="H2475" s="4" t="s">
        <v>5143</v>
      </c>
      <c r="I2475">
        <v>3</v>
      </c>
      <c r="J2475">
        <v>36</v>
      </c>
      <c r="K2475" s="4" t="s">
        <v>5144</v>
      </c>
    </row>
    <row r="2476" spans="1:11" x14ac:dyDescent="0.25">
      <c r="A2476" s="4" t="s">
        <v>82</v>
      </c>
      <c r="B2476">
        <v>7782.82</v>
      </c>
      <c r="C2476">
        <v>16611.580000000002</v>
      </c>
      <c r="D2476" s="4" t="s">
        <v>109</v>
      </c>
      <c r="E2476" s="6">
        <v>45566</v>
      </c>
      <c r="F2476" s="4" t="s">
        <v>2597</v>
      </c>
      <c r="G2476">
        <v>2024</v>
      </c>
      <c r="H2476" s="4" t="s">
        <v>5157</v>
      </c>
      <c r="I2476">
        <v>4</v>
      </c>
      <c r="J2476">
        <v>40</v>
      </c>
      <c r="K2476" s="4" t="s">
        <v>5158</v>
      </c>
    </row>
    <row r="2477" spans="1:11" x14ac:dyDescent="0.25">
      <c r="A2477" s="4" t="s">
        <v>16</v>
      </c>
      <c r="B2477">
        <v>17312.75</v>
      </c>
      <c r="C2477">
        <v>5686.39</v>
      </c>
      <c r="D2477" s="4" t="s">
        <v>107</v>
      </c>
      <c r="E2477" s="6">
        <v>45383</v>
      </c>
      <c r="F2477" s="4" t="s">
        <v>2598</v>
      </c>
      <c r="G2477">
        <v>2024</v>
      </c>
      <c r="H2477" s="4" t="s">
        <v>5150</v>
      </c>
      <c r="I2477">
        <v>2</v>
      </c>
      <c r="J2477">
        <v>14</v>
      </c>
      <c r="K2477" s="4" t="s">
        <v>5151</v>
      </c>
    </row>
    <row r="2478" spans="1:11" x14ac:dyDescent="0.25">
      <c r="A2478" s="4" t="s">
        <v>48</v>
      </c>
      <c r="B2478">
        <v>8488.11</v>
      </c>
      <c r="C2478">
        <v>5440.33</v>
      </c>
      <c r="D2478" s="4" t="s">
        <v>108</v>
      </c>
      <c r="E2478" s="6">
        <v>45413</v>
      </c>
      <c r="F2478" s="4" t="s">
        <v>2599</v>
      </c>
      <c r="G2478">
        <v>2024</v>
      </c>
      <c r="H2478" s="4" t="s">
        <v>5145</v>
      </c>
      <c r="I2478">
        <v>2</v>
      </c>
      <c r="J2478">
        <v>18</v>
      </c>
      <c r="K2478" s="4" t="s">
        <v>5146</v>
      </c>
    </row>
    <row r="2479" spans="1:11" x14ac:dyDescent="0.25">
      <c r="A2479" s="4" t="s">
        <v>45</v>
      </c>
      <c r="B2479">
        <v>10950.01</v>
      </c>
      <c r="C2479">
        <v>16643.23</v>
      </c>
      <c r="D2479" s="4" t="s">
        <v>106</v>
      </c>
      <c r="E2479" s="6">
        <v>45413</v>
      </c>
      <c r="F2479" s="4" t="s">
        <v>2600</v>
      </c>
      <c r="G2479">
        <v>2024</v>
      </c>
      <c r="H2479" s="4" t="s">
        <v>5145</v>
      </c>
      <c r="I2479">
        <v>2</v>
      </c>
      <c r="J2479">
        <v>18</v>
      </c>
      <c r="K2479" s="4" t="s">
        <v>5146</v>
      </c>
    </row>
    <row r="2480" spans="1:11" x14ac:dyDescent="0.25">
      <c r="A2480" s="4" t="s">
        <v>16</v>
      </c>
      <c r="B2480">
        <v>6201.38</v>
      </c>
      <c r="C2480">
        <v>14662.08</v>
      </c>
      <c r="D2480" s="4" t="s">
        <v>108</v>
      </c>
      <c r="E2480" s="6">
        <v>45536</v>
      </c>
      <c r="F2480" s="4" t="s">
        <v>2601</v>
      </c>
      <c r="G2480">
        <v>2024</v>
      </c>
      <c r="H2480" s="4" t="s">
        <v>5143</v>
      </c>
      <c r="I2480">
        <v>3</v>
      </c>
      <c r="J2480">
        <v>36</v>
      </c>
      <c r="K2480" s="4" t="s">
        <v>5144</v>
      </c>
    </row>
    <row r="2481" spans="1:11" x14ac:dyDescent="0.25">
      <c r="A2481" s="4" t="s">
        <v>14</v>
      </c>
      <c r="B2481">
        <v>5609.24</v>
      </c>
      <c r="C2481">
        <v>13762.29</v>
      </c>
      <c r="D2481" s="4" t="s">
        <v>109</v>
      </c>
      <c r="E2481" s="6">
        <v>45413</v>
      </c>
      <c r="F2481" s="4" t="s">
        <v>2602</v>
      </c>
      <c r="G2481">
        <v>2024</v>
      </c>
      <c r="H2481" s="4" t="s">
        <v>5145</v>
      </c>
      <c r="I2481">
        <v>2</v>
      </c>
      <c r="J2481">
        <v>18</v>
      </c>
      <c r="K2481" s="4" t="s">
        <v>5146</v>
      </c>
    </row>
    <row r="2482" spans="1:11" x14ac:dyDescent="0.25">
      <c r="A2482" s="4" t="s">
        <v>102</v>
      </c>
      <c r="B2482">
        <v>11599.68</v>
      </c>
      <c r="C2482">
        <v>9552.56</v>
      </c>
      <c r="D2482" s="4" t="s">
        <v>109</v>
      </c>
      <c r="E2482" s="6">
        <v>45352</v>
      </c>
      <c r="F2482" s="4" t="s">
        <v>2603</v>
      </c>
      <c r="G2482">
        <v>2024</v>
      </c>
      <c r="H2482" s="4" t="s">
        <v>5160</v>
      </c>
      <c r="I2482">
        <v>1</v>
      </c>
      <c r="J2482">
        <v>9</v>
      </c>
      <c r="K2482" s="4" t="s">
        <v>5156</v>
      </c>
    </row>
    <row r="2483" spans="1:11" x14ac:dyDescent="0.25">
      <c r="A2483" s="4" t="s">
        <v>57</v>
      </c>
      <c r="B2483">
        <v>18858.87</v>
      </c>
      <c r="C2483">
        <v>14092.28</v>
      </c>
      <c r="D2483" s="4" t="s">
        <v>108</v>
      </c>
      <c r="E2483" s="6">
        <v>45323</v>
      </c>
      <c r="F2483" s="4" t="s">
        <v>2604</v>
      </c>
      <c r="G2483">
        <v>2024</v>
      </c>
      <c r="H2483" s="4" t="s">
        <v>5148</v>
      </c>
      <c r="I2483">
        <v>1</v>
      </c>
      <c r="J2483">
        <v>5</v>
      </c>
      <c r="K2483" s="4" t="s">
        <v>5154</v>
      </c>
    </row>
    <row r="2484" spans="1:11" x14ac:dyDescent="0.25">
      <c r="A2484" s="4" t="s">
        <v>59</v>
      </c>
      <c r="B2484">
        <v>17477.919999999998</v>
      </c>
      <c r="C2484">
        <v>14777.46</v>
      </c>
      <c r="D2484" s="4" t="s">
        <v>108</v>
      </c>
      <c r="E2484" s="6">
        <v>45505</v>
      </c>
      <c r="F2484" s="4" t="s">
        <v>2605</v>
      </c>
      <c r="G2484">
        <v>2024</v>
      </c>
      <c r="H2484" s="4" t="s">
        <v>5153</v>
      </c>
      <c r="I2484">
        <v>3</v>
      </c>
      <c r="J2484">
        <v>31</v>
      </c>
      <c r="K2484" s="4" t="s">
        <v>5154</v>
      </c>
    </row>
    <row r="2485" spans="1:11" x14ac:dyDescent="0.25">
      <c r="A2485" s="4" t="s">
        <v>29</v>
      </c>
      <c r="B2485">
        <v>17985.86</v>
      </c>
      <c r="C2485">
        <v>7263.48</v>
      </c>
      <c r="D2485" s="4" t="s">
        <v>109</v>
      </c>
      <c r="E2485" s="6">
        <v>45505</v>
      </c>
      <c r="F2485" s="4" t="s">
        <v>2606</v>
      </c>
      <c r="G2485">
        <v>2024</v>
      </c>
      <c r="H2485" s="4" t="s">
        <v>5153</v>
      </c>
      <c r="I2485">
        <v>3</v>
      </c>
      <c r="J2485">
        <v>31</v>
      </c>
      <c r="K2485" s="4" t="s">
        <v>5154</v>
      </c>
    </row>
    <row r="2486" spans="1:11" x14ac:dyDescent="0.25">
      <c r="A2486" s="4" t="s">
        <v>77</v>
      </c>
      <c r="B2486">
        <v>16631.89</v>
      </c>
      <c r="C2486">
        <v>15367.89</v>
      </c>
      <c r="D2486" s="4" t="s">
        <v>107</v>
      </c>
      <c r="E2486" s="6">
        <v>45658</v>
      </c>
      <c r="F2486" s="4" t="s">
        <v>2607</v>
      </c>
      <c r="G2486">
        <v>2025</v>
      </c>
      <c r="H2486" s="4" t="s">
        <v>5152</v>
      </c>
      <c r="I2486">
        <v>1</v>
      </c>
      <c r="J2486">
        <v>1</v>
      </c>
      <c r="K2486" s="4" t="s">
        <v>5146</v>
      </c>
    </row>
    <row r="2487" spans="1:11" x14ac:dyDescent="0.25">
      <c r="A2487" s="4" t="s">
        <v>63</v>
      </c>
      <c r="B2487">
        <v>5887.83</v>
      </c>
      <c r="C2487">
        <v>10587.49</v>
      </c>
      <c r="D2487" s="4" t="s">
        <v>107</v>
      </c>
      <c r="E2487" s="6">
        <v>45474</v>
      </c>
      <c r="F2487" s="4" t="s">
        <v>2608</v>
      </c>
      <c r="G2487">
        <v>2024</v>
      </c>
      <c r="H2487" s="4" t="s">
        <v>5161</v>
      </c>
      <c r="I2487">
        <v>3</v>
      </c>
      <c r="J2487">
        <v>27</v>
      </c>
      <c r="K2487" s="4" t="s">
        <v>5151</v>
      </c>
    </row>
    <row r="2488" spans="1:11" x14ac:dyDescent="0.25">
      <c r="A2488" s="4" t="s">
        <v>63</v>
      </c>
      <c r="B2488">
        <v>12712.73</v>
      </c>
      <c r="C2488">
        <v>6445.1</v>
      </c>
      <c r="D2488" s="4" t="s">
        <v>108</v>
      </c>
      <c r="E2488" s="6">
        <v>45536</v>
      </c>
      <c r="F2488" s="4" t="s">
        <v>2609</v>
      </c>
      <c r="G2488">
        <v>2024</v>
      </c>
      <c r="H2488" s="4" t="s">
        <v>5143</v>
      </c>
      <c r="I2488">
        <v>3</v>
      </c>
      <c r="J2488">
        <v>36</v>
      </c>
      <c r="K2488" s="4" t="s">
        <v>5144</v>
      </c>
    </row>
    <row r="2489" spans="1:11" x14ac:dyDescent="0.25">
      <c r="A2489" s="4" t="s">
        <v>100</v>
      </c>
      <c r="B2489">
        <v>10228.26</v>
      </c>
      <c r="C2489">
        <v>14500.07</v>
      </c>
      <c r="D2489" s="4" t="s">
        <v>106</v>
      </c>
      <c r="E2489" s="6">
        <v>45627</v>
      </c>
      <c r="F2489" s="4" t="s">
        <v>2610</v>
      </c>
      <c r="G2489">
        <v>2024</v>
      </c>
      <c r="H2489" s="4" t="s">
        <v>5147</v>
      </c>
      <c r="I2489">
        <v>4</v>
      </c>
      <c r="J2489">
        <v>49</v>
      </c>
      <c r="K2489" s="4" t="s">
        <v>5144</v>
      </c>
    </row>
    <row r="2490" spans="1:11" x14ac:dyDescent="0.25">
      <c r="A2490" s="4" t="s">
        <v>44</v>
      </c>
      <c r="B2490">
        <v>15700.76</v>
      </c>
      <c r="C2490">
        <v>17621.72</v>
      </c>
      <c r="D2490" s="4" t="s">
        <v>107</v>
      </c>
      <c r="E2490" s="6">
        <v>45323</v>
      </c>
      <c r="F2490" s="4" t="s">
        <v>2611</v>
      </c>
      <c r="G2490">
        <v>2024</v>
      </c>
      <c r="H2490" s="4" t="s">
        <v>5148</v>
      </c>
      <c r="I2490">
        <v>1</v>
      </c>
      <c r="J2490">
        <v>5</v>
      </c>
      <c r="K2490" s="4" t="s">
        <v>5154</v>
      </c>
    </row>
    <row r="2491" spans="1:11" x14ac:dyDescent="0.25">
      <c r="A2491" s="4" t="s">
        <v>81</v>
      </c>
      <c r="B2491">
        <v>10471.65</v>
      </c>
      <c r="C2491">
        <v>15290.49</v>
      </c>
      <c r="D2491" s="4" t="s">
        <v>109</v>
      </c>
      <c r="E2491" s="6">
        <v>45413</v>
      </c>
      <c r="F2491" s="4" t="s">
        <v>2612</v>
      </c>
      <c r="G2491">
        <v>2024</v>
      </c>
      <c r="H2491" s="4" t="s">
        <v>5145</v>
      </c>
      <c r="I2491">
        <v>2</v>
      </c>
      <c r="J2491">
        <v>18</v>
      </c>
      <c r="K2491" s="4" t="s">
        <v>5146</v>
      </c>
    </row>
    <row r="2492" spans="1:11" x14ac:dyDescent="0.25">
      <c r="A2492" s="4" t="s">
        <v>70</v>
      </c>
      <c r="B2492">
        <v>17747.919999999998</v>
      </c>
      <c r="C2492">
        <v>14142.23</v>
      </c>
      <c r="D2492" s="4" t="s">
        <v>107</v>
      </c>
      <c r="E2492" s="6">
        <v>45658</v>
      </c>
      <c r="F2492" s="4" t="s">
        <v>2613</v>
      </c>
      <c r="G2492">
        <v>2025</v>
      </c>
      <c r="H2492" s="4" t="s">
        <v>5152</v>
      </c>
      <c r="I2492">
        <v>1</v>
      </c>
      <c r="J2492">
        <v>1</v>
      </c>
      <c r="K2492" s="4" t="s">
        <v>5146</v>
      </c>
    </row>
    <row r="2493" spans="1:11" x14ac:dyDescent="0.25">
      <c r="A2493" s="4" t="s">
        <v>45</v>
      </c>
      <c r="B2493">
        <v>8760.5499999999993</v>
      </c>
      <c r="C2493">
        <v>9095.06</v>
      </c>
      <c r="D2493" s="4" t="s">
        <v>106</v>
      </c>
      <c r="E2493" s="6">
        <v>45658</v>
      </c>
      <c r="F2493" s="4" t="s">
        <v>2614</v>
      </c>
      <c r="G2493">
        <v>2025</v>
      </c>
      <c r="H2493" s="4" t="s">
        <v>5152</v>
      </c>
      <c r="I2493">
        <v>1</v>
      </c>
      <c r="J2493">
        <v>1</v>
      </c>
      <c r="K2493" s="4" t="s">
        <v>5146</v>
      </c>
    </row>
    <row r="2494" spans="1:11" x14ac:dyDescent="0.25">
      <c r="A2494" s="4" t="s">
        <v>37</v>
      </c>
      <c r="B2494">
        <v>16360.43</v>
      </c>
      <c r="C2494">
        <v>7377.67</v>
      </c>
      <c r="D2494" s="4" t="s">
        <v>107</v>
      </c>
      <c r="E2494" s="6">
        <v>45597</v>
      </c>
      <c r="F2494" s="4" t="s">
        <v>2615</v>
      </c>
      <c r="G2494">
        <v>2024</v>
      </c>
      <c r="H2494" s="4" t="s">
        <v>5155</v>
      </c>
      <c r="I2494">
        <v>4</v>
      </c>
      <c r="J2494">
        <v>44</v>
      </c>
      <c r="K2494" s="4" t="s">
        <v>5156</v>
      </c>
    </row>
    <row r="2495" spans="1:11" x14ac:dyDescent="0.25">
      <c r="A2495" s="4" t="s">
        <v>76</v>
      </c>
      <c r="B2495">
        <v>19393.72</v>
      </c>
      <c r="C2495">
        <v>18795.61</v>
      </c>
      <c r="D2495" s="4" t="s">
        <v>107</v>
      </c>
      <c r="E2495" s="6">
        <v>45413</v>
      </c>
      <c r="F2495" s="4" t="s">
        <v>2616</v>
      </c>
      <c r="G2495">
        <v>2024</v>
      </c>
      <c r="H2495" s="4" t="s">
        <v>5145</v>
      </c>
      <c r="I2495">
        <v>2</v>
      </c>
      <c r="J2495">
        <v>18</v>
      </c>
      <c r="K2495" s="4" t="s">
        <v>5146</v>
      </c>
    </row>
    <row r="2496" spans="1:11" x14ac:dyDescent="0.25">
      <c r="A2496" s="4" t="s">
        <v>48</v>
      </c>
      <c r="B2496">
        <v>14067.39</v>
      </c>
      <c r="C2496">
        <v>5072.07</v>
      </c>
      <c r="D2496" s="4" t="s">
        <v>106</v>
      </c>
      <c r="E2496" s="6">
        <v>45474</v>
      </c>
      <c r="F2496" s="4" t="s">
        <v>2617</v>
      </c>
      <c r="G2496">
        <v>2024</v>
      </c>
      <c r="H2496" s="4" t="s">
        <v>5161</v>
      </c>
      <c r="I2496">
        <v>3</v>
      </c>
      <c r="J2496">
        <v>27</v>
      </c>
      <c r="K2496" s="4" t="s">
        <v>5151</v>
      </c>
    </row>
    <row r="2497" spans="1:11" x14ac:dyDescent="0.25">
      <c r="A2497" s="4" t="s">
        <v>35</v>
      </c>
      <c r="B2497">
        <v>9568.9699999999993</v>
      </c>
      <c r="C2497">
        <v>15071.28</v>
      </c>
      <c r="D2497" s="4" t="s">
        <v>106</v>
      </c>
      <c r="E2497" s="6">
        <v>45383</v>
      </c>
      <c r="F2497" s="4" t="s">
        <v>2618</v>
      </c>
      <c r="G2497">
        <v>2024</v>
      </c>
      <c r="H2497" s="4" t="s">
        <v>5150</v>
      </c>
      <c r="I2497">
        <v>2</v>
      </c>
      <c r="J2497">
        <v>14</v>
      </c>
      <c r="K2497" s="4" t="s">
        <v>5151</v>
      </c>
    </row>
    <row r="2498" spans="1:11" x14ac:dyDescent="0.25">
      <c r="A2498" s="4" t="s">
        <v>104</v>
      </c>
      <c r="B2498">
        <v>11660.17</v>
      </c>
      <c r="C2498">
        <v>5337.43</v>
      </c>
      <c r="D2498" s="4" t="s">
        <v>109</v>
      </c>
      <c r="E2498" s="6">
        <v>45658</v>
      </c>
      <c r="F2498" s="4" t="s">
        <v>2619</v>
      </c>
      <c r="G2498">
        <v>2025</v>
      </c>
      <c r="H2498" s="4" t="s">
        <v>5152</v>
      </c>
      <c r="I2498">
        <v>1</v>
      </c>
      <c r="J2498">
        <v>1</v>
      </c>
      <c r="K2498" s="4" t="s">
        <v>5146</v>
      </c>
    </row>
    <row r="2499" spans="1:11" x14ac:dyDescent="0.25">
      <c r="A2499" s="4" t="s">
        <v>73</v>
      </c>
      <c r="B2499">
        <v>9373.16</v>
      </c>
      <c r="C2499">
        <v>5684.99</v>
      </c>
      <c r="D2499" s="4" t="s">
        <v>106</v>
      </c>
      <c r="E2499" s="6">
        <v>45413</v>
      </c>
      <c r="F2499" s="4" t="s">
        <v>2620</v>
      </c>
      <c r="G2499">
        <v>2024</v>
      </c>
      <c r="H2499" s="4" t="s">
        <v>5145</v>
      </c>
      <c r="I2499">
        <v>2</v>
      </c>
      <c r="J2499">
        <v>18</v>
      </c>
      <c r="K2499" s="4" t="s">
        <v>5146</v>
      </c>
    </row>
    <row r="2500" spans="1:11" x14ac:dyDescent="0.25">
      <c r="A2500" s="4" t="s">
        <v>9</v>
      </c>
      <c r="B2500">
        <v>13324.71</v>
      </c>
      <c r="C2500">
        <v>5683.84</v>
      </c>
      <c r="D2500" s="4" t="s">
        <v>107</v>
      </c>
      <c r="E2500" s="6">
        <v>45566</v>
      </c>
      <c r="F2500" s="4" t="s">
        <v>2621</v>
      </c>
      <c r="G2500">
        <v>2024</v>
      </c>
      <c r="H2500" s="4" t="s">
        <v>5157</v>
      </c>
      <c r="I2500">
        <v>4</v>
      </c>
      <c r="J2500">
        <v>40</v>
      </c>
      <c r="K2500" s="4" t="s">
        <v>5158</v>
      </c>
    </row>
    <row r="2501" spans="1:11" x14ac:dyDescent="0.25">
      <c r="A2501" s="4" t="s">
        <v>98</v>
      </c>
      <c r="B2501">
        <v>5391.91</v>
      </c>
      <c r="C2501">
        <v>15763.1</v>
      </c>
      <c r="D2501" s="4" t="s">
        <v>107</v>
      </c>
      <c r="E2501" s="6">
        <v>45323</v>
      </c>
      <c r="F2501" s="4" t="s">
        <v>2622</v>
      </c>
      <c r="G2501">
        <v>2024</v>
      </c>
      <c r="H2501" s="4" t="s">
        <v>5148</v>
      </c>
      <c r="I2501">
        <v>1</v>
      </c>
      <c r="J2501">
        <v>5</v>
      </c>
      <c r="K2501" s="4" t="s">
        <v>5154</v>
      </c>
    </row>
    <row r="2502" spans="1:11" x14ac:dyDescent="0.25">
      <c r="A2502" s="4" t="s">
        <v>24</v>
      </c>
      <c r="B2502">
        <v>15285.95</v>
      </c>
      <c r="C2502">
        <v>10629.9</v>
      </c>
      <c r="D2502" s="4" t="s">
        <v>108</v>
      </c>
      <c r="E2502" s="6">
        <v>45383</v>
      </c>
      <c r="F2502" s="4" t="s">
        <v>2623</v>
      </c>
      <c r="G2502">
        <v>2024</v>
      </c>
      <c r="H2502" s="4" t="s">
        <v>5150</v>
      </c>
      <c r="I2502">
        <v>2</v>
      </c>
      <c r="J2502">
        <v>14</v>
      </c>
      <c r="K2502" s="4" t="s">
        <v>5151</v>
      </c>
    </row>
    <row r="2503" spans="1:11" x14ac:dyDescent="0.25">
      <c r="A2503" s="4" t="s">
        <v>99</v>
      </c>
      <c r="B2503">
        <v>13933.93</v>
      </c>
      <c r="C2503">
        <v>16953.77</v>
      </c>
      <c r="D2503" s="4" t="s">
        <v>107</v>
      </c>
      <c r="E2503" s="6">
        <v>45413</v>
      </c>
      <c r="F2503" s="4" t="s">
        <v>2624</v>
      </c>
      <c r="G2503">
        <v>2024</v>
      </c>
      <c r="H2503" s="4" t="s">
        <v>5145</v>
      </c>
      <c r="I2503">
        <v>2</v>
      </c>
      <c r="J2503">
        <v>18</v>
      </c>
      <c r="K2503" s="4" t="s">
        <v>5146</v>
      </c>
    </row>
    <row r="2504" spans="1:11" x14ac:dyDescent="0.25">
      <c r="A2504" s="4" t="s">
        <v>86</v>
      </c>
      <c r="B2504">
        <v>6867.72</v>
      </c>
      <c r="C2504">
        <v>15540.61</v>
      </c>
      <c r="D2504" s="4" t="s">
        <v>107</v>
      </c>
      <c r="E2504" s="6">
        <v>45536</v>
      </c>
      <c r="F2504" s="4" t="s">
        <v>2625</v>
      </c>
      <c r="G2504">
        <v>2024</v>
      </c>
      <c r="H2504" s="4" t="s">
        <v>5143</v>
      </c>
      <c r="I2504">
        <v>3</v>
      </c>
      <c r="J2504">
        <v>36</v>
      </c>
      <c r="K2504" s="4" t="s">
        <v>5144</v>
      </c>
    </row>
    <row r="2505" spans="1:11" x14ac:dyDescent="0.25">
      <c r="A2505" s="4" t="s">
        <v>69</v>
      </c>
      <c r="B2505">
        <v>16442.29</v>
      </c>
      <c r="C2505">
        <v>6288.14</v>
      </c>
      <c r="D2505" s="4" t="s">
        <v>107</v>
      </c>
      <c r="E2505" s="6">
        <v>45352</v>
      </c>
      <c r="F2505" s="4" t="s">
        <v>2626</v>
      </c>
      <c r="G2505">
        <v>2024</v>
      </c>
      <c r="H2505" s="4" t="s">
        <v>5160</v>
      </c>
      <c r="I2505">
        <v>1</v>
      </c>
      <c r="J2505">
        <v>9</v>
      </c>
      <c r="K2505" s="4" t="s">
        <v>5156</v>
      </c>
    </row>
    <row r="2506" spans="1:11" x14ac:dyDescent="0.25">
      <c r="A2506" s="4" t="s">
        <v>70</v>
      </c>
      <c r="B2506">
        <v>15584.64</v>
      </c>
      <c r="C2506">
        <v>18956.060000000001</v>
      </c>
      <c r="D2506" s="4" t="s">
        <v>109</v>
      </c>
      <c r="E2506" s="6">
        <v>45505</v>
      </c>
      <c r="F2506" s="4" t="s">
        <v>2627</v>
      </c>
      <c r="G2506">
        <v>2024</v>
      </c>
      <c r="H2506" s="4" t="s">
        <v>5153</v>
      </c>
      <c r="I2506">
        <v>3</v>
      </c>
      <c r="J2506">
        <v>31</v>
      </c>
      <c r="K2506" s="4" t="s">
        <v>5154</v>
      </c>
    </row>
    <row r="2507" spans="1:11" x14ac:dyDescent="0.25">
      <c r="A2507" s="4" t="s">
        <v>6</v>
      </c>
      <c r="B2507">
        <v>17871.45</v>
      </c>
      <c r="C2507">
        <v>17611.150000000001</v>
      </c>
      <c r="D2507" s="4" t="s">
        <v>107</v>
      </c>
      <c r="E2507" s="6">
        <v>45444</v>
      </c>
      <c r="F2507" s="4" t="s">
        <v>2628</v>
      </c>
      <c r="G2507">
        <v>2024</v>
      </c>
      <c r="H2507" s="4" t="s">
        <v>5159</v>
      </c>
      <c r="I2507">
        <v>2</v>
      </c>
      <c r="J2507">
        <v>22</v>
      </c>
      <c r="K2507" s="4" t="s">
        <v>5149</v>
      </c>
    </row>
    <row r="2508" spans="1:11" x14ac:dyDescent="0.25">
      <c r="A2508" s="4" t="s">
        <v>64</v>
      </c>
      <c r="B2508">
        <v>16499.09</v>
      </c>
      <c r="C2508">
        <v>8973.85</v>
      </c>
      <c r="D2508" s="4" t="s">
        <v>108</v>
      </c>
      <c r="E2508" s="6">
        <v>45566</v>
      </c>
      <c r="F2508" s="4" t="s">
        <v>2629</v>
      </c>
      <c r="G2508">
        <v>2024</v>
      </c>
      <c r="H2508" s="4" t="s">
        <v>5157</v>
      </c>
      <c r="I2508">
        <v>4</v>
      </c>
      <c r="J2508">
        <v>40</v>
      </c>
      <c r="K2508" s="4" t="s">
        <v>5158</v>
      </c>
    </row>
    <row r="2509" spans="1:11" x14ac:dyDescent="0.25">
      <c r="A2509" s="4" t="s">
        <v>25</v>
      </c>
      <c r="B2509">
        <v>19204.810000000001</v>
      </c>
      <c r="C2509">
        <v>11455.41</v>
      </c>
      <c r="D2509" s="4" t="s">
        <v>107</v>
      </c>
      <c r="E2509" s="6">
        <v>45536</v>
      </c>
      <c r="F2509" s="4" t="s">
        <v>2630</v>
      </c>
      <c r="G2509">
        <v>2024</v>
      </c>
      <c r="H2509" s="4" t="s">
        <v>5143</v>
      </c>
      <c r="I2509">
        <v>3</v>
      </c>
      <c r="J2509">
        <v>36</v>
      </c>
      <c r="K2509" s="4" t="s">
        <v>5144</v>
      </c>
    </row>
    <row r="2510" spans="1:11" x14ac:dyDescent="0.25">
      <c r="A2510" s="4" t="s">
        <v>83</v>
      </c>
      <c r="B2510">
        <v>18536.87</v>
      </c>
      <c r="C2510">
        <v>13308.1</v>
      </c>
      <c r="D2510" s="4" t="s">
        <v>107</v>
      </c>
      <c r="E2510" s="6">
        <v>45413</v>
      </c>
      <c r="F2510" s="4" t="s">
        <v>2631</v>
      </c>
      <c r="G2510">
        <v>2024</v>
      </c>
      <c r="H2510" s="4" t="s">
        <v>5145</v>
      </c>
      <c r="I2510">
        <v>2</v>
      </c>
      <c r="J2510">
        <v>18</v>
      </c>
      <c r="K2510" s="4" t="s">
        <v>5146</v>
      </c>
    </row>
    <row r="2511" spans="1:11" x14ac:dyDescent="0.25">
      <c r="A2511" s="4" t="s">
        <v>42</v>
      </c>
      <c r="B2511">
        <v>18594.62</v>
      </c>
      <c r="C2511">
        <v>20648.77</v>
      </c>
      <c r="D2511" s="4" t="s">
        <v>107</v>
      </c>
      <c r="E2511" s="6">
        <v>45505</v>
      </c>
      <c r="F2511" s="4" t="s">
        <v>2632</v>
      </c>
      <c r="G2511">
        <v>2024</v>
      </c>
      <c r="H2511" s="4" t="s">
        <v>5153</v>
      </c>
      <c r="I2511">
        <v>3</v>
      </c>
      <c r="J2511">
        <v>31</v>
      </c>
      <c r="K2511" s="4" t="s">
        <v>5154</v>
      </c>
    </row>
    <row r="2512" spans="1:11" x14ac:dyDescent="0.25">
      <c r="A2512" s="4" t="s">
        <v>9</v>
      </c>
      <c r="B2512">
        <v>5708.53</v>
      </c>
      <c r="C2512">
        <v>9674.31</v>
      </c>
      <c r="D2512" s="4" t="s">
        <v>106</v>
      </c>
      <c r="E2512" s="6">
        <v>45383</v>
      </c>
      <c r="F2512" s="4" t="s">
        <v>2633</v>
      </c>
      <c r="G2512">
        <v>2024</v>
      </c>
      <c r="H2512" s="4" t="s">
        <v>5150</v>
      </c>
      <c r="I2512">
        <v>2</v>
      </c>
      <c r="J2512">
        <v>14</v>
      </c>
      <c r="K2512" s="4" t="s">
        <v>5151</v>
      </c>
    </row>
    <row r="2513" spans="1:11" x14ac:dyDescent="0.25">
      <c r="A2513" s="4" t="s">
        <v>58</v>
      </c>
      <c r="B2513">
        <v>5137.03</v>
      </c>
      <c r="C2513">
        <v>16529.43</v>
      </c>
      <c r="D2513" s="4" t="s">
        <v>106</v>
      </c>
      <c r="E2513" s="6">
        <v>45444</v>
      </c>
      <c r="F2513" s="4" t="s">
        <v>2634</v>
      </c>
      <c r="G2513">
        <v>2024</v>
      </c>
      <c r="H2513" s="4" t="s">
        <v>5159</v>
      </c>
      <c r="I2513">
        <v>2</v>
      </c>
      <c r="J2513">
        <v>22</v>
      </c>
      <c r="K2513" s="4" t="s">
        <v>5149</v>
      </c>
    </row>
    <row r="2514" spans="1:11" x14ac:dyDescent="0.25">
      <c r="A2514" s="4" t="s">
        <v>84</v>
      </c>
      <c r="B2514">
        <v>5364.11</v>
      </c>
      <c r="C2514">
        <v>14368.66</v>
      </c>
      <c r="D2514" s="4" t="s">
        <v>108</v>
      </c>
      <c r="E2514" s="6">
        <v>45536</v>
      </c>
      <c r="F2514" s="4" t="s">
        <v>2635</v>
      </c>
      <c r="G2514">
        <v>2024</v>
      </c>
      <c r="H2514" s="4" t="s">
        <v>5143</v>
      </c>
      <c r="I2514">
        <v>3</v>
      </c>
      <c r="J2514">
        <v>36</v>
      </c>
      <c r="K2514" s="4" t="s">
        <v>5144</v>
      </c>
    </row>
    <row r="2515" spans="1:11" x14ac:dyDescent="0.25">
      <c r="A2515" s="4" t="s">
        <v>8</v>
      </c>
      <c r="B2515">
        <v>10309.51</v>
      </c>
      <c r="C2515">
        <v>18999.810000000001</v>
      </c>
      <c r="D2515" s="4" t="s">
        <v>109</v>
      </c>
      <c r="E2515" s="6">
        <v>45566</v>
      </c>
      <c r="F2515" s="4" t="s">
        <v>2636</v>
      </c>
      <c r="G2515">
        <v>2024</v>
      </c>
      <c r="H2515" s="4" t="s">
        <v>5157</v>
      </c>
      <c r="I2515">
        <v>4</v>
      </c>
      <c r="J2515">
        <v>40</v>
      </c>
      <c r="K2515" s="4" t="s">
        <v>5158</v>
      </c>
    </row>
    <row r="2516" spans="1:11" x14ac:dyDescent="0.25">
      <c r="A2516" s="4" t="s">
        <v>24</v>
      </c>
      <c r="B2516">
        <v>15881.15</v>
      </c>
      <c r="C2516">
        <v>6044.12</v>
      </c>
      <c r="D2516" s="4" t="s">
        <v>109</v>
      </c>
      <c r="E2516" s="6">
        <v>45413</v>
      </c>
      <c r="F2516" s="4" t="s">
        <v>2637</v>
      </c>
      <c r="G2516">
        <v>2024</v>
      </c>
      <c r="H2516" s="4" t="s">
        <v>5145</v>
      </c>
      <c r="I2516">
        <v>2</v>
      </c>
      <c r="J2516">
        <v>18</v>
      </c>
      <c r="K2516" s="4" t="s">
        <v>5146</v>
      </c>
    </row>
    <row r="2517" spans="1:11" x14ac:dyDescent="0.25">
      <c r="A2517" s="4" t="s">
        <v>63</v>
      </c>
      <c r="B2517">
        <v>10310.85</v>
      </c>
      <c r="C2517">
        <v>7747.48</v>
      </c>
      <c r="D2517" s="4" t="s">
        <v>109</v>
      </c>
      <c r="E2517" s="6">
        <v>45474</v>
      </c>
      <c r="F2517" s="4" t="s">
        <v>2638</v>
      </c>
      <c r="G2517">
        <v>2024</v>
      </c>
      <c r="H2517" s="4" t="s">
        <v>5161</v>
      </c>
      <c r="I2517">
        <v>3</v>
      </c>
      <c r="J2517">
        <v>27</v>
      </c>
      <c r="K2517" s="4" t="s">
        <v>5151</v>
      </c>
    </row>
    <row r="2518" spans="1:11" x14ac:dyDescent="0.25">
      <c r="A2518" s="4" t="s">
        <v>101</v>
      </c>
      <c r="B2518">
        <v>12280.46</v>
      </c>
      <c r="C2518">
        <v>14909.79</v>
      </c>
      <c r="D2518" s="4" t="s">
        <v>109</v>
      </c>
      <c r="E2518" s="6">
        <v>45444</v>
      </c>
      <c r="F2518" s="4" t="s">
        <v>2639</v>
      </c>
      <c r="G2518">
        <v>2024</v>
      </c>
      <c r="H2518" s="4" t="s">
        <v>5159</v>
      </c>
      <c r="I2518">
        <v>2</v>
      </c>
      <c r="J2518">
        <v>22</v>
      </c>
      <c r="K2518" s="4" t="s">
        <v>5149</v>
      </c>
    </row>
    <row r="2519" spans="1:11" x14ac:dyDescent="0.25">
      <c r="A2519" s="4" t="s">
        <v>102</v>
      </c>
      <c r="B2519">
        <v>7087.7</v>
      </c>
      <c r="C2519">
        <v>9833.73</v>
      </c>
      <c r="D2519" s="4" t="s">
        <v>109</v>
      </c>
      <c r="E2519" s="6">
        <v>45413</v>
      </c>
      <c r="F2519" s="4" t="s">
        <v>2640</v>
      </c>
      <c r="G2519">
        <v>2024</v>
      </c>
      <c r="H2519" s="4" t="s">
        <v>5145</v>
      </c>
      <c r="I2519">
        <v>2</v>
      </c>
      <c r="J2519">
        <v>18</v>
      </c>
      <c r="K2519" s="4" t="s">
        <v>5146</v>
      </c>
    </row>
    <row r="2520" spans="1:11" x14ac:dyDescent="0.25">
      <c r="A2520" s="4" t="s">
        <v>52</v>
      </c>
      <c r="B2520">
        <v>9734.7999999999993</v>
      </c>
      <c r="C2520">
        <v>18970.37</v>
      </c>
      <c r="D2520" s="4" t="s">
        <v>106</v>
      </c>
      <c r="E2520" s="6">
        <v>45505</v>
      </c>
      <c r="F2520" s="4" t="s">
        <v>2641</v>
      </c>
      <c r="G2520">
        <v>2024</v>
      </c>
      <c r="H2520" s="4" t="s">
        <v>5153</v>
      </c>
      <c r="I2520">
        <v>3</v>
      </c>
      <c r="J2520">
        <v>31</v>
      </c>
      <c r="K2520" s="4" t="s">
        <v>5154</v>
      </c>
    </row>
    <row r="2521" spans="1:11" x14ac:dyDescent="0.25">
      <c r="A2521" s="4" t="s">
        <v>13</v>
      </c>
      <c r="B2521">
        <v>7446.88</v>
      </c>
      <c r="C2521">
        <v>17058.18</v>
      </c>
      <c r="D2521" s="4" t="s">
        <v>106</v>
      </c>
      <c r="E2521" s="6">
        <v>45536</v>
      </c>
      <c r="F2521" s="4" t="s">
        <v>2642</v>
      </c>
      <c r="G2521">
        <v>2024</v>
      </c>
      <c r="H2521" s="4" t="s">
        <v>5143</v>
      </c>
      <c r="I2521">
        <v>3</v>
      </c>
      <c r="J2521">
        <v>36</v>
      </c>
      <c r="K2521" s="4" t="s">
        <v>5144</v>
      </c>
    </row>
    <row r="2522" spans="1:11" x14ac:dyDescent="0.25">
      <c r="A2522" s="4" t="s">
        <v>73</v>
      </c>
      <c r="B2522">
        <v>13198.58</v>
      </c>
      <c r="C2522">
        <v>17378.75</v>
      </c>
      <c r="D2522" s="4" t="s">
        <v>108</v>
      </c>
      <c r="E2522" s="6">
        <v>45323</v>
      </c>
      <c r="F2522" s="4" t="s">
        <v>2643</v>
      </c>
      <c r="G2522">
        <v>2024</v>
      </c>
      <c r="H2522" s="4" t="s">
        <v>5148</v>
      </c>
      <c r="I2522">
        <v>1</v>
      </c>
      <c r="J2522">
        <v>5</v>
      </c>
      <c r="K2522" s="4" t="s">
        <v>5154</v>
      </c>
    </row>
    <row r="2523" spans="1:11" x14ac:dyDescent="0.25">
      <c r="A2523" s="4" t="s">
        <v>26</v>
      </c>
      <c r="B2523">
        <v>19947.36</v>
      </c>
      <c r="C2523">
        <v>4777.26</v>
      </c>
      <c r="D2523" s="4" t="s">
        <v>109</v>
      </c>
      <c r="E2523" s="6">
        <v>45505</v>
      </c>
      <c r="F2523" s="4" t="s">
        <v>2644</v>
      </c>
      <c r="G2523">
        <v>2024</v>
      </c>
      <c r="H2523" s="4" t="s">
        <v>5153</v>
      </c>
      <c r="I2523">
        <v>3</v>
      </c>
      <c r="J2523">
        <v>31</v>
      </c>
      <c r="K2523" s="4" t="s">
        <v>5154</v>
      </c>
    </row>
    <row r="2524" spans="1:11" x14ac:dyDescent="0.25">
      <c r="A2524" s="4" t="s">
        <v>84</v>
      </c>
      <c r="B2524">
        <v>5791.18</v>
      </c>
      <c r="C2524">
        <v>5648.2</v>
      </c>
      <c r="D2524" s="4" t="s">
        <v>108</v>
      </c>
      <c r="E2524" s="6">
        <v>45536</v>
      </c>
      <c r="F2524" s="4" t="s">
        <v>2645</v>
      </c>
      <c r="G2524">
        <v>2024</v>
      </c>
      <c r="H2524" s="4" t="s">
        <v>5143</v>
      </c>
      <c r="I2524">
        <v>3</v>
      </c>
      <c r="J2524">
        <v>36</v>
      </c>
      <c r="K2524" s="4" t="s">
        <v>5144</v>
      </c>
    </row>
    <row r="2525" spans="1:11" x14ac:dyDescent="0.25">
      <c r="A2525" s="4" t="s">
        <v>90</v>
      </c>
      <c r="B2525">
        <v>15923.57</v>
      </c>
      <c r="C2525">
        <v>20638.82</v>
      </c>
      <c r="D2525" s="4" t="s">
        <v>108</v>
      </c>
      <c r="E2525" s="6">
        <v>45444</v>
      </c>
      <c r="F2525" s="4" t="s">
        <v>2646</v>
      </c>
      <c r="G2525">
        <v>2024</v>
      </c>
      <c r="H2525" s="4" t="s">
        <v>5159</v>
      </c>
      <c r="I2525">
        <v>2</v>
      </c>
      <c r="J2525">
        <v>22</v>
      </c>
      <c r="K2525" s="4" t="s">
        <v>5149</v>
      </c>
    </row>
    <row r="2526" spans="1:11" x14ac:dyDescent="0.25">
      <c r="A2526" s="4" t="s">
        <v>81</v>
      </c>
      <c r="B2526">
        <v>11855.93</v>
      </c>
      <c r="C2526">
        <v>8508.99</v>
      </c>
      <c r="D2526" s="4" t="s">
        <v>109</v>
      </c>
      <c r="E2526" s="6">
        <v>45413</v>
      </c>
      <c r="F2526" s="4" t="s">
        <v>2647</v>
      </c>
      <c r="G2526">
        <v>2024</v>
      </c>
      <c r="H2526" s="4" t="s">
        <v>5145</v>
      </c>
      <c r="I2526">
        <v>2</v>
      </c>
      <c r="J2526">
        <v>18</v>
      </c>
      <c r="K2526" s="4" t="s">
        <v>5146</v>
      </c>
    </row>
    <row r="2527" spans="1:11" x14ac:dyDescent="0.25">
      <c r="A2527" s="4" t="s">
        <v>6</v>
      </c>
      <c r="B2527">
        <v>7351.56</v>
      </c>
      <c r="C2527">
        <v>10112.84</v>
      </c>
      <c r="D2527" s="4" t="s">
        <v>108</v>
      </c>
      <c r="E2527" s="6">
        <v>45627</v>
      </c>
      <c r="F2527" s="4" t="s">
        <v>2648</v>
      </c>
      <c r="G2527">
        <v>2024</v>
      </c>
      <c r="H2527" s="4" t="s">
        <v>5147</v>
      </c>
      <c r="I2527">
        <v>4</v>
      </c>
      <c r="J2527">
        <v>49</v>
      </c>
      <c r="K2527" s="4" t="s">
        <v>5144</v>
      </c>
    </row>
    <row r="2528" spans="1:11" x14ac:dyDescent="0.25">
      <c r="A2528" s="4" t="s">
        <v>85</v>
      </c>
      <c r="B2528">
        <v>8098.98</v>
      </c>
      <c r="C2528">
        <v>14999.66</v>
      </c>
      <c r="D2528" s="4" t="s">
        <v>107</v>
      </c>
      <c r="E2528" s="6">
        <v>45352</v>
      </c>
      <c r="F2528" s="4" t="s">
        <v>2649</v>
      </c>
      <c r="G2528">
        <v>2024</v>
      </c>
      <c r="H2528" s="4" t="s">
        <v>5160</v>
      </c>
      <c r="I2528">
        <v>1</v>
      </c>
      <c r="J2528">
        <v>9</v>
      </c>
      <c r="K2528" s="4" t="s">
        <v>5156</v>
      </c>
    </row>
    <row r="2529" spans="1:11" x14ac:dyDescent="0.25">
      <c r="A2529" s="4" t="s">
        <v>87</v>
      </c>
      <c r="B2529">
        <v>19153.080000000002</v>
      </c>
      <c r="C2529">
        <v>13007.06</v>
      </c>
      <c r="D2529" s="4" t="s">
        <v>106</v>
      </c>
      <c r="E2529" s="6">
        <v>45444</v>
      </c>
      <c r="F2529" s="4" t="s">
        <v>2650</v>
      </c>
      <c r="G2529">
        <v>2024</v>
      </c>
      <c r="H2529" s="4" t="s">
        <v>5159</v>
      </c>
      <c r="I2529">
        <v>2</v>
      </c>
      <c r="J2529">
        <v>22</v>
      </c>
      <c r="K2529" s="4" t="s">
        <v>5149</v>
      </c>
    </row>
    <row r="2530" spans="1:11" x14ac:dyDescent="0.25">
      <c r="A2530" s="4" t="s">
        <v>58</v>
      </c>
      <c r="B2530">
        <v>7658.9</v>
      </c>
      <c r="C2530">
        <v>10241.61</v>
      </c>
      <c r="D2530" s="4" t="s">
        <v>107</v>
      </c>
      <c r="E2530" s="6">
        <v>45627</v>
      </c>
      <c r="F2530" s="4" t="s">
        <v>2651</v>
      </c>
      <c r="G2530">
        <v>2024</v>
      </c>
      <c r="H2530" s="4" t="s">
        <v>5147</v>
      </c>
      <c r="I2530">
        <v>4</v>
      </c>
      <c r="J2530">
        <v>49</v>
      </c>
      <c r="K2530" s="4" t="s">
        <v>5144</v>
      </c>
    </row>
    <row r="2531" spans="1:11" x14ac:dyDescent="0.25">
      <c r="A2531" s="4" t="s">
        <v>50</v>
      </c>
      <c r="B2531">
        <v>10100.23</v>
      </c>
      <c r="C2531">
        <v>11955.78</v>
      </c>
      <c r="D2531" s="4" t="s">
        <v>109</v>
      </c>
      <c r="E2531" s="6">
        <v>45383</v>
      </c>
      <c r="F2531" s="4" t="s">
        <v>2652</v>
      </c>
      <c r="G2531">
        <v>2024</v>
      </c>
      <c r="H2531" s="4" t="s">
        <v>5150</v>
      </c>
      <c r="I2531">
        <v>2</v>
      </c>
      <c r="J2531">
        <v>14</v>
      </c>
      <c r="K2531" s="4" t="s">
        <v>5151</v>
      </c>
    </row>
    <row r="2532" spans="1:11" x14ac:dyDescent="0.25">
      <c r="A2532" s="4" t="s">
        <v>104</v>
      </c>
      <c r="B2532">
        <v>10624.49</v>
      </c>
      <c r="C2532">
        <v>8460.36</v>
      </c>
      <c r="D2532" s="4" t="s">
        <v>107</v>
      </c>
      <c r="E2532" s="6">
        <v>45689</v>
      </c>
      <c r="F2532" s="4" t="s">
        <v>2653</v>
      </c>
      <c r="G2532">
        <v>2025</v>
      </c>
      <c r="H2532" s="4" t="s">
        <v>5148</v>
      </c>
      <c r="I2532">
        <v>1</v>
      </c>
      <c r="J2532">
        <v>5</v>
      </c>
      <c r="K2532" s="4" t="s">
        <v>5149</v>
      </c>
    </row>
    <row r="2533" spans="1:11" x14ac:dyDescent="0.25">
      <c r="A2533" s="4" t="s">
        <v>84</v>
      </c>
      <c r="B2533">
        <v>12718.71</v>
      </c>
      <c r="C2533">
        <v>11624.59</v>
      </c>
      <c r="D2533" s="4" t="s">
        <v>109</v>
      </c>
      <c r="E2533" s="6">
        <v>45323</v>
      </c>
      <c r="F2533" s="4" t="s">
        <v>2654</v>
      </c>
      <c r="G2533">
        <v>2024</v>
      </c>
      <c r="H2533" s="4" t="s">
        <v>5148</v>
      </c>
      <c r="I2533">
        <v>1</v>
      </c>
      <c r="J2533">
        <v>5</v>
      </c>
      <c r="K2533" s="4" t="s">
        <v>5154</v>
      </c>
    </row>
    <row r="2534" spans="1:11" x14ac:dyDescent="0.25">
      <c r="A2534" s="4" t="s">
        <v>38</v>
      </c>
      <c r="B2534">
        <v>7236.88</v>
      </c>
      <c r="C2534">
        <v>5610.08</v>
      </c>
      <c r="D2534" s="4" t="s">
        <v>106</v>
      </c>
      <c r="E2534" s="6">
        <v>45505</v>
      </c>
      <c r="F2534" s="4" t="s">
        <v>2655</v>
      </c>
      <c r="G2534">
        <v>2024</v>
      </c>
      <c r="H2534" s="4" t="s">
        <v>5153</v>
      </c>
      <c r="I2534">
        <v>3</v>
      </c>
      <c r="J2534">
        <v>31</v>
      </c>
      <c r="K2534" s="4" t="s">
        <v>5154</v>
      </c>
    </row>
    <row r="2535" spans="1:11" x14ac:dyDescent="0.25">
      <c r="A2535" s="4" t="s">
        <v>25</v>
      </c>
      <c r="B2535">
        <v>14495.49</v>
      </c>
      <c r="C2535">
        <v>5899.78</v>
      </c>
      <c r="D2535" s="4" t="s">
        <v>109</v>
      </c>
      <c r="E2535" s="6">
        <v>45413</v>
      </c>
      <c r="F2535" s="4" t="s">
        <v>2656</v>
      </c>
      <c r="G2535">
        <v>2024</v>
      </c>
      <c r="H2535" s="4" t="s">
        <v>5145</v>
      </c>
      <c r="I2535">
        <v>2</v>
      </c>
      <c r="J2535">
        <v>18</v>
      </c>
      <c r="K2535" s="4" t="s">
        <v>5146</v>
      </c>
    </row>
    <row r="2536" spans="1:11" x14ac:dyDescent="0.25">
      <c r="A2536" s="4" t="s">
        <v>56</v>
      </c>
      <c r="B2536">
        <v>7015.5</v>
      </c>
      <c r="C2536">
        <v>15219.33</v>
      </c>
      <c r="D2536" s="4" t="s">
        <v>107</v>
      </c>
      <c r="E2536" s="6">
        <v>45536</v>
      </c>
      <c r="F2536" s="4" t="s">
        <v>2657</v>
      </c>
      <c r="G2536">
        <v>2024</v>
      </c>
      <c r="H2536" s="4" t="s">
        <v>5143</v>
      </c>
      <c r="I2536">
        <v>3</v>
      </c>
      <c r="J2536">
        <v>36</v>
      </c>
      <c r="K2536" s="4" t="s">
        <v>5144</v>
      </c>
    </row>
    <row r="2537" spans="1:11" x14ac:dyDescent="0.25">
      <c r="A2537" s="4" t="s">
        <v>101</v>
      </c>
      <c r="B2537">
        <v>19757.400000000001</v>
      </c>
      <c r="C2537">
        <v>9640.7099999999991</v>
      </c>
      <c r="D2537" s="4" t="s">
        <v>106</v>
      </c>
      <c r="E2537" s="6">
        <v>45505</v>
      </c>
      <c r="F2537" s="4" t="s">
        <v>2658</v>
      </c>
      <c r="G2537">
        <v>2024</v>
      </c>
      <c r="H2537" s="4" t="s">
        <v>5153</v>
      </c>
      <c r="I2537">
        <v>3</v>
      </c>
      <c r="J2537">
        <v>31</v>
      </c>
      <c r="K2537" s="4" t="s">
        <v>5154</v>
      </c>
    </row>
    <row r="2538" spans="1:11" x14ac:dyDescent="0.25">
      <c r="A2538" s="4" t="s">
        <v>91</v>
      </c>
      <c r="B2538">
        <v>10312.91</v>
      </c>
      <c r="C2538">
        <v>7176</v>
      </c>
      <c r="D2538" s="4" t="s">
        <v>106</v>
      </c>
      <c r="E2538" s="6">
        <v>45597</v>
      </c>
      <c r="F2538" s="4" t="s">
        <v>2659</v>
      </c>
      <c r="G2538">
        <v>2024</v>
      </c>
      <c r="H2538" s="4" t="s">
        <v>5155</v>
      </c>
      <c r="I2538">
        <v>4</v>
      </c>
      <c r="J2538">
        <v>44</v>
      </c>
      <c r="K2538" s="4" t="s">
        <v>5156</v>
      </c>
    </row>
    <row r="2539" spans="1:11" x14ac:dyDescent="0.25">
      <c r="A2539" s="4" t="s">
        <v>57</v>
      </c>
      <c r="B2539">
        <v>13031.26</v>
      </c>
      <c r="C2539">
        <v>18983.259999999998</v>
      </c>
      <c r="D2539" s="4" t="s">
        <v>109</v>
      </c>
      <c r="E2539" s="6">
        <v>45383</v>
      </c>
      <c r="F2539" s="4" t="s">
        <v>2660</v>
      </c>
      <c r="G2539">
        <v>2024</v>
      </c>
      <c r="H2539" s="4" t="s">
        <v>5150</v>
      </c>
      <c r="I2539">
        <v>2</v>
      </c>
      <c r="J2539">
        <v>14</v>
      </c>
      <c r="K2539" s="4" t="s">
        <v>5151</v>
      </c>
    </row>
    <row r="2540" spans="1:11" x14ac:dyDescent="0.25">
      <c r="A2540" s="4" t="s">
        <v>55</v>
      </c>
      <c r="B2540">
        <v>10877.88</v>
      </c>
      <c r="C2540">
        <v>20020.14</v>
      </c>
      <c r="D2540" s="4" t="s">
        <v>106</v>
      </c>
      <c r="E2540" s="6">
        <v>45566</v>
      </c>
      <c r="F2540" s="4" t="s">
        <v>2661</v>
      </c>
      <c r="G2540">
        <v>2024</v>
      </c>
      <c r="H2540" s="4" t="s">
        <v>5157</v>
      </c>
      <c r="I2540">
        <v>4</v>
      </c>
      <c r="J2540">
        <v>40</v>
      </c>
      <c r="K2540" s="4" t="s">
        <v>5158</v>
      </c>
    </row>
    <row r="2541" spans="1:11" x14ac:dyDescent="0.25">
      <c r="A2541" s="4" t="s">
        <v>72</v>
      </c>
      <c r="B2541">
        <v>5549.04</v>
      </c>
      <c r="C2541">
        <v>13226.37</v>
      </c>
      <c r="D2541" s="4" t="s">
        <v>107</v>
      </c>
      <c r="E2541" s="6">
        <v>45536</v>
      </c>
      <c r="F2541" s="4" t="s">
        <v>2662</v>
      </c>
      <c r="G2541">
        <v>2024</v>
      </c>
      <c r="H2541" s="4" t="s">
        <v>5143</v>
      </c>
      <c r="I2541">
        <v>3</v>
      </c>
      <c r="J2541">
        <v>36</v>
      </c>
      <c r="K2541" s="4" t="s">
        <v>5144</v>
      </c>
    </row>
    <row r="2542" spans="1:11" x14ac:dyDescent="0.25">
      <c r="A2542" s="4" t="s">
        <v>26</v>
      </c>
      <c r="B2542">
        <v>9387.4500000000007</v>
      </c>
      <c r="C2542">
        <v>18379.259999999998</v>
      </c>
      <c r="D2542" s="4" t="s">
        <v>106</v>
      </c>
      <c r="E2542" s="6">
        <v>45474</v>
      </c>
      <c r="F2542" s="4" t="s">
        <v>2663</v>
      </c>
      <c r="G2542">
        <v>2024</v>
      </c>
      <c r="H2542" s="4" t="s">
        <v>5161</v>
      </c>
      <c r="I2542">
        <v>3</v>
      </c>
      <c r="J2542">
        <v>27</v>
      </c>
      <c r="K2542" s="4" t="s">
        <v>5151</v>
      </c>
    </row>
    <row r="2543" spans="1:11" x14ac:dyDescent="0.25">
      <c r="A2543" s="4" t="s">
        <v>57</v>
      </c>
      <c r="B2543">
        <v>11063.84</v>
      </c>
      <c r="C2543">
        <v>11279.63</v>
      </c>
      <c r="D2543" s="4" t="s">
        <v>108</v>
      </c>
      <c r="E2543" s="6">
        <v>45566</v>
      </c>
      <c r="F2543" s="4" t="s">
        <v>2664</v>
      </c>
      <c r="G2543">
        <v>2024</v>
      </c>
      <c r="H2543" s="4" t="s">
        <v>5157</v>
      </c>
      <c r="I2543">
        <v>4</v>
      </c>
      <c r="J2543">
        <v>40</v>
      </c>
      <c r="K2543" s="4" t="s">
        <v>5158</v>
      </c>
    </row>
    <row r="2544" spans="1:11" x14ac:dyDescent="0.25">
      <c r="A2544" s="4" t="s">
        <v>86</v>
      </c>
      <c r="B2544">
        <v>14181.42</v>
      </c>
      <c r="C2544">
        <v>13558.39</v>
      </c>
      <c r="D2544" s="4" t="s">
        <v>107</v>
      </c>
      <c r="E2544" s="6">
        <v>45413</v>
      </c>
      <c r="F2544" s="4" t="s">
        <v>2665</v>
      </c>
      <c r="G2544">
        <v>2024</v>
      </c>
      <c r="H2544" s="4" t="s">
        <v>5145</v>
      </c>
      <c r="I2544">
        <v>2</v>
      </c>
      <c r="J2544">
        <v>18</v>
      </c>
      <c r="K2544" s="4" t="s">
        <v>5146</v>
      </c>
    </row>
    <row r="2545" spans="1:11" x14ac:dyDescent="0.25">
      <c r="A2545" s="4" t="s">
        <v>25</v>
      </c>
      <c r="B2545">
        <v>15214.03</v>
      </c>
      <c r="C2545">
        <v>15020.34</v>
      </c>
      <c r="D2545" s="4" t="s">
        <v>108</v>
      </c>
      <c r="E2545" s="6">
        <v>45566</v>
      </c>
      <c r="F2545" s="4" t="s">
        <v>2666</v>
      </c>
      <c r="G2545">
        <v>2024</v>
      </c>
      <c r="H2545" s="4" t="s">
        <v>5157</v>
      </c>
      <c r="I2545">
        <v>4</v>
      </c>
      <c r="J2545">
        <v>40</v>
      </c>
      <c r="K2545" s="4" t="s">
        <v>5158</v>
      </c>
    </row>
    <row r="2546" spans="1:11" x14ac:dyDescent="0.25">
      <c r="A2546" s="4" t="s">
        <v>81</v>
      </c>
      <c r="B2546">
        <v>10727.32</v>
      </c>
      <c r="C2546">
        <v>18320.63</v>
      </c>
      <c r="D2546" s="4" t="s">
        <v>108</v>
      </c>
      <c r="E2546" s="6">
        <v>45597</v>
      </c>
      <c r="F2546" s="4" t="s">
        <v>2667</v>
      </c>
      <c r="G2546">
        <v>2024</v>
      </c>
      <c r="H2546" s="4" t="s">
        <v>5155</v>
      </c>
      <c r="I2546">
        <v>4</v>
      </c>
      <c r="J2546">
        <v>44</v>
      </c>
      <c r="K2546" s="4" t="s">
        <v>5156</v>
      </c>
    </row>
    <row r="2547" spans="1:11" x14ac:dyDescent="0.25">
      <c r="A2547" s="4" t="s">
        <v>99</v>
      </c>
      <c r="B2547">
        <v>8995.0300000000007</v>
      </c>
      <c r="C2547">
        <v>13882.87</v>
      </c>
      <c r="D2547" s="4" t="s">
        <v>107</v>
      </c>
      <c r="E2547" s="6">
        <v>45352</v>
      </c>
      <c r="F2547" s="4" t="s">
        <v>2668</v>
      </c>
      <c r="G2547">
        <v>2024</v>
      </c>
      <c r="H2547" s="4" t="s">
        <v>5160</v>
      </c>
      <c r="I2547">
        <v>1</v>
      </c>
      <c r="J2547">
        <v>9</v>
      </c>
      <c r="K2547" s="4" t="s">
        <v>5156</v>
      </c>
    </row>
    <row r="2548" spans="1:11" x14ac:dyDescent="0.25">
      <c r="A2548" s="4" t="s">
        <v>12</v>
      </c>
      <c r="B2548">
        <v>8795.66</v>
      </c>
      <c r="C2548">
        <v>12660.26</v>
      </c>
      <c r="D2548" s="4" t="s">
        <v>107</v>
      </c>
      <c r="E2548" s="6">
        <v>45474</v>
      </c>
      <c r="F2548" s="4" t="s">
        <v>2669</v>
      </c>
      <c r="G2548">
        <v>2024</v>
      </c>
      <c r="H2548" s="4" t="s">
        <v>5161</v>
      </c>
      <c r="I2548">
        <v>3</v>
      </c>
      <c r="J2548">
        <v>27</v>
      </c>
      <c r="K2548" s="4" t="s">
        <v>5151</v>
      </c>
    </row>
    <row r="2549" spans="1:11" x14ac:dyDescent="0.25">
      <c r="A2549" s="4" t="s">
        <v>48</v>
      </c>
      <c r="B2549">
        <v>16398.11</v>
      </c>
      <c r="C2549">
        <v>8290.7099999999991</v>
      </c>
      <c r="D2549" s="4" t="s">
        <v>108</v>
      </c>
      <c r="E2549" s="6">
        <v>45566</v>
      </c>
      <c r="F2549" s="4" t="s">
        <v>2670</v>
      </c>
      <c r="G2549">
        <v>2024</v>
      </c>
      <c r="H2549" s="4" t="s">
        <v>5157</v>
      </c>
      <c r="I2549">
        <v>4</v>
      </c>
      <c r="J2549">
        <v>40</v>
      </c>
      <c r="K2549" s="4" t="s">
        <v>5158</v>
      </c>
    </row>
    <row r="2550" spans="1:11" x14ac:dyDescent="0.25">
      <c r="A2550" s="4" t="s">
        <v>58</v>
      </c>
      <c r="B2550">
        <v>10795.23</v>
      </c>
      <c r="C2550">
        <v>12491.26</v>
      </c>
      <c r="D2550" s="4" t="s">
        <v>108</v>
      </c>
      <c r="E2550" s="6">
        <v>45323</v>
      </c>
      <c r="F2550" s="4" t="s">
        <v>2671</v>
      </c>
      <c r="G2550">
        <v>2024</v>
      </c>
      <c r="H2550" s="4" t="s">
        <v>5148</v>
      </c>
      <c r="I2550">
        <v>1</v>
      </c>
      <c r="J2550">
        <v>5</v>
      </c>
      <c r="K2550" s="4" t="s">
        <v>5154</v>
      </c>
    </row>
    <row r="2551" spans="1:11" x14ac:dyDescent="0.25">
      <c r="A2551" s="4" t="s">
        <v>41</v>
      </c>
      <c r="B2551">
        <v>14682.05</v>
      </c>
      <c r="C2551">
        <v>7015.8</v>
      </c>
      <c r="D2551" s="4" t="s">
        <v>107</v>
      </c>
      <c r="E2551" s="6">
        <v>45597</v>
      </c>
      <c r="F2551" s="4" t="s">
        <v>2672</v>
      </c>
      <c r="G2551">
        <v>2024</v>
      </c>
      <c r="H2551" s="4" t="s">
        <v>5155</v>
      </c>
      <c r="I2551">
        <v>4</v>
      </c>
      <c r="J2551">
        <v>44</v>
      </c>
      <c r="K2551" s="4" t="s">
        <v>5156</v>
      </c>
    </row>
    <row r="2552" spans="1:11" x14ac:dyDescent="0.25">
      <c r="A2552" s="4" t="s">
        <v>44</v>
      </c>
      <c r="B2552">
        <v>16868.79</v>
      </c>
      <c r="C2552">
        <v>14632.25</v>
      </c>
      <c r="D2552" s="4" t="s">
        <v>106</v>
      </c>
      <c r="E2552" s="6">
        <v>45474</v>
      </c>
      <c r="F2552" s="4" t="s">
        <v>2673</v>
      </c>
      <c r="G2552">
        <v>2024</v>
      </c>
      <c r="H2552" s="4" t="s">
        <v>5161</v>
      </c>
      <c r="I2552">
        <v>3</v>
      </c>
      <c r="J2552">
        <v>27</v>
      </c>
      <c r="K2552" s="4" t="s">
        <v>5151</v>
      </c>
    </row>
    <row r="2553" spans="1:11" x14ac:dyDescent="0.25">
      <c r="A2553" s="4" t="s">
        <v>19</v>
      </c>
      <c r="B2553">
        <v>8659.4599999999991</v>
      </c>
      <c r="C2553">
        <v>9980.83</v>
      </c>
      <c r="D2553" s="4" t="s">
        <v>106</v>
      </c>
      <c r="E2553" s="6">
        <v>45658</v>
      </c>
      <c r="F2553" s="4" t="s">
        <v>2674</v>
      </c>
      <c r="G2553">
        <v>2025</v>
      </c>
      <c r="H2553" s="4" t="s">
        <v>5152</v>
      </c>
      <c r="I2553">
        <v>1</v>
      </c>
      <c r="J2553">
        <v>1</v>
      </c>
      <c r="K2553" s="4" t="s">
        <v>5146</v>
      </c>
    </row>
    <row r="2554" spans="1:11" x14ac:dyDescent="0.25">
      <c r="A2554" s="4" t="s">
        <v>13</v>
      </c>
      <c r="B2554">
        <v>16646.189999999999</v>
      </c>
      <c r="C2554">
        <v>12824.94</v>
      </c>
      <c r="D2554" s="4" t="s">
        <v>108</v>
      </c>
      <c r="E2554" s="6">
        <v>45689</v>
      </c>
      <c r="F2554" s="4" t="s">
        <v>2675</v>
      </c>
      <c r="G2554">
        <v>2025</v>
      </c>
      <c r="H2554" s="4" t="s">
        <v>5148</v>
      </c>
      <c r="I2554">
        <v>1</v>
      </c>
      <c r="J2554">
        <v>5</v>
      </c>
      <c r="K2554" s="4" t="s">
        <v>5149</v>
      </c>
    </row>
    <row r="2555" spans="1:11" x14ac:dyDescent="0.25">
      <c r="A2555" s="4" t="s">
        <v>40</v>
      </c>
      <c r="B2555">
        <v>7182.46</v>
      </c>
      <c r="C2555">
        <v>19377.43</v>
      </c>
      <c r="D2555" s="4" t="s">
        <v>109</v>
      </c>
      <c r="E2555" s="6">
        <v>45413</v>
      </c>
      <c r="F2555" s="4" t="s">
        <v>2676</v>
      </c>
      <c r="G2555">
        <v>2024</v>
      </c>
      <c r="H2555" s="4" t="s">
        <v>5145</v>
      </c>
      <c r="I2555">
        <v>2</v>
      </c>
      <c r="J2555">
        <v>18</v>
      </c>
      <c r="K2555" s="4" t="s">
        <v>5146</v>
      </c>
    </row>
    <row r="2556" spans="1:11" x14ac:dyDescent="0.25">
      <c r="A2556" s="4" t="s">
        <v>60</v>
      </c>
      <c r="B2556">
        <v>7550.38</v>
      </c>
      <c r="C2556">
        <v>6180.99</v>
      </c>
      <c r="D2556" s="4" t="s">
        <v>109</v>
      </c>
      <c r="E2556" s="6">
        <v>45597</v>
      </c>
      <c r="F2556" s="4" t="s">
        <v>2677</v>
      </c>
      <c r="G2556">
        <v>2024</v>
      </c>
      <c r="H2556" s="4" t="s">
        <v>5155</v>
      </c>
      <c r="I2556">
        <v>4</v>
      </c>
      <c r="J2556">
        <v>44</v>
      </c>
      <c r="K2556" s="4" t="s">
        <v>5156</v>
      </c>
    </row>
    <row r="2557" spans="1:11" x14ac:dyDescent="0.25">
      <c r="A2557" s="4" t="s">
        <v>6</v>
      </c>
      <c r="B2557">
        <v>18583.830000000002</v>
      </c>
      <c r="C2557">
        <v>9089.02</v>
      </c>
      <c r="D2557" s="4" t="s">
        <v>106</v>
      </c>
      <c r="E2557" s="6">
        <v>45627</v>
      </c>
      <c r="F2557" s="4" t="s">
        <v>2678</v>
      </c>
      <c r="G2557">
        <v>2024</v>
      </c>
      <c r="H2557" s="4" t="s">
        <v>5147</v>
      </c>
      <c r="I2557">
        <v>4</v>
      </c>
      <c r="J2557">
        <v>49</v>
      </c>
      <c r="K2557" s="4" t="s">
        <v>5144</v>
      </c>
    </row>
    <row r="2558" spans="1:11" x14ac:dyDescent="0.25">
      <c r="A2558" s="4" t="s">
        <v>62</v>
      </c>
      <c r="B2558">
        <v>5629.72</v>
      </c>
      <c r="C2558">
        <v>15034.82</v>
      </c>
      <c r="D2558" s="4" t="s">
        <v>107</v>
      </c>
      <c r="E2558" s="6">
        <v>45352</v>
      </c>
      <c r="F2558" s="4" t="s">
        <v>2679</v>
      </c>
      <c r="G2558">
        <v>2024</v>
      </c>
      <c r="H2558" s="4" t="s">
        <v>5160</v>
      </c>
      <c r="I2558">
        <v>1</v>
      </c>
      <c r="J2558">
        <v>9</v>
      </c>
      <c r="K2558" s="4" t="s">
        <v>5156</v>
      </c>
    </row>
    <row r="2559" spans="1:11" x14ac:dyDescent="0.25">
      <c r="A2559" s="4" t="s">
        <v>40</v>
      </c>
      <c r="B2559">
        <v>18525.09</v>
      </c>
      <c r="C2559">
        <v>18181.45</v>
      </c>
      <c r="D2559" s="4" t="s">
        <v>108</v>
      </c>
      <c r="E2559" s="6">
        <v>45627</v>
      </c>
      <c r="F2559" s="4" t="s">
        <v>2680</v>
      </c>
      <c r="G2559">
        <v>2024</v>
      </c>
      <c r="H2559" s="4" t="s">
        <v>5147</v>
      </c>
      <c r="I2559">
        <v>4</v>
      </c>
      <c r="J2559">
        <v>49</v>
      </c>
      <c r="K2559" s="4" t="s">
        <v>5144</v>
      </c>
    </row>
    <row r="2560" spans="1:11" x14ac:dyDescent="0.25">
      <c r="A2560" s="4" t="s">
        <v>38</v>
      </c>
      <c r="B2560">
        <v>18344.810000000001</v>
      </c>
      <c r="C2560">
        <v>13268.53</v>
      </c>
      <c r="D2560" s="4" t="s">
        <v>109</v>
      </c>
      <c r="E2560" s="6">
        <v>45658</v>
      </c>
      <c r="F2560" s="4" t="s">
        <v>2681</v>
      </c>
      <c r="G2560">
        <v>2025</v>
      </c>
      <c r="H2560" s="4" t="s">
        <v>5152</v>
      </c>
      <c r="I2560">
        <v>1</v>
      </c>
      <c r="J2560">
        <v>1</v>
      </c>
      <c r="K2560" s="4" t="s">
        <v>5146</v>
      </c>
    </row>
    <row r="2561" spans="1:11" x14ac:dyDescent="0.25">
      <c r="A2561" s="4" t="s">
        <v>92</v>
      </c>
      <c r="B2561">
        <v>19728.240000000002</v>
      </c>
      <c r="C2561">
        <v>16483.759999999998</v>
      </c>
      <c r="D2561" s="4" t="s">
        <v>108</v>
      </c>
      <c r="E2561" s="6">
        <v>45444</v>
      </c>
      <c r="F2561" s="4" t="s">
        <v>2682</v>
      </c>
      <c r="G2561">
        <v>2024</v>
      </c>
      <c r="H2561" s="4" t="s">
        <v>5159</v>
      </c>
      <c r="I2561">
        <v>2</v>
      </c>
      <c r="J2561">
        <v>22</v>
      </c>
      <c r="K2561" s="4" t="s">
        <v>5149</v>
      </c>
    </row>
    <row r="2562" spans="1:11" x14ac:dyDescent="0.25">
      <c r="A2562" s="4" t="s">
        <v>22</v>
      </c>
      <c r="B2562">
        <v>18872.63</v>
      </c>
      <c r="C2562">
        <v>10907.84</v>
      </c>
      <c r="D2562" s="4" t="s">
        <v>109</v>
      </c>
      <c r="E2562" s="6">
        <v>45597</v>
      </c>
      <c r="F2562" s="4" t="s">
        <v>2683</v>
      </c>
      <c r="G2562">
        <v>2024</v>
      </c>
      <c r="H2562" s="4" t="s">
        <v>5155</v>
      </c>
      <c r="I2562">
        <v>4</v>
      </c>
      <c r="J2562">
        <v>44</v>
      </c>
      <c r="K2562" s="4" t="s">
        <v>5156</v>
      </c>
    </row>
    <row r="2563" spans="1:11" x14ac:dyDescent="0.25">
      <c r="A2563" s="4" t="s">
        <v>105</v>
      </c>
      <c r="B2563">
        <v>14466.65</v>
      </c>
      <c r="C2563">
        <v>9615.9</v>
      </c>
      <c r="D2563" s="4" t="s">
        <v>107</v>
      </c>
      <c r="E2563" s="6">
        <v>45444</v>
      </c>
      <c r="F2563" s="4" t="s">
        <v>2684</v>
      </c>
      <c r="G2563">
        <v>2024</v>
      </c>
      <c r="H2563" s="4" t="s">
        <v>5159</v>
      </c>
      <c r="I2563">
        <v>2</v>
      </c>
      <c r="J2563">
        <v>22</v>
      </c>
      <c r="K2563" s="4" t="s">
        <v>5149</v>
      </c>
    </row>
    <row r="2564" spans="1:11" x14ac:dyDescent="0.25">
      <c r="A2564" s="4" t="s">
        <v>41</v>
      </c>
      <c r="B2564">
        <v>8315.2999999999993</v>
      </c>
      <c r="C2564">
        <v>8142.97</v>
      </c>
      <c r="D2564" s="4" t="s">
        <v>109</v>
      </c>
      <c r="E2564" s="6">
        <v>45566</v>
      </c>
      <c r="F2564" s="4" t="s">
        <v>2685</v>
      </c>
      <c r="G2564">
        <v>2024</v>
      </c>
      <c r="H2564" s="4" t="s">
        <v>5157</v>
      </c>
      <c r="I2564">
        <v>4</v>
      </c>
      <c r="J2564">
        <v>40</v>
      </c>
      <c r="K2564" s="4" t="s">
        <v>5158</v>
      </c>
    </row>
    <row r="2565" spans="1:11" x14ac:dyDescent="0.25">
      <c r="A2565" s="4" t="s">
        <v>85</v>
      </c>
      <c r="B2565">
        <v>10345.08</v>
      </c>
      <c r="C2565">
        <v>12178.45</v>
      </c>
      <c r="D2565" s="4" t="s">
        <v>106</v>
      </c>
      <c r="E2565" s="6">
        <v>45536</v>
      </c>
      <c r="F2565" s="4" t="s">
        <v>2686</v>
      </c>
      <c r="G2565">
        <v>2024</v>
      </c>
      <c r="H2565" s="4" t="s">
        <v>5143</v>
      </c>
      <c r="I2565">
        <v>3</v>
      </c>
      <c r="J2565">
        <v>36</v>
      </c>
      <c r="K2565" s="4" t="s">
        <v>5144</v>
      </c>
    </row>
    <row r="2566" spans="1:11" x14ac:dyDescent="0.25">
      <c r="A2566" s="4" t="s">
        <v>68</v>
      </c>
      <c r="B2566">
        <v>17441.97</v>
      </c>
      <c r="C2566">
        <v>16646.29</v>
      </c>
      <c r="D2566" s="4" t="s">
        <v>106</v>
      </c>
      <c r="E2566" s="6">
        <v>45505</v>
      </c>
      <c r="F2566" s="4" t="s">
        <v>2687</v>
      </c>
      <c r="G2566">
        <v>2024</v>
      </c>
      <c r="H2566" s="4" t="s">
        <v>5153</v>
      </c>
      <c r="I2566">
        <v>3</v>
      </c>
      <c r="J2566">
        <v>31</v>
      </c>
      <c r="K2566" s="4" t="s">
        <v>5154</v>
      </c>
    </row>
    <row r="2567" spans="1:11" x14ac:dyDescent="0.25">
      <c r="A2567" s="4" t="s">
        <v>66</v>
      </c>
      <c r="B2567">
        <v>18400.64</v>
      </c>
      <c r="C2567">
        <v>13874.7</v>
      </c>
      <c r="D2567" s="4" t="s">
        <v>107</v>
      </c>
      <c r="E2567" s="6">
        <v>45383</v>
      </c>
      <c r="F2567" s="4" t="s">
        <v>2688</v>
      </c>
      <c r="G2567">
        <v>2024</v>
      </c>
      <c r="H2567" s="4" t="s">
        <v>5150</v>
      </c>
      <c r="I2567">
        <v>2</v>
      </c>
      <c r="J2567">
        <v>14</v>
      </c>
      <c r="K2567" s="4" t="s">
        <v>5151</v>
      </c>
    </row>
    <row r="2568" spans="1:11" x14ac:dyDescent="0.25">
      <c r="A2568" s="4" t="s">
        <v>33</v>
      </c>
      <c r="B2568">
        <v>10226.1</v>
      </c>
      <c r="C2568">
        <v>16927.34</v>
      </c>
      <c r="D2568" s="4" t="s">
        <v>106</v>
      </c>
      <c r="E2568" s="6">
        <v>45627</v>
      </c>
      <c r="F2568" s="4" t="s">
        <v>2689</v>
      </c>
      <c r="G2568">
        <v>2024</v>
      </c>
      <c r="H2568" s="4" t="s">
        <v>5147</v>
      </c>
      <c r="I2568">
        <v>4</v>
      </c>
      <c r="J2568">
        <v>49</v>
      </c>
      <c r="K2568" s="4" t="s">
        <v>5144</v>
      </c>
    </row>
    <row r="2569" spans="1:11" x14ac:dyDescent="0.25">
      <c r="A2569" s="4" t="s">
        <v>31</v>
      </c>
      <c r="B2569">
        <v>16365.08</v>
      </c>
      <c r="C2569">
        <v>19252.36</v>
      </c>
      <c r="D2569" s="4" t="s">
        <v>108</v>
      </c>
      <c r="E2569" s="6">
        <v>45474</v>
      </c>
      <c r="F2569" s="4" t="s">
        <v>2690</v>
      </c>
      <c r="G2569">
        <v>2024</v>
      </c>
      <c r="H2569" s="4" t="s">
        <v>5161</v>
      </c>
      <c r="I2569">
        <v>3</v>
      </c>
      <c r="J2569">
        <v>27</v>
      </c>
      <c r="K2569" s="4" t="s">
        <v>5151</v>
      </c>
    </row>
    <row r="2570" spans="1:11" x14ac:dyDescent="0.25">
      <c r="A2570" s="4" t="s">
        <v>86</v>
      </c>
      <c r="B2570">
        <v>13699.53</v>
      </c>
      <c r="C2570">
        <v>6696.82</v>
      </c>
      <c r="D2570" s="4" t="s">
        <v>109</v>
      </c>
      <c r="E2570" s="6">
        <v>45474</v>
      </c>
      <c r="F2570" s="4" t="s">
        <v>2691</v>
      </c>
      <c r="G2570">
        <v>2024</v>
      </c>
      <c r="H2570" s="4" t="s">
        <v>5161</v>
      </c>
      <c r="I2570">
        <v>3</v>
      </c>
      <c r="J2570">
        <v>27</v>
      </c>
      <c r="K2570" s="4" t="s">
        <v>5151</v>
      </c>
    </row>
    <row r="2571" spans="1:11" x14ac:dyDescent="0.25">
      <c r="A2571" s="4" t="s">
        <v>81</v>
      </c>
      <c r="B2571">
        <v>5522.92</v>
      </c>
      <c r="C2571">
        <v>11345.6</v>
      </c>
      <c r="D2571" s="4" t="s">
        <v>107</v>
      </c>
      <c r="E2571" s="6">
        <v>45323</v>
      </c>
      <c r="F2571" s="4" t="s">
        <v>2692</v>
      </c>
      <c r="G2571">
        <v>2024</v>
      </c>
      <c r="H2571" s="4" t="s">
        <v>5148</v>
      </c>
      <c r="I2571">
        <v>1</v>
      </c>
      <c r="J2571">
        <v>5</v>
      </c>
      <c r="K2571" s="4" t="s">
        <v>5154</v>
      </c>
    </row>
    <row r="2572" spans="1:11" x14ac:dyDescent="0.25">
      <c r="A2572" s="4" t="s">
        <v>102</v>
      </c>
      <c r="B2572">
        <v>17610.57</v>
      </c>
      <c r="C2572">
        <v>13787.42</v>
      </c>
      <c r="D2572" s="4" t="s">
        <v>107</v>
      </c>
      <c r="E2572" s="6">
        <v>45566</v>
      </c>
      <c r="F2572" s="4" t="s">
        <v>2693</v>
      </c>
      <c r="G2572">
        <v>2024</v>
      </c>
      <c r="H2572" s="4" t="s">
        <v>5157</v>
      </c>
      <c r="I2572">
        <v>4</v>
      </c>
      <c r="J2572">
        <v>40</v>
      </c>
      <c r="K2572" s="4" t="s">
        <v>5158</v>
      </c>
    </row>
    <row r="2573" spans="1:11" x14ac:dyDescent="0.25">
      <c r="A2573" s="4" t="s">
        <v>29</v>
      </c>
      <c r="B2573">
        <v>15171.11</v>
      </c>
      <c r="C2573">
        <v>13102.01</v>
      </c>
      <c r="D2573" s="4" t="s">
        <v>108</v>
      </c>
      <c r="E2573" s="6">
        <v>45352</v>
      </c>
      <c r="F2573" s="4" t="s">
        <v>2694</v>
      </c>
      <c r="G2573">
        <v>2024</v>
      </c>
      <c r="H2573" s="4" t="s">
        <v>5160</v>
      </c>
      <c r="I2573">
        <v>1</v>
      </c>
      <c r="J2573">
        <v>9</v>
      </c>
      <c r="K2573" s="4" t="s">
        <v>5156</v>
      </c>
    </row>
    <row r="2574" spans="1:11" x14ac:dyDescent="0.25">
      <c r="A2574" s="4" t="s">
        <v>58</v>
      </c>
      <c r="B2574">
        <v>11308.1</v>
      </c>
      <c r="C2574">
        <v>12438.3</v>
      </c>
      <c r="D2574" s="4" t="s">
        <v>107</v>
      </c>
      <c r="E2574" s="6">
        <v>45658</v>
      </c>
      <c r="F2574" s="4" t="s">
        <v>2695</v>
      </c>
      <c r="G2574">
        <v>2025</v>
      </c>
      <c r="H2574" s="4" t="s">
        <v>5152</v>
      </c>
      <c r="I2574">
        <v>1</v>
      </c>
      <c r="J2574">
        <v>1</v>
      </c>
      <c r="K2574" s="4" t="s">
        <v>5146</v>
      </c>
    </row>
    <row r="2575" spans="1:11" x14ac:dyDescent="0.25">
      <c r="A2575" s="4" t="s">
        <v>41</v>
      </c>
      <c r="B2575">
        <v>5894.61</v>
      </c>
      <c r="C2575">
        <v>15610.29</v>
      </c>
      <c r="D2575" s="4" t="s">
        <v>108</v>
      </c>
      <c r="E2575" s="6">
        <v>45352</v>
      </c>
      <c r="F2575" s="4" t="s">
        <v>2696</v>
      </c>
      <c r="G2575">
        <v>2024</v>
      </c>
      <c r="H2575" s="4" t="s">
        <v>5160</v>
      </c>
      <c r="I2575">
        <v>1</v>
      </c>
      <c r="J2575">
        <v>9</v>
      </c>
      <c r="K2575" s="4" t="s">
        <v>5156</v>
      </c>
    </row>
    <row r="2576" spans="1:11" x14ac:dyDescent="0.25">
      <c r="A2576" s="4" t="s">
        <v>62</v>
      </c>
      <c r="B2576">
        <v>6690.37</v>
      </c>
      <c r="C2576">
        <v>4888.6400000000003</v>
      </c>
      <c r="D2576" s="4" t="s">
        <v>109</v>
      </c>
      <c r="E2576" s="6">
        <v>45444</v>
      </c>
      <c r="F2576" s="4" t="s">
        <v>2697</v>
      </c>
      <c r="G2576">
        <v>2024</v>
      </c>
      <c r="H2576" s="4" t="s">
        <v>5159</v>
      </c>
      <c r="I2576">
        <v>2</v>
      </c>
      <c r="J2576">
        <v>22</v>
      </c>
      <c r="K2576" s="4" t="s">
        <v>5149</v>
      </c>
    </row>
    <row r="2577" spans="1:11" x14ac:dyDescent="0.25">
      <c r="A2577" s="4" t="s">
        <v>31</v>
      </c>
      <c r="B2577">
        <v>8427.09</v>
      </c>
      <c r="C2577">
        <v>13886.12</v>
      </c>
      <c r="D2577" s="4" t="s">
        <v>108</v>
      </c>
      <c r="E2577" s="6">
        <v>45474</v>
      </c>
      <c r="F2577" s="4" t="s">
        <v>2698</v>
      </c>
      <c r="G2577">
        <v>2024</v>
      </c>
      <c r="H2577" s="4" t="s">
        <v>5161</v>
      </c>
      <c r="I2577">
        <v>3</v>
      </c>
      <c r="J2577">
        <v>27</v>
      </c>
      <c r="K2577" s="4" t="s">
        <v>5151</v>
      </c>
    </row>
    <row r="2578" spans="1:11" x14ac:dyDescent="0.25">
      <c r="A2578" s="4" t="s">
        <v>20</v>
      </c>
      <c r="B2578">
        <v>14701.71</v>
      </c>
      <c r="C2578">
        <v>8418.7900000000009</v>
      </c>
      <c r="D2578" s="4" t="s">
        <v>107</v>
      </c>
      <c r="E2578" s="6">
        <v>45536</v>
      </c>
      <c r="F2578" s="4" t="s">
        <v>2699</v>
      </c>
      <c r="G2578">
        <v>2024</v>
      </c>
      <c r="H2578" s="4" t="s">
        <v>5143</v>
      </c>
      <c r="I2578">
        <v>3</v>
      </c>
      <c r="J2578">
        <v>36</v>
      </c>
      <c r="K2578" s="4" t="s">
        <v>5144</v>
      </c>
    </row>
    <row r="2579" spans="1:11" x14ac:dyDescent="0.25">
      <c r="A2579" s="4" t="s">
        <v>30</v>
      </c>
      <c r="B2579">
        <v>12783.95</v>
      </c>
      <c r="C2579">
        <v>5980.78</v>
      </c>
      <c r="D2579" s="4" t="s">
        <v>109</v>
      </c>
      <c r="E2579" s="6">
        <v>45566</v>
      </c>
      <c r="F2579" s="4" t="s">
        <v>2700</v>
      </c>
      <c r="G2579">
        <v>2024</v>
      </c>
      <c r="H2579" s="4" t="s">
        <v>5157</v>
      </c>
      <c r="I2579">
        <v>4</v>
      </c>
      <c r="J2579">
        <v>40</v>
      </c>
      <c r="K2579" s="4" t="s">
        <v>5158</v>
      </c>
    </row>
    <row r="2580" spans="1:11" x14ac:dyDescent="0.25">
      <c r="A2580" s="4" t="s">
        <v>65</v>
      </c>
      <c r="B2580">
        <v>15059.45</v>
      </c>
      <c r="C2580">
        <v>16475.12</v>
      </c>
      <c r="D2580" s="4" t="s">
        <v>109</v>
      </c>
      <c r="E2580" s="6">
        <v>45413</v>
      </c>
      <c r="F2580" s="4" t="s">
        <v>2701</v>
      </c>
      <c r="G2580">
        <v>2024</v>
      </c>
      <c r="H2580" s="4" t="s">
        <v>5145</v>
      </c>
      <c r="I2580">
        <v>2</v>
      </c>
      <c r="J2580">
        <v>18</v>
      </c>
      <c r="K2580" s="4" t="s">
        <v>5146</v>
      </c>
    </row>
    <row r="2581" spans="1:11" x14ac:dyDescent="0.25">
      <c r="A2581" s="4" t="s">
        <v>14</v>
      </c>
      <c r="B2581">
        <v>14671.61</v>
      </c>
      <c r="C2581">
        <v>14979.28</v>
      </c>
      <c r="D2581" s="4" t="s">
        <v>107</v>
      </c>
      <c r="E2581" s="6">
        <v>45627</v>
      </c>
      <c r="F2581" s="4" t="s">
        <v>2702</v>
      </c>
      <c r="G2581">
        <v>2024</v>
      </c>
      <c r="H2581" s="4" t="s">
        <v>5147</v>
      </c>
      <c r="I2581">
        <v>4</v>
      </c>
      <c r="J2581">
        <v>49</v>
      </c>
      <c r="K2581" s="4" t="s">
        <v>5144</v>
      </c>
    </row>
    <row r="2582" spans="1:11" x14ac:dyDescent="0.25">
      <c r="A2582" s="4" t="s">
        <v>77</v>
      </c>
      <c r="B2582">
        <v>14968.82</v>
      </c>
      <c r="C2582">
        <v>9764.57</v>
      </c>
      <c r="D2582" s="4" t="s">
        <v>107</v>
      </c>
      <c r="E2582" s="6">
        <v>45658</v>
      </c>
      <c r="F2582" s="4" t="s">
        <v>2703</v>
      </c>
      <c r="G2582">
        <v>2025</v>
      </c>
      <c r="H2582" s="4" t="s">
        <v>5152</v>
      </c>
      <c r="I2582">
        <v>1</v>
      </c>
      <c r="J2582">
        <v>1</v>
      </c>
      <c r="K2582" s="4" t="s">
        <v>5146</v>
      </c>
    </row>
    <row r="2583" spans="1:11" x14ac:dyDescent="0.25">
      <c r="A2583" s="4" t="s">
        <v>10</v>
      </c>
      <c r="B2583">
        <v>5050.16</v>
      </c>
      <c r="C2583">
        <v>15556.45</v>
      </c>
      <c r="D2583" s="4" t="s">
        <v>107</v>
      </c>
      <c r="E2583" s="6">
        <v>45536</v>
      </c>
      <c r="F2583" s="4" t="s">
        <v>2704</v>
      </c>
      <c r="G2583">
        <v>2024</v>
      </c>
      <c r="H2583" s="4" t="s">
        <v>5143</v>
      </c>
      <c r="I2583">
        <v>3</v>
      </c>
      <c r="J2583">
        <v>36</v>
      </c>
      <c r="K2583" s="4" t="s">
        <v>5144</v>
      </c>
    </row>
    <row r="2584" spans="1:11" x14ac:dyDescent="0.25">
      <c r="A2584" s="4" t="s">
        <v>15</v>
      </c>
      <c r="B2584">
        <v>17172.669999999998</v>
      </c>
      <c r="C2584">
        <v>12918.88</v>
      </c>
      <c r="D2584" s="4" t="s">
        <v>107</v>
      </c>
      <c r="E2584" s="6">
        <v>45352</v>
      </c>
      <c r="F2584" s="4" t="s">
        <v>2705</v>
      </c>
      <c r="G2584">
        <v>2024</v>
      </c>
      <c r="H2584" s="4" t="s">
        <v>5160</v>
      </c>
      <c r="I2584">
        <v>1</v>
      </c>
      <c r="J2584">
        <v>9</v>
      </c>
      <c r="K2584" s="4" t="s">
        <v>5156</v>
      </c>
    </row>
    <row r="2585" spans="1:11" x14ac:dyDescent="0.25">
      <c r="A2585" s="4" t="s">
        <v>23</v>
      </c>
      <c r="B2585">
        <v>5097.55</v>
      </c>
      <c r="C2585">
        <v>20324.509999999998</v>
      </c>
      <c r="D2585" s="4" t="s">
        <v>107</v>
      </c>
      <c r="E2585" s="6">
        <v>45597</v>
      </c>
      <c r="F2585" s="4" t="s">
        <v>2706</v>
      </c>
      <c r="G2585">
        <v>2024</v>
      </c>
      <c r="H2585" s="4" t="s">
        <v>5155</v>
      </c>
      <c r="I2585">
        <v>4</v>
      </c>
      <c r="J2585">
        <v>44</v>
      </c>
      <c r="K2585" s="4" t="s">
        <v>5156</v>
      </c>
    </row>
    <row r="2586" spans="1:11" x14ac:dyDescent="0.25">
      <c r="A2586" s="4" t="s">
        <v>69</v>
      </c>
      <c r="B2586">
        <v>16947.78</v>
      </c>
      <c r="C2586">
        <v>8003.63</v>
      </c>
      <c r="D2586" s="4" t="s">
        <v>107</v>
      </c>
      <c r="E2586" s="6">
        <v>45627</v>
      </c>
      <c r="F2586" s="4" t="s">
        <v>2707</v>
      </c>
      <c r="G2586">
        <v>2024</v>
      </c>
      <c r="H2586" s="4" t="s">
        <v>5147</v>
      </c>
      <c r="I2586">
        <v>4</v>
      </c>
      <c r="J2586">
        <v>49</v>
      </c>
      <c r="K2586" s="4" t="s">
        <v>5144</v>
      </c>
    </row>
    <row r="2587" spans="1:11" x14ac:dyDescent="0.25">
      <c r="A2587" s="4" t="s">
        <v>75</v>
      </c>
      <c r="B2587">
        <v>16208.25</v>
      </c>
      <c r="C2587">
        <v>10524.48</v>
      </c>
      <c r="D2587" s="4" t="s">
        <v>107</v>
      </c>
      <c r="E2587" s="6">
        <v>45474</v>
      </c>
      <c r="F2587" s="4" t="s">
        <v>2708</v>
      </c>
      <c r="G2587">
        <v>2024</v>
      </c>
      <c r="H2587" s="4" t="s">
        <v>5161</v>
      </c>
      <c r="I2587">
        <v>3</v>
      </c>
      <c r="J2587">
        <v>27</v>
      </c>
      <c r="K2587" s="4" t="s">
        <v>5151</v>
      </c>
    </row>
    <row r="2588" spans="1:11" x14ac:dyDescent="0.25">
      <c r="A2588" s="4" t="s">
        <v>8</v>
      </c>
      <c r="B2588">
        <v>8976.5400000000009</v>
      </c>
      <c r="C2588">
        <v>14726.97</v>
      </c>
      <c r="D2588" s="4" t="s">
        <v>109</v>
      </c>
      <c r="E2588" s="6">
        <v>45474</v>
      </c>
      <c r="F2588" s="4" t="s">
        <v>2709</v>
      </c>
      <c r="G2588">
        <v>2024</v>
      </c>
      <c r="H2588" s="4" t="s">
        <v>5161</v>
      </c>
      <c r="I2588">
        <v>3</v>
      </c>
      <c r="J2588">
        <v>27</v>
      </c>
      <c r="K2588" s="4" t="s">
        <v>5151</v>
      </c>
    </row>
    <row r="2589" spans="1:11" x14ac:dyDescent="0.25">
      <c r="A2589" s="4" t="s">
        <v>14</v>
      </c>
      <c r="B2589">
        <v>14819.18</v>
      </c>
      <c r="C2589">
        <v>7331.22</v>
      </c>
      <c r="D2589" s="4" t="s">
        <v>107</v>
      </c>
      <c r="E2589" s="6">
        <v>45352</v>
      </c>
      <c r="F2589" s="4" t="s">
        <v>2710</v>
      </c>
      <c r="G2589">
        <v>2024</v>
      </c>
      <c r="H2589" s="4" t="s">
        <v>5160</v>
      </c>
      <c r="I2589">
        <v>1</v>
      </c>
      <c r="J2589">
        <v>9</v>
      </c>
      <c r="K2589" s="4" t="s">
        <v>5156</v>
      </c>
    </row>
    <row r="2590" spans="1:11" x14ac:dyDescent="0.25">
      <c r="A2590" s="4" t="s">
        <v>16</v>
      </c>
      <c r="B2590">
        <v>19815.330000000002</v>
      </c>
      <c r="C2590">
        <v>13922.61</v>
      </c>
      <c r="D2590" s="4" t="s">
        <v>108</v>
      </c>
      <c r="E2590" s="6">
        <v>45627</v>
      </c>
      <c r="F2590" s="4" t="s">
        <v>2711</v>
      </c>
      <c r="G2590">
        <v>2024</v>
      </c>
      <c r="H2590" s="4" t="s">
        <v>5147</v>
      </c>
      <c r="I2590">
        <v>4</v>
      </c>
      <c r="J2590">
        <v>49</v>
      </c>
      <c r="K2590" s="4" t="s">
        <v>5144</v>
      </c>
    </row>
    <row r="2591" spans="1:11" x14ac:dyDescent="0.25">
      <c r="A2591" s="4" t="s">
        <v>10</v>
      </c>
      <c r="B2591">
        <v>17188.419999999998</v>
      </c>
      <c r="C2591">
        <v>13823.3</v>
      </c>
      <c r="D2591" s="4" t="s">
        <v>109</v>
      </c>
      <c r="E2591" s="6">
        <v>45444</v>
      </c>
      <c r="F2591" s="4" t="s">
        <v>2712</v>
      </c>
      <c r="G2591">
        <v>2024</v>
      </c>
      <c r="H2591" s="4" t="s">
        <v>5159</v>
      </c>
      <c r="I2591">
        <v>2</v>
      </c>
      <c r="J2591">
        <v>22</v>
      </c>
      <c r="K2591" s="4" t="s">
        <v>5149</v>
      </c>
    </row>
    <row r="2592" spans="1:11" x14ac:dyDescent="0.25">
      <c r="A2592" s="4" t="s">
        <v>95</v>
      </c>
      <c r="B2592">
        <v>15638.31</v>
      </c>
      <c r="C2592">
        <v>14487.37</v>
      </c>
      <c r="D2592" s="4" t="s">
        <v>106</v>
      </c>
      <c r="E2592" s="6">
        <v>45689</v>
      </c>
      <c r="F2592" s="4" t="s">
        <v>2713</v>
      </c>
      <c r="G2592">
        <v>2025</v>
      </c>
      <c r="H2592" s="4" t="s">
        <v>5148</v>
      </c>
      <c r="I2592">
        <v>1</v>
      </c>
      <c r="J2592">
        <v>5</v>
      </c>
      <c r="K2592" s="4" t="s">
        <v>5149</v>
      </c>
    </row>
    <row r="2593" spans="1:11" x14ac:dyDescent="0.25">
      <c r="A2593" s="4" t="s">
        <v>26</v>
      </c>
      <c r="B2593">
        <v>14214.86</v>
      </c>
      <c r="C2593">
        <v>18507.48</v>
      </c>
      <c r="D2593" s="4" t="s">
        <v>109</v>
      </c>
      <c r="E2593" s="6">
        <v>45536</v>
      </c>
      <c r="F2593" s="4" t="s">
        <v>2714</v>
      </c>
      <c r="G2593">
        <v>2024</v>
      </c>
      <c r="H2593" s="4" t="s">
        <v>5143</v>
      </c>
      <c r="I2593">
        <v>3</v>
      </c>
      <c r="J2593">
        <v>36</v>
      </c>
      <c r="K2593" s="4" t="s">
        <v>5144</v>
      </c>
    </row>
    <row r="2594" spans="1:11" x14ac:dyDescent="0.25">
      <c r="A2594" s="4" t="s">
        <v>58</v>
      </c>
      <c r="B2594">
        <v>19832.89</v>
      </c>
      <c r="C2594">
        <v>6144.52</v>
      </c>
      <c r="D2594" s="4" t="s">
        <v>109</v>
      </c>
      <c r="E2594" s="6">
        <v>45352</v>
      </c>
      <c r="F2594" s="4" t="s">
        <v>2715</v>
      </c>
      <c r="G2594">
        <v>2024</v>
      </c>
      <c r="H2594" s="4" t="s">
        <v>5160</v>
      </c>
      <c r="I2594">
        <v>1</v>
      </c>
      <c r="J2594">
        <v>9</v>
      </c>
      <c r="K2594" s="4" t="s">
        <v>5156</v>
      </c>
    </row>
    <row r="2595" spans="1:11" x14ac:dyDescent="0.25">
      <c r="A2595" s="4" t="s">
        <v>21</v>
      </c>
      <c r="B2595">
        <v>18507.439999999999</v>
      </c>
      <c r="C2595">
        <v>10812.43</v>
      </c>
      <c r="D2595" s="4" t="s">
        <v>108</v>
      </c>
      <c r="E2595" s="6">
        <v>45536</v>
      </c>
      <c r="F2595" s="4" t="s">
        <v>2716</v>
      </c>
      <c r="G2595">
        <v>2024</v>
      </c>
      <c r="H2595" s="4" t="s">
        <v>5143</v>
      </c>
      <c r="I2595">
        <v>3</v>
      </c>
      <c r="J2595">
        <v>36</v>
      </c>
      <c r="K2595" s="4" t="s">
        <v>5144</v>
      </c>
    </row>
    <row r="2596" spans="1:11" x14ac:dyDescent="0.25">
      <c r="A2596" s="4" t="s">
        <v>6</v>
      </c>
      <c r="B2596">
        <v>16730.669999999998</v>
      </c>
      <c r="C2596">
        <v>16191.34</v>
      </c>
      <c r="D2596" s="4" t="s">
        <v>108</v>
      </c>
      <c r="E2596" s="6">
        <v>45627</v>
      </c>
      <c r="F2596" s="4" t="s">
        <v>2717</v>
      </c>
      <c r="G2596">
        <v>2024</v>
      </c>
      <c r="H2596" s="4" t="s">
        <v>5147</v>
      </c>
      <c r="I2596">
        <v>4</v>
      </c>
      <c r="J2596">
        <v>49</v>
      </c>
      <c r="K2596" s="4" t="s">
        <v>5144</v>
      </c>
    </row>
    <row r="2597" spans="1:11" x14ac:dyDescent="0.25">
      <c r="A2597" s="4" t="s">
        <v>36</v>
      </c>
      <c r="B2597">
        <v>15851.79</v>
      </c>
      <c r="C2597">
        <v>13477.56</v>
      </c>
      <c r="D2597" s="4" t="s">
        <v>108</v>
      </c>
      <c r="E2597" s="6">
        <v>45658</v>
      </c>
      <c r="F2597" s="4" t="s">
        <v>2718</v>
      </c>
      <c r="G2597">
        <v>2025</v>
      </c>
      <c r="H2597" s="4" t="s">
        <v>5152</v>
      </c>
      <c r="I2597">
        <v>1</v>
      </c>
      <c r="J2597">
        <v>1</v>
      </c>
      <c r="K2597" s="4" t="s">
        <v>5146</v>
      </c>
    </row>
    <row r="2598" spans="1:11" x14ac:dyDescent="0.25">
      <c r="A2598" s="4" t="s">
        <v>70</v>
      </c>
      <c r="B2598">
        <v>5805.97</v>
      </c>
      <c r="C2598">
        <v>11879.67</v>
      </c>
      <c r="D2598" s="4" t="s">
        <v>107</v>
      </c>
      <c r="E2598" s="6">
        <v>45566</v>
      </c>
      <c r="F2598" s="4" t="s">
        <v>2719</v>
      </c>
      <c r="G2598">
        <v>2024</v>
      </c>
      <c r="H2598" s="4" t="s">
        <v>5157</v>
      </c>
      <c r="I2598">
        <v>4</v>
      </c>
      <c r="J2598">
        <v>40</v>
      </c>
      <c r="K2598" s="4" t="s">
        <v>5158</v>
      </c>
    </row>
    <row r="2599" spans="1:11" x14ac:dyDescent="0.25">
      <c r="A2599" s="4" t="s">
        <v>105</v>
      </c>
      <c r="B2599">
        <v>5931.19</v>
      </c>
      <c r="C2599">
        <v>6832.22</v>
      </c>
      <c r="D2599" s="4" t="s">
        <v>108</v>
      </c>
      <c r="E2599" s="6">
        <v>45689</v>
      </c>
      <c r="F2599" s="4" t="s">
        <v>2720</v>
      </c>
      <c r="G2599">
        <v>2025</v>
      </c>
      <c r="H2599" s="4" t="s">
        <v>5148</v>
      </c>
      <c r="I2599">
        <v>1</v>
      </c>
      <c r="J2599">
        <v>5</v>
      </c>
      <c r="K2599" s="4" t="s">
        <v>5149</v>
      </c>
    </row>
    <row r="2600" spans="1:11" x14ac:dyDescent="0.25">
      <c r="A2600" s="4" t="s">
        <v>10</v>
      </c>
      <c r="B2600">
        <v>19027.47</v>
      </c>
      <c r="C2600">
        <v>5168.2700000000004</v>
      </c>
      <c r="D2600" s="4" t="s">
        <v>106</v>
      </c>
      <c r="E2600" s="6">
        <v>45505</v>
      </c>
      <c r="F2600" s="4" t="s">
        <v>2721</v>
      </c>
      <c r="G2600">
        <v>2024</v>
      </c>
      <c r="H2600" s="4" t="s">
        <v>5153</v>
      </c>
      <c r="I2600">
        <v>3</v>
      </c>
      <c r="J2600">
        <v>31</v>
      </c>
      <c r="K2600" s="4" t="s">
        <v>5154</v>
      </c>
    </row>
    <row r="2601" spans="1:11" x14ac:dyDescent="0.25">
      <c r="A2601" s="4" t="s">
        <v>92</v>
      </c>
      <c r="B2601">
        <v>7269.75</v>
      </c>
      <c r="C2601">
        <v>13738.5</v>
      </c>
      <c r="D2601" s="4" t="s">
        <v>106</v>
      </c>
      <c r="E2601" s="6">
        <v>45597</v>
      </c>
      <c r="F2601" s="4" t="s">
        <v>2722</v>
      </c>
      <c r="G2601">
        <v>2024</v>
      </c>
      <c r="H2601" s="4" t="s">
        <v>5155</v>
      </c>
      <c r="I2601">
        <v>4</v>
      </c>
      <c r="J2601">
        <v>44</v>
      </c>
      <c r="K2601" s="4" t="s">
        <v>5156</v>
      </c>
    </row>
    <row r="2602" spans="1:11" x14ac:dyDescent="0.25">
      <c r="A2602" s="4" t="s">
        <v>103</v>
      </c>
      <c r="B2602">
        <v>8956.9</v>
      </c>
      <c r="C2602">
        <v>18304.919999999998</v>
      </c>
      <c r="D2602" s="4" t="s">
        <v>109</v>
      </c>
      <c r="E2602" s="6">
        <v>45474</v>
      </c>
      <c r="F2602" s="4" t="s">
        <v>2723</v>
      </c>
      <c r="G2602">
        <v>2024</v>
      </c>
      <c r="H2602" s="4" t="s">
        <v>5161</v>
      </c>
      <c r="I2602">
        <v>3</v>
      </c>
      <c r="J2602">
        <v>27</v>
      </c>
      <c r="K2602" s="4" t="s">
        <v>5151</v>
      </c>
    </row>
    <row r="2603" spans="1:11" x14ac:dyDescent="0.25">
      <c r="A2603" s="4" t="s">
        <v>73</v>
      </c>
      <c r="B2603">
        <v>14127.11</v>
      </c>
      <c r="C2603">
        <v>9814.43</v>
      </c>
      <c r="D2603" s="4" t="s">
        <v>107</v>
      </c>
      <c r="E2603" s="6">
        <v>45444</v>
      </c>
      <c r="F2603" s="4" t="s">
        <v>2724</v>
      </c>
      <c r="G2603">
        <v>2024</v>
      </c>
      <c r="H2603" s="4" t="s">
        <v>5159</v>
      </c>
      <c r="I2603">
        <v>2</v>
      </c>
      <c r="J2603">
        <v>22</v>
      </c>
      <c r="K2603" s="4" t="s">
        <v>5149</v>
      </c>
    </row>
    <row r="2604" spans="1:11" x14ac:dyDescent="0.25">
      <c r="A2604" s="4" t="s">
        <v>56</v>
      </c>
      <c r="B2604">
        <v>16470.32</v>
      </c>
      <c r="C2604">
        <v>6704.27</v>
      </c>
      <c r="D2604" s="4" t="s">
        <v>106</v>
      </c>
      <c r="E2604" s="6">
        <v>45352</v>
      </c>
      <c r="F2604" s="4" t="s">
        <v>2725</v>
      </c>
      <c r="G2604">
        <v>2024</v>
      </c>
      <c r="H2604" s="4" t="s">
        <v>5160</v>
      </c>
      <c r="I2604">
        <v>1</v>
      </c>
      <c r="J2604">
        <v>9</v>
      </c>
      <c r="K2604" s="4" t="s">
        <v>5156</v>
      </c>
    </row>
    <row r="2605" spans="1:11" x14ac:dyDescent="0.25">
      <c r="A2605" s="4" t="s">
        <v>88</v>
      </c>
      <c r="B2605">
        <v>17514.22</v>
      </c>
      <c r="C2605">
        <v>5306.37</v>
      </c>
      <c r="D2605" s="4" t="s">
        <v>108</v>
      </c>
      <c r="E2605" s="6">
        <v>45658</v>
      </c>
      <c r="F2605" s="4" t="s">
        <v>2726</v>
      </c>
      <c r="G2605">
        <v>2025</v>
      </c>
      <c r="H2605" s="4" t="s">
        <v>5152</v>
      </c>
      <c r="I2605">
        <v>1</v>
      </c>
      <c r="J2605">
        <v>1</v>
      </c>
      <c r="K2605" s="4" t="s">
        <v>5146</v>
      </c>
    </row>
    <row r="2606" spans="1:11" x14ac:dyDescent="0.25">
      <c r="A2606" s="4" t="s">
        <v>62</v>
      </c>
      <c r="B2606">
        <v>7636.74</v>
      </c>
      <c r="C2606">
        <v>11942.19</v>
      </c>
      <c r="D2606" s="4" t="s">
        <v>106</v>
      </c>
      <c r="E2606" s="6">
        <v>45597</v>
      </c>
      <c r="F2606" s="4" t="s">
        <v>2727</v>
      </c>
      <c r="G2606">
        <v>2024</v>
      </c>
      <c r="H2606" s="4" t="s">
        <v>5155</v>
      </c>
      <c r="I2606">
        <v>4</v>
      </c>
      <c r="J2606">
        <v>44</v>
      </c>
      <c r="K2606" s="4" t="s">
        <v>5156</v>
      </c>
    </row>
    <row r="2607" spans="1:11" x14ac:dyDescent="0.25">
      <c r="A2607" s="4" t="s">
        <v>88</v>
      </c>
      <c r="B2607">
        <v>9519.75</v>
      </c>
      <c r="C2607">
        <v>13584.54</v>
      </c>
      <c r="D2607" s="4" t="s">
        <v>109</v>
      </c>
      <c r="E2607" s="6">
        <v>45505</v>
      </c>
      <c r="F2607" s="4" t="s">
        <v>2728</v>
      </c>
      <c r="G2607">
        <v>2024</v>
      </c>
      <c r="H2607" s="4" t="s">
        <v>5153</v>
      </c>
      <c r="I2607">
        <v>3</v>
      </c>
      <c r="J2607">
        <v>31</v>
      </c>
      <c r="K2607" s="4" t="s">
        <v>5154</v>
      </c>
    </row>
    <row r="2608" spans="1:11" x14ac:dyDescent="0.25">
      <c r="A2608" s="4" t="s">
        <v>29</v>
      </c>
      <c r="B2608">
        <v>6409.96</v>
      </c>
      <c r="C2608">
        <v>9497.92</v>
      </c>
      <c r="D2608" s="4" t="s">
        <v>107</v>
      </c>
      <c r="E2608" s="6">
        <v>45627</v>
      </c>
      <c r="F2608" s="4" t="s">
        <v>2729</v>
      </c>
      <c r="G2608">
        <v>2024</v>
      </c>
      <c r="H2608" s="4" t="s">
        <v>5147</v>
      </c>
      <c r="I2608">
        <v>4</v>
      </c>
      <c r="J2608">
        <v>49</v>
      </c>
      <c r="K2608" s="4" t="s">
        <v>5144</v>
      </c>
    </row>
    <row r="2609" spans="1:11" x14ac:dyDescent="0.25">
      <c r="A2609" s="4" t="s">
        <v>78</v>
      </c>
      <c r="B2609">
        <v>15758.31</v>
      </c>
      <c r="C2609">
        <v>18958.09</v>
      </c>
      <c r="D2609" s="4" t="s">
        <v>108</v>
      </c>
      <c r="E2609" s="6">
        <v>45444</v>
      </c>
      <c r="F2609" s="4" t="s">
        <v>2730</v>
      </c>
      <c r="G2609">
        <v>2024</v>
      </c>
      <c r="H2609" s="4" t="s">
        <v>5159</v>
      </c>
      <c r="I2609">
        <v>2</v>
      </c>
      <c r="J2609">
        <v>22</v>
      </c>
      <c r="K2609" s="4" t="s">
        <v>5149</v>
      </c>
    </row>
    <row r="2610" spans="1:11" x14ac:dyDescent="0.25">
      <c r="A2610" s="4" t="s">
        <v>19</v>
      </c>
      <c r="B2610">
        <v>8906.19</v>
      </c>
      <c r="C2610">
        <v>8688.8799999999992</v>
      </c>
      <c r="D2610" s="4" t="s">
        <v>108</v>
      </c>
      <c r="E2610" s="6">
        <v>45444</v>
      </c>
      <c r="F2610" s="4" t="s">
        <v>2731</v>
      </c>
      <c r="G2610">
        <v>2024</v>
      </c>
      <c r="H2610" s="4" t="s">
        <v>5159</v>
      </c>
      <c r="I2610">
        <v>2</v>
      </c>
      <c r="J2610">
        <v>22</v>
      </c>
      <c r="K2610" s="4" t="s">
        <v>5149</v>
      </c>
    </row>
    <row r="2611" spans="1:11" x14ac:dyDescent="0.25">
      <c r="A2611" s="4" t="s">
        <v>69</v>
      </c>
      <c r="B2611">
        <v>15209.06</v>
      </c>
      <c r="C2611">
        <v>8268.89</v>
      </c>
      <c r="D2611" s="4" t="s">
        <v>109</v>
      </c>
      <c r="E2611" s="6">
        <v>45536</v>
      </c>
      <c r="F2611" s="4" t="s">
        <v>2732</v>
      </c>
      <c r="G2611">
        <v>2024</v>
      </c>
      <c r="H2611" s="4" t="s">
        <v>5143</v>
      </c>
      <c r="I2611">
        <v>3</v>
      </c>
      <c r="J2611">
        <v>36</v>
      </c>
      <c r="K2611" s="4" t="s">
        <v>5144</v>
      </c>
    </row>
    <row r="2612" spans="1:11" x14ac:dyDescent="0.25">
      <c r="A2612" s="4" t="s">
        <v>94</v>
      </c>
      <c r="B2612">
        <v>17655.05</v>
      </c>
      <c r="C2612">
        <v>11321.37</v>
      </c>
      <c r="D2612" s="4" t="s">
        <v>109</v>
      </c>
      <c r="E2612" s="6">
        <v>45536</v>
      </c>
      <c r="F2612" s="4" t="s">
        <v>2733</v>
      </c>
      <c r="G2612">
        <v>2024</v>
      </c>
      <c r="H2612" s="4" t="s">
        <v>5143</v>
      </c>
      <c r="I2612">
        <v>3</v>
      </c>
      <c r="J2612">
        <v>36</v>
      </c>
      <c r="K2612" s="4" t="s">
        <v>5144</v>
      </c>
    </row>
    <row r="2613" spans="1:11" x14ac:dyDescent="0.25">
      <c r="A2613" s="4" t="s">
        <v>47</v>
      </c>
      <c r="B2613">
        <v>15986.62</v>
      </c>
      <c r="C2613">
        <v>4494.67</v>
      </c>
      <c r="D2613" s="4" t="s">
        <v>106</v>
      </c>
      <c r="E2613" s="6">
        <v>45658</v>
      </c>
      <c r="F2613" s="4" t="s">
        <v>2734</v>
      </c>
      <c r="G2613">
        <v>2025</v>
      </c>
      <c r="H2613" s="4" t="s">
        <v>5152</v>
      </c>
      <c r="I2613">
        <v>1</v>
      </c>
      <c r="J2613">
        <v>1</v>
      </c>
      <c r="K2613" s="4" t="s">
        <v>5146</v>
      </c>
    </row>
    <row r="2614" spans="1:11" x14ac:dyDescent="0.25">
      <c r="A2614" s="4" t="s">
        <v>40</v>
      </c>
      <c r="B2614">
        <v>17655.64</v>
      </c>
      <c r="C2614">
        <v>18602.509999999998</v>
      </c>
      <c r="D2614" s="4" t="s">
        <v>107</v>
      </c>
      <c r="E2614" s="6">
        <v>45444</v>
      </c>
      <c r="F2614" s="4" t="s">
        <v>2735</v>
      </c>
      <c r="G2614">
        <v>2024</v>
      </c>
      <c r="H2614" s="4" t="s">
        <v>5159</v>
      </c>
      <c r="I2614">
        <v>2</v>
      </c>
      <c r="J2614">
        <v>22</v>
      </c>
      <c r="K2614" s="4" t="s">
        <v>5149</v>
      </c>
    </row>
    <row r="2615" spans="1:11" x14ac:dyDescent="0.25">
      <c r="A2615" s="4" t="s">
        <v>23</v>
      </c>
      <c r="B2615">
        <v>9202.61</v>
      </c>
      <c r="C2615">
        <v>17950.23</v>
      </c>
      <c r="D2615" s="4" t="s">
        <v>106</v>
      </c>
      <c r="E2615" s="6">
        <v>45536</v>
      </c>
      <c r="F2615" s="4" t="s">
        <v>2736</v>
      </c>
      <c r="G2615">
        <v>2024</v>
      </c>
      <c r="H2615" s="4" t="s">
        <v>5143</v>
      </c>
      <c r="I2615">
        <v>3</v>
      </c>
      <c r="J2615">
        <v>36</v>
      </c>
      <c r="K2615" s="4" t="s">
        <v>5144</v>
      </c>
    </row>
    <row r="2616" spans="1:11" x14ac:dyDescent="0.25">
      <c r="A2616" s="4" t="s">
        <v>24</v>
      </c>
      <c r="B2616">
        <v>10704.32</v>
      </c>
      <c r="C2616">
        <v>16141.12</v>
      </c>
      <c r="D2616" s="4" t="s">
        <v>108</v>
      </c>
      <c r="E2616" s="6">
        <v>45383</v>
      </c>
      <c r="F2616" s="4" t="s">
        <v>2737</v>
      </c>
      <c r="G2616">
        <v>2024</v>
      </c>
      <c r="H2616" s="4" t="s">
        <v>5150</v>
      </c>
      <c r="I2616">
        <v>2</v>
      </c>
      <c r="J2616">
        <v>14</v>
      </c>
      <c r="K2616" s="4" t="s">
        <v>5151</v>
      </c>
    </row>
    <row r="2617" spans="1:11" x14ac:dyDescent="0.25">
      <c r="A2617" s="4" t="s">
        <v>8</v>
      </c>
      <c r="B2617">
        <v>19555.64</v>
      </c>
      <c r="C2617">
        <v>12378.83</v>
      </c>
      <c r="D2617" s="4" t="s">
        <v>106</v>
      </c>
      <c r="E2617" s="6">
        <v>45627</v>
      </c>
      <c r="F2617" s="4" t="s">
        <v>2738</v>
      </c>
      <c r="G2617">
        <v>2024</v>
      </c>
      <c r="H2617" s="4" t="s">
        <v>5147</v>
      </c>
      <c r="I2617">
        <v>4</v>
      </c>
      <c r="J2617">
        <v>49</v>
      </c>
      <c r="K2617" s="4" t="s">
        <v>5144</v>
      </c>
    </row>
    <row r="2618" spans="1:11" x14ac:dyDescent="0.25">
      <c r="A2618" s="4" t="s">
        <v>83</v>
      </c>
      <c r="B2618">
        <v>18413.8</v>
      </c>
      <c r="C2618">
        <v>10033.44</v>
      </c>
      <c r="D2618" s="4" t="s">
        <v>109</v>
      </c>
      <c r="E2618" s="6">
        <v>45383</v>
      </c>
      <c r="F2618" s="4" t="s">
        <v>2739</v>
      </c>
      <c r="G2618">
        <v>2024</v>
      </c>
      <c r="H2618" s="4" t="s">
        <v>5150</v>
      </c>
      <c r="I2618">
        <v>2</v>
      </c>
      <c r="J2618">
        <v>14</v>
      </c>
      <c r="K2618" s="4" t="s">
        <v>5151</v>
      </c>
    </row>
    <row r="2619" spans="1:11" x14ac:dyDescent="0.25">
      <c r="A2619" s="4" t="s">
        <v>9</v>
      </c>
      <c r="B2619">
        <v>5853.25</v>
      </c>
      <c r="C2619">
        <v>16897.66</v>
      </c>
      <c r="D2619" s="4" t="s">
        <v>107</v>
      </c>
      <c r="E2619" s="6">
        <v>45323</v>
      </c>
      <c r="F2619" s="4" t="s">
        <v>2740</v>
      </c>
      <c r="G2619">
        <v>2024</v>
      </c>
      <c r="H2619" s="4" t="s">
        <v>5148</v>
      </c>
      <c r="I2619">
        <v>1</v>
      </c>
      <c r="J2619">
        <v>5</v>
      </c>
      <c r="K2619" s="4" t="s">
        <v>5154</v>
      </c>
    </row>
    <row r="2620" spans="1:11" x14ac:dyDescent="0.25">
      <c r="A2620" s="4" t="s">
        <v>17</v>
      </c>
      <c r="B2620">
        <v>14893.14</v>
      </c>
      <c r="C2620">
        <v>18717.490000000002</v>
      </c>
      <c r="D2620" s="4" t="s">
        <v>109</v>
      </c>
      <c r="E2620" s="6">
        <v>45444</v>
      </c>
      <c r="F2620" s="4" t="s">
        <v>2741</v>
      </c>
      <c r="G2620">
        <v>2024</v>
      </c>
      <c r="H2620" s="4" t="s">
        <v>5159</v>
      </c>
      <c r="I2620">
        <v>2</v>
      </c>
      <c r="J2620">
        <v>22</v>
      </c>
      <c r="K2620" s="4" t="s">
        <v>5149</v>
      </c>
    </row>
    <row r="2621" spans="1:11" x14ac:dyDescent="0.25">
      <c r="A2621" s="4" t="s">
        <v>82</v>
      </c>
      <c r="B2621">
        <v>19391.52</v>
      </c>
      <c r="C2621">
        <v>15474.65</v>
      </c>
      <c r="D2621" s="4" t="s">
        <v>108</v>
      </c>
      <c r="E2621" s="6">
        <v>45383</v>
      </c>
      <c r="F2621" s="4" t="s">
        <v>2742</v>
      </c>
      <c r="G2621">
        <v>2024</v>
      </c>
      <c r="H2621" s="4" t="s">
        <v>5150</v>
      </c>
      <c r="I2621">
        <v>2</v>
      </c>
      <c r="J2621">
        <v>14</v>
      </c>
      <c r="K2621" s="4" t="s">
        <v>5151</v>
      </c>
    </row>
    <row r="2622" spans="1:11" x14ac:dyDescent="0.25">
      <c r="A2622" s="4" t="s">
        <v>91</v>
      </c>
      <c r="B2622">
        <v>6226.54</v>
      </c>
      <c r="C2622">
        <v>10297.08</v>
      </c>
      <c r="D2622" s="4" t="s">
        <v>109</v>
      </c>
      <c r="E2622" s="6">
        <v>45505</v>
      </c>
      <c r="F2622" s="4" t="s">
        <v>2743</v>
      </c>
      <c r="G2622">
        <v>2024</v>
      </c>
      <c r="H2622" s="4" t="s">
        <v>5153</v>
      </c>
      <c r="I2622">
        <v>3</v>
      </c>
      <c r="J2622">
        <v>31</v>
      </c>
      <c r="K2622" s="4" t="s">
        <v>5154</v>
      </c>
    </row>
    <row r="2623" spans="1:11" x14ac:dyDescent="0.25">
      <c r="A2623" s="4" t="s">
        <v>31</v>
      </c>
      <c r="B2623">
        <v>8111.53</v>
      </c>
      <c r="C2623">
        <v>9115.3700000000008</v>
      </c>
      <c r="D2623" s="4" t="s">
        <v>109</v>
      </c>
      <c r="E2623" s="6">
        <v>45444</v>
      </c>
      <c r="F2623" s="4" t="s">
        <v>2744</v>
      </c>
      <c r="G2623">
        <v>2024</v>
      </c>
      <c r="H2623" s="4" t="s">
        <v>5159</v>
      </c>
      <c r="I2623">
        <v>2</v>
      </c>
      <c r="J2623">
        <v>22</v>
      </c>
      <c r="K2623" s="4" t="s">
        <v>5149</v>
      </c>
    </row>
    <row r="2624" spans="1:11" x14ac:dyDescent="0.25">
      <c r="A2624" s="4" t="s">
        <v>88</v>
      </c>
      <c r="B2624">
        <v>8906.66</v>
      </c>
      <c r="C2624">
        <v>9936.2099999999991</v>
      </c>
      <c r="D2624" s="4" t="s">
        <v>107</v>
      </c>
      <c r="E2624" s="6">
        <v>45566</v>
      </c>
      <c r="F2624" s="4" t="s">
        <v>2745</v>
      </c>
      <c r="G2624">
        <v>2024</v>
      </c>
      <c r="H2624" s="4" t="s">
        <v>5157</v>
      </c>
      <c r="I2624">
        <v>4</v>
      </c>
      <c r="J2624">
        <v>40</v>
      </c>
      <c r="K2624" s="4" t="s">
        <v>5158</v>
      </c>
    </row>
    <row r="2625" spans="1:11" x14ac:dyDescent="0.25">
      <c r="A2625" s="4" t="s">
        <v>51</v>
      </c>
      <c r="B2625">
        <v>12585.99</v>
      </c>
      <c r="C2625">
        <v>18809.52</v>
      </c>
      <c r="D2625" s="4" t="s">
        <v>109</v>
      </c>
      <c r="E2625" s="6">
        <v>45627</v>
      </c>
      <c r="F2625" s="4" t="s">
        <v>2746</v>
      </c>
      <c r="G2625">
        <v>2024</v>
      </c>
      <c r="H2625" s="4" t="s">
        <v>5147</v>
      </c>
      <c r="I2625">
        <v>4</v>
      </c>
      <c r="J2625">
        <v>49</v>
      </c>
      <c r="K2625" s="4" t="s">
        <v>5144</v>
      </c>
    </row>
    <row r="2626" spans="1:11" x14ac:dyDescent="0.25">
      <c r="A2626" s="4" t="s">
        <v>48</v>
      </c>
      <c r="B2626">
        <v>14194.29</v>
      </c>
      <c r="C2626">
        <v>9452.35</v>
      </c>
      <c r="D2626" s="4" t="s">
        <v>108</v>
      </c>
      <c r="E2626" s="6">
        <v>45352</v>
      </c>
      <c r="F2626" s="4" t="s">
        <v>2747</v>
      </c>
      <c r="G2626">
        <v>2024</v>
      </c>
      <c r="H2626" s="4" t="s">
        <v>5160</v>
      </c>
      <c r="I2626">
        <v>1</v>
      </c>
      <c r="J2626">
        <v>9</v>
      </c>
      <c r="K2626" s="4" t="s">
        <v>5156</v>
      </c>
    </row>
    <row r="2627" spans="1:11" x14ac:dyDescent="0.25">
      <c r="A2627" s="4" t="s">
        <v>51</v>
      </c>
      <c r="B2627">
        <v>17079.95</v>
      </c>
      <c r="C2627">
        <v>13656.66</v>
      </c>
      <c r="D2627" s="4" t="s">
        <v>108</v>
      </c>
      <c r="E2627" s="6">
        <v>45383</v>
      </c>
      <c r="F2627" s="4" t="s">
        <v>2748</v>
      </c>
      <c r="G2627">
        <v>2024</v>
      </c>
      <c r="H2627" s="4" t="s">
        <v>5150</v>
      </c>
      <c r="I2627">
        <v>2</v>
      </c>
      <c r="J2627">
        <v>14</v>
      </c>
      <c r="K2627" s="4" t="s">
        <v>5151</v>
      </c>
    </row>
    <row r="2628" spans="1:11" x14ac:dyDescent="0.25">
      <c r="A2628" s="4" t="s">
        <v>47</v>
      </c>
      <c r="B2628">
        <v>13194.56</v>
      </c>
      <c r="C2628">
        <v>14102.97</v>
      </c>
      <c r="D2628" s="4" t="s">
        <v>107</v>
      </c>
      <c r="E2628" s="6">
        <v>45323</v>
      </c>
      <c r="F2628" s="4" t="s">
        <v>2749</v>
      </c>
      <c r="G2628">
        <v>2024</v>
      </c>
      <c r="H2628" s="4" t="s">
        <v>5148</v>
      </c>
      <c r="I2628">
        <v>1</v>
      </c>
      <c r="J2628">
        <v>5</v>
      </c>
      <c r="K2628" s="4" t="s">
        <v>5154</v>
      </c>
    </row>
    <row r="2629" spans="1:11" x14ac:dyDescent="0.25">
      <c r="A2629" s="4" t="s">
        <v>30</v>
      </c>
      <c r="B2629">
        <v>15791.09</v>
      </c>
      <c r="C2629">
        <v>11109.69</v>
      </c>
      <c r="D2629" s="4" t="s">
        <v>108</v>
      </c>
      <c r="E2629" s="6">
        <v>45658</v>
      </c>
      <c r="F2629" s="4" t="s">
        <v>2750</v>
      </c>
      <c r="G2629">
        <v>2025</v>
      </c>
      <c r="H2629" s="4" t="s">
        <v>5152</v>
      </c>
      <c r="I2629">
        <v>1</v>
      </c>
      <c r="J2629">
        <v>1</v>
      </c>
      <c r="K2629" s="4" t="s">
        <v>5146</v>
      </c>
    </row>
    <row r="2630" spans="1:11" x14ac:dyDescent="0.25">
      <c r="A2630" s="4" t="s">
        <v>14</v>
      </c>
      <c r="B2630">
        <v>19651.740000000002</v>
      </c>
      <c r="C2630">
        <v>12769.73</v>
      </c>
      <c r="D2630" s="4" t="s">
        <v>107</v>
      </c>
      <c r="E2630" s="6">
        <v>45536</v>
      </c>
      <c r="F2630" s="4" t="s">
        <v>2751</v>
      </c>
      <c r="G2630">
        <v>2024</v>
      </c>
      <c r="H2630" s="4" t="s">
        <v>5143</v>
      </c>
      <c r="I2630">
        <v>3</v>
      </c>
      <c r="J2630">
        <v>36</v>
      </c>
      <c r="K2630" s="4" t="s">
        <v>5144</v>
      </c>
    </row>
    <row r="2631" spans="1:11" x14ac:dyDescent="0.25">
      <c r="A2631" s="4" t="s">
        <v>38</v>
      </c>
      <c r="B2631">
        <v>9371.65</v>
      </c>
      <c r="C2631">
        <v>18832.89</v>
      </c>
      <c r="D2631" s="4" t="s">
        <v>108</v>
      </c>
      <c r="E2631" s="6">
        <v>45413</v>
      </c>
      <c r="F2631" s="4" t="s">
        <v>2752</v>
      </c>
      <c r="G2631">
        <v>2024</v>
      </c>
      <c r="H2631" s="4" t="s">
        <v>5145</v>
      </c>
      <c r="I2631">
        <v>2</v>
      </c>
      <c r="J2631">
        <v>18</v>
      </c>
      <c r="K2631" s="4" t="s">
        <v>5146</v>
      </c>
    </row>
    <row r="2632" spans="1:11" x14ac:dyDescent="0.25">
      <c r="A2632" s="4" t="s">
        <v>90</v>
      </c>
      <c r="B2632">
        <v>12500.8</v>
      </c>
      <c r="C2632">
        <v>14320.76</v>
      </c>
      <c r="D2632" s="4" t="s">
        <v>109</v>
      </c>
      <c r="E2632" s="6">
        <v>45383</v>
      </c>
      <c r="F2632" s="4" t="s">
        <v>2753</v>
      </c>
      <c r="G2632">
        <v>2024</v>
      </c>
      <c r="H2632" s="4" t="s">
        <v>5150</v>
      </c>
      <c r="I2632">
        <v>2</v>
      </c>
      <c r="J2632">
        <v>14</v>
      </c>
      <c r="K2632" s="4" t="s">
        <v>5151</v>
      </c>
    </row>
    <row r="2633" spans="1:11" x14ac:dyDescent="0.25">
      <c r="A2633" s="4" t="s">
        <v>16</v>
      </c>
      <c r="B2633">
        <v>7128.68</v>
      </c>
      <c r="C2633">
        <v>10626.49</v>
      </c>
      <c r="D2633" s="4" t="s">
        <v>107</v>
      </c>
      <c r="E2633" s="6">
        <v>45536</v>
      </c>
      <c r="F2633" s="4" t="s">
        <v>2754</v>
      </c>
      <c r="G2633">
        <v>2024</v>
      </c>
      <c r="H2633" s="4" t="s">
        <v>5143</v>
      </c>
      <c r="I2633">
        <v>3</v>
      </c>
      <c r="J2633">
        <v>36</v>
      </c>
      <c r="K2633" s="4" t="s">
        <v>5144</v>
      </c>
    </row>
    <row r="2634" spans="1:11" x14ac:dyDescent="0.25">
      <c r="A2634" s="4" t="s">
        <v>22</v>
      </c>
      <c r="B2634">
        <v>8617.9599999999991</v>
      </c>
      <c r="C2634">
        <v>13621.71</v>
      </c>
      <c r="D2634" s="4" t="s">
        <v>106</v>
      </c>
      <c r="E2634" s="6">
        <v>45413</v>
      </c>
      <c r="F2634" s="4" t="s">
        <v>2755</v>
      </c>
      <c r="G2634">
        <v>2024</v>
      </c>
      <c r="H2634" s="4" t="s">
        <v>5145</v>
      </c>
      <c r="I2634">
        <v>2</v>
      </c>
      <c r="J2634">
        <v>18</v>
      </c>
      <c r="K2634" s="4" t="s">
        <v>5146</v>
      </c>
    </row>
    <row r="2635" spans="1:11" x14ac:dyDescent="0.25">
      <c r="A2635" s="4" t="s">
        <v>72</v>
      </c>
      <c r="B2635">
        <v>13407.11</v>
      </c>
      <c r="C2635">
        <v>11122.01</v>
      </c>
      <c r="D2635" s="4" t="s">
        <v>107</v>
      </c>
      <c r="E2635" s="6">
        <v>45474</v>
      </c>
      <c r="F2635" s="4" t="s">
        <v>2756</v>
      </c>
      <c r="G2635">
        <v>2024</v>
      </c>
      <c r="H2635" s="4" t="s">
        <v>5161</v>
      </c>
      <c r="I2635">
        <v>3</v>
      </c>
      <c r="J2635">
        <v>27</v>
      </c>
      <c r="K2635" s="4" t="s">
        <v>5151</v>
      </c>
    </row>
    <row r="2636" spans="1:11" x14ac:dyDescent="0.25">
      <c r="A2636" s="4" t="s">
        <v>35</v>
      </c>
      <c r="B2636">
        <v>5357.46</v>
      </c>
      <c r="C2636">
        <v>6747.89</v>
      </c>
      <c r="D2636" s="4" t="s">
        <v>107</v>
      </c>
      <c r="E2636" s="6">
        <v>45627</v>
      </c>
      <c r="F2636" s="4" t="s">
        <v>2757</v>
      </c>
      <c r="G2636">
        <v>2024</v>
      </c>
      <c r="H2636" s="4" t="s">
        <v>5147</v>
      </c>
      <c r="I2636">
        <v>4</v>
      </c>
      <c r="J2636">
        <v>49</v>
      </c>
      <c r="K2636" s="4" t="s">
        <v>5144</v>
      </c>
    </row>
    <row r="2637" spans="1:11" x14ac:dyDescent="0.25">
      <c r="A2637" s="4" t="s">
        <v>13</v>
      </c>
      <c r="B2637">
        <v>18434</v>
      </c>
      <c r="C2637">
        <v>7830.25</v>
      </c>
      <c r="D2637" s="4" t="s">
        <v>109</v>
      </c>
      <c r="E2637" s="6">
        <v>45566</v>
      </c>
      <c r="F2637" s="4" t="s">
        <v>2758</v>
      </c>
      <c r="G2637">
        <v>2024</v>
      </c>
      <c r="H2637" s="4" t="s">
        <v>5157</v>
      </c>
      <c r="I2637">
        <v>4</v>
      </c>
      <c r="J2637">
        <v>40</v>
      </c>
      <c r="K2637" s="4" t="s">
        <v>5158</v>
      </c>
    </row>
    <row r="2638" spans="1:11" x14ac:dyDescent="0.25">
      <c r="A2638" s="4" t="s">
        <v>71</v>
      </c>
      <c r="B2638">
        <v>17119.810000000001</v>
      </c>
      <c r="C2638">
        <v>11138.3</v>
      </c>
      <c r="D2638" s="4" t="s">
        <v>109</v>
      </c>
      <c r="E2638" s="6">
        <v>45474</v>
      </c>
      <c r="F2638" s="4" t="s">
        <v>2759</v>
      </c>
      <c r="G2638">
        <v>2024</v>
      </c>
      <c r="H2638" s="4" t="s">
        <v>5161</v>
      </c>
      <c r="I2638">
        <v>3</v>
      </c>
      <c r="J2638">
        <v>27</v>
      </c>
      <c r="K2638" s="4" t="s">
        <v>5151</v>
      </c>
    </row>
    <row r="2639" spans="1:11" x14ac:dyDescent="0.25">
      <c r="A2639" s="4" t="s">
        <v>56</v>
      </c>
      <c r="B2639">
        <v>10739.81</v>
      </c>
      <c r="C2639">
        <v>18796.11</v>
      </c>
      <c r="D2639" s="4" t="s">
        <v>108</v>
      </c>
      <c r="E2639" s="6">
        <v>45627</v>
      </c>
      <c r="F2639" s="4" t="s">
        <v>2760</v>
      </c>
      <c r="G2639">
        <v>2024</v>
      </c>
      <c r="H2639" s="4" t="s">
        <v>5147</v>
      </c>
      <c r="I2639">
        <v>4</v>
      </c>
      <c r="J2639">
        <v>49</v>
      </c>
      <c r="K2639" s="4" t="s">
        <v>5144</v>
      </c>
    </row>
    <row r="2640" spans="1:11" x14ac:dyDescent="0.25">
      <c r="A2640" s="4" t="s">
        <v>41</v>
      </c>
      <c r="B2640">
        <v>16366.08</v>
      </c>
      <c r="C2640">
        <v>12737.46</v>
      </c>
      <c r="D2640" s="4" t="s">
        <v>108</v>
      </c>
      <c r="E2640" s="6">
        <v>45505</v>
      </c>
      <c r="F2640" s="4" t="s">
        <v>2761</v>
      </c>
      <c r="G2640">
        <v>2024</v>
      </c>
      <c r="H2640" s="4" t="s">
        <v>5153</v>
      </c>
      <c r="I2640">
        <v>3</v>
      </c>
      <c r="J2640">
        <v>31</v>
      </c>
      <c r="K2640" s="4" t="s">
        <v>5154</v>
      </c>
    </row>
    <row r="2641" spans="1:11" x14ac:dyDescent="0.25">
      <c r="A2641" s="4" t="s">
        <v>11</v>
      </c>
      <c r="B2641">
        <v>17717.7</v>
      </c>
      <c r="C2641">
        <v>16313.49</v>
      </c>
      <c r="D2641" s="4" t="s">
        <v>107</v>
      </c>
      <c r="E2641" s="6">
        <v>45536</v>
      </c>
      <c r="F2641" s="4" t="s">
        <v>2762</v>
      </c>
      <c r="G2641">
        <v>2024</v>
      </c>
      <c r="H2641" s="4" t="s">
        <v>5143</v>
      </c>
      <c r="I2641">
        <v>3</v>
      </c>
      <c r="J2641">
        <v>36</v>
      </c>
      <c r="K2641" s="4" t="s">
        <v>5144</v>
      </c>
    </row>
    <row r="2642" spans="1:11" x14ac:dyDescent="0.25">
      <c r="A2642" s="4" t="s">
        <v>52</v>
      </c>
      <c r="B2642">
        <v>13934.07</v>
      </c>
      <c r="C2642">
        <v>19223.55</v>
      </c>
      <c r="D2642" s="4" t="s">
        <v>106</v>
      </c>
      <c r="E2642" s="6">
        <v>45383</v>
      </c>
      <c r="F2642" s="4" t="s">
        <v>2763</v>
      </c>
      <c r="G2642">
        <v>2024</v>
      </c>
      <c r="H2642" s="4" t="s">
        <v>5150</v>
      </c>
      <c r="I2642">
        <v>2</v>
      </c>
      <c r="J2642">
        <v>14</v>
      </c>
      <c r="K2642" s="4" t="s">
        <v>5151</v>
      </c>
    </row>
    <row r="2643" spans="1:11" x14ac:dyDescent="0.25">
      <c r="A2643" s="4" t="s">
        <v>87</v>
      </c>
      <c r="B2643">
        <v>9913.93</v>
      </c>
      <c r="C2643">
        <v>8115.27</v>
      </c>
      <c r="D2643" s="4" t="s">
        <v>108</v>
      </c>
      <c r="E2643" s="6">
        <v>45536</v>
      </c>
      <c r="F2643" s="4" t="s">
        <v>2764</v>
      </c>
      <c r="G2643">
        <v>2024</v>
      </c>
      <c r="H2643" s="4" t="s">
        <v>5143</v>
      </c>
      <c r="I2643">
        <v>3</v>
      </c>
      <c r="J2643">
        <v>36</v>
      </c>
      <c r="K2643" s="4" t="s">
        <v>5144</v>
      </c>
    </row>
    <row r="2644" spans="1:11" x14ac:dyDescent="0.25">
      <c r="A2644" s="4" t="s">
        <v>19</v>
      </c>
      <c r="B2644">
        <v>16837.009999999998</v>
      </c>
      <c r="C2644">
        <v>12103.27</v>
      </c>
      <c r="D2644" s="4" t="s">
        <v>109</v>
      </c>
      <c r="E2644" s="6">
        <v>45658</v>
      </c>
      <c r="F2644" s="4" t="s">
        <v>2765</v>
      </c>
      <c r="G2644">
        <v>2025</v>
      </c>
      <c r="H2644" s="4" t="s">
        <v>5152</v>
      </c>
      <c r="I2644">
        <v>1</v>
      </c>
      <c r="J2644">
        <v>1</v>
      </c>
      <c r="K2644" s="4" t="s">
        <v>5146</v>
      </c>
    </row>
    <row r="2645" spans="1:11" x14ac:dyDescent="0.25">
      <c r="A2645" s="4" t="s">
        <v>39</v>
      </c>
      <c r="B2645">
        <v>12818.95</v>
      </c>
      <c r="C2645">
        <v>5894.22</v>
      </c>
      <c r="D2645" s="4" t="s">
        <v>109</v>
      </c>
      <c r="E2645" s="6">
        <v>45597</v>
      </c>
      <c r="F2645" s="4" t="s">
        <v>2766</v>
      </c>
      <c r="G2645">
        <v>2024</v>
      </c>
      <c r="H2645" s="4" t="s">
        <v>5155</v>
      </c>
      <c r="I2645">
        <v>4</v>
      </c>
      <c r="J2645">
        <v>44</v>
      </c>
      <c r="K2645" s="4" t="s">
        <v>5156</v>
      </c>
    </row>
    <row r="2646" spans="1:11" x14ac:dyDescent="0.25">
      <c r="A2646" s="4" t="s">
        <v>13</v>
      </c>
      <c r="B2646">
        <v>15326.41</v>
      </c>
      <c r="C2646">
        <v>5828.75</v>
      </c>
      <c r="D2646" s="4" t="s">
        <v>107</v>
      </c>
      <c r="E2646" s="6">
        <v>45474</v>
      </c>
      <c r="F2646" s="4" t="s">
        <v>2767</v>
      </c>
      <c r="G2646">
        <v>2024</v>
      </c>
      <c r="H2646" s="4" t="s">
        <v>5161</v>
      </c>
      <c r="I2646">
        <v>3</v>
      </c>
      <c r="J2646">
        <v>27</v>
      </c>
      <c r="K2646" s="4" t="s">
        <v>5151</v>
      </c>
    </row>
    <row r="2647" spans="1:11" x14ac:dyDescent="0.25">
      <c r="A2647" s="4" t="s">
        <v>50</v>
      </c>
      <c r="B2647">
        <v>19900</v>
      </c>
      <c r="C2647">
        <v>16332.3</v>
      </c>
      <c r="D2647" s="4" t="s">
        <v>107</v>
      </c>
      <c r="E2647" s="6">
        <v>45474</v>
      </c>
      <c r="F2647" s="4" t="s">
        <v>2768</v>
      </c>
      <c r="G2647">
        <v>2024</v>
      </c>
      <c r="H2647" s="4" t="s">
        <v>5161</v>
      </c>
      <c r="I2647">
        <v>3</v>
      </c>
      <c r="J2647">
        <v>27</v>
      </c>
      <c r="K2647" s="4" t="s">
        <v>5151</v>
      </c>
    </row>
    <row r="2648" spans="1:11" x14ac:dyDescent="0.25">
      <c r="A2648" s="4" t="s">
        <v>52</v>
      </c>
      <c r="B2648">
        <v>10794.69</v>
      </c>
      <c r="C2648">
        <v>5673.91</v>
      </c>
      <c r="D2648" s="4" t="s">
        <v>108</v>
      </c>
      <c r="E2648" s="6">
        <v>45413</v>
      </c>
      <c r="F2648" s="4" t="s">
        <v>2769</v>
      </c>
      <c r="G2648">
        <v>2024</v>
      </c>
      <c r="H2648" s="4" t="s">
        <v>5145</v>
      </c>
      <c r="I2648">
        <v>2</v>
      </c>
      <c r="J2648">
        <v>18</v>
      </c>
      <c r="K2648" s="4" t="s">
        <v>5146</v>
      </c>
    </row>
    <row r="2649" spans="1:11" x14ac:dyDescent="0.25">
      <c r="A2649" s="4" t="s">
        <v>99</v>
      </c>
      <c r="B2649">
        <v>14295.14</v>
      </c>
      <c r="C2649">
        <v>6571.93</v>
      </c>
      <c r="D2649" s="4" t="s">
        <v>108</v>
      </c>
      <c r="E2649" s="6">
        <v>45413</v>
      </c>
      <c r="F2649" s="4" t="s">
        <v>2770</v>
      </c>
      <c r="G2649">
        <v>2024</v>
      </c>
      <c r="H2649" s="4" t="s">
        <v>5145</v>
      </c>
      <c r="I2649">
        <v>2</v>
      </c>
      <c r="J2649">
        <v>18</v>
      </c>
      <c r="K2649" s="4" t="s">
        <v>5146</v>
      </c>
    </row>
    <row r="2650" spans="1:11" x14ac:dyDescent="0.25">
      <c r="A2650" s="4" t="s">
        <v>84</v>
      </c>
      <c r="B2650">
        <v>17109.39</v>
      </c>
      <c r="C2650">
        <v>17230.72</v>
      </c>
      <c r="D2650" s="4" t="s">
        <v>106</v>
      </c>
      <c r="E2650" s="6">
        <v>45505</v>
      </c>
      <c r="F2650" s="4" t="s">
        <v>2771</v>
      </c>
      <c r="G2650">
        <v>2024</v>
      </c>
      <c r="H2650" s="4" t="s">
        <v>5153</v>
      </c>
      <c r="I2650">
        <v>3</v>
      </c>
      <c r="J2650">
        <v>31</v>
      </c>
      <c r="K2650" s="4" t="s">
        <v>5154</v>
      </c>
    </row>
    <row r="2651" spans="1:11" x14ac:dyDescent="0.25">
      <c r="A2651" s="4" t="s">
        <v>72</v>
      </c>
      <c r="B2651">
        <v>15095.26</v>
      </c>
      <c r="C2651">
        <v>7810.46</v>
      </c>
      <c r="D2651" s="4" t="s">
        <v>109</v>
      </c>
      <c r="E2651" s="6">
        <v>45566</v>
      </c>
      <c r="F2651" s="4" t="s">
        <v>2772</v>
      </c>
      <c r="G2651">
        <v>2024</v>
      </c>
      <c r="H2651" s="4" t="s">
        <v>5157</v>
      </c>
      <c r="I2651">
        <v>4</v>
      </c>
      <c r="J2651">
        <v>40</v>
      </c>
      <c r="K2651" s="4" t="s">
        <v>5158</v>
      </c>
    </row>
    <row r="2652" spans="1:11" x14ac:dyDescent="0.25">
      <c r="A2652" s="4" t="s">
        <v>40</v>
      </c>
      <c r="B2652">
        <v>12700.82</v>
      </c>
      <c r="C2652">
        <v>13828.98</v>
      </c>
      <c r="D2652" s="4" t="s">
        <v>108</v>
      </c>
      <c r="E2652" s="6">
        <v>45566</v>
      </c>
      <c r="F2652" s="4" t="s">
        <v>2773</v>
      </c>
      <c r="G2652">
        <v>2024</v>
      </c>
      <c r="H2652" s="4" t="s">
        <v>5157</v>
      </c>
      <c r="I2652">
        <v>4</v>
      </c>
      <c r="J2652">
        <v>40</v>
      </c>
      <c r="K2652" s="4" t="s">
        <v>5158</v>
      </c>
    </row>
    <row r="2653" spans="1:11" x14ac:dyDescent="0.25">
      <c r="A2653" s="4" t="s">
        <v>38</v>
      </c>
      <c r="B2653">
        <v>18299.79</v>
      </c>
      <c r="C2653">
        <v>5579.96</v>
      </c>
      <c r="D2653" s="4" t="s">
        <v>107</v>
      </c>
      <c r="E2653" s="6">
        <v>45444</v>
      </c>
      <c r="F2653" s="4" t="s">
        <v>2774</v>
      </c>
      <c r="G2653">
        <v>2024</v>
      </c>
      <c r="H2653" s="4" t="s">
        <v>5159</v>
      </c>
      <c r="I2653">
        <v>2</v>
      </c>
      <c r="J2653">
        <v>22</v>
      </c>
      <c r="K2653" s="4" t="s">
        <v>5149</v>
      </c>
    </row>
    <row r="2654" spans="1:11" x14ac:dyDescent="0.25">
      <c r="A2654" s="4" t="s">
        <v>32</v>
      </c>
      <c r="B2654">
        <v>5032.59</v>
      </c>
      <c r="C2654">
        <v>10258.209999999999</v>
      </c>
      <c r="D2654" s="4" t="s">
        <v>108</v>
      </c>
      <c r="E2654" s="6">
        <v>45566</v>
      </c>
      <c r="F2654" s="4" t="s">
        <v>2775</v>
      </c>
      <c r="G2654">
        <v>2024</v>
      </c>
      <c r="H2654" s="4" t="s">
        <v>5157</v>
      </c>
      <c r="I2654">
        <v>4</v>
      </c>
      <c r="J2654">
        <v>40</v>
      </c>
      <c r="K2654" s="4" t="s">
        <v>5158</v>
      </c>
    </row>
    <row r="2655" spans="1:11" x14ac:dyDescent="0.25">
      <c r="A2655" s="4" t="s">
        <v>41</v>
      </c>
      <c r="B2655">
        <v>6701.53</v>
      </c>
      <c r="C2655">
        <v>15953.25</v>
      </c>
      <c r="D2655" s="4" t="s">
        <v>106</v>
      </c>
      <c r="E2655" s="6">
        <v>45383</v>
      </c>
      <c r="F2655" s="4" t="s">
        <v>2776</v>
      </c>
      <c r="G2655">
        <v>2024</v>
      </c>
      <c r="H2655" s="4" t="s">
        <v>5150</v>
      </c>
      <c r="I2655">
        <v>2</v>
      </c>
      <c r="J2655">
        <v>14</v>
      </c>
      <c r="K2655" s="4" t="s">
        <v>5151</v>
      </c>
    </row>
    <row r="2656" spans="1:11" x14ac:dyDescent="0.25">
      <c r="A2656" s="4" t="s">
        <v>50</v>
      </c>
      <c r="B2656">
        <v>8442.83</v>
      </c>
      <c r="C2656">
        <v>9730.99</v>
      </c>
      <c r="D2656" s="4" t="s">
        <v>109</v>
      </c>
      <c r="E2656" s="6">
        <v>45658</v>
      </c>
      <c r="F2656" s="4" t="s">
        <v>2777</v>
      </c>
      <c r="G2656">
        <v>2025</v>
      </c>
      <c r="H2656" s="4" t="s">
        <v>5152</v>
      </c>
      <c r="I2656">
        <v>1</v>
      </c>
      <c r="J2656">
        <v>1</v>
      </c>
      <c r="K2656" s="4" t="s">
        <v>5146</v>
      </c>
    </row>
    <row r="2657" spans="1:11" x14ac:dyDescent="0.25">
      <c r="A2657" s="4" t="s">
        <v>13</v>
      </c>
      <c r="B2657">
        <v>15473.29</v>
      </c>
      <c r="C2657">
        <v>5270.29</v>
      </c>
      <c r="D2657" s="4" t="s">
        <v>106</v>
      </c>
      <c r="E2657" s="6">
        <v>45536</v>
      </c>
      <c r="F2657" s="4" t="s">
        <v>2778</v>
      </c>
      <c r="G2657">
        <v>2024</v>
      </c>
      <c r="H2657" s="4" t="s">
        <v>5143</v>
      </c>
      <c r="I2657">
        <v>3</v>
      </c>
      <c r="J2657">
        <v>36</v>
      </c>
      <c r="K2657" s="4" t="s">
        <v>5144</v>
      </c>
    </row>
    <row r="2658" spans="1:11" x14ac:dyDescent="0.25">
      <c r="A2658" s="4" t="s">
        <v>85</v>
      </c>
      <c r="B2658">
        <v>11272.09</v>
      </c>
      <c r="C2658">
        <v>8848.77</v>
      </c>
      <c r="D2658" s="4" t="s">
        <v>106</v>
      </c>
      <c r="E2658" s="6">
        <v>45474</v>
      </c>
      <c r="F2658" s="4" t="s">
        <v>2779</v>
      </c>
      <c r="G2658">
        <v>2024</v>
      </c>
      <c r="H2658" s="4" t="s">
        <v>5161</v>
      </c>
      <c r="I2658">
        <v>3</v>
      </c>
      <c r="J2658">
        <v>27</v>
      </c>
      <c r="K2658" s="4" t="s">
        <v>5151</v>
      </c>
    </row>
    <row r="2659" spans="1:11" x14ac:dyDescent="0.25">
      <c r="A2659" s="4" t="s">
        <v>104</v>
      </c>
      <c r="B2659">
        <v>19985.62</v>
      </c>
      <c r="C2659">
        <v>11438.93</v>
      </c>
      <c r="D2659" s="4" t="s">
        <v>106</v>
      </c>
      <c r="E2659" s="6">
        <v>45444</v>
      </c>
      <c r="F2659" s="4" t="s">
        <v>2780</v>
      </c>
      <c r="G2659">
        <v>2024</v>
      </c>
      <c r="H2659" s="4" t="s">
        <v>5159</v>
      </c>
      <c r="I2659">
        <v>2</v>
      </c>
      <c r="J2659">
        <v>22</v>
      </c>
      <c r="K2659" s="4" t="s">
        <v>5149</v>
      </c>
    </row>
    <row r="2660" spans="1:11" x14ac:dyDescent="0.25">
      <c r="A2660" s="4" t="s">
        <v>70</v>
      </c>
      <c r="B2660">
        <v>18120.16</v>
      </c>
      <c r="C2660">
        <v>16886.23</v>
      </c>
      <c r="D2660" s="4" t="s">
        <v>108</v>
      </c>
      <c r="E2660" s="6">
        <v>45536</v>
      </c>
      <c r="F2660" s="4" t="s">
        <v>2781</v>
      </c>
      <c r="G2660">
        <v>2024</v>
      </c>
      <c r="H2660" s="4" t="s">
        <v>5143</v>
      </c>
      <c r="I2660">
        <v>3</v>
      </c>
      <c r="J2660">
        <v>36</v>
      </c>
      <c r="K2660" s="4" t="s">
        <v>5144</v>
      </c>
    </row>
    <row r="2661" spans="1:11" x14ac:dyDescent="0.25">
      <c r="A2661" s="4" t="s">
        <v>60</v>
      </c>
      <c r="B2661">
        <v>12972.67</v>
      </c>
      <c r="C2661">
        <v>13507.95</v>
      </c>
      <c r="D2661" s="4" t="s">
        <v>109</v>
      </c>
      <c r="E2661" s="6">
        <v>45474</v>
      </c>
      <c r="F2661" s="4" t="s">
        <v>2782</v>
      </c>
      <c r="G2661">
        <v>2024</v>
      </c>
      <c r="H2661" s="4" t="s">
        <v>5161</v>
      </c>
      <c r="I2661">
        <v>3</v>
      </c>
      <c r="J2661">
        <v>27</v>
      </c>
      <c r="K2661" s="4" t="s">
        <v>5151</v>
      </c>
    </row>
    <row r="2662" spans="1:11" x14ac:dyDescent="0.25">
      <c r="A2662" s="4" t="s">
        <v>29</v>
      </c>
      <c r="B2662">
        <v>7193.96</v>
      </c>
      <c r="C2662">
        <v>7095.35</v>
      </c>
      <c r="D2662" s="4" t="s">
        <v>107</v>
      </c>
      <c r="E2662" s="6">
        <v>45383</v>
      </c>
      <c r="F2662" s="4" t="s">
        <v>2783</v>
      </c>
      <c r="G2662">
        <v>2024</v>
      </c>
      <c r="H2662" s="4" t="s">
        <v>5150</v>
      </c>
      <c r="I2662">
        <v>2</v>
      </c>
      <c r="J2662">
        <v>14</v>
      </c>
      <c r="K2662" s="4" t="s">
        <v>5151</v>
      </c>
    </row>
    <row r="2663" spans="1:11" x14ac:dyDescent="0.25">
      <c r="A2663" s="4" t="s">
        <v>63</v>
      </c>
      <c r="B2663">
        <v>13358.25</v>
      </c>
      <c r="C2663">
        <v>9186.52</v>
      </c>
      <c r="D2663" s="4" t="s">
        <v>107</v>
      </c>
      <c r="E2663" s="6">
        <v>45536</v>
      </c>
      <c r="F2663" s="4" t="s">
        <v>2784</v>
      </c>
      <c r="G2663">
        <v>2024</v>
      </c>
      <c r="H2663" s="4" t="s">
        <v>5143</v>
      </c>
      <c r="I2663">
        <v>3</v>
      </c>
      <c r="J2663">
        <v>36</v>
      </c>
      <c r="K2663" s="4" t="s">
        <v>5144</v>
      </c>
    </row>
    <row r="2664" spans="1:11" x14ac:dyDescent="0.25">
      <c r="A2664" s="4" t="s">
        <v>48</v>
      </c>
      <c r="B2664">
        <v>10214.790000000001</v>
      </c>
      <c r="C2664">
        <v>9238.99</v>
      </c>
      <c r="D2664" s="4" t="s">
        <v>106</v>
      </c>
      <c r="E2664" s="6">
        <v>45444</v>
      </c>
      <c r="F2664" s="4" t="s">
        <v>2785</v>
      </c>
      <c r="G2664">
        <v>2024</v>
      </c>
      <c r="H2664" s="4" t="s">
        <v>5159</v>
      </c>
      <c r="I2664">
        <v>2</v>
      </c>
      <c r="J2664">
        <v>22</v>
      </c>
      <c r="K2664" s="4" t="s">
        <v>5149</v>
      </c>
    </row>
    <row r="2665" spans="1:11" x14ac:dyDescent="0.25">
      <c r="A2665" s="4" t="s">
        <v>19</v>
      </c>
      <c r="B2665">
        <v>10957.12</v>
      </c>
      <c r="C2665">
        <v>16658.73</v>
      </c>
      <c r="D2665" s="4" t="s">
        <v>106</v>
      </c>
      <c r="E2665" s="6">
        <v>45566</v>
      </c>
      <c r="F2665" s="4" t="s">
        <v>2786</v>
      </c>
      <c r="G2665">
        <v>2024</v>
      </c>
      <c r="H2665" s="4" t="s">
        <v>5157</v>
      </c>
      <c r="I2665">
        <v>4</v>
      </c>
      <c r="J2665">
        <v>40</v>
      </c>
      <c r="K2665" s="4" t="s">
        <v>5158</v>
      </c>
    </row>
    <row r="2666" spans="1:11" x14ac:dyDescent="0.25">
      <c r="A2666" s="4" t="s">
        <v>105</v>
      </c>
      <c r="B2666">
        <v>18358.900000000001</v>
      </c>
      <c r="C2666">
        <v>16526.810000000001</v>
      </c>
      <c r="D2666" s="4" t="s">
        <v>108</v>
      </c>
      <c r="E2666" s="6">
        <v>45474</v>
      </c>
      <c r="F2666" s="4" t="s">
        <v>2787</v>
      </c>
      <c r="G2666">
        <v>2024</v>
      </c>
      <c r="H2666" s="4" t="s">
        <v>5161</v>
      </c>
      <c r="I2666">
        <v>3</v>
      </c>
      <c r="J2666">
        <v>27</v>
      </c>
      <c r="K2666" s="4" t="s">
        <v>5151</v>
      </c>
    </row>
    <row r="2667" spans="1:11" x14ac:dyDescent="0.25">
      <c r="A2667" s="4" t="s">
        <v>79</v>
      </c>
      <c r="B2667">
        <v>14765.82</v>
      </c>
      <c r="C2667">
        <v>16670.16</v>
      </c>
      <c r="D2667" s="4" t="s">
        <v>108</v>
      </c>
      <c r="E2667" s="6">
        <v>45536</v>
      </c>
      <c r="F2667" s="4" t="s">
        <v>2788</v>
      </c>
      <c r="G2667">
        <v>2024</v>
      </c>
      <c r="H2667" s="4" t="s">
        <v>5143</v>
      </c>
      <c r="I2667">
        <v>3</v>
      </c>
      <c r="J2667">
        <v>36</v>
      </c>
      <c r="K2667" s="4" t="s">
        <v>5144</v>
      </c>
    </row>
    <row r="2668" spans="1:11" x14ac:dyDescent="0.25">
      <c r="A2668" s="4" t="s">
        <v>88</v>
      </c>
      <c r="B2668">
        <v>16150.14</v>
      </c>
      <c r="C2668">
        <v>15850.73</v>
      </c>
      <c r="D2668" s="4" t="s">
        <v>106</v>
      </c>
      <c r="E2668" s="6">
        <v>45597</v>
      </c>
      <c r="F2668" s="4" t="s">
        <v>2789</v>
      </c>
      <c r="G2668">
        <v>2024</v>
      </c>
      <c r="H2668" s="4" t="s">
        <v>5155</v>
      </c>
      <c r="I2668">
        <v>4</v>
      </c>
      <c r="J2668">
        <v>44</v>
      </c>
      <c r="K2668" s="4" t="s">
        <v>5156</v>
      </c>
    </row>
    <row r="2669" spans="1:11" x14ac:dyDescent="0.25">
      <c r="A2669" s="4" t="s">
        <v>102</v>
      </c>
      <c r="B2669">
        <v>11591.93</v>
      </c>
      <c r="C2669">
        <v>16874.38</v>
      </c>
      <c r="D2669" s="4" t="s">
        <v>109</v>
      </c>
      <c r="E2669" s="6">
        <v>45566</v>
      </c>
      <c r="F2669" s="4" t="s">
        <v>2790</v>
      </c>
      <c r="G2669">
        <v>2024</v>
      </c>
      <c r="H2669" s="4" t="s">
        <v>5157</v>
      </c>
      <c r="I2669">
        <v>4</v>
      </c>
      <c r="J2669">
        <v>40</v>
      </c>
      <c r="K2669" s="4" t="s">
        <v>5158</v>
      </c>
    </row>
    <row r="2670" spans="1:11" x14ac:dyDescent="0.25">
      <c r="A2670" s="4" t="s">
        <v>87</v>
      </c>
      <c r="B2670">
        <v>11821.63</v>
      </c>
      <c r="C2670">
        <v>15435.92</v>
      </c>
      <c r="D2670" s="4" t="s">
        <v>107</v>
      </c>
      <c r="E2670" s="6">
        <v>45627</v>
      </c>
      <c r="F2670" s="4" t="s">
        <v>2791</v>
      </c>
      <c r="G2670">
        <v>2024</v>
      </c>
      <c r="H2670" s="4" t="s">
        <v>5147</v>
      </c>
      <c r="I2670">
        <v>4</v>
      </c>
      <c r="J2670">
        <v>49</v>
      </c>
      <c r="K2670" s="4" t="s">
        <v>5144</v>
      </c>
    </row>
    <row r="2671" spans="1:11" x14ac:dyDescent="0.25">
      <c r="A2671" s="4" t="s">
        <v>47</v>
      </c>
      <c r="B2671">
        <v>7440.8</v>
      </c>
      <c r="C2671">
        <v>6224.74</v>
      </c>
      <c r="D2671" s="4" t="s">
        <v>109</v>
      </c>
      <c r="E2671" s="6">
        <v>45536</v>
      </c>
      <c r="F2671" s="4" t="s">
        <v>2792</v>
      </c>
      <c r="G2671">
        <v>2024</v>
      </c>
      <c r="H2671" s="4" t="s">
        <v>5143</v>
      </c>
      <c r="I2671">
        <v>3</v>
      </c>
      <c r="J2671">
        <v>36</v>
      </c>
      <c r="K2671" s="4" t="s">
        <v>5144</v>
      </c>
    </row>
    <row r="2672" spans="1:11" x14ac:dyDescent="0.25">
      <c r="A2672" s="4" t="s">
        <v>30</v>
      </c>
      <c r="B2672">
        <v>8022.36</v>
      </c>
      <c r="C2672">
        <v>19903.07</v>
      </c>
      <c r="D2672" s="4" t="s">
        <v>108</v>
      </c>
      <c r="E2672" s="6">
        <v>45536</v>
      </c>
      <c r="F2672" s="4" t="s">
        <v>2793</v>
      </c>
      <c r="G2672">
        <v>2024</v>
      </c>
      <c r="H2672" s="4" t="s">
        <v>5143</v>
      </c>
      <c r="I2672">
        <v>3</v>
      </c>
      <c r="J2672">
        <v>36</v>
      </c>
      <c r="K2672" s="4" t="s">
        <v>5144</v>
      </c>
    </row>
    <row r="2673" spans="1:11" x14ac:dyDescent="0.25">
      <c r="A2673" s="4" t="s">
        <v>60</v>
      </c>
      <c r="B2673">
        <v>9787.98</v>
      </c>
      <c r="C2673">
        <v>9344.74</v>
      </c>
      <c r="D2673" s="4" t="s">
        <v>109</v>
      </c>
      <c r="E2673" s="6">
        <v>45597</v>
      </c>
      <c r="F2673" s="4" t="s">
        <v>2794</v>
      </c>
      <c r="G2673">
        <v>2024</v>
      </c>
      <c r="H2673" s="4" t="s">
        <v>5155</v>
      </c>
      <c r="I2673">
        <v>4</v>
      </c>
      <c r="J2673">
        <v>44</v>
      </c>
      <c r="K2673" s="4" t="s">
        <v>5156</v>
      </c>
    </row>
    <row r="2674" spans="1:11" x14ac:dyDescent="0.25">
      <c r="A2674" s="4" t="s">
        <v>22</v>
      </c>
      <c r="B2674">
        <v>8974.4699999999993</v>
      </c>
      <c r="C2674">
        <v>15443.19</v>
      </c>
      <c r="D2674" s="4" t="s">
        <v>107</v>
      </c>
      <c r="E2674" s="6">
        <v>45444</v>
      </c>
      <c r="F2674" s="4" t="s">
        <v>2795</v>
      </c>
      <c r="G2674">
        <v>2024</v>
      </c>
      <c r="H2674" s="4" t="s">
        <v>5159</v>
      </c>
      <c r="I2674">
        <v>2</v>
      </c>
      <c r="J2674">
        <v>22</v>
      </c>
      <c r="K2674" s="4" t="s">
        <v>5149</v>
      </c>
    </row>
    <row r="2675" spans="1:11" x14ac:dyDescent="0.25">
      <c r="A2675" s="4" t="s">
        <v>37</v>
      </c>
      <c r="B2675">
        <v>12836.18</v>
      </c>
      <c r="C2675">
        <v>16084.86</v>
      </c>
      <c r="D2675" s="4" t="s">
        <v>107</v>
      </c>
      <c r="E2675" s="6">
        <v>45352</v>
      </c>
      <c r="F2675" s="4" t="s">
        <v>2796</v>
      </c>
      <c r="G2675">
        <v>2024</v>
      </c>
      <c r="H2675" s="4" t="s">
        <v>5160</v>
      </c>
      <c r="I2675">
        <v>1</v>
      </c>
      <c r="J2675">
        <v>9</v>
      </c>
      <c r="K2675" s="4" t="s">
        <v>5156</v>
      </c>
    </row>
    <row r="2676" spans="1:11" x14ac:dyDescent="0.25">
      <c r="A2676" s="4" t="s">
        <v>17</v>
      </c>
      <c r="B2676">
        <v>14870.35</v>
      </c>
      <c r="C2676">
        <v>19073.990000000002</v>
      </c>
      <c r="D2676" s="4" t="s">
        <v>106</v>
      </c>
      <c r="E2676" s="6">
        <v>45323</v>
      </c>
      <c r="F2676" s="4" t="s">
        <v>2797</v>
      </c>
      <c r="G2676">
        <v>2024</v>
      </c>
      <c r="H2676" s="4" t="s">
        <v>5148</v>
      </c>
      <c r="I2676">
        <v>1</v>
      </c>
      <c r="J2676">
        <v>5</v>
      </c>
      <c r="K2676" s="4" t="s">
        <v>5154</v>
      </c>
    </row>
    <row r="2677" spans="1:11" x14ac:dyDescent="0.25">
      <c r="A2677" s="4" t="s">
        <v>73</v>
      </c>
      <c r="B2677">
        <v>12687.57</v>
      </c>
      <c r="C2677">
        <v>8377.5499999999993</v>
      </c>
      <c r="D2677" s="4" t="s">
        <v>109</v>
      </c>
      <c r="E2677" s="6">
        <v>45444</v>
      </c>
      <c r="F2677" s="4" t="s">
        <v>2798</v>
      </c>
      <c r="G2677">
        <v>2024</v>
      </c>
      <c r="H2677" s="4" t="s">
        <v>5159</v>
      </c>
      <c r="I2677">
        <v>2</v>
      </c>
      <c r="J2677">
        <v>22</v>
      </c>
      <c r="K2677" s="4" t="s">
        <v>5149</v>
      </c>
    </row>
    <row r="2678" spans="1:11" x14ac:dyDescent="0.25">
      <c r="A2678" s="4" t="s">
        <v>50</v>
      </c>
      <c r="B2678">
        <v>13545.32</v>
      </c>
      <c r="C2678">
        <v>10143.530000000001</v>
      </c>
      <c r="D2678" s="4" t="s">
        <v>108</v>
      </c>
      <c r="E2678" s="6">
        <v>45658</v>
      </c>
      <c r="F2678" s="4" t="s">
        <v>2799</v>
      </c>
      <c r="G2678">
        <v>2025</v>
      </c>
      <c r="H2678" s="4" t="s">
        <v>5152</v>
      </c>
      <c r="I2678">
        <v>1</v>
      </c>
      <c r="J2678">
        <v>1</v>
      </c>
      <c r="K2678" s="4" t="s">
        <v>5146</v>
      </c>
    </row>
    <row r="2679" spans="1:11" x14ac:dyDescent="0.25">
      <c r="A2679" s="4" t="s">
        <v>44</v>
      </c>
      <c r="B2679">
        <v>19733.14</v>
      </c>
      <c r="C2679">
        <v>9887.07</v>
      </c>
      <c r="D2679" s="4" t="s">
        <v>107</v>
      </c>
      <c r="E2679" s="6">
        <v>45536</v>
      </c>
      <c r="F2679" s="4" t="s">
        <v>2800</v>
      </c>
      <c r="G2679">
        <v>2024</v>
      </c>
      <c r="H2679" s="4" t="s">
        <v>5143</v>
      </c>
      <c r="I2679">
        <v>3</v>
      </c>
      <c r="J2679">
        <v>36</v>
      </c>
      <c r="K2679" s="4" t="s">
        <v>5144</v>
      </c>
    </row>
    <row r="2680" spans="1:11" x14ac:dyDescent="0.25">
      <c r="A2680" s="4" t="s">
        <v>85</v>
      </c>
      <c r="B2680">
        <v>14001.63</v>
      </c>
      <c r="C2680">
        <v>13181.58</v>
      </c>
      <c r="D2680" s="4" t="s">
        <v>109</v>
      </c>
      <c r="E2680" s="6">
        <v>45505</v>
      </c>
      <c r="F2680" s="4" t="s">
        <v>2801</v>
      </c>
      <c r="G2680">
        <v>2024</v>
      </c>
      <c r="H2680" s="4" t="s">
        <v>5153</v>
      </c>
      <c r="I2680">
        <v>3</v>
      </c>
      <c r="J2680">
        <v>31</v>
      </c>
      <c r="K2680" s="4" t="s">
        <v>5154</v>
      </c>
    </row>
    <row r="2681" spans="1:11" x14ac:dyDescent="0.25">
      <c r="A2681" s="4" t="s">
        <v>88</v>
      </c>
      <c r="B2681">
        <v>5540.09</v>
      </c>
      <c r="C2681">
        <v>5200.88</v>
      </c>
      <c r="D2681" s="4" t="s">
        <v>109</v>
      </c>
      <c r="E2681" s="6">
        <v>45566</v>
      </c>
      <c r="F2681" s="4" t="s">
        <v>2802</v>
      </c>
      <c r="G2681">
        <v>2024</v>
      </c>
      <c r="H2681" s="4" t="s">
        <v>5157</v>
      </c>
      <c r="I2681">
        <v>4</v>
      </c>
      <c r="J2681">
        <v>40</v>
      </c>
      <c r="K2681" s="4" t="s">
        <v>5158</v>
      </c>
    </row>
    <row r="2682" spans="1:11" x14ac:dyDescent="0.25">
      <c r="A2682" s="4" t="s">
        <v>43</v>
      </c>
      <c r="B2682">
        <v>10396.450000000001</v>
      </c>
      <c r="C2682">
        <v>8798.7199999999993</v>
      </c>
      <c r="D2682" s="4" t="s">
        <v>109</v>
      </c>
      <c r="E2682" s="6">
        <v>45566</v>
      </c>
      <c r="F2682" s="4" t="s">
        <v>2803</v>
      </c>
      <c r="G2682">
        <v>2024</v>
      </c>
      <c r="H2682" s="4" t="s">
        <v>5157</v>
      </c>
      <c r="I2682">
        <v>4</v>
      </c>
      <c r="J2682">
        <v>40</v>
      </c>
      <c r="K2682" s="4" t="s">
        <v>5158</v>
      </c>
    </row>
    <row r="2683" spans="1:11" x14ac:dyDescent="0.25">
      <c r="A2683" s="4" t="s">
        <v>34</v>
      </c>
      <c r="B2683">
        <v>19087.099999999999</v>
      </c>
      <c r="C2683">
        <v>13444.84</v>
      </c>
      <c r="D2683" s="4" t="s">
        <v>108</v>
      </c>
      <c r="E2683" s="6">
        <v>45383</v>
      </c>
      <c r="F2683" s="4" t="s">
        <v>2804</v>
      </c>
      <c r="G2683">
        <v>2024</v>
      </c>
      <c r="H2683" s="4" t="s">
        <v>5150</v>
      </c>
      <c r="I2683">
        <v>2</v>
      </c>
      <c r="J2683">
        <v>14</v>
      </c>
      <c r="K2683" s="4" t="s">
        <v>5151</v>
      </c>
    </row>
    <row r="2684" spans="1:11" x14ac:dyDescent="0.25">
      <c r="A2684" s="4" t="s">
        <v>72</v>
      </c>
      <c r="B2684">
        <v>12706.64</v>
      </c>
      <c r="C2684">
        <v>14324.65</v>
      </c>
      <c r="D2684" s="4" t="s">
        <v>108</v>
      </c>
      <c r="E2684" s="6">
        <v>45444</v>
      </c>
      <c r="F2684" s="4" t="s">
        <v>2805</v>
      </c>
      <c r="G2684">
        <v>2024</v>
      </c>
      <c r="H2684" s="4" t="s">
        <v>5159</v>
      </c>
      <c r="I2684">
        <v>2</v>
      </c>
      <c r="J2684">
        <v>22</v>
      </c>
      <c r="K2684" s="4" t="s">
        <v>5149</v>
      </c>
    </row>
    <row r="2685" spans="1:11" x14ac:dyDescent="0.25">
      <c r="A2685" s="4" t="s">
        <v>72</v>
      </c>
      <c r="B2685">
        <v>14796.82</v>
      </c>
      <c r="C2685">
        <v>11383.34</v>
      </c>
      <c r="D2685" s="4" t="s">
        <v>108</v>
      </c>
      <c r="E2685" s="6">
        <v>45566</v>
      </c>
      <c r="F2685" s="4" t="s">
        <v>2806</v>
      </c>
      <c r="G2685">
        <v>2024</v>
      </c>
      <c r="H2685" s="4" t="s">
        <v>5157</v>
      </c>
      <c r="I2685">
        <v>4</v>
      </c>
      <c r="J2685">
        <v>40</v>
      </c>
      <c r="K2685" s="4" t="s">
        <v>5158</v>
      </c>
    </row>
    <row r="2686" spans="1:11" x14ac:dyDescent="0.25">
      <c r="A2686" s="4" t="s">
        <v>84</v>
      </c>
      <c r="B2686">
        <v>8132.91</v>
      </c>
      <c r="C2686">
        <v>7133.95</v>
      </c>
      <c r="D2686" s="4" t="s">
        <v>109</v>
      </c>
      <c r="E2686" s="6">
        <v>45474</v>
      </c>
      <c r="F2686" s="4" t="s">
        <v>2807</v>
      </c>
      <c r="G2686">
        <v>2024</v>
      </c>
      <c r="H2686" s="4" t="s">
        <v>5161</v>
      </c>
      <c r="I2686">
        <v>3</v>
      </c>
      <c r="J2686">
        <v>27</v>
      </c>
      <c r="K2686" s="4" t="s">
        <v>5151</v>
      </c>
    </row>
    <row r="2687" spans="1:11" x14ac:dyDescent="0.25">
      <c r="A2687" s="4" t="s">
        <v>20</v>
      </c>
      <c r="B2687">
        <v>5865.76</v>
      </c>
      <c r="C2687">
        <v>6659.83</v>
      </c>
      <c r="D2687" s="4" t="s">
        <v>106</v>
      </c>
      <c r="E2687" s="6">
        <v>45597</v>
      </c>
      <c r="F2687" s="4" t="s">
        <v>2808</v>
      </c>
      <c r="G2687">
        <v>2024</v>
      </c>
      <c r="H2687" s="4" t="s">
        <v>5155</v>
      </c>
      <c r="I2687">
        <v>4</v>
      </c>
      <c r="J2687">
        <v>44</v>
      </c>
      <c r="K2687" s="4" t="s">
        <v>5156</v>
      </c>
    </row>
    <row r="2688" spans="1:11" x14ac:dyDescent="0.25">
      <c r="A2688" s="4" t="s">
        <v>95</v>
      </c>
      <c r="B2688">
        <v>13812.63</v>
      </c>
      <c r="C2688">
        <v>19660.580000000002</v>
      </c>
      <c r="D2688" s="4" t="s">
        <v>106</v>
      </c>
      <c r="E2688" s="6">
        <v>45444</v>
      </c>
      <c r="F2688" s="4" t="s">
        <v>2809</v>
      </c>
      <c r="G2688">
        <v>2024</v>
      </c>
      <c r="H2688" s="4" t="s">
        <v>5159</v>
      </c>
      <c r="I2688">
        <v>2</v>
      </c>
      <c r="J2688">
        <v>22</v>
      </c>
      <c r="K2688" s="4" t="s">
        <v>5149</v>
      </c>
    </row>
    <row r="2689" spans="1:11" x14ac:dyDescent="0.25">
      <c r="A2689" s="4" t="s">
        <v>78</v>
      </c>
      <c r="B2689">
        <v>16620.509999999998</v>
      </c>
      <c r="C2689">
        <v>18382.12</v>
      </c>
      <c r="D2689" s="4" t="s">
        <v>108</v>
      </c>
      <c r="E2689" s="6">
        <v>45566</v>
      </c>
      <c r="F2689" s="4" t="s">
        <v>2810</v>
      </c>
      <c r="G2689">
        <v>2024</v>
      </c>
      <c r="H2689" s="4" t="s">
        <v>5157</v>
      </c>
      <c r="I2689">
        <v>4</v>
      </c>
      <c r="J2689">
        <v>40</v>
      </c>
      <c r="K2689" s="4" t="s">
        <v>5158</v>
      </c>
    </row>
    <row r="2690" spans="1:11" x14ac:dyDescent="0.25">
      <c r="A2690" s="4" t="s">
        <v>88</v>
      </c>
      <c r="B2690">
        <v>17179.900000000001</v>
      </c>
      <c r="C2690">
        <v>9196.74</v>
      </c>
      <c r="D2690" s="4" t="s">
        <v>106</v>
      </c>
      <c r="E2690" s="6">
        <v>45627</v>
      </c>
      <c r="F2690" s="4" t="s">
        <v>2811</v>
      </c>
      <c r="G2690">
        <v>2024</v>
      </c>
      <c r="H2690" s="4" t="s">
        <v>5147</v>
      </c>
      <c r="I2690">
        <v>4</v>
      </c>
      <c r="J2690">
        <v>49</v>
      </c>
      <c r="K2690" s="4" t="s">
        <v>5144</v>
      </c>
    </row>
    <row r="2691" spans="1:11" x14ac:dyDescent="0.25">
      <c r="A2691" s="4" t="s">
        <v>77</v>
      </c>
      <c r="B2691">
        <v>7686.7</v>
      </c>
      <c r="C2691">
        <v>19767.009999999998</v>
      </c>
      <c r="D2691" s="4" t="s">
        <v>109</v>
      </c>
      <c r="E2691" s="6">
        <v>45413</v>
      </c>
      <c r="F2691" s="4" t="s">
        <v>2812</v>
      </c>
      <c r="G2691">
        <v>2024</v>
      </c>
      <c r="H2691" s="4" t="s">
        <v>5145</v>
      </c>
      <c r="I2691">
        <v>2</v>
      </c>
      <c r="J2691">
        <v>18</v>
      </c>
      <c r="K2691" s="4" t="s">
        <v>5146</v>
      </c>
    </row>
    <row r="2692" spans="1:11" x14ac:dyDescent="0.25">
      <c r="A2692" s="4" t="s">
        <v>41</v>
      </c>
      <c r="B2692">
        <v>15216.08</v>
      </c>
      <c r="C2692">
        <v>18317.79</v>
      </c>
      <c r="D2692" s="4" t="s">
        <v>106</v>
      </c>
      <c r="E2692" s="6">
        <v>45474</v>
      </c>
      <c r="F2692" s="4" t="s">
        <v>2813</v>
      </c>
      <c r="G2692">
        <v>2024</v>
      </c>
      <c r="H2692" s="4" t="s">
        <v>5161</v>
      </c>
      <c r="I2692">
        <v>3</v>
      </c>
      <c r="J2692">
        <v>27</v>
      </c>
      <c r="K2692" s="4" t="s">
        <v>5151</v>
      </c>
    </row>
    <row r="2693" spans="1:11" x14ac:dyDescent="0.25">
      <c r="A2693" s="4" t="s">
        <v>100</v>
      </c>
      <c r="B2693">
        <v>12418.28</v>
      </c>
      <c r="C2693">
        <v>11988.2</v>
      </c>
      <c r="D2693" s="4" t="s">
        <v>106</v>
      </c>
      <c r="E2693" s="6">
        <v>45474</v>
      </c>
      <c r="F2693" s="4" t="s">
        <v>2814</v>
      </c>
      <c r="G2693">
        <v>2024</v>
      </c>
      <c r="H2693" s="4" t="s">
        <v>5161</v>
      </c>
      <c r="I2693">
        <v>3</v>
      </c>
      <c r="J2693">
        <v>27</v>
      </c>
      <c r="K2693" s="4" t="s">
        <v>5151</v>
      </c>
    </row>
    <row r="2694" spans="1:11" x14ac:dyDescent="0.25">
      <c r="A2694" s="4" t="s">
        <v>51</v>
      </c>
      <c r="B2694">
        <v>15598.73</v>
      </c>
      <c r="C2694">
        <v>7038.8</v>
      </c>
      <c r="D2694" s="4" t="s">
        <v>109</v>
      </c>
      <c r="E2694" s="6">
        <v>45505</v>
      </c>
      <c r="F2694" s="4" t="s">
        <v>2815</v>
      </c>
      <c r="G2694">
        <v>2024</v>
      </c>
      <c r="H2694" s="4" t="s">
        <v>5153</v>
      </c>
      <c r="I2694">
        <v>3</v>
      </c>
      <c r="J2694">
        <v>31</v>
      </c>
      <c r="K2694" s="4" t="s">
        <v>5154</v>
      </c>
    </row>
    <row r="2695" spans="1:11" x14ac:dyDescent="0.25">
      <c r="A2695" s="4" t="s">
        <v>84</v>
      </c>
      <c r="B2695">
        <v>19646.759999999998</v>
      </c>
      <c r="C2695">
        <v>8894.7999999999993</v>
      </c>
      <c r="D2695" s="4" t="s">
        <v>106</v>
      </c>
      <c r="E2695" s="6">
        <v>45627</v>
      </c>
      <c r="F2695" s="4" t="s">
        <v>2816</v>
      </c>
      <c r="G2695">
        <v>2024</v>
      </c>
      <c r="H2695" s="4" t="s">
        <v>5147</v>
      </c>
      <c r="I2695">
        <v>4</v>
      </c>
      <c r="J2695">
        <v>49</v>
      </c>
      <c r="K2695" s="4" t="s">
        <v>5144</v>
      </c>
    </row>
    <row r="2696" spans="1:11" x14ac:dyDescent="0.25">
      <c r="A2696" s="4" t="s">
        <v>72</v>
      </c>
      <c r="B2696">
        <v>12493.85</v>
      </c>
      <c r="C2696">
        <v>19976.28</v>
      </c>
      <c r="D2696" s="4" t="s">
        <v>108</v>
      </c>
      <c r="E2696" s="6">
        <v>45413</v>
      </c>
      <c r="F2696" s="4" t="s">
        <v>2817</v>
      </c>
      <c r="G2696">
        <v>2024</v>
      </c>
      <c r="H2696" s="4" t="s">
        <v>5145</v>
      </c>
      <c r="I2696">
        <v>2</v>
      </c>
      <c r="J2696">
        <v>18</v>
      </c>
      <c r="K2696" s="4" t="s">
        <v>5146</v>
      </c>
    </row>
    <row r="2697" spans="1:11" x14ac:dyDescent="0.25">
      <c r="A2697" s="4" t="s">
        <v>63</v>
      </c>
      <c r="B2697">
        <v>14437.29</v>
      </c>
      <c r="C2697">
        <v>10398.64</v>
      </c>
      <c r="D2697" s="4" t="s">
        <v>109</v>
      </c>
      <c r="E2697" s="6">
        <v>45689</v>
      </c>
      <c r="F2697" s="4" t="s">
        <v>2818</v>
      </c>
      <c r="G2697">
        <v>2025</v>
      </c>
      <c r="H2697" s="4" t="s">
        <v>5148</v>
      </c>
      <c r="I2697">
        <v>1</v>
      </c>
      <c r="J2697">
        <v>5</v>
      </c>
      <c r="K2697" s="4" t="s">
        <v>5149</v>
      </c>
    </row>
    <row r="2698" spans="1:11" x14ac:dyDescent="0.25">
      <c r="A2698" s="4" t="s">
        <v>85</v>
      </c>
      <c r="B2698">
        <v>18564.29</v>
      </c>
      <c r="C2698">
        <v>15806.63</v>
      </c>
      <c r="D2698" s="4" t="s">
        <v>107</v>
      </c>
      <c r="E2698" s="6">
        <v>45474</v>
      </c>
      <c r="F2698" s="4" t="s">
        <v>2819</v>
      </c>
      <c r="G2698">
        <v>2024</v>
      </c>
      <c r="H2698" s="4" t="s">
        <v>5161</v>
      </c>
      <c r="I2698">
        <v>3</v>
      </c>
      <c r="J2698">
        <v>27</v>
      </c>
      <c r="K2698" s="4" t="s">
        <v>5151</v>
      </c>
    </row>
    <row r="2699" spans="1:11" x14ac:dyDescent="0.25">
      <c r="A2699" s="4" t="s">
        <v>8</v>
      </c>
      <c r="B2699">
        <v>7165.33</v>
      </c>
      <c r="C2699">
        <v>7258.86</v>
      </c>
      <c r="D2699" s="4" t="s">
        <v>109</v>
      </c>
      <c r="E2699" s="6">
        <v>45536</v>
      </c>
      <c r="F2699" s="4" t="s">
        <v>2820</v>
      </c>
      <c r="G2699">
        <v>2024</v>
      </c>
      <c r="H2699" s="4" t="s">
        <v>5143</v>
      </c>
      <c r="I2699">
        <v>3</v>
      </c>
      <c r="J2699">
        <v>36</v>
      </c>
      <c r="K2699" s="4" t="s">
        <v>5144</v>
      </c>
    </row>
    <row r="2700" spans="1:11" x14ac:dyDescent="0.25">
      <c r="A2700" s="4" t="s">
        <v>49</v>
      </c>
      <c r="B2700">
        <v>15147.28</v>
      </c>
      <c r="C2700">
        <v>6122.94</v>
      </c>
      <c r="D2700" s="4" t="s">
        <v>108</v>
      </c>
      <c r="E2700" s="6">
        <v>45658</v>
      </c>
      <c r="F2700" s="4" t="s">
        <v>2821</v>
      </c>
      <c r="G2700">
        <v>2025</v>
      </c>
      <c r="H2700" s="4" t="s">
        <v>5152</v>
      </c>
      <c r="I2700">
        <v>1</v>
      </c>
      <c r="J2700">
        <v>1</v>
      </c>
      <c r="K2700" s="4" t="s">
        <v>5146</v>
      </c>
    </row>
    <row r="2701" spans="1:11" x14ac:dyDescent="0.25">
      <c r="A2701" s="4" t="s">
        <v>42</v>
      </c>
      <c r="B2701">
        <v>11851.88</v>
      </c>
      <c r="C2701">
        <v>9817.06</v>
      </c>
      <c r="D2701" s="4" t="s">
        <v>106</v>
      </c>
      <c r="E2701" s="6">
        <v>45444</v>
      </c>
      <c r="F2701" s="4" t="s">
        <v>2822</v>
      </c>
      <c r="G2701">
        <v>2024</v>
      </c>
      <c r="H2701" s="4" t="s">
        <v>5159</v>
      </c>
      <c r="I2701">
        <v>2</v>
      </c>
      <c r="J2701">
        <v>22</v>
      </c>
      <c r="K2701" s="4" t="s">
        <v>5149</v>
      </c>
    </row>
    <row r="2702" spans="1:11" x14ac:dyDescent="0.25">
      <c r="A2702" s="4" t="s">
        <v>86</v>
      </c>
      <c r="B2702">
        <v>14487.63</v>
      </c>
      <c r="C2702">
        <v>19082.099999999999</v>
      </c>
      <c r="D2702" s="4" t="s">
        <v>106</v>
      </c>
      <c r="E2702" s="6">
        <v>45536</v>
      </c>
      <c r="F2702" s="4" t="s">
        <v>2823</v>
      </c>
      <c r="G2702">
        <v>2024</v>
      </c>
      <c r="H2702" s="4" t="s">
        <v>5143</v>
      </c>
      <c r="I2702">
        <v>3</v>
      </c>
      <c r="J2702">
        <v>36</v>
      </c>
      <c r="K2702" s="4" t="s">
        <v>5144</v>
      </c>
    </row>
    <row r="2703" spans="1:11" x14ac:dyDescent="0.25">
      <c r="A2703" s="4" t="s">
        <v>39</v>
      </c>
      <c r="B2703">
        <v>10408.48</v>
      </c>
      <c r="C2703">
        <v>8308.02</v>
      </c>
      <c r="D2703" s="4" t="s">
        <v>106</v>
      </c>
      <c r="E2703" s="6">
        <v>45383</v>
      </c>
      <c r="F2703" s="4" t="s">
        <v>2824</v>
      </c>
      <c r="G2703">
        <v>2024</v>
      </c>
      <c r="H2703" s="4" t="s">
        <v>5150</v>
      </c>
      <c r="I2703">
        <v>2</v>
      </c>
      <c r="J2703">
        <v>14</v>
      </c>
      <c r="K2703" s="4" t="s">
        <v>5151</v>
      </c>
    </row>
    <row r="2704" spans="1:11" x14ac:dyDescent="0.25">
      <c r="A2704" s="4" t="s">
        <v>48</v>
      </c>
      <c r="B2704">
        <v>8058.14</v>
      </c>
      <c r="C2704">
        <v>13785.86</v>
      </c>
      <c r="D2704" s="4" t="s">
        <v>106</v>
      </c>
      <c r="E2704" s="6">
        <v>45383</v>
      </c>
      <c r="F2704" s="4" t="s">
        <v>2825</v>
      </c>
      <c r="G2704">
        <v>2024</v>
      </c>
      <c r="H2704" s="4" t="s">
        <v>5150</v>
      </c>
      <c r="I2704">
        <v>2</v>
      </c>
      <c r="J2704">
        <v>14</v>
      </c>
      <c r="K2704" s="4" t="s">
        <v>5151</v>
      </c>
    </row>
    <row r="2705" spans="1:11" x14ac:dyDescent="0.25">
      <c r="A2705" s="4" t="s">
        <v>51</v>
      </c>
      <c r="B2705">
        <v>7038.27</v>
      </c>
      <c r="C2705">
        <v>6771.46</v>
      </c>
      <c r="D2705" s="4" t="s">
        <v>108</v>
      </c>
      <c r="E2705" s="6">
        <v>45566</v>
      </c>
      <c r="F2705" s="4" t="s">
        <v>2826</v>
      </c>
      <c r="G2705">
        <v>2024</v>
      </c>
      <c r="H2705" s="4" t="s">
        <v>5157</v>
      </c>
      <c r="I2705">
        <v>4</v>
      </c>
      <c r="J2705">
        <v>40</v>
      </c>
      <c r="K2705" s="4" t="s">
        <v>5158</v>
      </c>
    </row>
    <row r="2706" spans="1:11" x14ac:dyDescent="0.25">
      <c r="A2706" s="4" t="s">
        <v>76</v>
      </c>
      <c r="B2706">
        <v>18718.64</v>
      </c>
      <c r="C2706">
        <v>9672.23</v>
      </c>
      <c r="D2706" s="4" t="s">
        <v>109</v>
      </c>
      <c r="E2706" s="6">
        <v>45536</v>
      </c>
      <c r="F2706" s="4" t="s">
        <v>2827</v>
      </c>
      <c r="G2706">
        <v>2024</v>
      </c>
      <c r="H2706" s="4" t="s">
        <v>5143</v>
      </c>
      <c r="I2706">
        <v>3</v>
      </c>
      <c r="J2706">
        <v>36</v>
      </c>
      <c r="K2706" s="4" t="s">
        <v>5144</v>
      </c>
    </row>
    <row r="2707" spans="1:11" x14ac:dyDescent="0.25">
      <c r="A2707" s="4" t="s">
        <v>11</v>
      </c>
      <c r="B2707">
        <v>16639.009999999998</v>
      </c>
      <c r="C2707">
        <v>8273.08</v>
      </c>
      <c r="D2707" s="4" t="s">
        <v>108</v>
      </c>
      <c r="E2707" s="6">
        <v>45658</v>
      </c>
      <c r="F2707" s="4" t="s">
        <v>2828</v>
      </c>
      <c r="G2707">
        <v>2025</v>
      </c>
      <c r="H2707" s="4" t="s">
        <v>5152</v>
      </c>
      <c r="I2707">
        <v>1</v>
      </c>
      <c r="J2707">
        <v>1</v>
      </c>
      <c r="K2707" s="4" t="s">
        <v>5146</v>
      </c>
    </row>
    <row r="2708" spans="1:11" x14ac:dyDescent="0.25">
      <c r="A2708" s="4" t="s">
        <v>62</v>
      </c>
      <c r="B2708">
        <v>17608.27</v>
      </c>
      <c r="C2708">
        <v>14100.13</v>
      </c>
      <c r="D2708" s="4" t="s">
        <v>106</v>
      </c>
      <c r="E2708" s="6">
        <v>45597</v>
      </c>
      <c r="F2708" s="4" t="s">
        <v>2829</v>
      </c>
      <c r="G2708">
        <v>2024</v>
      </c>
      <c r="H2708" s="4" t="s">
        <v>5155</v>
      </c>
      <c r="I2708">
        <v>4</v>
      </c>
      <c r="J2708">
        <v>44</v>
      </c>
      <c r="K2708" s="4" t="s">
        <v>5156</v>
      </c>
    </row>
    <row r="2709" spans="1:11" x14ac:dyDescent="0.25">
      <c r="A2709" s="4" t="s">
        <v>72</v>
      </c>
      <c r="B2709">
        <v>16465.060000000001</v>
      </c>
      <c r="C2709">
        <v>6630.19</v>
      </c>
      <c r="D2709" s="4" t="s">
        <v>107</v>
      </c>
      <c r="E2709" s="6">
        <v>45323</v>
      </c>
      <c r="F2709" s="4" t="s">
        <v>2830</v>
      </c>
      <c r="G2709">
        <v>2024</v>
      </c>
      <c r="H2709" s="4" t="s">
        <v>5148</v>
      </c>
      <c r="I2709">
        <v>1</v>
      </c>
      <c r="J2709">
        <v>5</v>
      </c>
      <c r="K2709" s="4" t="s">
        <v>5154</v>
      </c>
    </row>
    <row r="2710" spans="1:11" x14ac:dyDescent="0.25">
      <c r="A2710" s="4" t="s">
        <v>44</v>
      </c>
      <c r="B2710">
        <v>10223.41</v>
      </c>
      <c r="C2710">
        <v>13289.29</v>
      </c>
      <c r="D2710" s="4" t="s">
        <v>109</v>
      </c>
      <c r="E2710" s="6">
        <v>45323</v>
      </c>
      <c r="F2710" s="4" t="s">
        <v>2831</v>
      </c>
      <c r="G2710">
        <v>2024</v>
      </c>
      <c r="H2710" s="4" t="s">
        <v>5148</v>
      </c>
      <c r="I2710">
        <v>1</v>
      </c>
      <c r="J2710">
        <v>5</v>
      </c>
      <c r="K2710" s="4" t="s">
        <v>5154</v>
      </c>
    </row>
    <row r="2711" spans="1:11" x14ac:dyDescent="0.25">
      <c r="A2711" s="4" t="s">
        <v>104</v>
      </c>
      <c r="B2711">
        <v>14759.54</v>
      </c>
      <c r="C2711">
        <v>11543</v>
      </c>
      <c r="D2711" s="4" t="s">
        <v>108</v>
      </c>
      <c r="E2711" s="6">
        <v>45352</v>
      </c>
      <c r="F2711" s="4" t="s">
        <v>2832</v>
      </c>
      <c r="G2711">
        <v>2024</v>
      </c>
      <c r="H2711" s="4" t="s">
        <v>5160</v>
      </c>
      <c r="I2711">
        <v>1</v>
      </c>
      <c r="J2711">
        <v>9</v>
      </c>
      <c r="K2711" s="4" t="s">
        <v>5156</v>
      </c>
    </row>
    <row r="2712" spans="1:11" x14ac:dyDescent="0.25">
      <c r="A2712" s="4" t="s">
        <v>104</v>
      </c>
      <c r="B2712">
        <v>8375.3799999999992</v>
      </c>
      <c r="C2712">
        <v>17342.349999999999</v>
      </c>
      <c r="D2712" s="4" t="s">
        <v>107</v>
      </c>
      <c r="E2712" s="6">
        <v>45689</v>
      </c>
      <c r="F2712" s="4" t="s">
        <v>2833</v>
      </c>
      <c r="G2712">
        <v>2025</v>
      </c>
      <c r="H2712" s="4" t="s">
        <v>5148</v>
      </c>
      <c r="I2712">
        <v>1</v>
      </c>
      <c r="J2712">
        <v>5</v>
      </c>
      <c r="K2712" s="4" t="s">
        <v>5149</v>
      </c>
    </row>
    <row r="2713" spans="1:11" x14ac:dyDescent="0.25">
      <c r="A2713" s="4" t="s">
        <v>95</v>
      </c>
      <c r="B2713">
        <v>12943.04</v>
      </c>
      <c r="C2713">
        <v>17816.18</v>
      </c>
      <c r="D2713" s="4" t="s">
        <v>107</v>
      </c>
      <c r="E2713" s="6">
        <v>45597</v>
      </c>
      <c r="F2713" s="4" t="s">
        <v>2834</v>
      </c>
      <c r="G2713">
        <v>2024</v>
      </c>
      <c r="H2713" s="4" t="s">
        <v>5155</v>
      </c>
      <c r="I2713">
        <v>4</v>
      </c>
      <c r="J2713">
        <v>44</v>
      </c>
      <c r="K2713" s="4" t="s">
        <v>5156</v>
      </c>
    </row>
    <row r="2714" spans="1:11" x14ac:dyDescent="0.25">
      <c r="A2714" s="4" t="s">
        <v>36</v>
      </c>
      <c r="B2714">
        <v>8182.09</v>
      </c>
      <c r="C2714">
        <v>9002.7099999999991</v>
      </c>
      <c r="D2714" s="4" t="s">
        <v>109</v>
      </c>
      <c r="E2714" s="6">
        <v>45536</v>
      </c>
      <c r="F2714" s="4" t="s">
        <v>2835</v>
      </c>
      <c r="G2714">
        <v>2024</v>
      </c>
      <c r="H2714" s="4" t="s">
        <v>5143</v>
      </c>
      <c r="I2714">
        <v>3</v>
      </c>
      <c r="J2714">
        <v>36</v>
      </c>
      <c r="K2714" s="4" t="s">
        <v>5144</v>
      </c>
    </row>
    <row r="2715" spans="1:11" x14ac:dyDescent="0.25">
      <c r="A2715" s="4" t="s">
        <v>98</v>
      </c>
      <c r="B2715">
        <v>6477.44</v>
      </c>
      <c r="C2715">
        <v>7155.71</v>
      </c>
      <c r="D2715" s="4" t="s">
        <v>108</v>
      </c>
      <c r="E2715" s="6">
        <v>45383</v>
      </c>
      <c r="F2715" s="4" t="s">
        <v>2836</v>
      </c>
      <c r="G2715">
        <v>2024</v>
      </c>
      <c r="H2715" s="4" t="s">
        <v>5150</v>
      </c>
      <c r="I2715">
        <v>2</v>
      </c>
      <c r="J2715">
        <v>14</v>
      </c>
      <c r="K2715" s="4" t="s">
        <v>5151</v>
      </c>
    </row>
    <row r="2716" spans="1:11" x14ac:dyDescent="0.25">
      <c r="A2716" s="4" t="s">
        <v>13</v>
      </c>
      <c r="B2716">
        <v>11651.12</v>
      </c>
      <c r="C2716">
        <v>16303.9</v>
      </c>
      <c r="D2716" s="4" t="s">
        <v>106</v>
      </c>
      <c r="E2716" s="6">
        <v>45383</v>
      </c>
      <c r="F2716" s="4" t="s">
        <v>2837</v>
      </c>
      <c r="G2716">
        <v>2024</v>
      </c>
      <c r="H2716" s="4" t="s">
        <v>5150</v>
      </c>
      <c r="I2716">
        <v>2</v>
      </c>
      <c r="J2716">
        <v>14</v>
      </c>
      <c r="K2716" s="4" t="s">
        <v>5151</v>
      </c>
    </row>
    <row r="2717" spans="1:11" x14ac:dyDescent="0.25">
      <c r="A2717" s="4" t="s">
        <v>53</v>
      </c>
      <c r="B2717">
        <v>19312.12</v>
      </c>
      <c r="C2717">
        <v>13993.01</v>
      </c>
      <c r="D2717" s="4" t="s">
        <v>107</v>
      </c>
      <c r="E2717" s="6">
        <v>45413</v>
      </c>
      <c r="F2717" s="4" t="s">
        <v>2838</v>
      </c>
      <c r="G2717">
        <v>2024</v>
      </c>
      <c r="H2717" s="4" t="s">
        <v>5145</v>
      </c>
      <c r="I2717">
        <v>2</v>
      </c>
      <c r="J2717">
        <v>18</v>
      </c>
      <c r="K2717" s="4" t="s">
        <v>5146</v>
      </c>
    </row>
    <row r="2718" spans="1:11" x14ac:dyDescent="0.25">
      <c r="A2718" s="4" t="s">
        <v>100</v>
      </c>
      <c r="B2718">
        <v>14843.33</v>
      </c>
      <c r="C2718">
        <v>16321.43</v>
      </c>
      <c r="D2718" s="4" t="s">
        <v>109</v>
      </c>
      <c r="E2718" s="6">
        <v>45474</v>
      </c>
      <c r="F2718" s="4" t="s">
        <v>2839</v>
      </c>
      <c r="G2718">
        <v>2024</v>
      </c>
      <c r="H2718" s="4" t="s">
        <v>5161</v>
      </c>
      <c r="I2718">
        <v>3</v>
      </c>
      <c r="J2718">
        <v>27</v>
      </c>
      <c r="K2718" s="4" t="s">
        <v>5151</v>
      </c>
    </row>
    <row r="2719" spans="1:11" x14ac:dyDescent="0.25">
      <c r="A2719" s="4" t="s">
        <v>37</v>
      </c>
      <c r="B2719">
        <v>11644.15</v>
      </c>
      <c r="C2719">
        <v>6615.11</v>
      </c>
      <c r="D2719" s="4" t="s">
        <v>107</v>
      </c>
      <c r="E2719" s="6">
        <v>45383</v>
      </c>
      <c r="F2719" s="4" t="s">
        <v>2840</v>
      </c>
      <c r="G2719">
        <v>2024</v>
      </c>
      <c r="H2719" s="4" t="s">
        <v>5150</v>
      </c>
      <c r="I2719">
        <v>2</v>
      </c>
      <c r="J2719">
        <v>14</v>
      </c>
      <c r="K2719" s="4" t="s">
        <v>5151</v>
      </c>
    </row>
    <row r="2720" spans="1:11" x14ac:dyDescent="0.25">
      <c r="A2720" s="4" t="s">
        <v>47</v>
      </c>
      <c r="B2720">
        <v>17125.97</v>
      </c>
      <c r="C2720">
        <v>16059.66</v>
      </c>
      <c r="D2720" s="4" t="s">
        <v>109</v>
      </c>
      <c r="E2720" s="6">
        <v>45536</v>
      </c>
      <c r="F2720" s="4" t="s">
        <v>2841</v>
      </c>
      <c r="G2720">
        <v>2024</v>
      </c>
      <c r="H2720" s="4" t="s">
        <v>5143</v>
      </c>
      <c r="I2720">
        <v>3</v>
      </c>
      <c r="J2720">
        <v>36</v>
      </c>
      <c r="K2720" s="4" t="s">
        <v>5144</v>
      </c>
    </row>
    <row r="2721" spans="1:11" x14ac:dyDescent="0.25">
      <c r="A2721" s="4" t="s">
        <v>46</v>
      </c>
      <c r="B2721">
        <v>9985.89</v>
      </c>
      <c r="C2721">
        <v>9408.69</v>
      </c>
      <c r="D2721" s="4" t="s">
        <v>106</v>
      </c>
      <c r="E2721" s="6">
        <v>45444</v>
      </c>
      <c r="F2721" s="4" t="s">
        <v>2842</v>
      </c>
      <c r="G2721">
        <v>2024</v>
      </c>
      <c r="H2721" s="4" t="s">
        <v>5159</v>
      </c>
      <c r="I2721">
        <v>2</v>
      </c>
      <c r="J2721">
        <v>22</v>
      </c>
      <c r="K2721" s="4" t="s">
        <v>5149</v>
      </c>
    </row>
    <row r="2722" spans="1:11" x14ac:dyDescent="0.25">
      <c r="A2722" s="4" t="s">
        <v>51</v>
      </c>
      <c r="B2722">
        <v>19862.61</v>
      </c>
      <c r="C2722">
        <v>10722.8</v>
      </c>
      <c r="D2722" s="4" t="s">
        <v>106</v>
      </c>
      <c r="E2722" s="6">
        <v>45689</v>
      </c>
      <c r="F2722" s="4" t="s">
        <v>2843</v>
      </c>
      <c r="G2722">
        <v>2025</v>
      </c>
      <c r="H2722" s="4" t="s">
        <v>5148</v>
      </c>
      <c r="I2722">
        <v>1</v>
      </c>
      <c r="J2722">
        <v>5</v>
      </c>
      <c r="K2722" s="4" t="s">
        <v>5149</v>
      </c>
    </row>
    <row r="2723" spans="1:11" x14ac:dyDescent="0.25">
      <c r="A2723" s="4" t="s">
        <v>71</v>
      </c>
      <c r="B2723">
        <v>8524.5400000000009</v>
      </c>
      <c r="C2723">
        <v>10337.75</v>
      </c>
      <c r="D2723" s="4" t="s">
        <v>106</v>
      </c>
      <c r="E2723" s="6">
        <v>45444</v>
      </c>
      <c r="F2723" s="4" t="s">
        <v>2844</v>
      </c>
      <c r="G2723">
        <v>2024</v>
      </c>
      <c r="H2723" s="4" t="s">
        <v>5159</v>
      </c>
      <c r="I2723">
        <v>2</v>
      </c>
      <c r="J2723">
        <v>22</v>
      </c>
      <c r="K2723" s="4" t="s">
        <v>5149</v>
      </c>
    </row>
    <row r="2724" spans="1:11" x14ac:dyDescent="0.25">
      <c r="A2724" s="4" t="s">
        <v>27</v>
      </c>
      <c r="B2724">
        <v>5669.66</v>
      </c>
      <c r="C2724">
        <v>11053.7</v>
      </c>
      <c r="D2724" s="4" t="s">
        <v>109</v>
      </c>
      <c r="E2724" s="6">
        <v>45413</v>
      </c>
      <c r="F2724" s="4" t="s">
        <v>2845</v>
      </c>
      <c r="G2724">
        <v>2024</v>
      </c>
      <c r="H2724" s="4" t="s">
        <v>5145</v>
      </c>
      <c r="I2724">
        <v>2</v>
      </c>
      <c r="J2724">
        <v>18</v>
      </c>
      <c r="K2724" s="4" t="s">
        <v>5146</v>
      </c>
    </row>
    <row r="2725" spans="1:11" x14ac:dyDescent="0.25">
      <c r="A2725" s="4" t="s">
        <v>105</v>
      </c>
      <c r="B2725">
        <v>9324.2900000000009</v>
      </c>
      <c r="C2725">
        <v>11226.29</v>
      </c>
      <c r="D2725" s="4" t="s">
        <v>108</v>
      </c>
      <c r="E2725" s="6">
        <v>45658</v>
      </c>
      <c r="F2725" s="4" t="s">
        <v>2846</v>
      </c>
      <c r="G2725">
        <v>2025</v>
      </c>
      <c r="H2725" s="4" t="s">
        <v>5152</v>
      </c>
      <c r="I2725">
        <v>1</v>
      </c>
      <c r="J2725">
        <v>1</v>
      </c>
      <c r="K2725" s="4" t="s">
        <v>5146</v>
      </c>
    </row>
    <row r="2726" spans="1:11" x14ac:dyDescent="0.25">
      <c r="A2726" s="4" t="s">
        <v>87</v>
      </c>
      <c r="B2726">
        <v>8057.57</v>
      </c>
      <c r="C2726">
        <v>15981.95</v>
      </c>
      <c r="D2726" s="4" t="s">
        <v>109</v>
      </c>
      <c r="E2726" s="6">
        <v>45444</v>
      </c>
      <c r="F2726" s="4" t="s">
        <v>2847</v>
      </c>
      <c r="G2726">
        <v>2024</v>
      </c>
      <c r="H2726" s="4" t="s">
        <v>5159</v>
      </c>
      <c r="I2726">
        <v>2</v>
      </c>
      <c r="J2726">
        <v>22</v>
      </c>
      <c r="K2726" s="4" t="s">
        <v>5149</v>
      </c>
    </row>
    <row r="2727" spans="1:11" x14ac:dyDescent="0.25">
      <c r="A2727" s="4" t="s">
        <v>37</v>
      </c>
      <c r="B2727">
        <v>16688.66</v>
      </c>
      <c r="C2727">
        <v>13118.23</v>
      </c>
      <c r="D2727" s="4" t="s">
        <v>109</v>
      </c>
      <c r="E2727" s="6">
        <v>45627</v>
      </c>
      <c r="F2727" s="4" t="s">
        <v>2848</v>
      </c>
      <c r="G2727">
        <v>2024</v>
      </c>
      <c r="H2727" s="4" t="s">
        <v>5147</v>
      </c>
      <c r="I2727">
        <v>4</v>
      </c>
      <c r="J2727">
        <v>49</v>
      </c>
      <c r="K2727" s="4" t="s">
        <v>5144</v>
      </c>
    </row>
    <row r="2728" spans="1:11" x14ac:dyDescent="0.25">
      <c r="A2728" s="4" t="s">
        <v>104</v>
      </c>
      <c r="B2728">
        <v>9542.42</v>
      </c>
      <c r="C2728">
        <v>12179.71</v>
      </c>
      <c r="D2728" s="4" t="s">
        <v>106</v>
      </c>
      <c r="E2728" s="6">
        <v>45444</v>
      </c>
      <c r="F2728" s="4" t="s">
        <v>2849</v>
      </c>
      <c r="G2728">
        <v>2024</v>
      </c>
      <c r="H2728" s="4" t="s">
        <v>5159</v>
      </c>
      <c r="I2728">
        <v>2</v>
      </c>
      <c r="J2728">
        <v>22</v>
      </c>
      <c r="K2728" s="4" t="s">
        <v>5149</v>
      </c>
    </row>
    <row r="2729" spans="1:11" x14ac:dyDescent="0.25">
      <c r="A2729" s="4" t="s">
        <v>93</v>
      </c>
      <c r="B2729">
        <v>13702.21</v>
      </c>
      <c r="C2729">
        <v>10660.78</v>
      </c>
      <c r="D2729" s="4" t="s">
        <v>106</v>
      </c>
      <c r="E2729" s="6">
        <v>45566</v>
      </c>
      <c r="F2729" s="4" t="s">
        <v>2850</v>
      </c>
      <c r="G2729">
        <v>2024</v>
      </c>
      <c r="H2729" s="4" t="s">
        <v>5157</v>
      </c>
      <c r="I2729">
        <v>4</v>
      </c>
      <c r="J2729">
        <v>40</v>
      </c>
      <c r="K2729" s="4" t="s">
        <v>5158</v>
      </c>
    </row>
    <row r="2730" spans="1:11" x14ac:dyDescent="0.25">
      <c r="A2730" s="4" t="s">
        <v>13</v>
      </c>
      <c r="B2730">
        <v>8356.3700000000008</v>
      </c>
      <c r="C2730">
        <v>12530.73</v>
      </c>
      <c r="D2730" s="4" t="s">
        <v>106</v>
      </c>
      <c r="E2730" s="6">
        <v>45627</v>
      </c>
      <c r="F2730" s="4" t="s">
        <v>2851</v>
      </c>
      <c r="G2730">
        <v>2024</v>
      </c>
      <c r="H2730" s="4" t="s">
        <v>5147</v>
      </c>
      <c r="I2730">
        <v>4</v>
      </c>
      <c r="J2730">
        <v>49</v>
      </c>
      <c r="K2730" s="4" t="s">
        <v>5144</v>
      </c>
    </row>
    <row r="2731" spans="1:11" x14ac:dyDescent="0.25">
      <c r="A2731" s="4" t="s">
        <v>65</v>
      </c>
      <c r="B2731">
        <v>13242.95</v>
      </c>
      <c r="C2731">
        <v>11706.28</v>
      </c>
      <c r="D2731" s="4" t="s">
        <v>109</v>
      </c>
      <c r="E2731" s="6">
        <v>45474</v>
      </c>
      <c r="F2731" s="4" t="s">
        <v>2852</v>
      </c>
      <c r="G2731">
        <v>2024</v>
      </c>
      <c r="H2731" s="4" t="s">
        <v>5161</v>
      </c>
      <c r="I2731">
        <v>3</v>
      </c>
      <c r="J2731">
        <v>27</v>
      </c>
      <c r="K2731" s="4" t="s">
        <v>5151</v>
      </c>
    </row>
    <row r="2732" spans="1:11" x14ac:dyDescent="0.25">
      <c r="A2732" s="4" t="s">
        <v>55</v>
      </c>
      <c r="B2732">
        <v>11570.57</v>
      </c>
      <c r="C2732">
        <v>9760.64</v>
      </c>
      <c r="D2732" s="4" t="s">
        <v>109</v>
      </c>
      <c r="E2732" s="6">
        <v>45444</v>
      </c>
      <c r="F2732" s="4" t="s">
        <v>2853</v>
      </c>
      <c r="G2732">
        <v>2024</v>
      </c>
      <c r="H2732" s="4" t="s">
        <v>5159</v>
      </c>
      <c r="I2732">
        <v>2</v>
      </c>
      <c r="J2732">
        <v>22</v>
      </c>
      <c r="K2732" s="4" t="s">
        <v>5149</v>
      </c>
    </row>
    <row r="2733" spans="1:11" x14ac:dyDescent="0.25">
      <c r="A2733" s="4" t="s">
        <v>15</v>
      </c>
      <c r="B2733">
        <v>8250.7199999999993</v>
      </c>
      <c r="C2733">
        <v>17023.740000000002</v>
      </c>
      <c r="D2733" s="4" t="s">
        <v>107</v>
      </c>
      <c r="E2733" s="6">
        <v>45627</v>
      </c>
      <c r="F2733" s="4" t="s">
        <v>2854</v>
      </c>
      <c r="G2733">
        <v>2024</v>
      </c>
      <c r="H2733" s="4" t="s">
        <v>5147</v>
      </c>
      <c r="I2733">
        <v>4</v>
      </c>
      <c r="J2733">
        <v>49</v>
      </c>
      <c r="K2733" s="4" t="s">
        <v>5144</v>
      </c>
    </row>
    <row r="2734" spans="1:11" x14ac:dyDescent="0.25">
      <c r="A2734" s="4" t="s">
        <v>36</v>
      </c>
      <c r="B2734">
        <v>15155.8</v>
      </c>
      <c r="C2734">
        <v>18280.849999999999</v>
      </c>
      <c r="D2734" s="4" t="s">
        <v>108</v>
      </c>
      <c r="E2734" s="6">
        <v>45566</v>
      </c>
      <c r="F2734" s="4" t="s">
        <v>2855</v>
      </c>
      <c r="G2734">
        <v>2024</v>
      </c>
      <c r="H2734" s="4" t="s">
        <v>5157</v>
      </c>
      <c r="I2734">
        <v>4</v>
      </c>
      <c r="J2734">
        <v>40</v>
      </c>
      <c r="K2734" s="4" t="s">
        <v>5158</v>
      </c>
    </row>
    <row r="2735" spans="1:11" x14ac:dyDescent="0.25">
      <c r="A2735" s="4" t="s">
        <v>28</v>
      </c>
      <c r="B2735">
        <v>12224.9</v>
      </c>
      <c r="C2735">
        <v>17936.18</v>
      </c>
      <c r="D2735" s="4" t="s">
        <v>107</v>
      </c>
      <c r="E2735" s="6">
        <v>45444</v>
      </c>
      <c r="F2735" s="4" t="s">
        <v>2856</v>
      </c>
      <c r="G2735">
        <v>2024</v>
      </c>
      <c r="H2735" s="4" t="s">
        <v>5159</v>
      </c>
      <c r="I2735">
        <v>2</v>
      </c>
      <c r="J2735">
        <v>22</v>
      </c>
      <c r="K2735" s="4" t="s">
        <v>5149</v>
      </c>
    </row>
    <row r="2736" spans="1:11" x14ac:dyDescent="0.25">
      <c r="A2736" s="4" t="s">
        <v>41</v>
      </c>
      <c r="B2736">
        <v>19926.54</v>
      </c>
      <c r="C2736">
        <v>10719.56</v>
      </c>
      <c r="D2736" s="4" t="s">
        <v>109</v>
      </c>
      <c r="E2736" s="6">
        <v>45505</v>
      </c>
      <c r="F2736" s="4" t="s">
        <v>2857</v>
      </c>
      <c r="G2736">
        <v>2024</v>
      </c>
      <c r="H2736" s="4" t="s">
        <v>5153</v>
      </c>
      <c r="I2736">
        <v>3</v>
      </c>
      <c r="J2736">
        <v>31</v>
      </c>
      <c r="K2736" s="4" t="s">
        <v>5154</v>
      </c>
    </row>
    <row r="2737" spans="1:11" x14ac:dyDescent="0.25">
      <c r="A2737" s="4" t="s">
        <v>43</v>
      </c>
      <c r="B2737">
        <v>12978.03</v>
      </c>
      <c r="C2737">
        <v>15617.69</v>
      </c>
      <c r="D2737" s="4" t="s">
        <v>107</v>
      </c>
      <c r="E2737" s="6">
        <v>45352</v>
      </c>
      <c r="F2737" s="4" t="s">
        <v>2858</v>
      </c>
      <c r="G2737">
        <v>2024</v>
      </c>
      <c r="H2737" s="4" t="s">
        <v>5160</v>
      </c>
      <c r="I2737">
        <v>1</v>
      </c>
      <c r="J2737">
        <v>9</v>
      </c>
      <c r="K2737" s="4" t="s">
        <v>5156</v>
      </c>
    </row>
    <row r="2738" spans="1:11" x14ac:dyDescent="0.25">
      <c r="A2738" s="4" t="s">
        <v>34</v>
      </c>
      <c r="B2738">
        <v>5438.75</v>
      </c>
      <c r="C2738">
        <v>17063.009999999998</v>
      </c>
      <c r="D2738" s="4" t="s">
        <v>107</v>
      </c>
      <c r="E2738" s="6">
        <v>45413</v>
      </c>
      <c r="F2738" s="4" t="s">
        <v>2859</v>
      </c>
      <c r="G2738">
        <v>2024</v>
      </c>
      <c r="H2738" s="4" t="s">
        <v>5145</v>
      </c>
      <c r="I2738">
        <v>2</v>
      </c>
      <c r="J2738">
        <v>18</v>
      </c>
      <c r="K2738" s="4" t="s">
        <v>5146</v>
      </c>
    </row>
    <row r="2739" spans="1:11" x14ac:dyDescent="0.25">
      <c r="A2739" s="4" t="s">
        <v>37</v>
      </c>
      <c r="B2739">
        <v>7526.37</v>
      </c>
      <c r="C2739">
        <v>10303.48</v>
      </c>
      <c r="D2739" s="4" t="s">
        <v>108</v>
      </c>
      <c r="E2739" s="6">
        <v>45413</v>
      </c>
      <c r="F2739" s="4" t="s">
        <v>2860</v>
      </c>
      <c r="G2739">
        <v>2024</v>
      </c>
      <c r="H2739" s="4" t="s">
        <v>5145</v>
      </c>
      <c r="I2739">
        <v>2</v>
      </c>
      <c r="J2739">
        <v>18</v>
      </c>
      <c r="K2739" s="4" t="s">
        <v>5146</v>
      </c>
    </row>
    <row r="2740" spans="1:11" x14ac:dyDescent="0.25">
      <c r="A2740" s="4" t="s">
        <v>97</v>
      </c>
      <c r="B2740">
        <v>8868.9</v>
      </c>
      <c r="C2740">
        <v>14710.35</v>
      </c>
      <c r="D2740" s="4" t="s">
        <v>107</v>
      </c>
      <c r="E2740" s="6">
        <v>45444</v>
      </c>
      <c r="F2740" s="4" t="s">
        <v>2861</v>
      </c>
      <c r="G2740">
        <v>2024</v>
      </c>
      <c r="H2740" s="4" t="s">
        <v>5159</v>
      </c>
      <c r="I2740">
        <v>2</v>
      </c>
      <c r="J2740">
        <v>22</v>
      </c>
      <c r="K2740" s="4" t="s">
        <v>5149</v>
      </c>
    </row>
    <row r="2741" spans="1:11" x14ac:dyDescent="0.25">
      <c r="A2741" s="4" t="s">
        <v>72</v>
      </c>
      <c r="B2741">
        <v>17483.8</v>
      </c>
      <c r="C2741">
        <v>6606.98</v>
      </c>
      <c r="D2741" s="4" t="s">
        <v>106</v>
      </c>
      <c r="E2741" s="6">
        <v>45444</v>
      </c>
      <c r="F2741" s="4" t="s">
        <v>2862</v>
      </c>
      <c r="G2741">
        <v>2024</v>
      </c>
      <c r="H2741" s="4" t="s">
        <v>5159</v>
      </c>
      <c r="I2741">
        <v>2</v>
      </c>
      <c r="J2741">
        <v>22</v>
      </c>
      <c r="K2741" s="4" t="s">
        <v>5149</v>
      </c>
    </row>
    <row r="2742" spans="1:11" x14ac:dyDescent="0.25">
      <c r="A2742" s="4" t="s">
        <v>88</v>
      </c>
      <c r="B2742">
        <v>8140.22</v>
      </c>
      <c r="C2742">
        <v>14704.67</v>
      </c>
      <c r="D2742" s="4" t="s">
        <v>108</v>
      </c>
      <c r="E2742" s="6">
        <v>45413</v>
      </c>
      <c r="F2742" s="4" t="s">
        <v>2863</v>
      </c>
      <c r="G2742">
        <v>2024</v>
      </c>
      <c r="H2742" s="4" t="s">
        <v>5145</v>
      </c>
      <c r="I2742">
        <v>2</v>
      </c>
      <c r="J2742">
        <v>18</v>
      </c>
      <c r="K2742" s="4" t="s">
        <v>5146</v>
      </c>
    </row>
    <row r="2743" spans="1:11" x14ac:dyDescent="0.25">
      <c r="A2743" s="4" t="s">
        <v>61</v>
      </c>
      <c r="B2743">
        <v>18303.490000000002</v>
      </c>
      <c r="C2743">
        <v>14173.36</v>
      </c>
      <c r="D2743" s="4" t="s">
        <v>107</v>
      </c>
      <c r="E2743" s="6">
        <v>45413</v>
      </c>
      <c r="F2743" s="4" t="s">
        <v>2864</v>
      </c>
      <c r="G2743">
        <v>2024</v>
      </c>
      <c r="H2743" s="4" t="s">
        <v>5145</v>
      </c>
      <c r="I2743">
        <v>2</v>
      </c>
      <c r="J2743">
        <v>18</v>
      </c>
      <c r="K2743" s="4" t="s">
        <v>5146</v>
      </c>
    </row>
    <row r="2744" spans="1:11" x14ac:dyDescent="0.25">
      <c r="A2744" s="4" t="s">
        <v>9</v>
      </c>
      <c r="B2744">
        <v>19973.419999999998</v>
      </c>
      <c r="C2744">
        <v>7634.78</v>
      </c>
      <c r="D2744" s="4" t="s">
        <v>107</v>
      </c>
      <c r="E2744" s="6">
        <v>45413</v>
      </c>
      <c r="F2744" s="4" t="s">
        <v>2865</v>
      </c>
      <c r="G2744">
        <v>2024</v>
      </c>
      <c r="H2744" s="4" t="s">
        <v>5145</v>
      </c>
      <c r="I2744">
        <v>2</v>
      </c>
      <c r="J2744">
        <v>18</v>
      </c>
      <c r="K2744" s="4" t="s">
        <v>5146</v>
      </c>
    </row>
    <row r="2745" spans="1:11" x14ac:dyDescent="0.25">
      <c r="A2745" s="4" t="s">
        <v>13</v>
      </c>
      <c r="B2745">
        <v>16512.54</v>
      </c>
      <c r="C2745">
        <v>16701.490000000002</v>
      </c>
      <c r="D2745" s="4" t="s">
        <v>106</v>
      </c>
      <c r="E2745" s="6">
        <v>45413</v>
      </c>
      <c r="F2745" s="4" t="s">
        <v>2866</v>
      </c>
      <c r="G2745">
        <v>2024</v>
      </c>
      <c r="H2745" s="4" t="s">
        <v>5145</v>
      </c>
      <c r="I2745">
        <v>2</v>
      </c>
      <c r="J2745">
        <v>18</v>
      </c>
      <c r="K2745" s="4" t="s">
        <v>5146</v>
      </c>
    </row>
    <row r="2746" spans="1:11" x14ac:dyDescent="0.25">
      <c r="A2746" s="4" t="s">
        <v>95</v>
      </c>
      <c r="B2746">
        <v>7468.15</v>
      </c>
      <c r="C2746">
        <v>18947.09</v>
      </c>
      <c r="D2746" s="4" t="s">
        <v>109</v>
      </c>
      <c r="E2746" s="6">
        <v>45413</v>
      </c>
      <c r="F2746" s="4" t="s">
        <v>2867</v>
      </c>
      <c r="G2746">
        <v>2024</v>
      </c>
      <c r="H2746" s="4" t="s">
        <v>5145</v>
      </c>
      <c r="I2746">
        <v>2</v>
      </c>
      <c r="J2746">
        <v>18</v>
      </c>
      <c r="K2746" s="4" t="s">
        <v>5146</v>
      </c>
    </row>
    <row r="2747" spans="1:11" x14ac:dyDescent="0.25">
      <c r="A2747" s="4" t="s">
        <v>50</v>
      </c>
      <c r="B2747">
        <v>12489.02</v>
      </c>
      <c r="C2747">
        <v>12800.9</v>
      </c>
      <c r="D2747" s="4" t="s">
        <v>106</v>
      </c>
      <c r="E2747" s="6">
        <v>45658</v>
      </c>
      <c r="F2747" s="4" t="s">
        <v>2868</v>
      </c>
      <c r="G2747">
        <v>2025</v>
      </c>
      <c r="H2747" s="4" t="s">
        <v>5152</v>
      </c>
      <c r="I2747">
        <v>1</v>
      </c>
      <c r="J2747">
        <v>1</v>
      </c>
      <c r="K2747" s="4" t="s">
        <v>5146</v>
      </c>
    </row>
    <row r="2748" spans="1:11" x14ac:dyDescent="0.25">
      <c r="A2748" s="4" t="s">
        <v>24</v>
      </c>
      <c r="B2748">
        <v>12645.65</v>
      </c>
      <c r="C2748">
        <v>13814.94</v>
      </c>
      <c r="D2748" s="4" t="s">
        <v>109</v>
      </c>
      <c r="E2748" s="6">
        <v>45689</v>
      </c>
      <c r="F2748" s="4" t="s">
        <v>2869</v>
      </c>
      <c r="G2748">
        <v>2025</v>
      </c>
      <c r="H2748" s="4" t="s">
        <v>5148</v>
      </c>
      <c r="I2748">
        <v>1</v>
      </c>
      <c r="J2748">
        <v>5</v>
      </c>
      <c r="K2748" s="4" t="s">
        <v>5149</v>
      </c>
    </row>
    <row r="2749" spans="1:11" x14ac:dyDescent="0.25">
      <c r="A2749" s="4" t="s">
        <v>53</v>
      </c>
      <c r="B2749">
        <v>18772.27</v>
      </c>
      <c r="C2749">
        <v>19159.91</v>
      </c>
      <c r="D2749" s="4" t="s">
        <v>109</v>
      </c>
      <c r="E2749" s="6">
        <v>45627</v>
      </c>
      <c r="F2749" s="4" t="s">
        <v>2870</v>
      </c>
      <c r="G2749">
        <v>2024</v>
      </c>
      <c r="H2749" s="4" t="s">
        <v>5147</v>
      </c>
      <c r="I2749">
        <v>4</v>
      </c>
      <c r="J2749">
        <v>49</v>
      </c>
      <c r="K2749" s="4" t="s">
        <v>5144</v>
      </c>
    </row>
    <row r="2750" spans="1:11" x14ac:dyDescent="0.25">
      <c r="A2750" s="4" t="s">
        <v>69</v>
      </c>
      <c r="B2750">
        <v>17351.7</v>
      </c>
      <c r="C2750">
        <v>9849.17</v>
      </c>
      <c r="D2750" s="4" t="s">
        <v>108</v>
      </c>
      <c r="E2750" s="6">
        <v>45383</v>
      </c>
      <c r="F2750" s="4" t="s">
        <v>2871</v>
      </c>
      <c r="G2750">
        <v>2024</v>
      </c>
      <c r="H2750" s="4" t="s">
        <v>5150</v>
      </c>
      <c r="I2750">
        <v>2</v>
      </c>
      <c r="J2750">
        <v>14</v>
      </c>
      <c r="K2750" s="4" t="s">
        <v>5151</v>
      </c>
    </row>
    <row r="2751" spans="1:11" x14ac:dyDescent="0.25">
      <c r="A2751" s="4" t="s">
        <v>90</v>
      </c>
      <c r="B2751">
        <v>17402.36</v>
      </c>
      <c r="C2751">
        <v>18772.32</v>
      </c>
      <c r="D2751" s="4" t="s">
        <v>109</v>
      </c>
      <c r="E2751" s="6">
        <v>45352</v>
      </c>
      <c r="F2751" s="4" t="s">
        <v>2872</v>
      </c>
      <c r="G2751">
        <v>2024</v>
      </c>
      <c r="H2751" s="4" t="s">
        <v>5160</v>
      </c>
      <c r="I2751">
        <v>1</v>
      </c>
      <c r="J2751">
        <v>9</v>
      </c>
      <c r="K2751" s="4" t="s">
        <v>5156</v>
      </c>
    </row>
    <row r="2752" spans="1:11" x14ac:dyDescent="0.25">
      <c r="A2752" s="4" t="s">
        <v>41</v>
      </c>
      <c r="B2752">
        <v>18146.53</v>
      </c>
      <c r="C2752">
        <v>16259.88</v>
      </c>
      <c r="D2752" s="4" t="s">
        <v>108</v>
      </c>
      <c r="E2752" s="6">
        <v>45627</v>
      </c>
      <c r="F2752" s="4" t="s">
        <v>2873</v>
      </c>
      <c r="G2752">
        <v>2024</v>
      </c>
      <c r="H2752" s="4" t="s">
        <v>5147</v>
      </c>
      <c r="I2752">
        <v>4</v>
      </c>
      <c r="J2752">
        <v>49</v>
      </c>
      <c r="K2752" s="4" t="s">
        <v>5144</v>
      </c>
    </row>
    <row r="2753" spans="1:11" x14ac:dyDescent="0.25">
      <c r="A2753" s="4" t="s">
        <v>38</v>
      </c>
      <c r="B2753">
        <v>6521.51</v>
      </c>
      <c r="C2753">
        <v>8533.4699999999993</v>
      </c>
      <c r="D2753" s="4" t="s">
        <v>106</v>
      </c>
      <c r="E2753" s="6">
        <v>45474</v>
      </c>
      <c r="F2753" s="4" t="s">
        <v>2874</v>
      </c>
      <c r="G2753">
        <v>2024</v>
      </c>
      <c r="H2753" s="4" t="s">
        <v>5161</v>
      </c>
      <c r="I2753">
        <v>3</v>
      </c>
      <c r="J2753">
        <v>27</v>
      </c>
      <c r="K2753" s="4" t="s">
        <v>5151</v>
      </c>
    </row>
    <row r="2754" spans="1:11" x14ac:dyDescent="0.25">
      <c r="A2754" s="4" t="s">
        <v>95</v>
      </c>
      <c r="B2754">
        <v>14600.93</v>
      </c>
      <c r="C2754">
        <v>15055.25</v>
      </c>
      <c r="D2754" s="4" t="s">
        <v>109</v>
      </c>
      <c r="E2754" s="6">
        <v>45444</v>
      </c>
      <c r="F2754" s="4" t="s">
        <v>2875</v>
      </c>
      <c r="G2754">
        <v>2024</v>
      </c>
      <c r="H2754" s="4" t="s">
        <v>5159</v>
      </c>
      <c r="I2754">
        <v>2</v>
      </c>
      <c r="J2754">
        <v>22</v>
      </c>
      <c r="K2754" s="4" t="s">
        <v>5149</v>
      </c>
    </row>
    <row r="2755" spans="1:11" x14ac:dyDescent="0.25">
      <c r="A2755" s="4" t="s">
        <v>73</v>
      </c>
      <c r="B2755">
        <v>10528.23</v>
      </c>
      <c r="C2755">
        <v>15688.14</v>
      </c>
      <c r="D2755" s="4" t="s">
        <v>108</v>
      </c>
      <c r="E2755" s="6">
        <v>45505</v>
      </c>
      <c r="F2755" s="4" t="s">
        <v>2876</v>
      </c>
      <c r="G2755">
        <v>2024</v>
      </c>
      <c r="H2755" s="4" t="s">
        <v>5153</v>
      </c>
      <c r="I2755">
        <v>3</v>
      </c>
      <c r="J2755">
        <v>31</v>
      </c>
      <c r="K2755" s="4" t="s">
        <v>5154</v>
      </c>
    </row>
    <row r="2756" spans="1:11" x14ac:dyDescent="0.25">
      <c r="A2756" s="4" t="s">
        <v>13</v>
      </c>
      <c r="B2756">
        <v>17848.38</v>
      </c>
      <c r="C2756">
        <v>16739.64</v>
      </c>
      <c r="D2756" s="4" t="s">
        <v>109</v>
      </c>
      <c r="E2756" s="6">
        <v>45505</v>
      </c>
      <c r="F2756" s="4" t="s">
        <v>2877</v>
      </c>
      <c r="G2756">
        <v>2024</v>
      </c>
      <c r="H2756" s="4" t="s">
        <v>5153</v>
      </c>
      <c r="I2756">
        <v>3</v>
      </c>
      <c r="J2756">
        <v>31</v>
      </c>
      <c r="K2756" s="4" t="s">
        <v>5154</v>
      </c>
    </row>
    <row r="2757" spans="1:11" x14ac:dyDescent="0.25">
      <c r="A2757" s="4" t="s">
        <v>57</v>
      </c>
      <c r="B2757">
        <v>9321.9699999999993</v>
      </c>
      <c r="C2757">
        <v>10801.47</v>
      </c>
      <c r="D2757" s="4" t="s">
        <v>108</v>
      </c>
      <c r="E2757" s="6">
        <v>45413</v>
      </c>
      <c r="F2757" s="4" t="s">
        <v>2878</v>
      </c>
      <c r="G2757">
        <v>2024</v>
      </c>
      <c r="H2757" s="4" t="s">
        <v>5145</v>
      </c>
      <c r="I2757">
        <v>2</v>
      </c>
      <c r="J2757">
        <v>18</v>
      </c>
      <c r="K2757" s="4" t="s">
        <v>5146</v>
      </c>
    </row>
    <row r="2758" spans="1:11" x14ac:dyDescent="0.25">
      <c r="A2758" s="4" t="s">
        <v>38</v>
      </c>
      <c r="B2758">
        <v>17083.419999999998</v>
      </c>
      <c r="C2758">
        <v>17458.419999999998</v>
      </c>
      <c r="D2758" s="4" t="s">
        <v>108</v>
      </c>
      <c r="E2758" s="6">
        <v>45566</v>
      </c>
      <c r="F2758" s="4" t="s">
        <v>2879</v>
      </c>
      <c r="G2758">
        <v>2024</v>
      </c>
      <c r="H2758" s="4" t="s">
        <v>5157</v>
      </c>
      <c r="I2758">
        <v>4</v>
      </c>
      <c r="J2758">
        <v>40</v>
      </c>
      <c r="K2758" s="4" t="s">
        <v>5158</v>
      </c>
    </row>
    <row r="2759" spans="1:11" x14ac:dyDescent="0.25">
      <c r="A2759" s="4" t="s">
        <v>8</v>
      </c>
      <c r="B2759">
        <v>11851.76</v>
      </c>
      <c r="C2759">
        <v>18902.63</v>
      </c>
      <c r="D2759" s="4" t="s">
        <v>107</v>
      </c>
      <c r="E2759" s="6">
        <v>45323</v>
      </c>
      <c r="F2759" s="4" t="s">
        <v>2880</v>
      </c>
      <c r="G2759">
        <v>2024</v>
      </c>
      <c r="H2759" s="4" t="s">
        <v>5148</v>
      </c>
      <c r="I2759">
        <v>1</v>
      </c>
      <c r="J2759">
        <v>5</v>
      </c>
      <c r="K2759" s="4" t="s">
        <v>5154</v>
      </c>
    </row>
    <row r="2760" spans="1:11" x14ac:dyDescent="0.25">
      <c r="A2760" s="4" t="s">
        <v>22</v>
      </c>
      <c r="B2760">
        <v>16009.9</v>
      </c>
      <c r="C2760">
        <v>7683.23</v>
      </c>
      <c r="D2760" s="4" t="s">
        <v>109</v>
      </c>
      <c r="E2760" s="6">
        <v>45444</v>
      </c>
      <c r="F2760" s="4" t="s">
        <v>2881</v>
      </c>
      <c r="G2760">
        <v>2024</v>
      </c>
      <c r="H2760" s="4" t="s">
        <v>5159</v>
      </c>
      <c r="I2760">
        <v>2</v>
      </c>
      <c r="J2760">
        <v>22</v>
      </c>
      <c r="K2760" s="4" t="s">
        <v>5149</v>
      </c>
    </row>
    <row r="2761" spans="1:11" x14ac:dyDescent="0.25">
      <c r="A2761" s="4" t="s">
        <v>86</v>
      </c>
      <c r="B2761">
        <v>10709.2</v>
      </c>
      <c r="C2761">
        <v>6439.7</v>
      </c>
      <c r="D2761" s="4" t="s">
        <v>109</v>
      </c>
      <c r="E2761" s="6">
        <v>45627</v>
      </c>
      <c r="F2761" s="4" t="s">
        <v>2882</v>
      </c>
      <c r="G2761">
        <v>2024</v>
      </c>
      <c r="H2761" s="4" t="s">
        <v>5147</v>
      </c>
      <c r="I2761">
        <v>4</v>
      </c>
      <c r="J2761">
        <v>49</v>
      </c>
      <c r="K2761" s="4" t="s">
        <v>5144</v>
      </c>
    </row>
    <row r="2762" spans="1:11" x14ac:dyDescent="0.25">
      <c r="A2762" s="4" t="s">
        <v>102</v>
      </c>
      <c r="B2762">
        <v>17876.330000000002</v>
      </c>
      <c r="C2762">
        <v>14973.38</v>
      </c>
      <c r="D2762" s="4" t="s">
        <v>109</v>
      </c>
      <c r="E2762" s="6">
        <v>45352</v>
      </c>
      <c r="F2762" s="4" t="s">
        <v>2883</v>
      </c>
      <c r="G2762">
        <v>2024</v>
      </c>
      <c r="H2762" s="4" t="s">
        <v>5160</v>
      </c>
      <c r="I2762">
        <v>1</v>
      </c>
      <c r="J2762">
        <v>9</v>
      </c>
      <c r="K2762" s="4" t="s">
        <v>5156</v>
      </c>
    </row>
    <row r="2763" spans="1:11" x14ac:dyDescent="0.25">
      <c r="A2763" s="4" t="s">
        <v>52</v>
      </c>
      <c r="B2763">
        <v>8845.08</v>
      </c>
      <c r="C2763">
        <v>6615.21</v>
      </c>
      <c r="D2763" s="4" t="s">
        <v>106</v>
      </c>
      <c r="E2763" s="6">
        <v>45413</v>
      </c>
      <c r="F2763" s="4" t="s">
        <v>2884</v>
      </c>
      <c r="G2763">
        <v>2024</v>
      </c>
      <c r="H2763" s="4" t="s">
        <v>5145</v>
      </c>
      <c r="I2763">
        <v>2</v>
      </c>
      <c r="J2763">
        <v>18</v>
      </c>
      <c r="K2763" s="4" t="s">
        <v>5146</v>
      </c>
    </row>
    <row r="2764" spans="1:11" x14ac:dyDescent="0.25">
      <c r="A2764" s="4" t="s">
        <v>49</v>
      </c>
      <c r="B2764">
        <v>11231.3</v>
      </c>
      <c r="C2764">
        <v>16489.150000000001</v>
      </c>
      <c r="D2764" s="4" t="s">
        <v>108</v>
      </c>
      <c r="E2764" s="6">
        <v>45352</v>
      </c>
      <c r="F2764" s="4" t="s">
        <v>2885</v>
      </c>
      <c r="G2764">
        <v>2024</v>
      </c>
      <c r="H2764" s="4" t="s">
        <v>5160</v>
      </c>
      <c r="I2764">
        <v>1</v>
      </c>
      <c r="J2764">
        <v>9</v>
      </c>
      <c r="K2764" s="4" t="s">
        <v>5156</v>
      </c>
    </row>
    <row r="2765" spans="1:11" x14ac:dyDescent="0.25">
      <c r="A2765" s="4" t="s">
        <v>70</v>
      </c>
      <c r="B2765">
        <v>8241.94</v>
      </c>
      <c r="C2765">
        <v>7391.48</v>
      </c>
      <c r="D2765" s="4" t="s">
        <v>107</v>
      </c>
      <c r="E2765" s="6">
        <v>45323</v>
      </c>
      <c r="F2765" s="4" t="s">
        <v>2886</v>
      </c>
      <c r="G2765">
        <v>2024</v>
      </c>
      <c r="H2765" s="4" t="s">
        <v>5148</v>
      </c>
      <c r="I2765">
        <v>1</v>
      </c>
      <c r="J2765">
        <v>5</v>
      </c>
      <c r="K2765" s="4" t="s">
        <v>5154</v>
      </c>
    </row>
    <row r="2766" spans="1:11" x14ac:dyDescent="0.25">
      <c r="A2766" s="4" t="s">
        <v>33</v>
      </c>
      <c r="B2766">
        <v>18065.080000000002</v>
      </c>
      <c r="C2766">
        <v>18268.3</v>
      </c>
      <c r="D2766" s="4" t="s">
        <v>109</v>
      </c>
      <c r="E2766" s="6">
        <v>45474</v>
      </c>
      <c r="F2766" s="4" t="s">
        <v>2887</v>
      </c>
      <c r="G2766">
        <v>2024</v>
      </c>
      <c r="H2766" s="4" t="s">
        <v>5161</v>
      </c>
      <c r="I2766">
        <v>3</v>
      </c>
      <c r="J2766">
        <v>27</v>
      </c>
      <c r="K2766" s="4" t="s">
        <v>5151</v>
      </c>
    </row>
    <row r="2767" spans="1:11" x14ac:dyDescent="0.25">
      <c r="A2767" s="4" t="s">
        <v>96</v>
      </c>
      <c r="B2767">
        <v>16323.07</v>
      </c>
      <c r="C2767">
        <v>7787.61</v>
      </c>
      <c r="D2767" s="4" t="s">
        <v>109</v>
      </c>
      <c r="E2767" s="6">
        <v>45444</v>
      </c>
      <c r="F2767" s="4" t="s">
        <v>2888</v>
      </c>
      <c r="G2767">
        <v>2024</v>
      </c>
      <c r="H2767" s="4" t="s">
        <v>5159</v>
      </c>
      <c r="I2767">
        <v>2</v>
      </c>
      <c r="J2767">
        <v>22</v>
      </c>
      <c r="K2767" s="4" t="s">
        <v>5149</v>
      </c>
    </row>
    <row r="2768" spans="1:11" x14ac:dyDescent="0.25">
      <c r="A2768" s="4" t="s">
        <v>103</v>
      </c>
      <c r="B2768">
        <v>13744.63</v>
      </c>
      <c r="C2768">
        <v>10352.77</v>
      </c>
      <c r="D2768" s="4" t="s">
        <v>109</v>
      </c>
      <c r="E2768" s="6">
        <v>45444</v>
      </c>
      <c r="F2768" s="4" t="s">
        <v>2889</v>
      </c>
      <c r="G2768">
        <v>2024</v>
      </c>
      <c r="H2768" s="4" t="s">
        <v>5159</v>
      </c>
      <c r="I2768">
        <v>2</v>
      </c>
      <c r="J2768">
        <v>22</v>
      </c>
      <c r="K2768" s="4" t="s">
        <v>5149</v>
      </c>
    </row>
    <row r="2769" spans="1:11" x14ac:dyDescent="0.25">
      <c r="A2769" s="4" t="s">
        <v>48</v>
      </c>
      <c r="B2769">
        <v>6532.13</v>
      </c>
      <c r="C2769">
        <v>6530.67</v>
      </c>
      <c r="D2769" s="4" t="s">
        <v>106</v>
      </c>
      <c r="E2769" s="6">
        <v>45474</v>
      </c>
      <c r="F2769" s="4" t="s">
        <v>2890</v>
      </c>
      <c r="G2769">
        <v>2024</v>
      </c>
      <c r="H2769" s="4" t="s">
        <v>5161</v>
      </c>
      <c r="I2769">
        <v>3</v>
      </c>
      <c r="J2769">
        <v>27</v>
      </c>
      <c r="K2769" s="4" t="s">
        <v>5151</v>
      </c>
    </row>
    <row r="2770" spans="1:11" x14ac:dyDescent="0.25">
      <c r="A2770" s="4" t="s">
        <v>9</v>
      </c>
      <c r="B2770">
        <v>5893.62</v>
      </c>
      <c r="C2770">
        <v>11930.37</v>
      </c>
      <c r="D2770" s="4" t="s">
        <v>107</v>
      </c>
      <c r="E2770" s="6">
        <v>45383</v>
      </c>
      <c r="F2770" s="4" t="s">
        <v>2891</v>
      </c>
      <c r="G2770">
        <v>2024</v>
      </c>
      <c r="H2770" s="4" t="s">
        <v>5150</v>
      </c>
      <c r="I2770">
        <v>2</v>
      </c>
      <c r="J2770">
        <v>14</v>
      </c>
      <c r="K2770" s="4" t="s">
        <v>5151</v>
      </c>
    </row>
    <row r="2771" spans="1:11" x14ac:dyDescent="0.25">
      <c r="A2771" s="4" t="s">
        <v>31</v>
      </c>
      <c r="B2771">
        <v>8944.4699999999993</v>
      </c>
      <c r="C2771">
        <v>13812.33</v>
      </c>
      <c r="D2771" s="4" t="s">
        <v>108</v>
      </c>
      <c r="E2771" s="6">
        <v>45352</v>
      </c>
      <c r="F2771" s="4" t="s">
        <v>2892</v>
      </c>
      <c r="G2771">
        <v>2024</v>
      </c>
      <c r="H2771" s="4" t="s">
        <v>5160</v>
      </c>
      <c r="I2771">
        <v>1</v>
      </c>
      <c r="J2771">
        <v>9</v>
      </c>
      <c r="K2771" s="4" t="s">
        <v>5156</v>
      </c>
    </row>
    <row r="2772" spans="1:11" x14ac:dyDescent="0.25">
      <c r="A2772" s="4" t="s">
        <v>36</v>
      </c>
      <c r="B2772">
        <v>12348.29</v>
      </c>
      <c r="C2772">
        <v>10916.57</v>
      </c>
      <c r="D2772" s="4" t="s">
        <v>107</v>
      </c>
      <c r="E2772" s="6">
        <v>45658</v>
      </c>
      <c r="F2772" s="4" t="s">
        <v>2893</v>
      </c>
      <c r="G2772">
        <v>2025</v>
      </c>
      <c r="H2772" s="4" t="s">
        <v>5152</v>
      </c>
      <c r="I2772">
        <v>1</v>
      </c>
      <c r="J2772">
        <v>1</v>
      </c>
      <c r="K2772" s="4" t="s">
        <v>5146</v>
      </c>
    </row>
    <row r="2773" spans="1:11" x14ac:dyDescent="0.25">
      <c r="A2773" s="4" t="s">
        <v>34</v>
      </c>
      <c r="B2773">
        <v>14608.64</v>
      </c>
      <c r="C2773">
        <v>11887.85</v>
      </c>
      <c r="D2773" s="4" t="s">
        <v>107</v>
      </c>
      <c r="E2773" s="6">
        <v>45536</v>
      </c>
      <c r="F2773" s="4" t="s">
        <v>2894</v>
      </c>
      <c r="G2773">
        <v>2024</v>
      </c>
      <c r="H2773" s="4" t="s">
        <v>5143</v>
      </c>
      <c r="I2773">
        <v>3</v>
      </c>
      <c r="J2773">
        <v>36</v>
      </c>
      <c r="K2773" s="4" t="s">
        <v>5144</v>
      </c>
    </row>
    <row r="2774" spans="1:11" x14ac:dyDescent="0.25">
      <c r="A2774" s="4" t="s">
        <v>16</v>
      </c>
      <c r="B2774">
        <v>18455.09</v>
      </c>
      <c r="C2774">
        <v>13152.44</v>
      </c>
      <c r="D2774" s="4" t="s">
        <v>106</v>
      </c>
      <c r="E2774" s="6">
        <v>45566</v>
      </c>
      <c r="F2774" s="4" t="s">
        <v>2895</v>
      </c>
      <c r="G2774">
        <v>2024</v>
      </c>
      <c r="H2774" s="4" t="s">
        <v>5157</v>
      </c>
      <c r="I2774">
        <v>4</v>
      </c>
      <c r="J2774">
        <v>40</v>
      </c>
      <c r="K2774" s="4" t="s">
        <v>5158</v>
      </c>
    </row>
    <row r="2775" spans="1:11" x14ac:dyDescent="0.25">
      <c r="A2775" s="4" t="s">
        <v>60</v>
      </c>
      <c r="B2775">
        <v>18346.73</v>
      </c>
      <c r="C2775">
        <v>6179.76</v>
      </c>
      <c r="D2775" s="4" t="s">
        <v>106</v>
      </c>
      <c r="E2775" s="6">
        <v>45474</v>
      </c>
      <c r="F2775" s="4" t="s">
        <v>2896</v>
      </c>
      <c r="G2775">
        <v>2024</v>
      </c>
      <c r="H2775" s="4" t="s">
        <v>5161</v>
      </c>
      <c r="I2775">
        <v>3</v>
      </c>
      <c r="J2775">
        <v>27</v>
      </c>
      <c r="K2775" s="4" t="s">
        <v>5151</v>
      </c>
    </row>
    <row r="2776" spans="1:11" x14ac:dyDescent="0.25">
      <c r="A2776" s="4" t="s">
        <v>94</v>
      </c>
      <c r="B2776">
        <v>5851.2</v>
      </c>
      <c r="C2776">
        <v>6468.56</v>
      </c>
      <c r="D2776" s="4" t="s">
        <v>106</v>
      </c>
      <c r="E2776" s="6">
        <v>45383</v>
      </c>
      <c r="F2776" s="4" t="s">
        <v>2897</v>
      </c>
      <c r="G2776">
        <v>2024</v>
      </c>
      <c r="H2776" s="4" t="s">
        <v>5150</v>
      </c>
      <c r="I2776">
        <v>2</v>
      </c>
      <c r="J2776">
        <v>14</v>
      </c>
      <c r="K2776" s="4" t="s">
        <v>5151</v>
      </c>
    </row>
    <row r="2777" spans="1:11" x14ac:dyDescent="0.25">
      <c r="A2777" s="4" t="s">
        <v>62</v>
      </c>
      <c r="B2777">
        <v>10183.540000000001</v>
      </c>
      <c r="C2777">
        <v>9464</v>
      </c>
      <c r="D2777" s="4" t="s">
        <v>107</v>
      </c>
      <c r="E2777" s="6">
        <v>45689</v>
      </c>
      <c r="F2777" s="4" t="s">
        <v>2898</v>
      </c>
      <c r="G2777">
        <v>2025</v>
      </c>
      <c r="H2777" s="4" t="s">
        <v>5148</v>
      </c>
      <c r="I2777">
        <v>1</v>
      </c>
      <c r="J2777">
        <v>5</v>
      </c>
      <c r="K2777" s="4" t="s">
        <v>5149</v>
      </c>
    </row>
    <row r="2778" spans="1:11" x14ac:dyDescent="0.25">
      <c r="A2778" s="4" t="s">
        <v>18</v>
      </c>
      <c r="B2778">
        <v>12548.31</v>
      </c>
      <c r="C2778">
        <v>19076.2</v>
      </c>
      <c r="D2778" s="4" t="s">
        <v>108</v>
      </c>
      <c r="E2778" s="6">
        <v>45658</v>
      </c>
      <c r="F2778" s="4" t="s">
        <v>2899</v>
      </c>
      <c r="G2778">
        <v>2025</v>
      </c>
      <c r="H2778" s="4" t="s">
        <v>5152</v>
      </c>
      <c r="I2778">
        <v>1</v>
      </c>
      <c r="J2778">
        <v>1</v>
      </c>
      <c r="K2778" s="4" t="s">
        <v>5146</v>
      </c>
    </row>
    <row r="2779" spans="1:11" x14ac:dyDescent="0.25">
      <c r="A2779" s="4" t="s">
        <v>65</v>
      </c>
      <c r="B2779">
        <v>16870.55</v>
      </c>
      <c r="C2779">
        <v>13039.3</v>
      </c>
      <c r="D2779" s="4" t="s">
        <v>107</v>
      </c>
      <c r="E2779" s="6">
        <v>45505</v>
      </c>
      <c r="F2779" s="4" t="s">
        <v>2900</v>
      </c>
      <c r="G2779">
        <v>2024</v>
      </c>
      <c r="H2779" s="4" t="s">
        <v>5153</v>
      </c>
      <c r="I2779">
        <v>3</v>
      </c>
      <c r="J2779">
        <v>31</v>
      </c>
      <c r="K2779" s="4" t="s">
        <v>5154</v>
      </c>
    </row>
    <row r="2780" spans="1:11" x14ac:dyDescent="0.25">
      <c r="A2780" s="4" t="s">
        <v>12</v>
      </c>
      <c r="B2780">
        <v>5426.6</v>
      </c>
      <c r="C2780">
        <v>7992.17</v>
      </c>
      <c r="D2780" s="4" t="s">
        <v>107</v>
      </c>
      <c r="E2780" s="6">
        <v>45413</v>
      </c>
      <c r="F2780" s="4" t="s">
        <v>2901</v>
      </c>
      <c r="G2780">
        <v>2024</v>
      </c>
      <c r="H2780" s="4" t="s">
        <v>5145</v>
      </c>
      <c r="I2780">
        <v>2</v>
      </c>
      <c r="J2780">
        <v>18</v>
      </c>
      <c r="K2780" s="4" t="s">
        <v>5146</v>
      </c>
    </row>
    <row r="2781" spans="1:11" x14ac:dyDescent="0.25">
      <c r="A2781" s="4" t="s">
        <v>75</v>
      </c>
      <c r="B2781">
        <v>11224.3</v>
      </c>
      <c r="C2781">
        <v>19675.310000000001</v>
      </c>
      <c r="D2781" s="4" t="s">
        <v>106</v>
      </c>
      <c r="E2781" s="6">
        <v>45383</v>
      </c>
      <c r="F2781" s="4" t="s">
        <v>2902</v>
      </c>
      <c r="G2781">
        <v>2024</v>
      </c>
      <c r="H2781" s="4" t="s">
        <v>5150</v>
      </c>
      <c r="I2781">
        <v>2</v>
      </c>
      <c r="J2781">
        <v>14</v>
      </c>
      <c r="K2781" s="4" t="s">
        <v>5151</v>
      </c>
    </row>
    <row r="2782" spans="1:11" x14ac:dyDescent="0.25">
      <c r="A2782" s="4" t="s">
        <v>12</v>
      </c>
      <c r="B2782">
        <v>12604.12</v>
      </c>
      <c r="C2782">
        <v>10675.69</v>
      </c>
      <c r="D2782" s="4" t="s">
        <v>106</v>
      </c>
      <c r="E2782" s="6">
        <v>45413</v>
      </c>
      <c r="F2782" s="4" t="s">
        <v>2903</v>
      </c>
      <c r="G2782">
        <v>2024</v>
      </c>
      <c r="H2782" s="4" t="s">
        <v>5145</v>
      </c>
      <c r="I2782">
        <v>2</v>
      </c>
      <c r="J2782">
        <v>18</v>
      </c>
      <c r="K2782" s="4" t="s">
        <v>5146</v>
      </c>
    </row>
    <row r="2783" spans="1:11" x14ac:dyDescent="0.25">
      <c r="A2783" s="4" t="s">
        <v>60</v>
      </c>
      <c r="B2783">
        <v>12552.85</v>
      </c>
      <c r="C2783">
        <v>18756.16</v>
      </c>
      <c r="D2783" s="4" t="s">
        <v>109</v>
      </c>
      <c r="E2783" s="6">
        <v>45413</v>
      </c>
      <c r="F2783" s="4" t="s">
        <v>2904</v>
      </c>
      <c r="G2783">
        <v>2024</v>
      </c>
      <c r="H2783" s="4" t="s">
        <v>5145</v>
      </c>
      <c r="I2783">
        <v>2</v>
      </c>
      <c r="J2783">
        <v>18</v>
      </c>
      <c r="K2783" s="4" t="s">
        <v>5146</v>
      </c>
    </row>
    <row r="2784" spans="1:11" x14ac:dyDescent="0.25">
      <c r="A2784" s="4" t="s">
        <v>20</v>
      </c>
      <c r="B2784">
        <v>10006.1</v>
      </c>
      <c r="C2784">
        <v>10092.82</v>
      </c>
      <c r="D2784" s="4" t="s">
        <v>106</v>
      </c>
      <c r="E2784" s="6">
        <v>45658</v>
      </c>
      <c r="F2784" s="4" t="s">
        <v>2905</v>
      </c>
      <c r="G2784">
        <v>2025</v>
      </c>
      <c r="H2784" s="4" t="s">
        <v>5152</v>
      </c>
      <c r="I2784">
        <v>1</v>
      </c>
      <c r="J2784">
        <v>1</v>
      </c>
      <c r="K2784" s="4" t="s">
        <v>5146</v>
      </c>
    </row>
    <row r="2785" spans="1:11" x14ac:dyDescent="0.25">
      <c r="A2785" s="4" t="s">
        <v>87</v>
      </c>
      <c r="B2785">
        <v>5180.04</v>
      </c>
      <c r="C2785">
        <v>11391.57</v>
      </c>
      <c r="D2785" s="4" t="s">
        <v>107</v>
      </c>
      <c r="E2785" s="6">
        <v>45566</v>
      </c>
      <c r="F2785" s="4" t="s">
        <v>2906</v>
      </c>
      <c r="G2785">
        <v>2024</v>
      </c>
      <c r="H2785" s="4" t="s">
        <v>5157</v>
      </c>
      <c r="I2785">
        <v>4</v>
      </c>
      <c r="J2785">
        <v>40</v>
      </c>
      <c r="K2785" s="4" t="s">
        <v>5158</v>
      </c>
    </row>
    <row r="2786" spans="1:11" x14ac:dyDescent="0.25">
      <c r="A2786" s="4" t="s">
        <v>102</v>
      </c>
      <c r="B2786">
        <v>13723.58</v>
      </c>
      <c r="C2786">
        <v>15069.34</v>
      </c>
      <c r="D2786" s="4" t="s">
        <v>108</v>
      </c>
      <c r="E2786" s="6">
        <v>45689</v>
      </c>
      <c r="F2786" s="4" t="s">
        <v>2907</v>
      </c>
      <c r="G2786">
        <v>2025</v>
      </c>
      <c r="H2786" s="4" t="s">
        <v>5148</v>
      </c>
      <c r="I2786">
        <v>1</v>
      </c>
      <c r="J2786">
        <v>5</v>
      </c>
      <c r="K2786" s="4" t="s">
        <v>5149</v>
      </c>
    </row>
    <row r="2787" spans="1:11" x14ac:dyDescent="0.25">
      <c r="A2787" s="4" t="s">
        <v>100</v>
      </c>
      <c r="B2787">
        <v>10978.22</v>
      </c>
      <c r="C2787">
        <v>7338.26</v>
      </c>
      <c r="D2787" s="4" t="s">
        <v>106</v>
      </c>
      <c r="E2787" s="6">
        <v>45658</v>
      </c>
      <c r="F2787" s="4" t="s">
        <v>2908</v>
      </c>
      <c r="G2787">
        <v>2025</v>
      </c>
      <c r="H2787" s="4" t="s">
        <v>5152</v>
      </c>
      <c r="I2787">
        <v>1</v>
      </c>
      <c r="J2787">
        <v>1</v>
      </c>
      <c r="K2787" s="4" t="s">
        <v>5146</v>
      </c>
    </row>
    <row r="2788" spans="1:11" x14ac:dyDescent="0.25">
      <c r="A2788" s="4" t="s">
        <v>61</v>
      </c>
      <c r="B2788">
        <v>18406.759999999998</v>
      </c>
      <c r="C2788">
        <v>10586.37</v>
      </c>
      <c r="D2788" s="4" t="s">
        <v>106</v>
      </c>
      <c r="E2788" s="6">
        <v>45627</v>
      </c>
      <c r="F2788" s="4" t="s">
        <v>2909</v>
      </c>
      <c r="G2788">
        <v>2024</v>
      </c>
      <c r="H2788" s="4" t="s">
        <v>5147</v>
      </c>
      <c r="I2788">
        <v>4</v>
      </c>
      <c r="J2788">
        <v>49</v>
      </c>
      <c r="K2788" s="4" t="s">
        <v>5144</v>
      </c>
    </row>
    <row r="2789" spans="1:11" x14ac:dyDescent="0.25">
      <c r="A2789" s="4" t="s">
        <v>78</v>
      </c>
      <c r="B2789">
        <v>11808.28</v>
      </c>
      <c r="C2789">
        <v>12813.65</v>
      </c>
      <c r="D2789" s="4" t="s">
        <v>106</v>
      </c>
      <c r="E2789" s="6">
        <v>45566</v>
      </c>
      <c r="F2789" s="4" t="s">
        <v>2910</v>
      </c>
      <c r="G2789">
        <v>2024</v>
      </c>
      <c r="H2789" s="4" t="s">
        <v>5157</v>
      </c>
      <c r="I2789">
        <v>4</v>
      </c>
      <c r="J2789">
        <v>40</v>
      </c>
      <c r="K2789" s="4" t="s">
        <v>5158</v>
      </c>
    </row>
    <row r="2790" spans="1:11" x14ac:dyDescent="0.25">
      <c r="A2790" s="4" t="s">
        <v>51</v>
      </c>
      <c r="B2790">
        <v>18814.150000000001</v>
      </c>
      <c r="C2790">
        <v>15430.34</v>
      </c>
      <c r="D2790" s="4" t="s">
        <v>108</v>
      </c>
      <c r="E2790" s="6">
        <v>45658</v>
      </c>
      <c r="F2790" s="4" t="s">
        <v>2911</v>
      </c>
      <c r="G2790">
        <v>2025</v>
      </c>
      <c r="H2790" s="4" t="s">
        <v>5152</v>
      </c>
      <c r="I2790">
        <v>1</v>
      </c>
      <c r="J2790">
        <v>1</v>
      </c>
      <c r="K2790" s="4" t="s">
        <v>5146</v>
      </c>
    </row>
    <row r="2791" spans="1:11" x14ac:dyDescent="0.25">
      <c r="A2791" s="4" t="s">
        <v>63</v>
      </c>
      <c r="B2791">
        <v>8503.93</v>
      </c>
      <c r="C2791">
        <v>6889.98</v>
      </c>
      <c r="D2791" s="4" t="s">
        <v>107</v>
      </c>
      <c r="E2791" s="6">
        <v>45352</v>
      </c>
      <c r="F2791" s="4" t="s">
        <v>2912</v>
      </c>
      <c r="G2791">
        <v>2024</v>
      </c>
      <c r="H2791" s="4" t="s">
        <v>5160</v>
      </c>
      <c r="I2791">
        <v>1</v>
      </c>
      <c r="J2791">
        <v>9</v>
      </c>
      <c r="K2791" s="4" t="s">
        <v>5156</v>
      </c>
    </row>
    <row r="2792" spans="1:11" x14ac:dyDescent="0.25">
      <c r="A2792" s="4" t="s">
        <v>53</v>
      </c>
      <c r="B2792">
        <v>12380.87</v>
      </c>
      <c r="C2792">
        <v>15573.56</v>
      </c>
      <c r="D2792" s="4" t="s">
        <v>109</v>
      </c>
      <c r="E2792" s="6">
        <v>45413</v>
      </c>
      <c r="F2792" s="4" t="s">
        <v>2913</v>
      </c>
      <c r="G2792">
        <v>2024</v>
      </c>
      <c r="H2792" s="4" t="s">
        <v>5145</v>
      </c>
      <c r="I2792">
        <v>2</v>
      </c>
      <c r="J2792">
        <v>18</v>
      </c>
      <c r="K2792" s="4" t="s">
        <v>5146</v>
      </c>
    </row>
    <row r="2793" spans="1:11" x14ac:dyDescent="0.25">
      <c r="A2793" s="4" t="s">
        <v>92</v>
      </c>
      <c r="B2793">
        <v>8731.4599999999991</v>
      </c>
      <c r="C2793">
        <v>12576.96</v>
      </c>
      <c r="D2793" s="4" t="s">
        <v>109</v>
      </c>
      <c r="E2793" s="6">
        <v>45383</v>
      </c>
      <c r="F2793" s="4" t="s">
        <v>2914</v>
      </c>
      <c r="G2793">
        <v>2024</v>
      </c>
      <c r="H2793" s="4" t="s">
        <v>5150</v>
      </c>
      <c r="I2793">
        <v>2</v>
      </c>
      <c r="J2793">
        <v>14</v>
      </c>
      <c r="K2793" s="4" t="s">
        <v>5151</v>
      </c>
    </row>
    <row r="2794" spans="1:11" x14ac:dyDescent="0.25">
      <c r="A2794" s="4" t="s">
        <v>61</v>
      </c>
      <c r="B2794">
        <v>5364.24</v>
      </c>
      <c r="C2794">
        <v>12808.88</v>
      </c>
      <c r="D2794" s="4" t="s">
        <v>106</v>
      </c>
      <c r="E2794" s="6">
        <v>45505</v>
      </c>
      <c r="F2794" s="4" t="s">
        <v>2915</v>
      </c>
      <c r="G2794">
        <v>2024</v>
      </c>
      <c r="H2794" s="4" t="s">
        <v>5153</v>
      </c>
      <c r="I2794">
        <v>3</v>
      </c>
      <c r="J2794">
        <v>31</v>
      </c>
      <c r="K2794" s="4" t="s">
        <v>5154</v>
      </c>
    </row>
    <row r="2795" spans="1:11" x14ac:dyDescent="0.25">
      <c r="A2795" s="4" t="s">
        <v>64</v>
      </c>
      <c r="B2795">
        <v>17708.240000000002</v>
      </c>
      <c r="C2795">
        <v>13190.17</v>
      </c>
      <c r="D2795" s="4" t="s">
        <v>107</v>
      </c>
      <c r="E2795" s="6">
        <v>45505</v>
      </c>
      <c r="F2795" s="4" t="s">
        <v>2916</v>
      </c>
      <c r="G2795">
        <v>2024</v>
      </c>
      <c r="H2795" s="4" t="s">
        <v>5153</v>
      </c>
      <c r="I2795">
        <v>3</v>
      </c>
      <c r="J2795">
        <v>31</v>
      </c>
      <c r="K2795" s="4" t="s">
        <v>5154</v>
      </c>
    </row>
    <row r="2796" spans="1:11" x14ac:dyDescent="0.25">
      <c r="A2796" s="4" t="s">
        <v>100</v>
      </c>
      <c r="B2796">
        <v>19134.439999999999</v>
      </c>
      <c r="C2796">
        <v>14572.06</v>
      </c>
      <c r="D2796" s="4" t="s">
        <v>109</v>
      </c>
      <c r="E2796" s="6">
        <v>45383</v>
      </c>
      <c r="F2796" s="4" t="s">
        <v>2917</v>
      </c>
      <c r="G2796">
        <v>2024</v>
      </c>
      <c r="H2796" s="4" t="s">
        <v>5150</v>
      </c>
      <c r="I2796">
        <v>2</v>
      </c>
      <c r="J2796">
        <v>14</v>
      </c>
      <c r="K2796" s="4" t="s">
        <v>5151</v>
      </c>
    </row>
    <row r="2797" spans="1:11" x14ac:dyDescent="0.25">
      <c r="A2797" s="4" t="s">
        <v>45</v>
      </c>
      <c r="B2797">
        <v>14453.38</v>
      </c>
      <c r="C2797">
        <v>6628.37</v>
      </c>
      <c r="D2797" s="4" t="s">
        <v>107</v>
      </c>
      <c r="E2797" s="6">
        <v>45352</v>
      </c>
      <c r="F2797" s="4" t="s">
        <v>2918</v>
      </c>
      <c r="G2797">
        <v>2024</v>
      </c>
      <c r="H2797" s="4" t="s">
        <v>5160</v>
      </c>
      <c r="I2797">
        <v>1</v>
      </c>
      <c r="J2797">
        <v>9</v>
      </c>
      <c r="K2797" s="4" t="s">
        <v>5156</v>
      </c>
    </row>
    <row r="2798" spans="1:11" x14ac:dyDescent="0.25">
      <c r="A2798" s="4" t="s">
        <v>91</v>
      </c>
      <c r="B2798">
        <v>19135.79</v>
      </c>
      <c r="C2798">
        <v>10659.93</v>
      </c>
      <c r="D2798" s="4" t="s">
        <v>108</v>
      </c>
      <c r="E2798" s="6">
        <v>45597</v>
      </c>
      <c r="F2798" s="4" t="s">
        <v>2919</v>
      </c>
      <c r="G2798">
        <v>2024</v>
      </c>
      <c r="H2798" s="4" t="s">
        <v>5155</v>
      </c>
      <c r="I2798">
        <v>4</v>
      </c>
      <c r="J2798">
        <v>44</v>
      </c>
      <c r="K2798" s="4" t="s">
        <v>5156</v>
      </c>
    </row>
    <row r="2799" spans="1:11" x14ac:dyDescent="0.25">
      <c r="A2799" s="4" t="s">
        <v>64</v>
      </c>
      <c r="B2799">
        <v>14707.74</v>
      </c>
      <c r="C2799">
        <v>19753.810000000001</v>
      </c>
      <c r="D2799" s="4" t="s">
        <v>109</v>
      </c>
      <c r="E2799" s="6">
        <v>45627</v>
      </c>
      <c r="F2799" s="4" t="s">
        <v>2920</v>
      </c>
      <c r="G2799">
        <v>2024</v>
      </c>
      <c r="H2799" s="4" t="s">
        <v>5147</v>
      </c>
      <c r="I2799">
        <v>4</v>
      </c>
      <c r="J2799">
        <v>49</v>
      </c>
      <c r="K2799" s="4" t="s">
        <v>5144</v>
      </c>
    </row>
    <row r="2800" spans="1:11" x14ac:dyDescent="0.25">
      <c r="A2800" s="4" t="s">
        <v>82</v>
      </c>
      <c r="B2800">
        <v>13826.82</v>
      </c>
      <c r="C2800">
        <v>7286.6</v>
      </c>
      <c r="D2800" s="4" t="s">
        <v>108</v>
      </c>
      <c r="E2800" s="6">
        <v>45474</v>
      </c>
      <c r="F2800" s="4" t="s">
        <v>2921</v>
      </c>
      <c r="G2800">
        <v>2024</v>
      </c>
      <c r="H2800" s="4" t="s">
        <v>5161</v>
      </c>
      <c r="I2800">
        <v>3</v>
      </c>
      <c r="J2800">
        <v>27</v>
      </c>
      <c r="K2800" s="4" t="s">
        <v>5151</v>
      </c>
    </row>
    <row r="2801" spans="1:11" x14ac:dyDescent="0.25">
      <c r="A2801" s="4" t="s">
        <v>38</v>
      </c>
      <c r="B2801">
        <v>17611.95</v>
      </c>
      <c r="C2801">
        <v>12243.45</v>
      </c>
      <c r="D2801" s="4" t="s">
        <v>106</v>
      </c>
      <c r="E2801" s="6">
        <v>45566</v>
      </c>
      <c r="F2801" s="4" t="s">
        <v>2922</v>
      </c>
      <c r="G2801">
        <v>2024</v>
      </c>
      <c r="H2801" s="4" t="s">
        <v>5157</v>
      </c>
      <c r="I2801">
        <v>4</v>
      </c>
      <c r="J2801">
        <v>40</v>
      </c>
      <c r="K2801" s="4" t="s">
        <v>5158</v>
      </c>
    </row>
    <row r="2802" spans="1:11" x14ac:dyDescent="0.25">
      <c r="A2802" s="4" t="s">
        <v>42</v>
      </c>
      <c r="B2802">
        <v>6487.21</v>
      </c>
      <c r="C2802">
        <v>13885.13</v>
      </c>
      <c r="D2802" s="4" t="s">
        <v>109</v>
      </c>
      <c r="E2802" s="6">
        <v>45505</v>
      </c>
      <c r="F2802" s="4" t="s">
        <v>2923</v>
      </c>
      <c r="G2802">
        <v>2024</v>
      </c>
      <c r="H2802" s="4" t="s">
        <v>5153</v>
      </c>
      <c r="I2802">
        <v>3</v>
      </c>
      <c r="J2802">
        <v>31</v>
      </c>
      <c r="K2802" s="4" t="s">
        <v>5154</v>
      </c>
    </row>
    <row r="2803" spans="1:11" x14ac:dyDescent="0.25">
      <c r="A2803" s="4" t="s">
        <v>54</v>
      </c>
      <c r="B2803">
        <v>15835.11</v>
      </c>
      <c r="C2803">
        <v>15190.61</v>
      </c>
      <c r="D2803" s="4" t="s">
        <v>108</v>
      </c>
      <c r="E2803" s="6">
        <v>45444</v>
      </c>
      <c r="F2803" s="4" t="s">
        <v>2924</v>
      </c>
      <c r="G2803">
        <v>2024</v>
      </c>
      <c r="H2803" s="4" t="s">
        <v>5159</v>
      </c>
      <c r="I2803">
        <v>2</v>
      </c>
      <c r="J2803">
        <v>22</v>
      </c>
      <c r="K2803" s="4" t="s">
        <v>5149</v>
      </c>
    </row>
    <row r="2804" spans="1:11" x14ac:dyDescent="0.25">
      <c r="A2804" s="4" t="s">
        <v>51</v>
      </c>
      <c r="B2804">
        <v>19182.27</v>
      </c>
      <c r="C2804">
        <v>16322.21</v>
      </c>
      <c r="D2804" s="4" t="s">
        <v>108</v>
      </c>
      <c r="E2804" s="6">
        <v>45505</v>
      </c>
      <c r="F2804" s="4" t="s">
        <v>2925</v>
      </c>
      <c r="G2804">
        <v>2024</v>
      </c>
      <c r="H2804" s="4" t="s">
        <v>5153</v>
      </c>
      <c r="I2804">
        <v>3</v>
      </c>
      <c r="J2804">
        <v>31</v>
      </c>
      <c r="K2804" s="4" t="s">
        <v>5154</v>
      </c>
    </row>
    <row r="2805" spans="1:11" x14ac:dyDescent="0.25">
      <c r="A2805" s="4" t="s">
        <v>43</v>
      </c>
      <c r="B2805">
        <v>5330.76</v>
      </c>
      <c r="C2805">
        <v>14450.56</v>
      </c>
      <c r="D2805" s="4" t="s">
        <v>109</v>
      </c>
      <c r="E2805" s="6">
        <v>45597</v>
      </c>
      <c r="F2805" s="4" t="s">
        <v>2926</v>
      </c>
      <c r="G2805">
        <v>2024</v>
      </c>
      <c r="H2805" s="4" t="s">
        <v>5155</v>
      </c>
      <c r="I2805">
        <v>4</v>
      </c>
      <c r="J2805">
        <v>44</v>
      </c>
      <c r="K2805" s="4" t="s">
        <v>5156</v>
      </c>
    </row>
    <row r="2806" spans="1:11" x14ac:dyDescent="0.25">
      <c r="A2806" s="4" t="s">
        <v>57</v>
      </c>
      <c r="B2806">
        <v>5659.57</v>
      </c>
      <c r="C2806">
        <v>14708.43</v>
      </c>
      <c r="D2806" s="4" t="s">
        <v>107</v>
      </c>
      <c r="E2806" s="6">
        <v>45566</v>
      </c>
      <c r="F2806" s="4" t="s">
        <v>2927</v>
      </c>
      <c r="G2806">
        <v>2024</v>
      </c>
      <c r="H2806" s="4" t="s">
        <v>5157</v>
      </c>
      <c r="I2806">
        <v>4</v>
      </c>
      <c r="J2806">
        <v>40</v>
      </c>
      <c r="K2806" s="4" t="s">
        <v>5158</v>
      </c>
    </row>
    <row r="2807" spans="1:11" x14ac:dyDescent="0.25">
      <c r="A2807" s="4" t="s">
        <v>19</v>
      </c>
      <c r="B2807">
        <v>11270.17</v>
      </c>
      <c r="C2807">
        <v>19802.669999999998</v>
      </c>
      <c r="D2807" s="4" t="s">
        <v>106</v>
      </c>
      <c r="E2807" s="6">
        <v>45352</v>
      </c>
      <c r="F2807" s="4" t="s">
        <v>2928</v>
      </c>
      <c r="G2807">
        <v>2024</v>
      </c>
      <c r="H2807" s="4" t="s">
        <v>5160</v>
      </c>
      <c r="I2807">
        <v>1</v>
      </c>
      <c r="J2807">
        <v>9</v>
      </c>
      <c r="K2807" s="4" t="s">
        <v>5156</v>
      </c>
    </row>
    <row r="2808" spans="1:11" x14ac:dyDescent="0.25">
      <c r="A2808" s="4" t="s">
        <v>91</v>
      </c>
      <c r="B2808">
        <v>19083.53</v>
      </c>
      <c r="C2808">
        <v>15219.21</v>
      </c>
      <c r="D2808" s="4" t="s">
        <v>106</v>
      </c>
      <c r="E2808" s="6">
        <v>45383</v>
      </c>
      <c r="F2808" s="4" t="s">
        <v>2929</v>
      </c>
      <c r="G2808">
        <v>2024</v>
      </c>
      <c r="H2808" s="4" t="s">
        <v>5150</v>
      </c>
      <c r="I2808">
        <v>2</v>
      </c>
      <c r="J2808">
        <v>14</v>
      </c>
      <c r="K2808" s="4" t="s">
        <v>5151</v>
      </c>
    </row>
    <row r="2809" spans="1:11" x14ac:dyDescent="0.25">
      <c r="A2809" s="4" t="s">
        <v>86</v>
      </c>
      <c r="B2809">
        <v>12770.75</v>
      </c>
      <c r="C2809">
        <v>18644.43</v>
      </c>
      <c r="D2809" s="4" t="s">
        <v>106</v>
      </c>
      <c r="E2809" s="6">
        <v>45352</v>
      </c>
      <c r="F2809" s="4" t="s">
        <v>2930</v>
      </c>
      <c r="G2809">
        <v>2024</v>
      </c>
      <c r="H2809" s="4" t="s">
        <v>5160</v>
      </c>
      <c r="I2809">
        <v>1</v>
      </c>
      <c r="J2809">
        <v>9</v>
      </c>
      <c r="K2809" s="4" t="s">
        <v>5156</v>
      </c>
    </row>
    <row r="2810" spans="1:11" x14ac:dyDescent="0.25">
      <c r="A2810" s="4" t="s">
        <v>90</v>
      </c>
      <c r="B2810">
        <v>7378.27</v>
      </c>
      <c r="C2810">
        <v>19704.27</v>
      </c>
      <c r="D2810" s="4" t="s">
        <v>108</v>
      </c>
      <c r="E2810" s="6">
        <v>45566</v>
      </c>
      <c r="F2810" s="4" t="s">
        <v>2931</v>
      </c>
      <c r="G2810">
        <v>2024</v>
      </c>
      <c r="H2810" s="4" t="s">
        <v>5157</v>
      </c>
      <c r="I2810">
        <v>4</v>
      </c>
      <c r="J2810">
        <v>40</v>
      </c>
      <c r="K2810" s="4" t="s">
        <v>5158</v>
      </c>
    </row>
    <row r="2811" spans="1:11" x14ac:dyDescent="0.25">
      <c r="A2811" s="4" t="s">
        <v>64</v>
      </c>
      <c r="B2811">
        <v>11437.35</v>
      </c>
      <c r="C2811">
        <v>9160.44</v>
      </c>
      <c r="D2811" s="4" t="s">
        <v>106</v>
      </c>
      <c r="E2811" s="6">
        <v>45536</v>
      </c>
      <c r="F2811" s="4" t="s">
        <v>2932</v>
      </c>
      <c r="G2811">
        <v>2024</v>
      </c>
      <c r="H2811" s="4" t="s">
        <v>5143</v>
      </c>
      <c r="I2811">
        <v>3</v>
      </c>
      <c r="J2811">
        <v>36</v>
      </c>
      <c r="K2811" s="4" t="s">
        <v>5144</v>
      </c>
    </row>
    <row r="2812" spans="1:11" x14ac:dyDescent="0.25">
      <c r="A2812" s="4" t="s">
        <v>89</v>
      </c>
      <c r="B2812">
        <v>5469.66</v>
      </c>
      <c r="C2812">
        <v>11976.33</v>
      </c>
      <c r="D2812" s="4" t="s">
        <v>109</v>
      </c>
      <c r="E2812" s="6">
        <v>45413</v>
      </c>
      <c r="F2812" s="4" t="s">
        <v>2933</v>
      </c>
      <c r="G2812">
        <v>2024</v>
      </c>
      <c r="H2812" s="4" t="s">
        <v>5145</v>
      </c>
      <c r="I2812">
        <v>2</v>
      </c>
      <c r="J2812">
        <v>18</v>
      </c>
      <c r="K2812" s="4" t="s">
        <v>5146</v>
      </c>
    </row>
    <row r="2813" spans="1:11" x14ac:dyDescent="0.25">
      <c r="A2813" s="4" t="s">
        <v>82</v>
      </c>
      <c r="B2813">
        <v>12747.92</v>
      </c>
      <c r="C2813">
        <v>16892.990000000002</v>
      </c>
      <c r="D2813" s="4" t="s">
        <v>108</v>
      </c>
      <c r="E2813" s="6">
        <v>45627</v>
      </c>
      <c r="F2813" s="4" t="s">
        <v>2934</v>
      </c>
      <c r="G2813">
        <v>2024</v>
      </c>
      <c r="H2813" s="4" t="s">
        <v>5147</v>
      </c>
      <c r="I2813">
        <v>4</v>
      </c>
      <c r="J2813">
        <v>49</v>
      </c>
      <c r="K2813" s="4" t="s">
        <v>5144</v>
      </c>
    </row>
    <row r="2814" spans="1:11" x14ac:dyDescent="0.25">
      <c r="A2814" s="4" t="s">
        <v>9</v>
      </c>
      <c r="B2814">
        <v>6903.79</v>
      </c>
      <c r="C2814">
        <v>9554.1299999999992</v>
      </c>
      <c r="D2814" s="4" t="s">
        <v>109</v>
      </c>
      <c r="E2814" s="6">
        <v>45536</v>
      </c>
      <c r="F2814" s="4" t="s">
        <v>2935</v>
      </c>
      <c r="G2814">
        <v>2024</v>
      </c>
      <c r="H2814" s="4" t="s">
        <v>5143</v>
      </c>
      <c r="I2814">
        <v>3</v>
      </c>
      <c r="J2814">
        <v>36</v>
      </c>
      <c r="K2814" s="4" t="s">
        <v>5144</v>
      </c>
    </row>
    <row r="2815" spans="1:11" x14ac:dyDescent="0.25">
      <c r="A2815" s="4" t="s">
        <v>56</v>
      </c>
      <c r="B2815">
        <v>16574.32</v>
      </c>
      <c r="C2815">
        <v>6782.88</v>
      </c>
      <c r="D2815" s="4" t="s">
        <v>106</v>
      </c>
      <c r="E2815" s="6">
        <v>45566</v>
      </c>
      <c r="F2815" s="4" t="s">
        <v>2936</v>
      </c>
      <c r="G2815">
        <v>2024</v>
      </c>
      <c r="H2815" s="4" t="s">
        <v>5157</v>
      </c>
      <c r="I2815">
        <v>4</v>
      </c>
      <c r="J2815">
        <v>40</v>
      </c>
      <c r="K2815" s="4" t="s">
        <v>5158</v>
      </c>
    </row>
    <row r="2816" spans="1:11" x14ac:dyDescent="0.25">
      <c r="A2816" s="4" t="s">
        <v>70</v>
      </c>
      <c r="B2816">
        <v>14846.65</v>
      </c>
      <c r="C2816">
        <v>16167.1</v>
      </c>
      <c r="D2816" s="4" t="s">
        <v>106</v>
      </c>
      <c r="E2816" s="6">
        <v>45536</v>
      </c>
      <c r="F2816" s="4" t="s">
        <v>2937</v>
      </c>
      <c r="G2816">
        <v>2024</v>
      </c>
      <c r="H2816" s="4" t="s">
        <v>5143</v>
      </c>
      <c r="I2816">
        <v>3</v>
      </c>
      <c r="J2816">
        <v>36</v>
      </c>
      <c r="K2816" s="4" t="s">
        <v>5144</v>
      </c>
    </row>
    <row r="2817" spans="1:11" x14ac:dyDescent="0.25">
      <c r="A2817" s="4" t="s">
        <v>53</v>
      </c>
      <c r="B2817">
        <v>7339.05</v>
      </c>
      <c r="C2817">
        <v>19704.64</v>
      </c>
      <c r="D2817" s="4" t="s">
        <v>107</v>
      </c>
      <c r="E2817" s="6">
        <v>45536</v>
      </c>
      <c r="F2817" s="4" t="s">
        <v>2938</v>
      </c>
      <c r="G2817">
        <v>2024</v>
      </c>
      <c r="H2817" s="4" t="s">
        <v>5143</v>
      </c>
      <c r="I2817">
        <v>3</v>
      </c>
      <c r="J2817">
        <v>36</v>
      </c>
      <c r="K2817" s="4" t="s">
        <v>5144</v>
      </c>
    </row>
    <row r="2818" spans="1:11" x14ac:dyDescent="0.25">
      <c r="A2818" s="4" t="s">
        <v>61</v>
      </c>
      <c r="B2818">
        <v>18838.22</v>
      </c>
      <c r="C2818">
        <v>8647.27</v>
      </c>
      <c r="D2818" s="4" t="s">
        <v>108</v>
      </c>
      <c r="E2818" s="6">
        <v>45474</v>
      </c>
      <c r="F2818" s="4" t="s">
        <v>2939</v>
      </c>
      <c r="G2818">
        <v>2024</v>
      </c>
      <c r="H2818" s="4" t="s">
        <v>5161</v>
      </c>
      <c r="I2818">
        <v>3</v>
      </c>
      <c r="J2818">
        <v>27</v>
      </c>
      <c r="K2818" s="4" t="s">
        <v>5151</v>
      </c>
    </row>
    <row r="2819" spans="1:11" x14ac:dyDescent="0.25">
      <c r="A2819" s="4" t="s">
        <v>48</v>
      </c>
      <c r="B2819">
        <v>8240.2800000000007</v>
      </c>
      <c r="C2819">
        <v>10655.05</v>
      </c>
      <c r="D2819" s="4" t="s">
        <v>107</v>
      </c>
      <c r="E2819" s="6">
        <v>45352</v>
      </c>
      <c r="F2819" s="4" t="s">
        <v>2940</v>
      </c>
      <c r="G2819">
        <v>2024</v>
      </c>
      <c r="H2819" s="4" t="s">
        <v>5160</v>
      </c>
      <c r="I2819">
        <v>1</v>
      </c>
      <c r="J2819">
        <v>9</v>
      </c>
      <c r="K2819" s="4" t="s">
        <v>5156</v>
      </c>
    </row>
    <row r="2820" spans="1:11" x14ac:dyDescent="0.25">
      <c r="A2820" s="4" t="s">
        <v>44</v>
      </c>
      <c r="B2820">
        <v>6932.49</v>
      </c>
      <c r="C2820">
        <v>12582.4</v>
      </c>
      <c r="D2820" s="4" t="s">
        <v>106</v>
      </c>
      <c r="E2820" s="6">
        <v>45566</v>
      </c>
      <c r="F2820" s="4" t="s">
        <v>2941</v>
      </c>
      <c r="G2820">
        <v>2024</v>
      </c>
      <c r="H2820" s="4" t="s">
        <v>5157</v>
      </c>
      <c r="I2820">
        <v>4</v>
      </c>
      <c r="J2820">
        <v>40</v>
      </c>
      <c r="K2820" s="4" t="s">
        <v>5158</v>
      </c>
    </row>
    <row r="2821" spans="1:11" x14ac:dyDescent="0.25">
      <c r="A2821" s="4" t="s">
        <v>99</v>
      </c>
      <c r="B2821">
        <v>6433.89</v>
      </c>
      <c r="C2821">
        <v>12446.21</v>
      </c>
      <c r="D2821" s="4" t="s">
        <v>107</v>
      </c>
      <c r="E2821" s="6">
        <v>45444</v>
      </c>
      <c r="F2821" s="4" t="s">
        <v>2942</v>
      </c>
      <c r="G2821">
        <v>2024</v>
      </c>
      <c r="H2821" s="4" t="s">
        <v>5159</v>
      </c>
      <c r="I2821">
        <v>2</v>
      </c>
      <c r="J2821">
        <v>22</v>
      </c>
      <c r="K2821" s="4" t="s">
        <v>5149</v>
      </c>
    </row>
    <row r="2822" spans="1:11" x14ac:dyDescent="0.25">
      <c r="A2822" s="4" t="s">
        <v>26</v>
      </c>
      <c r="B2822">
        <v>10557.83</v>
      </c>
      <c r="C2822">
        <v>17622.27</v>
      </c>
      <c r="D2822" s="4" t="s">
        <v>108</v>
      </c>
      <c r="E2822" s="6">
        <v>45383</v>
      </c>
      <c r="F2822" s="4" t="s">
        <v>2943</v>
      </c>
      <c r="G2822">
        <v>2024</v>
      </c>
      <c r="H2822" s="4" t="s">
        <v>5150</v>
      </c>
      <c r="I2822">
        <v>2</v>
      </c>
      <c r="J2822">
        <v>14</v>
      </c>
      <c r="K2822" s="4" t="s">
        <v>5151</v>
      </c>
    </row>
    <row r="2823" spans="1:11" x14ac:dyDescent="0.25">
      <c r="A2823" s="4" t="s">
        <v>65</v>
      </c>
      <c r="B2823">
        <v>17828.77</v>
      </c>
      <c r="C2823">
        <v>10887.47</v>
      </c>
      <c r="D2823" s="4" t="s">
        <v>106</v>
      </c>
      <c r="E2823" s="6">
        <v>45566</v>
      </c>
      <c r="F2823" s="4" t="s">
        <v>2944</v>
      </c>
      <c r="G2823">
        <v>2024</v>
      </c>
      <c r="H2823" s="4" t="s">
        <v>5157</v>
      </c>
      <c r="I2823">
        <v>4</v>
      </c>
      <c r="J2823">
        <v>40</v>
      </c>
      <c r="K2823" s="4" t="s">
        <v>5158</v>
      </c>
    </row>
    <row r="2824" spans="1:11" x14ac:dyDescent="0.25">
      <c r="A2824" s="4" t="s">
        <v>53</v>
      </c>
      <c r="B2824">
        <v>15889.29</v>
      </c>
      <c r="C2824">
        <v>19412.64</v>
      </c>
      <c r="D2824" s="4" t="s">
        <v>106</v>
      </c>
      <c r="E2824" s="6">
        <v>45505</v>
      </c>
      <c r="F2824" s="4" t="s">
        <v>2945</v>
      </c>
      <c r="G2824">
        <v>2024</v>
      </c>
      <c r="H2824" s="4" t="s">
        <v>5153</v>
      </c>
      <c r="I2824">
        <v>3</v>
      </c>
      <c r="J2824">
        <v>31</v>
      </c>
      <c r="K2824" s="4" t="s">
        <v>5154</v>
      </c>
    </row>
    <row r="2825" spans="1:11" x14ac:dyDescent="0.25">
      <c r="A2825" s="4" t="s">
        <v>52</v>
      </c>
      <c r="B2825">
        <v>11646.97</v>
      </c>
      <c r="C2825">
        <v>8881.56</v>
      </c>
      <c r="D2825" s="4" t="s">
        <v>107</v>
      </c>
      <c r="E2825" s="6">
        <v>45352</v>
      </c>
      <c r="F2825" s="4" t="s">
        <v>2946</v>
      </c>
      <c r="G2825">
        <v>2024</v>
      </c>
      <c r="H2825" s="4" t="s">
        <v>5160</v>
      </c>
      <c r="I2825">
        <v>1</v>
      </c>
      <c r="J2825">
        <v>9</v>
      </c>
      <c r="K2825" s="4" t="s">
        <v>5156</v>
      </c>
    </row>
    <row r="2826" spans="1:11" x14ac:dyDescent="0.25">
      <c r="A2826" s="4" t="s">
        <v>51</v>
      </c>
      <c r="B2826">
        <v>5662.34</v>
      </c>
      <c r="C2826">
        <v>16074.11</v>
      </c>
      <c r="D2826" s="4" t="s">
        <v>106</v>
      </c>
      <c r="E2826" s="6">
        <v>45323</v>
      </c>
      <c r="F2826" s="4" t="s">
        <v>2947</v>
      </c>
      <c r="G2826">
        <v>2024</v>
      </c>
      <c r="H2826" s="4" t="s">
        <v>5148</v>
      </c>
      <c r="I2826">
        <v>1</v>
      </c>
      <c r="J2826">
        <v>5</v>
      </c>
      <c r="K2826" s="4" t="s">
        <v>5154</v>
      </c>
    </row>
    <row r="2827" spans="1:11" x14ac:dyDescent="0.25">
      <c r="A2827" s="4" t="s">
        <v>75</v>
      </c>
      <c r="B2827">
        <v>8793.24</v>
      </c>
      <c r="C2827">
        <v>15388.28</v>
      </c>
      <c r="D2827" s="4" t="s">
        <v>108</v>
      </c>
      <c r="E2827" s="6">
        <v>45444</v>
      </c>
      <c r="F2827" s="4" t="s">
        <v>2948</v>
      </c>
      <c r="G2827">
        <v>2024</v>
      </c>
      <c r="H2827" s="4" t="s">
        <v>5159</v>
      </c>
      <c r="I2827">
        <v>2</v>
      </c>
      <c r="J2827">
        <v>22</v>
      </c>
      <c r="K2827" s="4" t="s">
        <v>5149</v>
      </c>
    </row>
    <row r="2828" spans="1:11" x14ac:dyDescent="0.25">
      <c r="A2828" s="4" t="s">
        <v>28</v>
      </c>
      <c r="B2828">
        <v>10844.2</v>
      </c>
      <c r="C2828">
        <v>6730.04</v>
      </c>
      <c r="D2828" s="4" t="s">
        <v>107</v>
      </c>
      <c r="E2828" s="6">
        <v>45536</v>
      </c>
      <c r="F2828" s="4" t="s">
        <v>2949</v>
      </c>
      <c r="G2828">
        <v>2024</v>
      </c>
      <c r="H2828" s="4" t="s">
        <v>5143</v>
      </c>
      <c r="I2828">
        <v>3</v>
      </c>
      <c r="J2828">
        <v>36</v>
      </c>
      <c r="K2828" s="4" t="s">
        <v>5144</v>
      </c>
    </row>
    <row r="2829" spans="1:11" x14ac:dyDescent="0.25">
      <c r="A2829" s="4" t="s">
        <v>7</v>
      </c>
      <c r="B2829">
        <v>15302.54</v>
      </c>
      <c r="C2829">
        <v>12211.87</v>
      </c>
      <c r="D2829" s="4" t="s">
        <v>108</v>
      </c>
      <c r="E2829" s="6">
        <v>45474</v>
      </c>
      <c r="F2829" s="4" t="s">
        <v>2950</v>
      </c>
      <c r="G2829">
        <v>2024</v>
      </c>
      <c r="H2829" s="4" t="s">
        <v>5161</v>
      </c>
      <c r="I2829">
        <v>3</v>
      </c>
      <c r="J2829">
        <v>27</v>
      </c>
      <c r="K2829" s="4" t="s">
        <v>5151</v>
      </c>
    </row>
    <row r="2830" spans="1:11" x14ac:dyDescent="0.25">
      <c r="A2830" s="4" t="s">
        <v>14</v>
      </c>
      <c r="B2830">
        <v>6770.87</v>
      </c>
      <c r="C2830">
        <v>20468.57</v>
      </c>
      <c r="D2830" s="4" t="s">
        <v>109</v>
      </c>
      <c r="E2830" s="6">
        <v>45444</v>
      </c>
      <c r="F2830" s="4" t="s">
        <v>2951</v>
      </c>
      <c r="G2830">
        <v>2024</v>
      </c>
      <c r="H2830" s="4" t="s">
        <v>5159</v>
      </c>
      <c r="I2830">
        <v>2</v>
      </c>
      <c r="J2830">
        <v>22</v>
      </c>
      <c r="K2830" s="4" t="s">
        <v>5149</v>
      </c>
    </row>
    <row r="2831" spans="1:11" x14ac:dyDescent="0.25">
      <c r="A2831" s="4" t="s">
        <v>91</v>
      </c>
      <c r="B2831">
        <v>19848.349999999999</v>
      </c>
      <c r="C2831">
        <v>18896.39</v>
      </c>
      <c r="D2831" s="4" t="s">
        <v>106</v>
      </c>
      <c r="E2831" s="6">
        <v>45566</v>
      </c>
      <c r="F2831" s="4" t="s">
        <v>2952</v>
      </c>
      <c r="G2831">
        <v>2024</v>
      </c>
      <c r="H2831" s="4" t="s">
        <v>5157</v>
      </c>
      <c r="I2831">
        <v>4</v>
      </c>
      <c r="J2831">
        <v>40</v>
      </c>
      <c r="K2831" s="4" t="s">
        <v>5158</v>
      </c>
    </row>
    <row r="2832" spans="1:11" x14ac:dyDescent="0.25">
      <c r="A2832" s="4" t="s">
        <v>99</v>
      </c>
      <c r="B2832">
        <v>10086.549999999999</v>
      </c>
      <c r="C2832">
        <v>10044.26</v>
      </c>
      <c r="D2832" s="4" t="s">
        <v>106</v>
      </c>
      <c r="E2832" s="6">
        <v>45474</v>
      </c>
      <c r="F2832" s="4" t="s">
        <v>2953</v>
      </c>
      <c r="G2832">
        <v>2024</v>
      </c>
      <c r="H2832" s="4" t="s">
        <v>5161</v>
      </c>
      <c r="I2832">
        <v>3</v>
      </c>
      <c r="J2832">
        <v>27</v>
      </c>
      <c r="K2832" s="4" t="s">
        <v>5151</v>
      </c>
    </row>
    <row r="2833" spans="1:11" x14ac:dyDescent="0.25">
      <c r="A2833" s="4" t="s">
        <v>55</v>
      </c>
      <c r="B2833">
        <v>14454.59</v>
      </c>
      <c r="C2833">
        <v>15563.49</v>
      </c>
      <c r="D2833" s="4" t="s">
        <v>106</v>
      </c>
      <c r="E2833" s="6">
        <v>45597</v>
      </c>
      <c r="F2833" s="4" t="s">
        <v>2954</v>
      </c>
      <c r="G2833">
        <v>2024</v>
      </c>
      <c r="H2833" s="4" t="s">
        <v>5155</v>
      </c>
      <c r="I2833">
        <v>4</v>
      </c>
      <c r="J2833">
        <v>44</v>
      </c>
      <c r="K2833" s="4" t="s">
        <v>5156</v>
      </c>
    </row>
    <row r="2834" spans="1:11" x14ac:dyDescent="0.25">
      <c r="A2834" s="4" t="s">
        <v>56</v>
      </c>
      <c r="B2834">
        <v>12263.83</v>
      </c>
      <c r="C2834">
        <v>6334.97</v>
      </c>
      <c r="D2834" s="4" t="s">
        <v>108</v>
      </c>
      <c r="E2834" s="6">
        <v>45444</v>
      </c>
      <c r="F2834" s="4" t="s">
        <v>2955</v>
      </c>
      <c r="G2834">
        <v>2024</v>
      </c>
      <c r="H2834" s="4" t="s">
        <v>5159</v>
      </c>
      <c r="I2834">
        <v>2</v>
      </c>
      <c r="J2834">
        <v>22</v>
      </c>
      <c r="K2834" s="4" t="s">
        <v>5149</v>
      </c>
    </row>
    <row r="2835" spans="1:11" x14ac:dyDescent="0.25">
      <c r="A2835" s="4" t="s">
        <v>101</v>
      </c>
      <c r="B2835">
        <v>17209.34</v>
      </c>
      <c r="C2835">
        <v>9387.06</v>
      </c>
      <c r="D2835" s="4" t="s">
        <v>107</v>
      </c>
      <c r="E2835" s="6">
        <v>45627</v>
      </c>
      <c r="F2835" s="4" t="s">
        <v>2956</v>
      </c>
      <c r="G2835">
        <v>2024</v>
      </c>
      <c r="H2835" s="4" t="s">
        <v>5147</v>
      </c>
      <c r="I2835">
        <v>4</v>
      </c>
      <c r="J2835">
        <v>49</v>
      </c>
      <c r="K2835" s="4" t="s">
        <v>5144</v>
      </c>
    </row>
    <row r="2836" spans="1:11" x14ac:dyDescent="0.25">
      <c r="A2836" s="4" t="s">
        <v>60</v>
      </c>
      <c r="B2836">
        <v>8141.5</v>
      </c>
      <c r="C2836">
        <v>7589.31</v>
      </c>
      <c r="D2836" s="4" t="s">
        <v>106</v>
      </c>
      <c r="E2836" s="6">
        <v>45352</v>
      </c>
      <c r="F2836" s="4" t="s">
        <v>2957</v>
      </c>
      <c r="G2836">
        <v>2024</v>
      </c>
      <c r="H2836" s="4" t="s">
        <v>5160</v>
      </c>
      <c r="I2836">
        <v>1</v>
      </c>
      <c r="J2836">
        <v>9</v>
      </c>
      <c r="K2836" s="4" t="s">
        <v>5156</v>
      </c>
    </row>
    <row r="2837" spans="1:11" x14ac:dyDescent="0.25">
      <c r="A2837" s="4" t="s">
        <v>22</v>
      </c>
      <c r="B2837">
        <v>8406.23</v>
      </c>
      <c r="C2837">
        <v>19986.650000000001</v>
      </c>
      <c r="D2837" s="4" t="s">
        <v>107</v>
      </c>
      <c r="E2837" s="6">
        <v>45566</v>
      </c>
      <c r="F2837" s="4" t="s">
        <v>2958</v>
      </c>
      <c r="G2837">
        <v>2024</v>
      </c>
      <c r="H2837" s="4" t="s">
        <v>5157</v>
      </c>
      <c r="I2837">
        <v>4</v>
      </c>
      <c r="J2837">
        <v>40</v>
      </c>
      <c r="K2837" s="4" t="s">
        <v>5158</v>
      </c>
    </row>
    <row r="2838" spans="1:11" x14ac:dyDescent="0.25">
      <c r="A2838" s="4" t="s">
        <v>83</v>
      </c>
      <c r="B2838">
        <v>13745.72</v>
      </c>
      <c r="C2838">
        <v>8922.58</v>
      </c>
      <c r="D2838" s="4" t="s">
        <v>107</v>
      </c>
      <c r="E2838" s="6">
        <v>45597</v>
      </c>
      <c r="F2838" s="4" t="s">
        <v>2959</v>
      </c>
      <c r="G2838">
        <v>2024</v>
      </c>
      <c r="H2838" s="4" t="s">
        <v>5155</v>
      </c>
      <c r="I2838">
        <v>4</v>
      </c>
      <c r="J2838">
        <v>44</v>
      </c>
      <c r="K2838" s="4" t="s">
        <v>5156</v>
      </c>
    </row>
    <row r="2839" spans="1:11" x14ac:dyDescent="0.25">
      <c r="A2839" s="4" t="s">
        <v>34</v>
      </c>
      <c r="B2839">
        <v>13117.74</v>
      </c>
      <c r="C2839">
        <v>15726.55</v>
      </c>
      <c r="D2839" s="4" t="s">
        <v>109</v>
      </c>
      <c r="E2839" s="6">
        <v>45352</v>
      </c>
      <c r="F2839" s="4" t="s">
        <v>2960</v>
      </c>
      <c r="G2839">
        <v>2024</v>
      </c>
      <c r="H2839" s="4" t="s">
        <v>5160</v>
      </c>
      <c r="I2839">
        <v>1</v>
      </c>
      <c r="J2839">
        <v>9</v>
      </c>
      <c r="K2839" s="4" t="s">
        <v>5156</v>
      </c>
    </row>
    <row r="2840" spans="1:11" x14ac:dyDescent="0.25">
      <c r="A2840" s="4" t="s">
        <v>58</v>
      </c>
      <c r="B2840">
        <v>8742.41</v>
      </c>
      <c r="C2840">
        <v>6406.61</v>
      </c>
      <c r="D2840" s="4" t="s">
        <v>107</v>
      </c>
      <c r="E2840" s="6">
        <v>45536</v>
      </c>
      <c r="F2840" s="4" t="s">
        <v>2961</v>
      </c>
      <c r="G2840">
        <v>2024</v>
      </c>
      <c r="H2840" s="4" t="s">
        <v>5143</v>
      </c>
      <c r="I2840">
        <v>3</v>
      </c>
      <c r="J2840">
        <v>36</v>
      </c>
      <c r="K2840" s="4" t="s">
        <v>5144</v>
      </c>
    </row>
    <row r="2841" spans="1:11" x14ac:dyDescent="0.25">
      <c r="A2841" s="4" t="s">
        <v>85</v>
      </c>
      <c r="B2841">
        <v>18470.330000000002</v>
      </c>
      <c r="C2841">
        <v>7777.01</v>
      </c>
      <c r="D2841" s="4" t="s">
        <v>109</v>
      </c>
      <c r="E2841" s="6">
        <v>45627</v>
      </c>
      <c r="F2841" s="4" t="s">
        <v>2962</v>
      </c>
      <c r="G2841">
        <v>2024</v>
      </c>
      <c r="H2841" s="4" t="s">
        <v>5147</v>
      </c>
      <c r="I2841">
        <v>4</v>
      </c>
      <c r="J2841">
        <v>49</v>
      </c>
      <c r="K2841" s="4" t="s">
        <v>5144</v>
      </c>
    </row>
    <row r="2842" spans="1:11" x14ac:dyDescent="0.25">
      <c r="A2842" s="4" t="s">
        <v>42</v>
      </c>
      <c r="B2842">
        <v>11785.23</v>
      </c>
      <c r="C2842">
        <v>10962.44</v>
      </c>
      <c r="D2842" s="4" t="s">
        <v>107</v>
      </c>
      <c r="E2842" s="6">
        <v>45413</v>
      </c>
      <c r="F2842" s="4" t="s">
        <v>2963</v>
      </c>
      <c r="G2842">
        <v>2024</v>
      </c>
      <c r="H2842" s="4" t="s">
        <v>5145</v>
      </c>
      <c r="I2842">
        <v>2</v>
      </c>
      <c r="J2842">
        <v>18</v>
      </c>
      <c r="K2842" s="4" t="s">
        <v>5146</v>
      </c>
    </row>
    <row r="2843" spans="1:11" x14ac:dyDescent="0.25">
      <c r="A2843" s="4" t="s">
        <v>93</v>
      </c>
      <c r="B2843">
        <v>13167.61</v>
      </c>
      <c r="C2843">
        <v>16776.47</v>
      </c>
      <c r="D2843" s="4" t="s">
        <v>107</v>
      </c>
      <c r="E2843" s="6">
        <v>45352</v>
      </c>
      <c r="F2843" s="4" t="s">
        <v>2964</v>
      </c>
      <c r="G2843">
        <v>2024</v>
      </c>
      <c r="H2843" s="4" t="s">
        <v>5160</v>
      </c>
      <c r="I2843">
        <v>1</v>
      </c>
      <c r="J2843">
        <v>9</v>
      </c>
      <c r="K2843" s="4" t="s">
        <v>5156</v>
      </c>
    </row>
    <row r="2844" spans="1:11" x14ac:dyDescent="0.25">
      <c r="A2844" s="4" t="s">
        <v>18</v>
      </c>
      <c r="B2844">
        <v>5469.33</v>
      </c>
      <c r="C2844">
        <v>18915.990000000002</v>
      </c>
      <c r="D2844" s="4" t="s">
        <v>107</v>
      </c>
      <c r="E2844" s="6">
        <v>45383</v>
      </c>
      <c r="F2844" s="4" t="s">
        <v>2965</v>
      </c>
      <c r="G2844">
        <v>2024</v>
      </c>
      <c r="H2844" s="4" t="s">
        <v>5150</v>
      </c>
      <c r="I2844">
        <v>2</v>
      </c>
      <c r="J2844">
        <v>14</v>
      </c>
      <c r="K2844" s="4" t="s">
        <v>5151</v>
      </c>
    </row>
    <row r="2845" spans="1:11" x14ac:dyDescent="0.25">
      <c r="A2845" s="4" t="s">
        <v>18</v>
      </c>
      <c r="B2845">
        <v>14888.11</v>
      </c>
      <c r="C2845">
        <v>18492.580000000002</v>
      </c>
      <c r="D2845" s="4" t="s">
        <v>107</v>
      </c>
      <c r="E2845" s="6">
        <v>45444</v>
      </c>
      <c r="F2845" s="4" t="s">
        <v>2966</v>
      </c>
      <c r="G2845">
        <v>2024</v>
      </c>
      <c r="H2845" s="4" t="s">
        <v>5159</v>
      </c>
      <c r="I2845">
        <v>2</v>
      </c>
      <c r="J2845">
        <v>22</v>
      </c>
      <c r="K2845" s="4" t="s">
        <v>5149</v>
      </c>
    </row>
    <row r="2846" spans="1:11" x14ac:dyDescent="0.25">
      <c r="A2846" s="4" t="s">
        <v>47</v>
      </c>
      <c r="B2846">
        <v>12417.36</v>
      </c>
      <c r="C2846">
        <v>5934.5</v>
      </c>
      <c r="D2846" s="4" t="s">
        <v>106</v>
      </c>
      <c r="E2846" s="6">
        <v>45536</v>
      </c>
      <c r="F2846" s="4" t="s">
        <v>2967</v>
      </c>
      <c r="G2846">
        <v>2024</v>
      </c>
      <c r="H2846" s="4" t="s">
        <v>5143</v>
      </c>
      <c r="I2846">
        <v>3</v>
      </c>
      <c r="J2846">
        <v>36</v>
      </c>
      <c r="K2846" s="4" t="s">
        <v>5144</v>
      </c>
    </row>
    <row r="2847" spans="1:11" x14ac:dyDescent="0.25">
      <c r="A2847" s="4" t="s">
        <v>67</v>
      </c>
      <c r="B2847">
        <v>12871.71</v>
      </c>
      <c r="C2847">
        <v>13054.67</v>
      </c>
      <c r="D2847" s="4" t="s">
        <v>107</v>
      </c>
      <c r="E2847" s="6">
        <v>45658</v>
      </c>
      <c r="F2847" s="4" t="s">
        <v>2968</v>
      </c>
      <c r="G2847">
        <v>2025</v>
      </c>
      <c r="H2847" s="4" t="s">
        <v>5152</v>
      </c>
      <c r="I2847">
        <v>1</v>
      </c>
      <c r="J2847">
        <v>1</v>
      </c>
      <c r="K2847" s="4" t="s">
        <v>5146</v>
      </c>
    </row>
    <row r="2848" spans="1:11" x14ac:dyDescent="0.25">
      <c r="A2848" s="4" t="s">
        <v>55</v>
      </c>
      <c r="B2848">
        <v>12354.38</v>
      </c>
      <c r="C2848">
        <v>16851.23</v>
      </c>
      <c r="D2848" s="4" t="s">
        <v>109</v>
      </c>
      <c r="E2848" s="6">
        <v>45689</v>
      </c>
      <c r="F2848" s="4" t="s">
        <v>2969</v>
      </c>
      <c r="G2848">
        <v>2025</v>
      </c>
      <c r="H2848" s="4" t="s">
        <v>5148</v>
      </c>
      <c r="I2848">
        <v>1</v>
      </c>
      <c r="J2848">
        <v>5</v>
      </c>
      <c r="K2848" s="4" t="s">
        <v>5149</v>
      </c>
    </row>
    <row r="2849" spans="1:11" x14ac:dyDescent="0.25">
      <c r="A2849" s="4" t="s">
        <v>77</v>
      </c>
      <c r="B2849">
        <v>18018.330000000002</v>
      </c>
      <c r="C2849">
        <v>14738.78</v>
      </c>
      <c r="D2849" s="4" t="s">
        <v>106</v>
      </c>
      <c r="E2849" s="6">
        <v>45444</v>
      </c>
      <c r="F2849" s="4" t="s">
        <v>2970</v>
      </c>
      <c r="G2849">
        <v>2024</v>
      </c>
      <c r="H2849" s="4" t="s">
        <v>5159</v>
      </c>
      <c r="I2849">
        <v>2</v>
      </c>
      <c r="J2849">
        <v>22</v>
      </c>
      <c r="K2849" s="4" t="s">
        <v>5149</v>
      </c>
    </row>
    <row r="2850" spans="1:11" x14ac:dyDescent="0.25">
      <c r="A2850" s="4" t="s">
        <v>100</v>
      </c>
      <c r="B2850">
        <v>5536.08</v>
      </c>
      <c r="C2850">
        <v>13172.67</v>
      </c>
      <c r="D2850" s="4" t="s">
        <v>107</v>
      </c>
      <c r="E2850" s="6">
        <v>45505</v>
      </c>
      <c r="F2850" s="4" t="s">
        <v>2971</v>
      </c>
      <c r="G2850">
        <v>2024</v>
      </c>
      <c r="H2850" s="4" t="s">
        <v>5153</v>
      </c>
      <c r="I2850">
        <v>3</v>
      </c>
      <c r="J2850">
        <v>31</v>
      </c>
      <c r="K2850" s="4" t="s">
        <v>5154</v>
      </c>
    </row>
    <row r="2851" spans="1:11" x14ac:dyDescent="0.25">
      <c r="A2851" s="4" t="s">
        <v>86</v>
      </c>
      <c r="B2851">
        <v>18813.29</v>
      </c>
      <c r="C2851">
        <v>8852.42</v>
      </c>
      <c r="D2851" s="4" t="s">
        <v>107</v>
      </c>
      <c r="E2851" s="6">
        <v>45627</v>
      </c>
      <c r="F2851" s="4" t="s">
        <v>2972</v>
      </c>
      <c r="G2851">
        <v>2024</v>
      </c>
      <c r="H2851" s="4" t="s">
        <v>5147</v>
      </c>
      <c r="I2851">
        <v>4</v>
      </c>
      <c r="J2851">
        <v>49</v>
      </c>
      <c r="K2851" s="4" t="s">
        <v>5144</v>
      </c>
    </row>
    <row r="2852" spans="1:11" x14ac:dyDescent="0.25">
      <c r="A2852" s="4" t="s">
        <v>104</v>
      </c>
      <c r="B2852">
        <v>17131.36</v>
      </c>
      <c r="C2852">
        <v>15666.89</v>
      </c>
      <c r="D2852" s="4" t="s">
        <v>108</v>
      </c>
      <c r="E2852" s="6">
        <v>45536</v>
      </c>
      <c r="F2852" s="4" t="s">
        <v>2973</v>
      </c>
      <c r="G2852">
        <v>2024</v>
      </c>
      <c r="H2852" s="4" t="s">
        <v>5143</v>
      </c>
      <c r="I2852">
        <v>3</v>
      </c>
      <c r="J2852">
        <v>36</v>
      </c>
      <c r="K2852" s="4" t="s">
        <v>5144</v>
      </c>
    </row>
    <row r="2853" spans="1:11" x14ac:dyDescent="0.25">
      <c r="A2853" s="4" t="s">
        <v>55</v>
      </c>
      <c r="B2853">
        <v>11912.55</v>
      </c>
      <c r="C2853">
        <v>14684.87</v>
      </c>
      <c r="D2853" s="4" t="s">
        <v>107</v>
      </c>
      <c r="E2853" s="6">
        <v>45597</v>
      </c>
      <c r="F2853" s="4" t="s">
        <v>2974</v>
      </c>
      <c r="G2853">
        <v>2024</v>
      </c>
      <c r="H2853" s="4" t="s">
        <v>5155</v>
      </c>
      <c r="I2853">
        <v>4</v>
      </c>
      <c r="J2853">
        <v>44</v>
      </c>
      <c r="K2853" s="4" t="s">
        <v>5156</v>
      </c>
    </row>
    <row r="2854" spans="1:11" x14ac:dyDescent="0.25">
      <c r="A2854" s="4" t="s">
        <v>28</v>
      </c>
      <c r="B2854">
        <v>17385.810000000001</v>
      </c>
      <c r="C2854">
        <v>14332.79</v>
      </c>
      <c r="D2854" s="4" t="s">
        <v>109</v>
      </c>
      <c r="E2854" s="6">
        <v>45627</v>
      </c>
      <c r="F2854" s="4" t="s">
        <v>2975</v>
      </c>
      <c r="G2854">
        <v>2024</v>
      </c>
      <c r="H2854" s="4" t="s">
        <v>5147</v>
      </c>
      <c r="I2854">
        <v>4</v>
      </c>
      <c r="J2854">
        <v>49</v>
      </c>
      <c r="K2854" s="4" t="s">
        <v>5144</v>
      </c>
    </row>
    <row r="2855" spans="1:11" x14ac:dyDescent="0.25">
      <c r="A2855" s="4" t="s">
        <v>48</v>
      </c>
      <c r="B2855">
        <v>16236.6</v>
      </c>
      <c r="C2855">
        <v>5510.93</v>
      </c>
      <c r="D2855" s="4" t="s">
        <v>106</v>
      </c>
      <c r="E2855" s="6">
        <v>45658</v>
      </c>
      <c r="F2855" s="4" t="s">
        <v>2976</v>
      </c>
      <c r="G2855">
        <v>2025</v>
      </c>
      <c r="H2855" s="4" t="s">
        <v>5152</v>
      </c>
      <c r="I2855">
        <v>1</v>
      </c>
      <c r="J2855">
        <v>1</v>
      </c>
      <c r="K2855" s="4" t="s">
        <v>5146</v>
      </c>
    </row>
    <row r="2856" spans="1:11" x14ac:dyDescent="0.25">
      <c r="A2856" s="4" t="s">
        <v>66</v>
      </c>
      <c r="B2856">
        <v>13717.03</v>
      </c>
      <c r="C2856">
        <v>18868.900000000001</v>
      </c>
      <c r="D2856" s="4" t="s">
        <v>106</v>
      </c>
      <c r="E2856" s="6">
        <v>45597</v>
      </c>
      <c r="F2856" s="4" t="s">
        <v>2977</v>
      </c>
      <c r="G2856">
        <v>2024</v>
      </c>
      <c r="H2856" s="4" t="s">
        <v>5155</v>
      </c>
      <c r="I2856">
        <v>4</v>
      </c>
      <c r="J2856">
        <v>44</v>
      </c>
      <c r="K2856" s="4" t="s">
        <v>5156</v>
      </c>
    </row>
    <row r="2857" spans="1:11" x14ac:dyDescent="0.25">
      <c r="A2857" s="4" t="s">
        <v>13</v>
      </c>
      <c r="B2857">
        <v>16703.13</v>
      </c>
      <c r="C2857">
        <v>19045.48</v>
      </c>
      <c r="D2857" s="4" t="s">
        <v>108</v>
      </c>
      <c r="E2857" s="6">
        <v>45627</v>
      </c>
      <c r="F2857" s="4" t="s">
        <v>2978</v>
      </c>
      <c r="G2857">
        <v>2024</v>
      </c>
      <c r="H2857" s="4" t="s">
        <v>5147</v>
      </c>
      <c r="I2857">
        <v>4</v>
      </c>
      <c r="J2857">
        <v>49</v>
      </c>
      <c r="K2857" s="4" t="s">
        <v>5144</v>
      </c>
    </row>
    <row r="2858" spans="1:11" x14ac:dyDescent="0.25">
      <c r="A2858" s="4" t="s">
        <v>49</v>
      </c>
      <c r="B2858">
        <v>6903.28</v>
      </c>
      <c r="C2858">
        <v>15660.59</v>
      </c>
      <c r="D2858" s="4" t="s">
        <v>108</v>
      </c>
      <c r="E2858" s="6">
        <v>45413</v>
      </c>
      <c r="F2858" s="4" t="s">
        <v>2979</v>
      </c>
      <c r="G2858">
        <v>2024</v>
      </c>
      <c r="H2858" s="4" t="s">
        <v>5145</v>
      </c>
      <c r="I2858">
        <v>2</v>
      </c>
      <c r="J2858">
        <v>18</v>
      </c>
      <c r="K2858" s="4" t="s">
        <v>5146</v>
      </c>
    </row>
    <row r="2859" spans="1:11" x14ac:dyDescent="0.25">
      <c r="A2859" s="4" t="s">
        <v>73</v>
      </c>
      <c r="B2859">
        <v>12040.68</v>
      </c>
      <c r="C2859">
        <v>7241.38</v>
      </c>
      <c r="D2859" s="4" t="s">
        <v>106</v>
      </c>
      <c r="E2859" s="6">
        <v>45658</v>
      </c>
      <c r="F2859" s="4" t="s">
        <v>2980</v>
      </c>
      <c r="G2859">
        <v>2025</v>
      </c>
      <c r="H2859" s="4" t="s">
        <v>5152</v>
      </c>
      <c r="I2859">
        <v>1</v>
      </c>
      <c r="J2859">
        <v>1</v>
      </c>
      <c r="K2859" s="4" t="s">
        <v>5146</v>
      </c>
    </row>
    <row r="2860" spans="1:11" x14ac:dyDescent="0.25">
      <c r="A2860" s="4" t="s">
        <v>10</v>
      </c>
      <c r="B2860">
        <v>7885.61</v>
      </c>
      <c r="C2860">
        <v>17156.580000000002</v>
      </c>
      <c r="D2860" s="4" t="s">
        <v>106</v>
      </c>
      <c r="E2860" s="6">
        <v>45505</v>
      </c>
      <c r="F2860" s="4" t="s">
        <v>2981</v>
      </c>
      <c r="G2860">
        <v>2024</v>
      </c>
      <c r="H2860" s="4" t="s">
        <v>5153</v>
      </c>
      <c r="I2860">
        <v>3</v>
      </c>
      <c r="J2860">
        <v>31</v>
      </c>
      <c r="K2860" s="4" t="s">
        <v>5154</v>
      </c>
    </row>
    <row r="2861" spans="1:11" x14ac:dyDescent="0.25">
      <c r="A2861" s="4" t="s">
        <v>56</v>
      </c>
      <c r="B2861">
        <v>18107.509999999998</v>
      </c>
      <c r="C2861">
        <v>16281.73</v>
      </c>
      <c r="D2861" s="4" t="s">
        <v>109</v>
      </c>
      <c r="E2861" s="6">
        <v>45323</v>
      </c>
      <c r="F2861" s="4" t="s">
        <v>2982</v>
      </c>
      <c r="G2861">
        <v>2024</v>
      </c>
      <c r="H2861" s="4" t="s">
        <v>5148</v>
      </c>
      <c r="I2861">
        <v>1</v>
      </c>
      <c r="J2861">
        <v>5</v>
      </c>
      <c r="K2861" s="4" t="s">
        <v>5154</v>
      </c>
    </row>
    <row r="2862" spans="1:11" x14ac:dyDescent="0.25">
      <c r="A2862" s="4" t="s">
        <v>38</v>
      </c>
      <c r="B2862">
        <v>7472.77</v>
      </c>
      <c r="C2862">
        <v>7580.71</v>
      </c>
      <c r="D2862" s="4" t="s">
        <v>109</v>
      </c>
      <c r="E2862" s="6">
        <v>45627</v>
      </c>
      <c r="F2862" s="4" t="s">
        <v>2983</v>
      </c>
      <c r="G2862">
        <v>2024</v>
      </c>
      <c r="H2862" s="4" t="s">
        <v>5147</v>
      </c>
      <c r="I2862">
        <v>4</v>
      </c>
      <c r="J2862">
        <v>49</v>
      </c>
      <c r="K2862" s="4" t="s">
        <v>5144</v>
      </c>
    </row>
    <row r="2863" spans="1:11" x14ac:dyDescent="0.25">
      <c r="A2863" s="4" t="s">
        <v>61</v>
      </c>
      <c r="B2863">
        <v>16985.82</v>
      </c>
      <c r="C2863">
        <v>19458.59</v>
      </c>
      <c r="D2863" s="4" t="s">
        <v>108</v>
      </c>
      <c r="E2863" s="6">
        <v>45505</v>
      </c>
      <c r="F2863" s="4" t="s">
        <v>2984</v>
      </c>
      <c r="G2863">
        <v>2024</v>
      </c>
      <c r="H2863" s="4" t="s">
        <v>5153</v>
      </c>
      <c r="I2863">
        <v>3</v>
      </c>
      <c r="J2863">
        <v>31</v>
      </c>
      <c r="K2863" s="4" t="s">
        <v>5154</v>
      </c>
    </row>
    <row r="2864" spans="1:11" x14ac:dyDescent="0.25">
      <c r="A2864" s="4" t="s">
        <v>33</v>
      </c>
      <c r="B2864">
        <v>19758.63</v>
      </c>
      <c r="C2864">
        <v>10524.36</v>
      </c>
      <c r="D2864" s="4" t="s">
        <v>107</v>
      </c>
      <c r="E2864" s="6">
        <v>45352</v>
      </c>
      <c r="F2864" s="4" t="s">
        <v>2985</v>
      </c>
      <c r="G2864">
        <v>2024</v>
      </c>
      <c r="H2864" s="4" t="s">
        <v>5160</v>
      </c>
      <c r="I2864">
        <v>1</v>
      </c>
      <c r="J2864">
        <v>9</v>
      </c>
      <c r="K2864" s="4" t="s">
        <v>5156</v>
      </c>
    </row>
    <row r="2865" spans="1:11" x14ac:dyDescent="0.25">
      <c r="A2865" s="4" t="s">
        <v>55</v>
      </c>
      <c r="B2865">
        <v>14819.04</v>
      </c>
      <c r="C2865">
        <v>10714.57</v>
      </c>
      <c r="D2865" s="4" t="s">
        <v>107</v>
      </c>
      <c r="E2865" s="6">
        <v>45352</v>
      </c>
      <c r="F2865" s="4" t="s">
        <v>2986</v>
      </c>
      <c r="G2865">
        <v>2024</v>
      </c>
      <c r="H2865" s="4" t="s">
        <v>5160</v>
      </c>
      <c r="I2865">
        <v>1</v>
      </c>
      <c r="J2865">
        <v>9</v>
      </c>
      <c r="K2865" s="4" t="s">
        <v>5156</v>
      </c>
    </row>
    <row r="2866" spans="1:11" x14ac:dyDescent="0.25">
      <c r="A2866" s="4" t="s">
        <v>19</v>
      </c>
      <c r="B2866">
        <v>8196.8700000000008</v>
      </c>
      <c r="C2866">
        <v>6339.36</v>
      </c>
      <c r="D2866" s="4" t="s">
        <v>109</v>
      </c>
      <c r="E2866" s="6">
        <v>45383</v>
      </c>
      <c r="F2866" s="4" t="s">
        <v>2987</v>
      </c>
      <c r="G2866">
        <v>2024</v>
      </c>
      <c r="H2866" s="4" t="s">
        <v>5150</v>
      </c>
      <c r="I2866">
        <v>2</v>
      </c>
      <c r="J2866">
        <v>14</v>
      </c>
      <c r="K2866" s="4" t="s">
        <v>5151</v>
      </c>
    </row>
    <row r="2867" spans="1:11" x14ac:dyDescent="0.25">
      <c r="A2867" s="4" t="s">
        <v>13</v>
      </c>
      <c r="B2867">
        <v>7818.59</v>
      </c>
      <c r="C2867">
        <v>18440.439999999999</v>
      </c>
      <c r="D2867" s="4" t="s">
        <v>106</v>
      </c>
      <c r="E2867" s="6">
        <v>45444</v>
      </c>
      <c r="F2867" s="4" t="s">
        <v>2988</v>
      </c>
      <c r="G2867">
        <v>2024</v>
      </c>
      <c r="H2867" s="4" t="s">
        <v>5159</v>
      </c>
      <c r="I2867">
        <v>2</v>
      </c>
      <c r="J2867">
        <v>22</v>
      </c>
      <c r="K2867" s="4" t="s">
        <v>5149</v>
      </c>
    </row>
    <row r="2868" spans="1:11" x14ac:dyDescent="0.25">
      <c r="A2868" s="4" t="s">
        <v>70</v>
      </c>
      <c r="B2868">
        <v>15735.49</v>
      </c>
      <c r="C2868">
        <v>14277.25</v>
      </c>
      <c r="D2868" s="4" t="s">
        <v>107</v>
      </c>
      <c r="E2868" s="6">
        <v>45627</v>
      </c>
      <c r="F2868" s="4" t="s">
        <v>2989</v>
      </c>
      <c r="G2868">
        <v>2024</v>
      </c>
      <c r="H2868" s="4" t="s">
        <v>5147</v>
      </c>
      <c r="I2868">
        <v>4</v>
      </c>
      <c r="J2868">
        <v>49</v>
      </c>
      <c r="K2868" s="4" t="s">
        <v>5144</v>
      </c>
    </row>
    <row r="2869" spans="1:11" x14ac:dyDescent="0.25">
      <c r="A2869" s="4" t="s">
        <v>33</v>
      </c>
      <c r="B2869">
        <v>5216.5200000000004</v>
      </c>
      <c r="C2869">
        <v>14851.29</v>
      </c>
      <c r="D2869" s="4" t="s">
        <v>109</v>
      </c>
      <c r="E2869" s="6">
        <v>45536</v>
      </c>
      <c r="F2869" s="4" t="s">
        <v>2990</v>
      </c>
      <c r="G2869">
        <v>2024</v>
      </c>
      <c r="H2869" s="4" t="s">
        <v>5143</v>
      </c>
      <c r="I2869">
        <v>3</v>
      </c>
      <c r="J2869">
        <v>36</v>
      </c>
      <c r="K2869" s="4" t="s">
        <v>5144</v>
      </c>
    </row>
    <row r="2870" spans="1:11" x14ac:dyDescent="0.25">
      <c r="A2870" s="4" t="s">
        <v>96</v>
      </c>
      <c r="B2870">
        <v>5045.6099999999997</v>
      </c>
      <c r="C2870">
        <v>17473.66</v>
      </c>
      <c r="D2870" s="4" t="s">
        <v>108</v>
      </c>
      <c r="E2870" s="6">
        <v>45627</v>
      </c>
      <c r="F2870" s="4" t="s">
        <v>2991</v>
      </c>
      <c r="G2870">
        <v>2024</v>
      </c>
      <c r="H2870" s="4" t="s">
        <v>5147</v>
      </c>
      <c r="I2870">
        <v>4</v>
      </c>
      <c r="J2870">
        <v>49</v>
      </c>
      <c r="K2870" s="4" t="s">
        <v>5144</v>
      </c>
    </row>
    <row r="2871" spans="1:11" x14ac:dyDescent="0.25">
      <c r="A2871" s="4" t="s">
        <v>89</v>
      </c>
      <c r="B2871">
        <v>8030.48</v>
      </c>
      <c r="C2871">
        <v>12774.83</v>
      </c>
      <c r="D2871" s="4" t="s">
        <v>109</v>
      </c>
      <c r="E2871" s="6">
        <v>45352</v>
      </c>
      <c r="F2871" s="4" t="s">
        <v>2992</v>
      </c>
      <c r="G2871">
        <v>2024</v>
      </c>
      <c r="H2871" s="4" t="s">
        <v>5160</v>
      </c>
      <c r="I2871">
        <v>1</v>
      </c>
      <c r="J2871">
        <v>9</v>
      </c>
      <c r="K2871" s="4" t="s">
        <v>5156</v>
      </c>
    </row>
    <row r="2872" spans="1:11" x14ac:dyDescent="0.25">
      <c r="A2872" s="4" t="s">
        <v>18</v>
      </c>
      <c r="B2872">
        <v>17109.75</v>
      </c>
      <c r="C2872">
        <v>12854.47</v>
      </c>
      <c r="D2872" s="4" t="s">
        <v>107</v>
      </c>
      <c r="E2872" s="6">
        <v>45627</v>
      </c>
      <c r="F2872" s="4" t="s">
        <v>2993</v>
      </c>
      <c r="G2872">
        <v>2024</v>
      </c>
      <c r="H2872" s="4" t="s">
        <v>5147</v>
      </c>
      <c r="I2872">
        <v>4</v>
      </c>
      <c r="J2872">
        <v>49</v>
      </c>
      <c r="K2872" s="4" t="s">
        <v>5144</v>
      </c>
    </row>
    <row r="2873" spans="1:11" x14ac:dyDescent="0.25">
      <c r="A2873" s="4" t="s">
        <v>81</v>
      </c>
      <c r="B2873">
        <v>5827.12</v>
      </c>
      <c r="C2873">
        <v>7483.2</v>
      </c>
      <c r="D2873" s="4" t="s">
        <v>109</v>
      </c>
      <c r="E2873" s="6">
        <v>45627</v>
      </c>
      <c r="F2873" s="4" t="s">
        <v>2994</v>
      </c>
      <c r="G2873">
        <v>2024</v>
      </c>
      <c r="H2873" s="4" t="s">
        <v>5147</v>
      </c>
      <c r="I2873">
        <v>4</v>
      </c>
      <c r="J2873">
        <v>49</v>
      </c>
      <c r="K2873" s="4" t="s">
        <v>5144</v>
      </c>
    </row>
    <row r="2874" spans="1:11" x14ac:dyDescent="0.25">
      <c r="A2874" s="4" t="s">
        <v>38</v>
      </c>
      <c r="B2874">
        <v>10377.66</v>
      </c>
      <c r="C2874">
        <v>8000.75</v>
      </c>
      <c r="D2874" s="4" t="s">
        <v>108</v>
      </c>
      <c r="E2874" s="6">
        <v>45383</v>
      </c>
      <c r="F2874" s="4" t="s">
        <v>2995</v>
      </c>
      <c r="G2874">
        <v>2024</v>
      </c>
      <c r="H2874" s="4" t="s">
        <v>5150</v>
      </c>
      <c r="I2874">
        <v>2</v>
      </c>
      <c r="J2874">
        <v>14</v>
      </c>
      <c r="K2874" s="4" t="s">
        <v>5151</v>
      </c>
    </row>
    <row r="2875" spans="1:11" x14ac:dyDescent="0.25">
      <c r="A2875" s="4" t="s">
        <v>105</v>
      </c>
      <c r="B2875">
        <v>15402.83</v>
      </c>
      <c r="C2875">
        <v>10398.98</v>
      </c>
      <c r="D2875" s="4" t="s">
        <v>109</v>
      </c>
      <c r="E2875" s="6">
        <v>45627</v>
      </c>
      <c r="F2875" s="4" t="s">
        <v>2996</v>
      </c>
      <c r="G2875">
        <v>2024</v>
      </c>
      <c r="H2875" s="4" t="s">
        <v>5147</v>
      </c>
      <c r="I2875">
        <v>4</v>
      </c>
      <c r="J2875">
        <v>49</v>
      </c>
      <c r="K2875" s="4" t="s">
        <v>5144</v>
      </c>
    </row>
    <row r="2876" spans="1:11" x14ac:dyDescent="0.25">
      <c r="A2876" s="4" t="s">
        <v>103</v>
      </c>
      <c r="B2876">
        <v>14466.34</v>
      </c>
      <c r="C2876">
        <v>7346.31</v>
      </c>
      <c r="D2876" s="4" t="s">
        <v>109</v>
      </c>
      <c r="E2876" s="6">
        <v>45383</v>
      </c>
      <c r="F2876" s="4" t="s">
        <v>2997</v>
      </c>
      <c r="G2876">
        <v>2024</v>
      </c>
      <c r="H2876" s="4" t="s">
        <v>5150</v>
      </c>
      <c r="I2876">
        <v>2</v>
      </c>
      <c r="J2876">
        <v>14</v>
      </c>
      <c r="K2876" s="4" t="s">
        <v>5151</v>
      </c>
    </row>
    <row r="2877" spans="1:11" x14ac:dyDescent="0.25">
      <c r="A2877" s="4" t="s">
        <v>22</v>
      </c>
      <c r="B2877">
        <v>10436.92</v>
      </c>
      <c r="C2877">
        <v>17112.13</v>
      </c>
      <c r="D2877" s="4" t="s">
        <v>108</v>
      </c>
      <c r="E2877" s="6">
        <v>45627</v>
      </c>
      <c r="F2877" s="4" t="s">
        <v>2998</v>
      </c>
      <c r="G2877">
        <v>2024</v>
      </c>
      <c r="H2877" s="4" t="s">
        <v>5147</v>
      </c>
      <c r="I2877">
        <v>4</v>
      </c>
      <c r="J2877">
        <v>49</v>
      </c>
      <c r="K2877" s="4" t="s">
        <v>5144</v>
      </c>
    </row>
    <row r="2878" spans="1:11" x14ac:dyDescent="0.25">
      <c r="A2878" s="4" t="s">
        <v>79</v>
      </c>
      <c r="B2878">
        <v>5230.1899999999996</v>
      </c>
      <c r="C2878">
        <v>15543.3</v>
      </c>
      <c r="D2878" s="4" t="s">
        <v>107</v>
      </c>
      <c r="E2878" s="6">
        <v>45658</v>
      </c>
      <c r="F2878" s="4" t="s">
        <v>2999</v>
      </c>
      <c r="G2878">
        <v>2025</v>
      </c>
      <c r="H2878" s="4" t="s">
        <v>5152</v>
      </c>
      <c r="I2878">
        <v>1</v>
      </c>
      <c r="J2878">
        <v>1</v>
      </c>
      <c r="K2878" s="4" t="s">
        <v>5146</v>
      </c>
    </row>
    <row r="2879" spans="1:11" x14ac:dyDescent="0.25">
      <c r="A2879" s="4" t="s">
        <v>56</v>
      </c>
      <c r="B2879">
        <v>16993.02</v>
      </c>
      <c r="C2879">
        <v>7809.1</v>
      </c>
      <c r="D2879" s="4" t="s">
        <v>107</v>
      </c>
      <c r="E2879" s="6">
        <v>45689</v>
      </c>
      <c r="F2879" s="4" t="s">
        <v>3000</v>
      </c>
      <c r="G2879">
        <v>2025</v>
      </c>
      <c r="H2879" s="4" t="s">
        <v>5148</v>
      </c>
      <c r="I2879">
        <v>1</v>
      </c>
      <c r="J2879">
        <v>5</v>
      </c>
      <c r="K2879" s="4" t="s">
        <v>5149</v>
      </c>
    </row>
    <row r="2880" spans="1:11" x14ac:dyDescent="0.25">
      <c r="A2880" s="4" t="s">
        <v>55</v>
      </c>
      <c r="B2880">
        <v>15108.7</v>
      </c>
      <c r="C2880">
        <v>9177.57</v>
      </c>
      <c r="D2880" s="4" t="s">
        <v>106</v>
      </c>
      <c r="E2880" s="6">
        <v>45505</v>
      </c>
      <c r="F2880" s="4" t="s">
        <v>3001</v>
      </c>
      <c r="G2880">
        <v>2024</v>
      </c>
      <c r="H2880" s="4" t="s">
        <v>5153</v>
      </c>
      <c r="I2880">
        <v>3</v>
      </c>
      <c r="J2880">
        <v>31</v>
      </c>
      <c r="K2880" s="4" t="s">
        <v>5154</v>
      </c>
    </row>
    <row r="2881" spans="1:11" x14ac:dyDescent="0.25">
      <c r="A2881" s="4" t="s">
        <v>47</v>
      </c>
      <c r="B2881">
        <v>11015.71</v>
      </c>
      <c r="C2881">
        <v>18142.27</v>
      </c>
      <c r="D2881" s="4" t="s">
        <v>108</v>
      </c>
      <c r="E2881" s="6">
        <v>45566</v>
      </c>
      <c r="F2881" s="4" t="s">
        <v>3002</v>
      </c>
      <c r="G2881">
        <v>2024</v>
      </c>
      <c r="H2881" s="4" t="s">
        <v>5157</v>
      </c>
      <c r="I2881">
        <v>4</v>
      </c>
      <c r="J2881">
        <v>40</v>
      </c>
      <c r="K2881" s="4" t="s">
        <v>5158</v>
      </c>
    </row>
    <row r="2882" spans="1:11" x14ac:dyDescent="0.25">
      <c r="A2882" s="4" t="s">
        <v>33</v>
      </c>
      <c r="B2882">
        <v>10558.55</v>
      </c>
      <c r="C2882">
        <v>8705.7199999999993</v>
      </c>
      <c r="D2882" s="4" t="s">
        <v>109</v>
      </c>
      <c r="E2882" s="6">
        <v>45505</v>
      </c>
      <c r="F2882" s="4" t="s">
        <v>3003</v>
      </c>
      <c r="G2882">
        <v>2024</v>
      </c>
      <c r="H2882" s="4" t="s">
        <v>5153</v>
      </c>
      <c r="I2882">
        <v>3</v>
      </c>
      <c r="J2882">
        <v>31</v>
      </c>
      <c r="K2882" s="4" t="s">
        <v>5154</v>
      </c>
    </row>
    <row r="2883" spans="1:11" x14ac:dyDescent="0.25">
      <c r="A2883" s="4" t="s">
        <v>74</v>
      </c>
      <c r="B2883">
        <v>17216.82</v>
      </c>
      <c r="C2883">
        <v>9338.8700000000008</v>
      </c>
      <c r="D2883" s="4" t="s">
        <v>108</v>
      </c>
      <c r="E2883" s="6">
        <v>45413</v>
      </c>
      <c r="F2883" s="4" t="s">
        <v>3004</v>
      </c>
      <c r="G2883">
        <v>2024</v>
      </c>
      <c r="H2883" s="4" t="s">
        <v>5145</v>
      </c>
      <c r="I2883">
        <v>2</v>
      </c>
      <c r="J2883">
        <v>18</v>
      </c>
      <c r="K2883" s="4" t="s">
        <v>5146</v>
      </c>
    </row>
    <row r="2884" spans="1:11" x14ac:dyDescent="0.25">
      <c r="A2884" s="4" t="s">
        <v>47</v>
      </c>
      <c r="B2884">
        <v>9284.31</v>
      </c>
      <c r="C2884">
        <v>7141.39</v>
      </c>
      <c r="D2884" s="4" t="s">
        <v>106</v>
      </c>
      <c r="E2884" s="6">
        <v>45597</v>
      </c>
      <c r="F2884" s="4" t="s">
        <v>3005</v>
      </c>
      <c r="G2884">
        <v>2024</v>
      </c>
      <c r="H2884" s="4" t="s">
        <v>5155</v>
      </c>
      <c r="I2884">
        <v>4</v>
      </c>
      <c r="J2884">
        <v>44</v>
      </c>
      <c r="K2884" s="4" t="s">
        <v>5156</v>
      </c>
    </row>
    <row r="2885" spans="1:11" x14ac:dyDescent="0.25">
      <c r="A2885" s="4" t="s">
        <v>64</v>
      </c>
      <c r="B2885">
        <v>19388.52</v>
      </c>
      <c r="C2885">
        <v>9745.25</v>
      </c>
      <c r="D2885" s="4" t="s">
        <v>106</v>
      </c>
      <c r="E2885" s="6">
        <v>45536</v>
      </c>
      <c r="F2885" s="4" t="s">
        <v>3006</v>
      </c>
      <c r="G2885">
        <v>2024</v>
      </c>
      <c r="H2885" s="4" t="s">
        <v>5143</v>
      </c>
      <c r="I2885">
        <v>3</v>
      </c>
      <c r="J2885">
        <v>36</v>
      </c>
      <c r="K2885" s="4" t="s">
        <v>5144</v>
      </c>
    </row>
    <row r="2886" spans="1:11" x14ac:dyDescent="0.25">
      <c r="A2886" s="4" t="s">
        <v>67</v>
      </c>
      <c r="B2886">
        <v>6042.58</v>
      </c>
      <c r="C2886">
        <v>18375.759999999998</v>
      </c>
      <c r="D2886" s="4" t="s">
        <v>109</v>
      </c>
      <c r="E2886" s="6">
        <v>45474</v>
      </c>
      <c r="F2886" s="4" t="s">
        <v>3007</v>
      </c>
      <c r="G2886">
        <v>2024</v>
      </c>
      <c r="H2886" s="4" t="s">
        <v>5161</v>
      </c>
      <c r="I2886">
        <v>3</v>
      </c>
      <c r="J2886">
        <v>27</v>
      </c>
      <c r="K2886" s="4" t="s">
        <v>5151</v>
      </c>
    </row>
    <row r="2887" spans="1:11" x14ac:dyDescent="0.25">
      <c r="A2887" s="4" t="s">
        <v>26</v>
      </c>
      <c r="B2887">
        <v>12014.95</v>
      </c>
      <c r="C2887">
        <v>15093.02</v>
      </c>
      <c r="D2887" s="4" t="s">
        <v>108</v>
      </c>
      <c r="E2887" s="6">
        <v>45474</v>
      </c>
      <c r="F2887" s="4" t="s">
        <v>3008</v>
      </c>
      <c r="G2887">
        <v>2024</v>
      </c>
      <c r="H2887" s="4" t="s">
        <v>5161</v>
      </c>
      <c r="I2887">
        <v>3</v>
      </c>
      <c r="J2887">
        <v>27</v>
      </c>
      <c r="K2887" s="4" t="s">
        <v>5151</v>
      </c>
    </row>
    <row r="2888" spans="1:11" x14ac:dyDescent="0.25">
      <c r="A2888" s="4" t="s">
        <v>27</v>
      </c>
      <c r="B2888">
        <v>6376.89</v>
      </c>
      <c r="C2888">
        <v>8142.15</v>
      </c>
      <c r="D2888" s="4" t="s">
        <v>108</v>
      </c>
      <c r="E2888" s="6">
        <v>45413</v>
      </c>
      <c r="F2888" s="4" t="s">
        <v>3009</v>
      </c>
      <c r="G2888">
        <v>2024</v>
      </c>
      <c r="H2888" s="4" t="s">
        <v>5145</v>
      </c>
      <c r="I2888">
        <v>2</v>
      </c>
      <c r="J2888">
        <v>18</v>
      </c>
      <c r="K2888" s="4" t="s">
        <v>5146</v>
      </c>
    </row>
    <row r="2889" spans="1:11" x14ac:dyDescent="0.25">
      <c r="A2889" s="4" t="s">
        <v>28</v>
      </c>
      <c r="B2889">
        <v>14525.88</v>
      </c>
      <c r="C2889">
        <v>5274.69</v>
      </c>
      <c r="D2889" s="4" t="s">
        <v>106</v>
      </c>
      <c r="E2889" s="6">
        <v>45474</v>
      </c>
      <c r="F2889" s="4" t="s">
        <v>3010</v>
      </c>
      <c r="G2889">
        <v>2024</v>
      </c>
      <c r="H2889" s="4" t="s">
        <v>5161</v>
      </c>
      <c r="I2889">
        <v>3</v>
      </c>
      <c r="J2889">
        <v>27</v>
      </c>
      <c r="K2889" s="4" t="s">
        <v>5151</v>
      </c>
    </row>
    <row r="2890" spans="1:11" x14ac:dyDescent="0.25">
      <c r="A2890" s="4" t="s">
        <v>62</v>
      </c>
      <c r="B2890">
        <v>7329.94</v>
      </c>
      <c r="C2890">
        <v>13296.66</v>
      </c>
      <c r="D2890" s="4" t="s">
        <v>109</v>
      </c>
      <c r="E2890" s="6">
        <v>45597</v>
      </c>
      <c r="F2890" s="4" t="s">
        <v>3011</v>
      </c>
      <c r="G2890">
        <v>2024</v>
      </c>
      <c r="H2890" s="4" t="s">
        <v>5155</v>
      </c>
      <c r="I2890">
        <v>4</v>
      </c>
      <c r="J2890">
        <v>44</v>
      </c>
      <c r="K2890" s="4" t="s">
        <v>5156</v>
      </c>
    </row>
    <row r="2891" spans="1:11" x14ac:dyDescent="0.25">
      <c r="A2891" s="4" t="s">
        <v>33</v>
      </c>
      <c r="B2891">
        <v>13947.44</v>
      </c>
      <c r="C2891">
        <v>14544.5</v>
      </c>
      <c r="D2891" s="4" t="s">
        <v>108</v>
      </c>
      <c r="E2891" s="6">
        <v>45413</v>
      </c>
      <c r="F2891" s="4" t="s">
        <v>3012</v>
      </c>
      <c r="G2891">
        <v>2024</v>
      </c>
      <c r="H2891" s="4" t="s">
        <v>5145</v>
      </c>
      <c r="I2891">
        <v>2</v>
      </c>
      <c r="J2891">
        <v>18</v>
      </c>
      <c r="K2891" s="4" t="s">
        <v>5146</v>
      </c>
    </row>
    <row r="2892" spans="1:11" x14ac:dyDescent="0.25">
      <c r="A2892" s="4" t="s">
        <v>50</v>
      </c>
      <c r="B2892">
        <v>16852.580000000002</v>
      </c>
      <c r="C2892">
        <v>14558.52</v>
      </c>
      <c r="D2892" s="4" t="s">
        <v>108</v>
      </c>
      <c r="E2892" s="6">
        <v>45566</v>
      </c>
      <c r="F2892" s="4" t="s">
        <v>3013</v>
      </c>
      <c r="G2892">
        <v>2024</v>
      </c>
      <c r="H2892" s="4" t="s">
        <v>5157</v>
      </c>
      <c r="I2892">
        <v>4</v>
      </c>
      <c r="J2892">
        <v>40</v>
      </c>
      <c r="K2892" s="4" t="s">
        <v>5158</v>
      </c>
    </row>
    <row r="2893" spans="1:11" x14ac:dyDescent="0.25">
      <c r="A2893" s="4" t="s">
        <v>90</v>
      </c>
      <c r="B2893">
        <v>11962.61</v>
      </c>
      <c r="C2893">
        <v>8245.11</v>
      </c>
      <c r="D2893" s="4" t="s">
        <v>109</v>
      </c>
      <c r="E2893" s="6">
        <v>45444</v>
      </c>
      <c r="F2893" s="4" t="s">
        <v>3014</v>
      </c>
      <c r="G2893">
        <v>2024</v>
      </c>
      <c r="H2893" s="4" t="s">
        <v>5159</v>
      </c>
      <c r="I2893">
        <v>2</v>
      </c>
      <c r="J2893">
        <v>22</v>
      </c>
      <c r="K2893" s="4" t="s">
        <v>5149</v>
      </c>
    </row>
    <row r="2894" spans="1:11" x14ac:dyDescent="0.25">
      <c r="A2894" s="4" t="s">
        <v>40</v>
      </c>
      <c r="B2894">
        <v>12554.61</v>
      </c>
      <c r="C2894">
        <v>5358.03</v>
      </c>
      <c r="D2894" s="4" t="s">
        <v>106</v>
      </c>
      <c r="E2894" s="6">
        <v>45536</v>
      </c>
      <c r="F2894" s="4" t="s">
        <v>3015</v>
      </c>
      <c r="G2894">
        <v>2024</v>
      </c>
      <c r="H2894" s="4" t="s">
        <v>5143</v>
      </c>
      <c r="I2894">
        <v>3</v>
      </c>
      <c r="J2894">
        <v>36</v>
      </c>
      <c r="K2894" s="4" t="s">
        <v>5144</v>
      </c>
    </row>
    <row r="2895" spans="1:11" x14ac:dyDescent="0.25">
      <c r="A2895" s="4" t="s">
        <v>100</v>
      </c>
      <c r="B2895">
        <v>10307.68</v>
      </c>
      <c r="C2895">
        <v>8765.39</v>
      </c>
      <c r="D2895" s="4" t="s">
        <v>106</v>
      </c>
      <c r="E2895" s="6">
        <v>45536</v>
      </c>
      <c r="F2895" s="4" t="s">
        <v>3016</v>
      </c>
      <c r="G2895">
        <v>2024</v>
      </c>
      <c r="H2895" s="4" t="s">
        <v>5143</v>
      </c>
      <c r="I2895">
        <v>3</v>
      </c>
      <c r="J2895">
        <v>36</v>
      </c>
      <c r="K2895" s="4" t="s">
        <v>5144</v>
      </c>
    </row>
    <row r="2896" spans="1:11" x14ac:dyDescent="0.25">
      <c r="A2896" s="4" t="s">
        <v>7</v>
      </c>
      <c r="B2896">
        <v>10523.78</v>
      </c>
      <c r="C2896">
        <v>17124.61</v>
      </c>
      <c r="D2896" s="4" t="s">
        <v>108</v>
      </c>
      <c r="E2896" s="6">
        <v>45352</v>
      </c>
      <c r="F2896" s="4" t="s">
        <v>3017</v>
      </c>
      <c r="G2896">
        <v>2024</v>
      </c>
      <c r="H2896" s="4" t="s">
        <v>5160</v>
      </c>
      <c r="I2896">
        <v>1</v>
      </c>
      <c r="J2896">
        <v>9</v>
      </c>
      <c r="K2896" s="4" t="s">
        <v>5156</v>
      </c>
    </row>
    <row r="2897" spans="1:11" x14ac:dyDescent="0.25">
      <c r="A2897" s="4" t="s">
        <v>85</v>
      </c>
      <c r="B2897">
        <v>17404.54</v>
      </c>
      <c r="C2897">
        <v>5745.89</v>
      </c>
      <c r="D2897" s="4" t="s">
        <v>107</v>
      </c>
      <c r="E2897" s="6">
        <v>45536</v>
      </c>
      <c r="F2897" s="4" t="s">
        <v>3018</v>
      </c>
      <c r="G2897">
        <v>2024</v>
      </c>
      <c r="H2897" s="4" t="s">
        <v>5143</v>
      </c>
      <c r="I2897">
        <v>3</v>
      </c>
      <c r="J2897">
        <v>36</v>
      </c>
      <c r="K2897" s="4" t="s">
        <v>5144</v>
      </c>
    </row>
    <row r="2898" spans="1:11" x14ac:dyDescent="0.25">
      <c r="A2898" s="4" t="s">
        <v>36</v>
      </c>
      <c r="B2898">
        <v>5166.5200000000004</v>
      </c>
      <c r="C2898">
        <v>19879.98</v>
      </c>
      <c r="D2898" s="4" t="s">
        <v>108</v>
      </c>
      <c r="E2898" s="6">
        <v>45383</v>
      </c>
      <c r="F2898" s="4" t="s">
        <v>3019</v>
      </c>
      <c r="G2898">
        <v>2024</v>
      </c>
      <c r="H2898" s="4" t="s">
        <v>5150</v>
      </c>
      <c r="I2898">
        <v>2</v>
      </c>
      <c r="J2898">
        <v>14</v>
      </c>
      <c r="K2898" s="4" t="s">
        <v>5151</v>
      </c>
    </row>
    <row r="2899" spans="1:11" x14ac:dyDescent="0.25">
      <c r="A2899" s="4" t="s">
        <v>86</v>
      </c>
      <c r="B2899">
        <v>17141.68</v>
      </c>
      <c r="C2899">
        <v>7319.07</v>
      </c>
      <c r="D2899" s="4" t="s">
        <v>108</v>
      </c>
      <c r="E2899" s="6">
        <v>45505</v>
      </c>
      <c r="F2899" s="4" t="s">
        <v>3020</v>
      </c>
      <c r="G2899">
        <v>2024</v>
      </c>
      <c r="H2899" s="4" t="s">
        <v>5153</v>
      </c>
      <c r="I2899">
        <v>3</v>
      </c>
      <c r="J2899">
        <v>31</v>
      </c>
      <c r="K2899" s="4" t="s">
        <v>5154</v>
      </c>
    </row>
    <row r="2900" spans="1:11" x14ac:dyDescent="0.25">
      <c r="A2900" s="4" t="s">
        <v>50</v>
      </c>
      <c r="B2900">
        <v>16287.88</v>
      </c>
      <c r="C2900">
        <v>13680.1</v>
      </c>
      <c r="D2900" s="4" t="s">
        <v>108</v>
      </c>
      <c r="E2900" s="6">
        <v>45444</v>
      </c>
      <c r="F2900" s="4" t="s">
        <v>3021</v>
      </c>
      <c r="G2900">
        <v>2024</v>
      </c>
      <c r="H2900" s="4" t="s">
        <v>5159</v>
      </c>
      <c r="I2900">
        <v>2</v>
      </c>
      <c r="J2900">
        <v>22</v>
      </c>
      <c r="K2900" s="4" t="s">
        <v>5149</v>
      </c>
    </row>
    <row r="2901" spans="1:11" x14ac:dyDescent="0.25">
      <c r="A2901" s="4" t="s">
        <v>28</v>
      </c>
      <c r="B2901">
        <v>10188.379999999999</v>
      </c>
      <c r="C2901">
        <v>18199.900000000001</v>
      </c>
      <c r="D2901" s="4" t="s">
        <v>108</v>
      </c>
      <c r="E2901" s="6">
        <v>45505</v>
      </c>
      <c r="F2901" s="4" t="s">
        <v>3022</v>
      </c>
      <c r="G2901">
        <v>2024</v>
      </c>
      <c r="H2901" s="4" t="s">
        <v>5153</v>
      </c>
      <c r="I2901">
        <v>3</v>
      </c>
      <c r="J2901">
        <v>31</v>
      </c>
      <c r="K2901" s="4" t="s">
        <v>5154</v>
      </c>
    </row>
    <row r="2902" spans="1:11" x14ac:dyDescent="0.25">
      <c r="A2902" s="4" t="s">
        <v>87</v>
      </c>
      <c r="B2902">
        <v>8158.95</v>
      </c>
      <c r="C2902">
        <v>7705.39</v>
      </c>
      <c r="D2902" s="4" t="s">
        <v>106</v>
      </c>
      <c r="E2902" s="6">
        <v>45413</v>
      </c>
      <c r="F2902" s="4" t="s">
        <v>3023</v>
      </c>
      <c r="G2902">
        <v>2024</v>
      </c>
      <c r="H2902" s="4" t="s">
        <v>5145</v>
      </c>
      <c r="I2902">
        <v>2</v>
      </c>
      <c r="J2902">
        <v>18</v>
      </c>
      <c r="K2902" s="4" t="s">
        <v>5146</v>
      </c>
    </row>
    <row r="2903" spans="1:11" x14ac:dyDescent="0.25">
      <c r="A2903" s="4" t="s">
        <v>23</v>
      </c>
      <c r="B2903">
        <v>18551.88</v>
      </c>
      <c r="C2903">
        <v>12772.31</v>
      </c>
      <c r="D2903" s="4" t="s">
        <v>109</v>
      </c>
      <c r="E2903" s="6">
        <v>45352</v>
      </c>
      <c r="F2903" s="4" t="s">
        <v>3024</v>
      </c>
      <c r="G2903">
        <v>2024</v>
      </c>
      <c r="H2903" s="4" t="s">
        <v>5160</v>
      </c>
      <c r="I2903">
        <v>1</v>
      </c>
      <c r="J2903">
        <v>9</v>
      </c>
      <c r="K2903" s="4" t="s">
        <v>5156</v>
      </c>
    </row>
    <row r="2904" spans="1:11" x14ac:dyDescent="0.25">
      <c r="A2904" s="4" t="s">
        <v>56</v>
      </c>
      <c r="B2904">
        <v>16347.67</v>
      </c>
      <c r="C2904">
        <v>18906.009999999998</v>
      </c>
      <c r="D2904" s="4" t="s">
        <v>106</v>
      </c>
      <c r="E2904" s="6">
        <v>45444</v>
      </c>
      <c r="F2904" s="4" t="s">
        <v>3025</v>
      </c>
      <c r="G2904">
        <v>2024</v>
      </c>
      <c r="H2904" s="4" t="s">
        <v>5159</v>
      </c>
      <c r="I2904">
        <v>2</v>
      </c>
      <c r="J2904">
        <v>22</v>
      </c>
      <c r="K2904" s="4" t="s">
        <v>5149</v>
      </c>
    </row>
    <row r="2905" spans="1:11" x14ac:dyDescent="0.25">
      <c r="A2905" s="4" t="s">
        <v>96</v>
      </c>
      <c r="B2905">
        <v>8712.5</v>
      </c>
      <c r="C2905">
        <v>10101.549999999999</v>
      </c>
      <c r="D2905" s="4" t="s">
        <v>106</v>
      </c>
      <c r="E2905" s="6">
        <v>45689</v>
      </c>
      <c r="F2905" s="4" t="s">
        <v>3026</v>
      </c>
      <c r="G2905">
        <v>2025</v>
      </c>
      <c r="H2905" s="4" t="s">
        <v>5148</v>
      </c>
      <c r="I2905">
        <v>1</v>
      </c>
      <c r="J2905">
        <v>5</v>
      </c>
      <c r="K2905" s="4" t="s">
        <v>5149</v>
      </c>
    </row>
    <row r="2906" spans="1:11" x14ac:dyDescent="0.25">
      <c r="A2906" s="4" t="s">
        <v>12</v>
      </c>
      <c r="B2906">
        <v>19845.830000000002</v>
      </c>
      <c r="C2906">
        <v>13872.54</v>
      </c>
      <c r="D2906" s="4" t="s">
        <v>109</v>
      </c>
      <c r="E2906" s="6">
        <v>45536</v>
      </c>
      <c r="F2906" s="4" t="s">
        <v>3027</v>
      </c>
      <c r="G2906">
        <v>2024</v>
      </c>
      <c r="H2906" s="4" t="s">
        <v>5143</v>
      </c>
      <c r="I2906">
        <v>3</v>
      </c>
      <c r="J2906">
        <v>36</v>
      </c>
      <c r="K2906" s="4" t="s">
        <v>5144</v>
      </c>
    </row>
    <row r="2907" spans="1:11" x14ac:dyDescent="0.25">
      <c r="A2907" s="4" t="s">
        <v>8</v>
      </c>
      <c r="B2907">
        <v>7289.77</v>
      </c>
      <c r="C2907">
        <v>19479.36</v>
      </c>
      <c r="D2907" s="4" t="s">
        <v>106</v>
      </c>
      <c r="E2907" s="6">
        <v>45536</v>
      </c>
      <c r="F2907" s="4" t="s">
        <v>3028</v>
      </c>
      <c r="G2907">
        <v>2024</v>
      </c>
      <c r="H2907" s="4" t="s">
        <v>5143</v>
      </c>
      <c r="I2907">
        <v>3</v>
      </c>
      <c r="J2907">
        <v>36</v>
      </c>
      <c r="K2907" s="4" t="s">
        <v>5144</v>
      </c>
    </row>
    <row r="2908" spans="1:11" x14ac:dyDescent="0.25">
      <c r="A2908" s="4" t="s">
        <v>15</v>
      </c>
      <c r="B2908">
        <v>14839.48</v>
      </c>
      <c r="C2908">
        <v>13424.6</v>
      </c>
      <c r="D2908" s="4" t="s">
        <v>107</v>
      </c>
      <c r="E2908" s="6">
        <v>45627</v>
      </c>
      <c r="F2908" s="4" t="s">
        <v>3029</v>
      </c>
      <c r="G2908">
        <v>2024</v>
      </c>
      <c r="H2908" s="4" t="s">
        <v>5147</v>
      </c>
      <c r="I2908">
        <v>4</v>
      </c>
      <c r="J2908">
        <v>49</v>
      </c>
      <c r="K2908" s="4" t="s">
        <v>5144</v>
      </c>
    </row>
    <row r="2909" spans="1:11" x14ac:dyDescent="0.25">
      <c r="A2909" s="4" t="s">
        <v>89</v>
      </c>
      <c r="B2909">
        <v>5807.3</v>
      </c>
      <c r="C2909">
        <v>17771.650000000001</v>
      </c>
      <c r="D2909" s="4" t="s">
        <v>109</v>
      </c>
      <c r="E2909" s="6">
        <v>45566</v>
      </c>
      <c r="F2909" s="4" t="s">
        <v>3030</v>
      </c>
      <c r="G2909">
        <v>2024</v>
      </c>
      <c r="H2909" s="4" t="s">
        <v>5157</v>
      </c>
      <c r="I2909">
        <v>4</v>
      </c>
      <c r="J2909">
        <v>40</v>
      </c>
      <c r="K2909" s="4" t="s">
        <v>5158</v>
      </c>
    </row>
    <row r="2910" spans="1:11" x14ac:dyDescent="0.25">
      <c r="A2910" s="4" t="s">
        <v>100</v>
      </c>
      <c r="B2910">
        <v>6510.34</v>
      </c>
      <c r="C2910">
        <v>7581.48</v>
      </c>
      <c r="D2910" s="4" t="s">
        <v>109</v>
      </c>
      <c r="E2910" s="6">
        <v>45536</v>
      </c>
      <c r="F2910" s="4" t="s">
        <v>3031</v>
      </c>
      <c r="G2910">
        <v>2024</v>
      </c>
      <c r="H2910" s="4" t="s">
        <v>5143</v>
      </c>
      <c r="I2910">
        <v>3</v>
      </c>
      <c r="J2910">
        <v>36</v>
      </c>
      <c r="K2910" s="4" t="s">
        <v>5144</v>
      </c>
    </row>
    <row r="2911" spans="1:11" x14ac:dyDescent="0.25">
      <c r="A2911" s="4" t="s">
        <v>67</v>
      </c>
      <c r="B2911">
        <v>13228.03</v>
      </c>
      <c r="C2911">
        <v>9610.3799999999992</v>
      </c>
      <c r="D2911" s="4" t="s">
        <v>108</v>
      </c>
      <c r="E2911" s="6">
        <v>45474</v>
      </c>
      <c r="F2911" s="4" t="s">
        <v>3032</v>
      </c>
      <c r="G2911">
        <v>2024</v>
      </c>
      <c r="H2911" s="4" t="s">
        <v>5161</v>
      </c>
      <c r="I2911">
        <v>3</v>
      </c>
      <c r="J2911">
        <v>27</v>
      </c>
      <c r="K2911" s="4" t="s">
        <v>5151</v>
      </c>
    </row>
    <row r="2912" spans="1:11" x14ac:dyDescent="0.25">
      <c r="A2912" s="4" t="s">
        <v>23</v>
      </c>
      <c r="B2912">
        <v>14864.52</v>
      </c>
      <c r="C2912">
        <v>15675.4</v>
      </c>
      <c r="D2912" s="4" t="s">
        <v>109</v>
      </c>
      <c r="E2912" s="6">
        <v>45352</v>
      </c>
      <c r="F2912" s="4" t="s">
        <v>3033</v>
      </c>
      <c r="G2912">
        <v>2024</v>
      </c>
      <c r="H2912" s="4" t="s">
        <v>5160</v>
      </c>
      <c r="I2912">
        <v>1</v>
      </c>
      <c r="J2912">
        <v>9</v>
      </c>
      <c r="K2912" s="4" t="s">
        <v>5156</v>
      </c>
    </row>
    <row r="2913" spans="1:11" x14ac:dyDescent="0.25">
      <c r="A2913" s="4" t="s">
        <v>40</v>
      </c>
      <c r="B2913">
        <v>16968.62</v>
      </c>
      <c r="C2913">
        <v>13401.27</v>
      </c>
      <c r="D2913" s="4" t="s">
        <v>108</v>
      </c>
      <c r="E2913" s="6">
        <v>45597</v>
      </c>
      <c r="F2913" s="4" t="s">
        <v>3034</v>
      </c>
      <c r="G2913">
        <v>2024</v>
      </c>
      <c r="H2913" s="4" t="s">
        <v>5155</v>
      </c>
      <c r="I2913">
        <v>4</v>
      </c>
      <c r="J2913">
        <v>44</v>
      </c>
      <c r="K2913" s="4" t="s">
        <v>5156</v>
      </c>
    </row>
    <row r="2914" spans="1:11" x14ac:dyDescent="0.25">
      <c r="A2914" s="4" t="s">
        <v>16</v>
      </c>
      <c r="B2914">
        <v>17853.189999999999</v>
      </c>
      <c r="C2914">
        <v>19503.02</v>
      </c>
      <c r="D2914" s="4" t="s">
        <v>107</v>
      </c>
      <c r="E2914" s="6">
        <v>45627</v>
      </c>
      <c r="F2914" s="4" t="s">
        <v>3035</v>
      </c>
      <c r="G2914">
        <v>2024</v>
      </c>
      <c r="H2914" s="4" t="s">
        <v>5147</v>
      </c>
      <c r="I2914">
        <v>4</v>
      </c>
      <c r="J2914">
        <v>49</v>
      </c>
      <c r="K2914" s="4" t="s">
        <v>5144</v>
      </c>
    </row>
    <row r="2915" spans="1:11" x14ac:dyDescent="0.25">
      <c r="A2915" s="4" t="s">
        <v>82</v>
      </c>
      <c r="B2915">
        <v>11726.64</v>
      </c>
      <c r="C2915">
        <v>16669.599999999999</v>
      </c>
      <c r="D2915" s="4" t="s">
        <v>107</v>
      </c>
      <c r="E2915" s="6">
        <v>45474</v>
      </c>
      <c r="F2915" s="4" t="s">
        <v>3036</v>
      </c>
      <c r="G2915">
        <v>2024</v>
      </c>
      <c r="H2915" s="4" t="s">
        <v>5161</v>
      </c>
      <c r="I2915">
        <v>3</v>
      </c>
      <c r="J2915">
        <v>27</v>
      </c>
      <c r="K2915" s="4" t="s">
        <v>5151</v>
      </c>
    </row>
    <row r="2916" spans="1:11" x14ac:dyDescent="0.25">
      <c r="A2916" s="4" t="s">
        <v>78</v>
      </c>
      <c r="B2916">
        <v>17895.900000000001</v>
      </c>
      <c r="C2916">
        <v>12857.42</v>
      </c>
      <c r="D2916" s="4" t="s">
        <v>106</v>
      </c>
      <c r="E2916" s="6">
        <v>45505</v>
      </c>
      <c r="F2916" s="4" t="s">
        <v>3037</v>
      </c>
      <c r="G2916">
        <v>2024</v>
      </c>
      <c r="H2916" s="4" t="s">
        <v>5153</v>
      </c>
      <c r="I2916">
        <v>3</v>
      </c>
      <c r="J2916">
        <v>31</v>
      </c>
      <c r="K2916" s="4" t="s">
        <v>5154</v>
      </c>
    </row>
    <row r="2917" spans="1:11" x14ac:dyDescent="0.25">
      <c r="A2917" s="4" t="s">
        <v>58</v>
      </c>
      <c r="B2917">
        <v>10489.54</v>
      </c>
      <c r="C2917">
        <v>16215.24</v>
      </c>
      <c r="D2917" s="4" t="s">
        <v>106</v>
      </c>
      <c r="E2917" s="6">
        <v>45597</v>
      </c>
      <c r="F2917" s="4" t="s">
        <v>3038</v>
      </c>
      <c r="G2917">
        <v>2024</v>
      </c>
      <c r="H2917" s="4" t="s">
        <v>5155</v>
      </c>
      <c r="I2917">
        <v>4</v>
      </c>
      <c r="J2917">
        <v>44</v>
      </c>
      <c r="K2917" s="4" t="s">
        <v>5156</v>
      </c>
    </row>
    <row r="2918" spans="1:11" x14ac:dyDescent="0.25">
      <c r="A2918" s="4" t="s">
        <v>94</v>
      </c>
      <c r="B2918">
        <v>11970.4</v>
      </c>
      <c r="C2918">
        <v>8538.01</v>
      </c>
      <c r="D2918" s="4" t="s">
        <v>109</v>
      </c>
      <c r="E2918" s="6">
        <v>45566</v>
      </c>
      <c r="F2918" s="4" t="s">
        <v>3039</v>
      </c>
      <c r="G2918">
        <v>2024</v>
      </c>
      <c r="H2918" s="4" t="s">
        <v>5157</v>
      </c>
      <c r="I2918">
        <v>4</v>
      </c>
      <c r="J2918">
        <v>40</v>
      </c>
      <c r="K2918" s="4" t="s">
        <v>5158</v>
      </c>
    </row>
    <row r="2919" spans="1:11" x14ac:dyDescent="0.25">
      <c r="A2919" s="4" t="s">
        <v>32</v>
      </c>
      <c r="B2919">
        <v>8109</v>
      </c>
      <c r="C2919">
        <v>16597.96</v>
      </c>
      <c r="D2919" s="4" t="s">
        <v>109</v>
      </c>
      <c r="E2919" s="6">
        <v>45323</v>
      </c>
      <c r="F2919" s="4" t="s">
        <v>3040</v>
      </c>
      <c r="G2919">
        <v>2024</v>
      </c>
      <c r="H2919" s="4" t="s">
        <v>5148</v>
      </c>
      <c r="I2919">
        <v>1</v>
      </c>
      <c r="J2919">
        <v>5</v>
      </c>
      <c r="K2919" s="4" t="s">
        <v>5154</v>
      </c>
    </row>
    <row r="2920" spans="1:11" x14ac:dyDescent="0.25">
      <c r="A2920" s="4" t="s">
        <v>26</v>
      </c>
      <c r="B2920">
        <v>18312.57</v>
      </c>
      <c r="C2920">
        <v>17576.759999999998</v>
      </c>
      <c r="D2920" s="4" t="s">
        <v>108</v>
      </c>
      <c r="E2920" s="6">
        <v>45505</v>
      </c>
      <c r="F2920" s="4" t="s">
        <v>3041</v>
      </c>
      <c r="G2920">
        <v>2024</v>
      </c>
      <c r="H2920" s="4" t="s">
        <v>5153</v>
      </c>
      <c r="I2920">
        <v>3</v>
      </c>
      <c r="J2920">
        <v>31</v>
      </c>
      <c r="K2920" s="4" t="s">
        <v>5154</v>
      </c>
    </row>
    <row r="2921" spans="1:11" x14ac:dyDescent="0.25">
      <c r="A2921" s="4" t="s">
        <v>68</v>
      </c>
      <c r="B2921">
        <v>12423.31</v>
      </c>
      <c r="C2921">
        <v>6235.42</v>
      </c>
      <c r="D2921" s="4" t="s">
        <v>109</v>
      </c>
      <c r="E2921" s="6">
        <v>45352</v>
      </c>
      <c r="F2921" s="4" t="s">
        <v>3042</v>
      </c>
      <c r="G2921">
        <v>2024</v>
      </c>
      <c r="H2921" s="4" t="s">
        <v>5160</v>
      </c>
      <c r="I2921">
        <v>1</v>
      </c>
      <c r="J2921">
        <v>9</v>
      </c>
      <c r="K2921" s="4" t="s">
        <v>5156</v>
      </c>
    </row>
    <row r="2922" spans="1:11" x14ac:dyDescent="0.25">
      <c r="A2922" s="4" t="s">
        <v>27</v>
      </c>
      <c r="B2922">
        <v>14440.34</v>
      </c>
      <c r="C2922">
        <v>6404.7</v>
      </c>
      <c r="D2922" s="4" t="s">
        <v>106</v>
      </c>
      <c r="E2922" s="6">
        <v>45323</v>
      </c>
      <c r="F2922" s="4" t="s">
        <v>3043</v>
      </c>
      <c r="G2922">
        <v>2024</v>
      </c>
      <c r="H2922" s="4" t="s">
        <v>5148</v>
      </c>
      <c r="I2922">
        <v>1</v>
      </c>
      <c r="J2922">
        <v>5</v>
      </c>
      <c r="K2922" s="4" t="s">
        <v>5154</v>
      </c>
    </row>
    <row r="2923" spans="1:11" x14ac:dyDescent="0.25">
      <c r="A2923" s="4" t="s">
        <v>15</v>
      </c>
      <c r="B2923">
        <v>18920.73</v>
      </c>
      <c r="C2923">
        <v>9960.18</v>
      </c>
      <c r="D2923" s="4" t="s">
        <v>107</v>
      </c>
      <c r="E2923" s="6">
        <v>45566</v>
      </c>
      <c r="F2923" s="4" t="s">
        <v>3044</v>
      </c>
      <c r="G2923">
        <v>2024</v>
      </c>
      <c r="H2923" s="4" t="s">
        <v>5157</v>
      </c>
      <c r="I2923">
        <v>4</v>
      </c>
      <c r="J2923">
        <v>40</v>
      </c>
      <c r="K2923" s="4" t="s">
        <v>5158</v>
      </c>
    </row>
    <row r="2924" spans="1:11" x14ac:dyDescent="0.25">
      <c r="A2924" s="4" t="s">
        <v>60</v>
      </c>
      <c r="B2924">
        <v>8947.43</v>
      </c>
      <c r="C2924">
        <v>9973</v>
      </c>
      <c r="D2924" s="4" t="s">
        <v>106</v>
      </c>
      <c r="E2924" s="6">
        <v>45505</v>
      </c>
      <c r="F2924" s="4" t="s">
        <v>3045</v>
      </c>
      <c r="G2924">
        <v>2024</v>
      </c>
      <c r="H2924" s="4" t="s">
        <v>5153</v>
      </c>
      <c r="I2924">
        <v>3</v>
      </c>
      <c r="J2924">
        <v>31</v>
      </c>
      <c r="K2924" s="4" t="s">
        <v>5154</v>
      </c>
    </row>
    <row r="2925" spans="1:11" x14ac:dyDescent="0.25">
      <c r="A2925" s="4" t="s">
        <v>37</v>
      </c>
      <c r="B2925">
        <v>7073.44</v>
      </c>
      <c r="C2925">
        <v>19217.13</v>
      </c>
      <c r="D2925" s="4" t="s">
        <v>107</v>
      </c>
      <c r="E2925" s="6">
        <v>45536</v>
      </c>
      <c r="F2925" s="4" t="s">
        <v>3046</v>
      </c>
      <c r="G2925">
        <v>2024</v>
      </c>
      <c r="H2925" s="4" t="s">
        <v>5143</v>
      </c>
      <c r="I2925">
        <v>3</v>
      </c>
      <c r="J2925">
        <v>36</v>
      </c>
      <c r="K2925" s="4" t="s">
        <v>5144</v>
      </c>
    </row>
    <row r="2926" spans="1:11" x14ac:dyDescent="0.25">
      <c r="A2926" s="4" t="s">
        <v>92</v>
      </c>
      <c r="B2926">
        <v>12966.86</v>
      </c>
      <c r="C2926">
        <v>6956.87</v>
      </c>
      <c r="D2926" s="4" t="s">
        <v>109</v>
      </c>
      <c r="E2926" s="6">
        <v>45474</v>
      </c>
      <c r="F2926" s="4" t="s">
        <v>3047</v>
      </c>
      <c r="G2926">
        <v>2024</v>
      </c>
      <c r="H2926" s="4" t="s">
        <v>5161</v>
      </c>
      <c r="I2926">
        <v>3</v>
      </c>
      <c r="J2926">
        <v>27</v>
      </c>
      <c r="K2926" s="4" t="s">
        <v>5151</v>
      </c>
    </row>
    <row r="2927" spans="1:11" x14ac:dyDescent="0.25">
      <c r="A2927" s="4" t="s">
        <v>29</v>
      </c>
      <c r="B2927">
        <v>16001.36</v>
      </c>
      <c r="C2927">
        <v>16435.2</v>
      </c>
      <c r="D2927" s="4" t="s">
        <v>108</v>
      </c>
      <c r="E2927" s="6">
        <v>45352</v>
      </c>
      <c r="F2927" s="4" t="s">
        <v>3048</v>
      </c>
      <c r="G2927">
        <v>2024</v>
      </c>
      <c r="H2927" s="4" t="s">
        <v>5160</v>
      </c>
      <c r="I2927">
        <v>1</v>
      </c>
      <c r="J2927">
        <v>9</v>
      </c>
      <c r="K2927" s="4" t="s">
        <v>5156</v>
      </c>
    </row>
    <row r="2928" spans="1:11" x14ac:dyDescent="0.25">
      <c r="A2928" s="4" t="s">
        <v>64</v>
      </c>
      <c r="B2928">
        <v>15100.28</v>
      </c>
      <c r="C2928">
        <v>19790.62</v>
      </c>
      <c r="D2928" s="4" t="s">
        <v>108</v>
      </c>
      <c r="E2928" s="6">
        <v>45323</v>
      </c>
      <c r="F2928" s="4" t="s">
        <v>3049</v>
      </c>
      <c r="G2928">
        <v>2024</v>
      </c>
      <c r="H2928" s="4" t="s">
        <v>5148</v>
      </c>
      <c r="I2928">
        <v>1</v>
      </c>
      <c r="J2928">
        <v>5</v>
      </c>
      <c r="K2928" s="4" t="s">
        <v>5154</v>
      </c>
    </row>
    <row r="2929" spans="1:11" x14ac:dyDescent="0.25">
      <c r="A2929" s="4" t="s">
        <v>48</v>
      </c>
      <c r="B2929">
        <v>11392.86</v>
      </c>
      <c r="C2929">
        <v>16758.36</v>
      </c>
      <c r="D2929" s="4" t="s">
        <v>108</v>
      </c>
      <c r="E2929" s="6">
        <v>45323</v>
      </c>
      <c r="F2929" s="4" t="s">
        <v>3050</v>
      </c>
      <c r="G2929">
        <v>2024</v>
      </c>
      <c r="H2929" s="4" t="s">
        <v>5148</v>
      </c>
      <c r="I2929">
        <v>1</v>
      </c>
      <c r="J2929">
        <v>5</v>
      </c>
      <c r="K2929" s="4" t="s">
        <v>5154</v>
      </c>
    </row>
    <row r="2930" spans="1:11" x14ac:dyDescent="0.25">
      <c r="A2930" s="4" t="s">
        <v>89</v>
      </c>
      <c r="B2930">
        <v>19649.79</v>
      </c>
      <c r="C2930">
        <v>9609.7900000000009</v>
      </c>
      <c r="D2930" s="4" t="s">
        <v>108</v>
      </c>
      <c r="E2930" s="6">
        <v>45627</v>
      </c>
      <c r="F2930" s="4" t="s">
        <v>3051</v>
      </c>
      <c r="G2930">
        <v>2024</v>
      </c>
      <c r="H2930" s="4" t="s">
        <v>5147</v>
      </c>
      <c r="I2930">
        <v>4</v>
      </c>
      <c r="J2930">
        <v>49</v>
      </c>
      <c r="K2930" s="4" t="s">
        <v>5144</v>
      </c>
    </row>
    <row r="2931" spans="1:11" x14ac:dyDescent="0.25">
      <c r="A2931" s="4" t="s">
        <v>75</v>
      </c>
      <c r="B2931">
        <v>14736.98</v>
      </c>
      <c r="C2931">
        <v>16611.240000000002</v>
      </c>
      <c r="D2931" s="4" t="s">
        <v>108</v>
      </c>
      <c r="E2931" s="6">
        <v>45505</v>
      </c>
      <c r="F2931" s="4" t="s">
        <v>3052</v>
      </c>
      <c r="G2931">
        <v>2024</v>
      </c>
      <c r="H2931" s="4" t="s">
        <v>5153</v>
      </c>
      <c r="I2931">
        <v>3</v>
      </c>
      <c r="J2931">
        <v>31</v>
      </c>
      <c r="K2931" s="4" t="s">
        <v>5154</v>
      </c>
    </row>
    <row r="2932" spans="1:11" x14ac:dyDescent="0.25">
      <c r="A2932" s="4" t="s">
        <v>99</v>
      </c>
      <c r="B2932">
        <v>10056.48</v>
      </c>
      <c r="C2932">
        <v>19116.37</v>
      </c>
      <c r="D2932" s="4" t="s">
        <v>109</v>
      </c>
      <c r="E2932" s="6">
        <v>45323</v>
      </c>
      <c r="F2932" s="4" t="s">
        <v>3053</v>
      </c>
      <c r="G2932">
        <v>2024</v>
      </c>
      <c r="H2932" s="4" t="s">
        <v>5148</v>
      </c>
      <c r="I2932">
        <v>1</v>
      </c>
      <c r="J2932">
        <v>5</v>
      </c>
      <c r="K2932" s="4" t="s">
        <v>5154</v>
      </c>
    </row>
    <row r="2933" spans="1:11" x14ac:dyDescent="0.25">
      <c r="A2933" s="4" t="s">
        <v>19</v>
      </c>
      <c r="B2933">
        <v>10574.45</v>
      </c>
      <c r="C2933">
        <v>15974.11</v>
      </c>
      <c r="D2933" s="4" t="s">
        <v>106</v>
      </c>
      <c r="E2933" s="6">
        <v>45413</v>
      </c>
      <c r="F2933" s="4" t="s">
        <v>3054</v>
      </c>
      <c r="G2933">
        <v>2024</v>
      </c>
      <c r="H2933" s="4" t="s">
        <v>5145</v>
      </c>
      <c r="I2933">
        <v>2</v>
      </c>
      <c r="J2933">
        <v>18</v>
      </c>
      <c r="K2933" s="4" t="s">
        <v>5146</v>
      </c>
    </row>
    <row r="2934" spans="1:11" x14ac:dyDescent="0.25">
      <c r="A2934" s="4" t="s">
        <v>34</v>
      </c>
      <c r="B2934">
        <v>7015.7</v>
      </c>
      <c r="C2934">
        <v>5835.17</v>
      </c>
      <c r="D2934" s="4" t="s">
        <v>108</v>
      </c>
      <c r="E2934" s="6">
        <v>45505</v>
      </c>
      <c r="F2934" s="4" t="s">
        <v>3055</v>
      </c>
      <c r="G2934">
        <v>2024</v>
      </c>
      <c r="H2934" s="4" t="s">
        <v>5153</v>
      </c>
      <c r="I2934">
        <v>3</v>
      </c>
      <c r="J2934">
        <v>31</v>
      </c>
      <c r="K2934" s="4" t="s">
        <v>5154</v>
      </c>
    </row>
    <row r="2935" spans="1:11" x14ac:dyDescent="0.25">
      <c r="A2935" s="4" t="s">
        <v>64</v>
      </c>
      <c r="B2935">
        <v>7526.63</v>
      </c>
      <c r="C2935">
        <v>7762.64</v>
      </c>
      <c r="D2935" s="4" t="s">
        <v>109</v>
      </c>
      <c r="E2935" s="6">
        <v>45658</v>
      </c>
      <c r="F2935" s="4" t="s">
        <v>3056</v>
      </c>
      <c r="G2935">
        <v>2025</v>
      </c>
      <c r="H2935" s="4" t="s">
        <v>5152</v>
      </c>
      <c r="I2935">
        <v>1</v>
      </c>
      <c r="J2935">
        <v>1</v>
      </c>
      <c r="K2935" s="4" t="s">
        <v>5146</v>
      </c>
    </row>
    <row r="2936" spans="1:11" x14ac:dyDescent="0.25">
      <c r="A2936" s="4" t="s">
        <v>93</v>
      </c>
      <c r="B2936">
        <v>10185.84</v>
      </c>
      <c r="C2936">
        <v>12978.44</v>
      </c>
      <c r="D2936" s="4" t="s">
        <v>107</v>
      </c>
      <c r="E2936" s="6">
        <v>45689</v>
      </c>
      <c r="F2936" s="4" t="s">
        <v>3057</v>
      </c>
      <c r="G2936">
        <v>2025</v>
      </c>
      <c r="H2936" s="4" t="s">
        <v>5148</v>
      </c>
      <c r="I2936">
        <v>1</v>
      </c>
      <c r="J2936">
        <v>5</v>
      </c>
      <c r="K2936" s="4" t="s">
        <v>5149</v>
      </c>
    </row>
    <row r="2937" spans="1:11" x14ac:dyDescent="0.25">
      <c r="A2937" s="4" t="s">
        <v>63</v>
      </c>
      <c r="B2937">
        <v>10644.56</v>
      </c>
      <c r="C2937">
        <v>8314.6299999999992</v>
      </c>
      <c r="D2937" s="4" t="s">
        <v>106</v>
      </c>
      <c r="E2937" s="6">
        <v>45658</v>
      </c>
      <c r="F2937" s="4" t="s">
        <v>3058</v>
      </c>
      <c r="G2937">
        <v>2025</v>
      </c>
      <c r="H2937" s="4" t="s">
        <v>5152</v>
      </c>
      <c r="I2937">
        <v>1</v>
      </c>
      <c r="J2937">
        <v>1</v>
      </c>
      <c r="K2937" s="4" t="s">
        <v>5146</v>
      </c>
    </row>
    <row r="2938" spans="1:11" x14ac:dyDescent="0.25">
      <c r="A2938" s="4" t="s">
        <v>41</v>
      </c>
      <c r="B2938">
        <v>19957.91</v>
      </c>
      <c r="C2938">
        <v>16139.98</v>
      </c>
      <c r="D2938" s="4" t="s">
        <v>107</v>
      </c>
      <c r="E2938" s="6">
        <v>45474</v>
      </c>
      <c r="F2938" s="4" t="s">
        <v>3059</v>
      </c>
      <c r="G2938">
        <v>2024</v>
      </c>
      <c r="H2938" s="4" t="s">
        <v>5161</v>
      </c>
      <c r="I2938">
        <v>3</v>
      </c>
      <c r="J2938">
        <v>27</v>
      </c>
      <c r="K2938" s="4" t="s">
        <v>5151</v>
      </c>
    </row>
    <row r="2939" spans="1:11" x14ac:dyDescent="0.25">
      <c r="A2939" s="4" t="s">
        <v>43</v>
      </c>
      <c r="B2939">
        <v>15112.06</v>
      </c>
      <c r="C2939">
        <v>17278.32</v>
      </c>
      <c r="D2939" s="4" t="s">
        <v>106</v>
      </c>
      <c r="E2939" s="6">
        <v>45627</v>
      </c>
      <c r="F2939" s="4" t="s">
        <v>3060</v>
      </c>
      <c r="G2939">
        <v>2024</v>
      </c>
      <c r="H2939" s="4" t="s">
        <v>5147</v>
      </c>
      <c r="I2939">
        <v>4</v>
      </c>
      <c r="J2939">
        <v>49</v>
      </c>
      <c r="K2939" s="4" t="s">
        <v>5144</v>
      </c>
    </row>
    <row r="2940" spans="1:11" x14ac:dyDescent="0.25">
      <c r="A2940" s="4" t="s">
        <v>39</v>
      </c>
      <c r="B2940">
        <v>17476.060000000001</v>
      </c>
      <c r="C2940">
        <v>11838.38</v>
      </c>
      <c r="D2940" s="4" t="s">
        <v>107</v>
      </c>
      <c r="E2940" s="6">
        <v>45474</v>
      </c>
      <c r="F2940" s="4" t="s">
        <v>3061</v>
      </c>
      <c r="G2940">
        <v>2024</v>
      </c>
      <c r="H2940" s="4" t="s">
        <v>5161</v>
      </c>
      <c r="I2940">
        <v>3</v>
      </c>
      <c r="J2940">
        <v>27</v>
      </c>
      <c r="K2940" s="4" t="s">
        <v>5151</v>
      </c>
    </row>
    <row r="2941" spans="1:11" x14ac:dyDescent="0.25">
      <c r="A2941" s="4" t="s">
        <v>59</v>
      </c>
      <c r="B2941">
        <v>13433.87</v>
      </c>
      <c r="C2941">
        <v>11125.78</v>
      </c>
      <c r="D2941" s="4" t="s">
        <v>109</v>
      </c>
      <c r="E2941" s="6">
        <v>45566</v>
      </c>
      <c r="F2941" s="4" t="s">
        <v>3062</v>
      </c>
      <c r="G2941">
        <v>2024</v>
      </c>
      <c r="H2941" s="4" t="s">
        <v>5157</v>
      </c>
      <c r="I2941">
        <v>4</v>
      </c>
      <c r="J2941">
        <v>40</v>
      </c>
      <c r="K2941" s="4" t="s">
        <v>5158</v>
      </c>
    </row>
    <row r="2942" spans="1:11" x14ac:dyDescent="0.25">
      <c r="A2942" s="4" t="s">
        <v>16</v>
      </c>
      <c r="B2942">
        <v>7519.52</v>
      </c>
      <c r="C2942">
        <v>15413.06</v>
      </c>
      <c r="D2942" s="4" t="s">
        <v>108</v>
      </c>
      <c r="E2942" s="6">
        <v>45597</v>
      </c>
      <c r="F2942" s="4" t="s">
        <v>3063</v>
      </c>
      <c r="G2942">
        <v>2024</v>
      </c>
      <c r="H2942" s="4" t="s">
        <v>5155</v>
      </c>
      <c r="I2942">
        <v>4</v>
      </c>
      <c r="J2942">
        <v>44</v>
      </c>
      <c r="K2942" s="4" t="s">
        <v>5156</v>
      </c>
    </row>
    <row r="2943" spans="1:11" x14ac:dyDescent="0.25">
      <c r="A2943" s="4" t="s">
        <v>14</v>
      </c>
      <c r="B2943">
        <v>14367.94</v>
      </c>
      <c r="C2943">
        <v>13091.84</v>
      </c>
      <c r="D2943" s="4" t="s">
        <v>106</v>
      </c>
      <c r="E2943" s="6">
        <v>45323</v>
      </c>
      <c r="F2943" s="4" t="s">
        <v>3064</v>
      </c>
      <c r="G2943">
        <v>2024</v>
      </c>
      <c r="H2943" s="4" t="s">
        <v>5148</v>
      </c>
      <c r="I2943">
        <v>1</v>
      </c>
      <c r="J2943">
        <v>5</v>
      </c>
      <c r="K2943" s="4" t="s">
        <v>5154</v>
      </c>
    </row>
    <row r="2944" spans="1:11" x14ac:dyDescent="0.25">
      <c r="A2944" s="4" t="s">
        <v>38</v>
      </c>
      <c r="B2944">
        <v>9158.3799999999992</v>
      </c>
      <c r="C2944">
        <v>6025.57</v>
      </c>
      <c r="D2944" s="4" t="s">
        <v>106</v>
      </c>
      <c r="E2944" s="6">
        <v>45444</v>
      </c>
      <c r="F2944" s="4" t="s">
        <v>3065</v>
      </c>
      <c r="G2944">
        <v>2024</v>
      </c>
      <c r="H2944" s="4" t="s">
        <v>5159</v>
      </c>
      <c r="I2944">
        <v>2</v>
      </c>
      <c r="J2944">
        <v>22</v>
      </c>
      <c r="K2944" s="4" t="s">
        <v>5149</v>
      </c>
    </row>
    <row r="2945" spans="1:11" x14ac:dyDescent="0.25">
      <c r="A2945" s="4" t="s">
        <v>80</v>
      </c>
      <c r="B2945">
        <v>12535.98</v>
      </c>
      <c r="C2945">
        <v>15982.5</v>
      </c>
      <c r="D2945" s="4" t="s">
        <v>108</v>
      </c>
      <c r="E2945" s="6">
        <v>45323</v>
      </c>
      <c r="F2945" s="4" t="s">
        <v>3066</v>
      </c>
      <c r="G2945">
        <v>2024</v>
      </c>
      <c r="H2945" s="4" t="s">
        <v>5148</v>
      </c>
      <c r="I2945">
        <v>1</v>
      </c>
      <c r="J2945">
        <v>5</v>
      </c>
      <c r="K2945" s="4" t="s">
        <v>5154</v>
      </c>
    </row>
    <row r="2946" spans="1:11" x14ac:dyDescent="0.25">
      <c r="A2946" s="4" t="s">
        <v>35</v>
      </c>
      <c r="B2946">
        <v>7021.72</v>
      </c>
      <c r="C2946">
        <v>18684.22</v>
      </c>
      <c r="D2946" s="4" t="s">
        <v>109</v>
      </c>
      <c r="E2946" s="6">
        <v>45536</v>
      </c>
      <c r="F2946" s="4" t="s">
        <v>3067</v>
      </c>
      <c r="G2946">
        <v>2024</v>
      </c>
      <c r="H2946" s="4" t="s">
        <v>5143</v>
      </c>
      <c r="I2946">
        <v>3</v>
      </c>
      <c r="J2946">
        <v>36</v>
      </c>
      <c r="K2946" s="4" t="s">
        <v>5144</v>
      </c>
    </row>
    <row r="2947" spans="1:11" x14ac:dyDescent="0.25">
      <c r="A2947" s="4" t="s">
        <v>29</v>
      </c>
      <c r="B2947">
        <v>12948.61</v>
      </c>
      <c r="C2947">
        <v>13751.6</v>
      </c>
      <c r="D2947" s="4" t="s">
        <v>108</v>
      </c>
      <c r="E2947" s="6">
        <v>45505</v>
      </c>
      <c r="F2947" s="4" t="s">
        <v>3068</v>
      </c>
      <c r="G2947">
        <v>2024</v>
      </c>
      <c r="H2947" s="4" t="s">
        <v>5153</v>
      </c>
      <c r="I2947">
        <v>3</v>
      </c>
      <c r="J2947">
        <v>31</v>
      </c>
      <c r="K2947" s="4" t="s">
        <v>5154</v>
      </c>
    </row>
    <row r="2948" spans="1:11" x14ac:dyDescent="0.25">
      <c r="A2948" s="4" t="s">
        <v>50</v>
      </c>
      <c r="B2948">
        <v>12440.66</v>
      </c>
      <c r="C2948">
        <v>5956.73</v>
      </c>
      <c r="D2948" s="4" t="s">
        <v>109</v>
      </c>
      <c r="E2948" s="6">
        <v>45566</v>
      </c>
      <c r="F2948" s="4" t="s">
        <v>3069</v>
      </c>
      <c r="G2948">
        <v>2024</v>
      </c>
      <c r="H2948" s="4" t="s">
        <v>5157</v>
      </c>
      <c r="I2948">
        <v>4</v>
      </c>
      <c r="J2948">
        <v>40</v>
      </c>
      <c r="K2948" s="4" t="s">
        <v>5158</v>
      </c>
    </row>
    <row r="2949" spans="1:11" x14ac:dyDescent="0.25">
      <c r="A2949" s="4" t="s">
        <v>41</v>
      </c>
      <c r="B2949">
        <v>5198.5200000000004</v>
      </c>
      <c r="C2949">
        <v>20212.12</v>
      </c>
      <c r="D2949" s="4" t="s">
        <v>108</v>
      </c>
      <c r="E2949" s="6">
        <v>45658</v>
      </c>
      <c r="F2949" s="4" t="s">
        <v>3070</v>
      </c>
      <c r="G2949">
        <v>2025</v>
      </c>
      <c r="H2949" s="4" t="s">
        <v>5152</v>
      </c>
      <c r="I2949">
        <v>1</v>
      </c>
      <c r="J2949">
        <v>1</v>
      </c>
      <c r="K2949" s="4" t="s">
        <v>5146</v>
      </c>
    </row>
    <row r="2950" spans="1:11" x14ac:dyDescent="0.25">
      <c r="A2950" s="4" t="s">
        <v>74</v>
      </c>
      <c r="B2950">
        <v>17329.509999999998</v>
      </c>
      <c r="C2950">
        <v>6004.78</v>
      </c>
      <c r="D2950" s="4" t="s">
        <v>107</v>
      </c>
      <c r="E2950" s="6">
        <v>45627</v>
      </c>
      <c r="F2950" s="4" t="s">
        <v>3071</v>
      </c>
      <c r="G2950">
        <v>2024</v>
      </c>
      <c r="H2950" s="4" t="s">
        <v>5147</v>
      </c>
      <c r="I2950">
        <v>4</v>
      </c>
      <c r="J2950">
        <v>49</v>
      </c>
      <c r="K2950" s="4" t="s">
        <v>5144</v>
      </c>
    </row>
    <row r="2951" spans="1:11" x14ac:dyDescent="0.25">
      <c r="A2951" s="4" t="s">
        <v>51</v>
      </c>
      <c r="B2951">
        <v>6073.85</v>
      </c>
      <c r="C2951">
        <v>12242.9</v>
      </c>
      <c r="D2951" s="4" t="s">
        <v>108</v>
      </c>
      <c r="E2951" s="6">
        <v>45352</v>
      </c>
      <c r="F2951" s="4" t="s">
        <v>3072</v>
      </c>
      <c r="G2951">
        <v>2024</v>
      </c>
      <c r="H2951" s="4" t="s">
        <v>5160</v>
      </c>
      <c r="I2951">
        <v>1</v>
      </c>
      <c r="J2951">
        <v>9</v>
      </c>
      <c r="K2951" s="4" t="s">
        <v>5156</v>
      </c>
    </row>
    <row r="2952" spans="1:11" x14ac:dyDescent="0.25">
      <c r="A2952" s="4" t="s">
        <v>41</v>
      </c>
      <c r="B2952">
        <v>12928.23</v>
      </c>
      <c r="C2952">
        <v>9165.4699999999993</v>
      </c>
      <c r="D2952" s="4" t="s">
        <v>106</v>
      </c>
      <c r="E2952" s="6">
        <v>45658</v>
      </c>
      <c r="F2952" s="4" t="s">
        <v>3073</v>
      </c>
      <c r="G2952">
        <v>2025</v>
      </c>
      <c r="H2952" s="4" t="s">
        <v>5152</v>
      </c>
      <c r="I2952">
        <v>1</v>
      </c>
      <c r="J2952">
        <v>1</v>
      </c>
      <c r="K2952" s="4" t="s">
        <v>5146</v>
      </c>
    </row>
    <row r="2953" spans="1:11" x14ac:dyDescent="0.25">
      <c r="A2953" s="4" t="s">
        <v>8</v>
      </c>
      <c r="B2953">
        <v>19385.21</v>
      </c>
      <c r="C2953">
        <v>11507.76</v>
      </c>
      <c r="D2953" s="4" t="s">
        <v>109</v>
      </c>
      <c r="E2953" s="6">
        <v>45597</v>
      </c>
      <c r="F2953" s="4" t="s">
        <v>3074</v>
      </c>
      <c r="G2953">
        <v>2024</v>
      </c>
      <c r="H2953" s="4" t="s">
        <v>5155</v>
      </c>
      <c r="I2953">
        <v>4</v>
      </c>
      <c r="J2953">
        <v>44</v>
      </c>
      <c r="K2953" s="4" t="s">
        <v>5156</v>
      </c>
    </row>
    <row r="2954" spans="1:11" x14ac:dyDescent="0.25">
      <c r="A2954" s="4" t="s">
        <v>39</v>
      </c>
      <c r="B2954">
        <v>15387.11</v>
      </c>
      <c r="C2954">
        <v>18121.82</v>
      </c>
      <c r="D2954" s="4" t="s">
        <v>107</v>
      </c>
      <c r="E2954" s="6">
        <v>45474</v>
      </c>
      <c r="F2954" s="4" t="s">
        <v>3075</v>
      </c>
      <c r="G2954">
        <v>2024</v>
      </c>
      <c r="H2954" s="4" t="s">
        <v>5161</v>
      </c>
      <c r="I2954">
        <v>3</v>
      </c>
      <c r="J2954">
        <v>27</v>
      </c>
      <c r="K2954" s="4" t="s">
        <v>5151</v>
      </c>
    </row>
    <row r="2955" spans="1:11" x14ac:dyDescent="0.25">
      <c r="A2955" s="4" t="s">
        <v>28</v>
      </c>
      <c r="B2955">
        <v>16678.759999999998</v>
      </c>
      <c r="C2955">
        <v>8151.63</v>
      </c>
      <c r="D2955" s="4" t="s">
        <v>109</v>
      </c>
      <c r="E2955" s="6">
        <v>45597</v>
      </c>
      <c r="F2955" s="4" t="s">
        <v>3076</v>
      </c>
      <c r="G2955">
        <v>2024</v>
      </c>
      <c r="H2955" s="4" t="s">
        <v>5155</v>
      </c>
      <c r="I2955">
        <v>4</v>
      </c>
      <c r="J2955">
        <v>44</v>
      </c>
      <c r="K2955" s="4" t="s">
        <v>5156</v>
      </c>
    </row>
    <row r="2956" spans="1:11" x14ac:dyDescent="0.25">
      <c r="A2956" s="4" t="s">
        <v>89</v>
      </c>
      <c r="B2956">
        <v>11584.07</v>
      </c>
      <c r="C2956">
        <v>5586.82</v>
      </c>
      <c r="D2956" s="4" t="s">
        <v>108</v>
      </c>
      <c r="E2956" s="6">
        <v>45444</v>
      </c>
      <c r="F2956" s="4" t="s">
        <v>3077</v>
      </c>
      <c r="G2956">
        <v>2024</v>
      </c>
      <c r="H2956" s="4" t="s">
        <v>5159</v>
      </c>
      <c r="I2956">
        <v>2</v>
      </c>
      <c r="J2956">
        <v>22</v>
      </c>
      <c r="K2956" s="4" t="s">
        <v>5149</v>
      </c>
    </row>
    <row r="2957" spans="1:11" x14ac:dyDescent="0.25">
      <c r="A2957" s="4" t="s">
        <v>32</v>
      </c>
      <c r="B2957">
        <v>5514.4</v>
      </c>
      <c r="C2957">
        <v>18773.54</v>
      </c>
      <c r="D2957" s="4" t="s">
        <v>109</v>
      </c>
      <c r="E2957" s="6">
        <v>45627</v>
      </c>
      <c r="F2957" s="4" t="s">
        <v>3078</v>
      </c>
      <c r="G2957">
        <v>2024</v>
      </c>
      <c r="H2957" s="4" t="s">
        <v>5147</v>
      </c>
      <c r="I2957">
        <v>4</v>
      </c>
      <c r="J2957">
        <v>49</v>
      </c>
      <c r="K2957" s="4" t="s">
        <v>5144</v>
      </c>
    </row>
    <row r="2958" spans="1:11" x14ac:dyDescent="0.25">
      <c r="A2958" s="4" t="s">
        <v>76</v>
      </c>
      <c r="B2958">
        <v>10196.780000000001</v>
      </c>
      <c r="C2958">
        <v>7561.54</v>
      </c>
      <c r="D2958" s="4" t="s">
        <v>106</v>
      </c>
      <c r="E2958" s="6">
        <v>45505</v>
      </c>
      <c r="F2958" s="4" t="s">
        <v>3079</v>
      </c>
      <c r="G2958">
        <v>2024</v>
      </c>
      <c r="H2958" s="4" t="s">
        <v>5153</v>
      </c>
      <c r="I2958">
        <v>3</v>
      </c>
      <c r="J2958">
        <v>31</v>
      </c>
      <c r="K2958" s="4" t="s">
        <v>5154</v>
      </c>
    </row>
    <row r="2959" spans="1:11" x14ac:dyDescent="0.25">
      <c r="A2959" s="4" t="s">
        <v>80</v>
      </c>
      <c r="B2959">
        <v>7936.96</v>
      </c>
      <c r="C2959">
        <v>18626.87</v>
      </c>
      <c r="D2959" s="4" t="s">
        <v>107</v>
      </c>
      <c r="E2959" s="6">
        <v>45536</v>
      </c>
      <c r="F2959" s="4" t="s">
        <v>3080</v>
      </c>
      <c r="G2959">
        <v>2024</v>
      </c>
      <c r="H2959" s="4" t="s">
        <v>5143</v>
      </c>
      <c r="I2959">
        <v>3</v>
      </c>
      <c r="J2959">
        <v>36</v>
      </c>
      <c r="K2959" s="4" t="s">
        <v>5144</v>
      </c>
    </row>
    <row r="2960" spans="1:11" x14ac:dyDescent="0.25">
      <c r="A2960" s="4" t="s">
        <v>92</v>
      </c>
      <c r="B2960">
        <v>18631.23</v>
      </c>
      <c r="C2960">
        <v>12906.75</v>
      </c>
      <c r="D2960" s="4" t="s">
        <v>109</v>
      </c>
      <c r="E2960" s="6">
        <v>45352</v>
      </c>
      <c r="F2960" s="4" t="s">
        <v>3081</v>
      </c>
      <c r="G2960">
        <v>2024</v>
      </c>
      <c r="H2960" s="4" t="s">
        <v>5160</v>
      </c>
      <c r="I2960">
        <v>1</v>
      </c>
      <c r="J2960">
        <v>9</v>
      </c>
      <c r="K2960" s="4" t="s">
        <v>5156</v>
      </c>
    </row>
    <row r="2961" spans="1:11" x14ac:dyDescent="0.25">
      <c r="A2961" s="4" t="s">
        <v>64</v>
      </c>
      <c r="B2961">
        <v>7146.83</v>
      </c>
      <c r="C2961">
        <v>6421.51</v>
      </c>
      <c r="D2961" s="4" t="s">
        <v>108</v>
      </c>
      <c r="E2961" s="6">
        <v>45566</v>
      </c>
      <c r="F2961" s="4" t="s">
        <v>3082</v>
      </c>
      <c r="G2961">
        <v>2024</v>
      </c>
      <c r="H2961" s="4" t="s">
        <v>5157</v>
      </c>
      <c r="I2961">
        <v>4</v>
      </c>
      <c r="J2961">
        <v>40</v>
      </c>
      <c r="K2961" s="4" t="s">
        <v>5158</v>
      </c>
    </row>
    <row r="2962" spans="1:11" x14ac:dyDescent="0.25">
      <c r="A2962" s="4" t="s">
        <v>54</v>
      </c>
      <c r="B2962">
        <v>7152.52</v>
      </c>
      <c r="C2962">
        <v>11898.17</v>
      </c>
      <c r="D2962" s="4" t="s">
        <v>107</v>
      </c>
      <c r="E2962" s="6">
        <v>45383</v>
      </c>
      <c r="F2962" s="4" t="s">
        <v>3083</v>
      </c>
      <c r="G2962">
        <v>2024</v>
      </c>
      <c r="H2962" s="4" t="s">
        <v>5150</v>
      </c>
      <c r="I2962">
        <v>2</v>
      </c>
      <c r="J2962">
        <v>14</v>
      </c>
      <c r="K2962" s="4" t="s">
        <v>5151</v>
      </c>
    </row>
    <row r="2963" spans="1:11" x14ac:dyDescent="0.25">
      <c r="A2963" s="4" t="s">
        <v>63</v>
      </c>
      <c r="B2963">
        <v>14469.61</v>
      </c>
      <c r="C2963">
        <v>5411.54</v>
      </c>
      <c r="D2963" s="4" t="s">
        <v>106</v>
      </c>
      <c r="E2963" s="6">
        <v>45323</v>
      </c>
      <c r="F2963" s="4" t="s">
        <v>3084</v>
      </c>
      <c r="G2963">
        <v>2024</v>
      </c>
      <c r="H2963" s="4" t="s">
        <v>5148</v>
      </c>
      <c r="I2963">
        <v>1</v>
      </c>
      <c r="J2963">
        <v>5</v>
      </c>
      <c r="K2963" s="4" t="s">
        <v>5154</v>
      </c>
    </row>
    <row r="2964" spans="1:11" x14ac:dyDescent="0.25">
      <c r="A2964" s="4" t="s">
        <v>56</v>
      </c>
      <c r="B2964">
        <v>17400.02</v>
      </c>
      <c r="C2964">
        <v>17246.259999999998</v>
      </c>
      <c r="D2964" s="4" t="s">
        <v>108</v>
      </c>
      <c r="E2964" s="6">
        <v>45352</v>
      </c>
      <c r="F2964" s="4" t="s">
        <v>3085</v>
      </c>
      <c r="G2964">
        <v>2024</v>
      </c>
      <c r="H2964" s="4" t="s">
        <v>5160</v>
      </c>
      <c r="I2964">
        <v>1</v>
      </c>
      <c r="J2964">
        <v>9</v>
      </c>
      <c r="K2964" s="4" t="s">
        <v>5156</v>
      </c>
    </row>
    <row r="2965" spans="1:11" x14ac:dyDescent="0.25">
      <c r="A2965" s="4" t="s">
        <v>20</v>
      </c>
      <c r="B2965">
        <v>12357.13</v>
      </c>
      <c r="C2965">
        <v>18625.3</v>
      </c>
      <c r="D2965" s="4" t="s">
        <v>109</v>
      </c>
      <c r="E2965" s="6">
        <v>45413</v>
      </c>
      <c r="F2965" s="4" t="s">
        <v>3086</v>
      </c>
      <c r="G2965">
        <v>2024</v>
      </c>
      <c r="H2965" s="4" t="s">
        <v>5145</v>
      </c>
      <c r="I2965">
        <v>2</v>
      </c>
      <c r="J2965">
        <v>18</v>
      </c>
      <c r="K2965" s="4" t="s">
        <v>5146</v>
      </c>
    </row>
    <row r="2966" spans="1:11" x14ac:dyDescent="0.25">
      <c r="A2966" s="4" t="s">
        <v>87</v>
      </c>
      <c r="B2966">
        <v>11422.68</v>
      </c>
      <c r="C2966">
        <v>18966.91</v>
      </c>
      <c r="D2966" s="4" t="s">
        <v>108</v>
      </c>
      <c r="E2966" s="6">
        <v>45597</v>
      </c>
      <c r="F2966" s="4" t="s">
        <v>3087</v>
      </c>
      <c r="G2966">
        <v>2024</v>
      </c>
      <c r="H2966" s="4" t="s">
        <v>5155</v>
      </c>
      <c r="I2966">
        <v>4</v>
      </c>
      <c r="J2966">
        <v>44</v>
      </c>
      <c r="K2966" s="4" t="s">
        <v>5156</v>
      </c>
    </row>
    <row r="2967" spans="1:11" x14ac:dyDescent="0.25">
      <c r="A2967" s="4" t="s">
        <v>81</v>
      </c>
      <c r="B2967">
        <v>12316.38</v>
      </c>
      <c r="C2967">
        <v>5104.96</v>
      </c>
      <c r="D2967" s="4" t="s">
        <v>109</v>
      </c>
      <c r="E2967" s="6">
        <v>45536</v>
      </c>
      <c r="F2967" s="4" t="s">
        <v>3088</v>
      </c>
      <c r="G2967">
        <v>2024</v>
      </c>
      <c r="H2967" s="4" t="s">
        <v>5143</v>
      </c>
      <c r="I2967">
        <v>3</v>
      </c>
      <c r="J2967">
        <v>36</v>
      </c>
      <c r="K2967" s="4" t="s">
        <v>5144</v>
      </c>
    </row>
    <row r="2968" spans="1:11" x14ac:dyDescent="0.25">
      <c r="A2968" s="4" t="s">
        <v>90</v>
      </c>
      <c r="B2968">
        <v>5831.29</v>
      </c>
      <c r="C2968">
        <v>18136.37</v>
      </c>
      <c r="D2968" s="4" t="s">
        <v>106</v>
      </c>
      <c r="E2968" s="6">
        <v>45536</v>
      </c>
      <c r="F2968" s="4" t="s">
        <v>3089</v>
      </c>
      <c r="G2968">
        <v>2024</v>
      </c>
      <c r="H2968" s="4" t="s">
        <v>5143</v>
      </c>
      <c r="I2968">
        <v>3</v>
      </c>
      <c r="J2968">
        <v>36</v>
      </c>
      <c r="K2968" s="4" t="s">
        <v>5144</v>
      </c>
    </row>
    <row r="2969" spans="1:11" x14ac:dyDescent="0.25">
      <c r="A2969" s="4" t="s">
        <v>68</v>
      </c>
      <c r="B2969">
        <v>13247.93</v>
      </c>
      <c r="C2969">
        <v>14796.11</v>
      </c>
      <c r="D2969" s="4" t="s">
        <v>107</v>
      </c>
      <c r="E2969" s="6">
        <v>45383</v>
      </c>
      <c r="F2969" s="4" t="s">
        <v>3090</v>
      </c>
      <c r="G2969">
        <v>2024</v>
      </c>
      <c r="H2969" s="4" t="s">
        <v>5150</v>
      </c>
      <c r="I2969">
        <v>2</v>
      </c>
      <c r="J2969">
        <v>14</v>
      </c>
      <c r="K2969" s="4" t="s">
        <v>5151</v>
      </c>
    </row>
    <row r="2970" spans="1:11" x14ac:dyDescent="0.25">
      <c r="A2970" s="4" t="s">
        <v>58</v>
      </c>
      <c r="B2970">
        <v>9070.77</v>
      </c>
      <c r="C2970">
        <v>15913.8</v>
      </c>
      <c r="D2970" s="4" t="s">
        <v>108</v>
      </c>
      <c r="E2970" s="6">
        <v>45413</v>
      </c>
      <c r="F2970" s="4" t="s">
        <v>3091</v>
      </c>
      <c r="G2970">
        <v>2024</v>
      </c>
      <c r="H2970" s="4" t="s">
        <v>5145</v>
      </c>
      <c r="I2970">
        <v>2</v>
      </c>
      <c r="J2970">
        <v>18</v>
      </c>
      <c r="K2970" s="4" t="s">
        <v>5146</v>
      </c>
    </row>
    <row r="2971" spans="1:11" x14ac:dyDescent="0.25">
      <c r="A2971" s="4" t="s">
        <v>43</v>
      </c>
      <c r="B2971">
        <v>15229</v>
      </c>
      <c r="C2971">
        <v>11335.23</v>
      </c>
      <c r="D2971" s="4" t="s">
        <v>108</v>
      </c>
      <c r="E2971" s="6">
        <v>45352</v>
      </c>
      <c r="F2971" s="4" t="s">
        <v>3092</v>
      </c>
      <c r="G2971">
        <v>2024</v>
      </c>
      <c r="H2971" s="4" t="s">
        <v>5160</v>
      </c>
      <c r="I2971">
        <v>1</v>
      </c>
      <c r="J2971">
        <v>9</v>
      </c>
      <c r="K2971" s="4" t="s">
        <v>5156</v>
      </c>
    </row>
    <row r="2972" spans="1:11" x14ac:dyDescent="0.25">
      <c r="A2972" s="4" t="s">
        <v>6</v>
      </c>
      <c r="B2972">
        <v>7315.64</v>
      </c>
      <c r="C2972">
        <v>11233.27</v>
      </c>
      <c r="D2972" s="4" t="s">
        <v>109</v>
      </c>
      <c r="E2972" s="6">
        <v>45505</v>
      </c>
      <c r="F2972" s="4" t="s">
        <v>3093</v>
      </c>
      <c r="G2972">
        <v>2024</v>
      </c>
      <c r="H2972" s="4" t="s">
        <v>5153</v>
      </c>
      <c r="I2972">
        <v>3</v>
      </c>
      <c r="J2972">
        <v>31</v>
      </c>
      <c r="K2972" s="4" t="s">
        <v>5154</v>
      </c>
    </row>
    <row r="2973" spans="1:11" x14ac:dyDescent="0.25">
      <c r="A2973" s="4" t="s">
        <v>26</v>
      </c>
      <c r="B2973">
        <v>13261.28</v>
      </c>
      <c r="C2973">
        <v>12660.57</v>
      </c>
      <c r="D2973" s="4" t="s">
        <v>109</v>
      </c>
      <c r="E2973" s="6">
        <v>45566</v>
      </c>
      <c r="F2973" s="4" t="s">
        <v>3094</v>
      </c>
      <c r="G2973">
        <v>2024</v>
      </c>
      <c r="H2973" s="4" t="s">
        <v>5157</v>
      </c>
      <c r="I2973">
        <v>4</v>
      </c>
      <c r="J2973">
        <v>40</v>
      </c>
      <c r="K2973" s="4" t="s">
        <v>5158</v>
      </c>
    </row>
    <row r="2974" spans="1:11" x14ac:dyDescent="0.25">
      <c r="A2974" s="4" t="s">
        <v>98</v>
      </c>
      <c r="B2974">
        <v>12716.48</v>
      </c>
      <c r="C2974">
        <v>13418.06</v>
      </c>
      <c r="D2974" s="4" t="s">
        <v>108</v>
      </c>
      <c r="E2974" s="6">
        <v>45444</v>
      </c>
      <c r="F2974" s="4" t="s">
        <v>3095</v>
      </c>
      <c r="G2974">
        <v>2024</v>
      </c>
      <c r="H2974" s="4" t="s">
        <v>5159</v>
      </c>
      <c r="I2974">
        <v>2</v>
      </c>
      <c r="J2974">
        <v>22</v>
      </c>
      <c r="K2974" s="4" t="s">
        <v>5149</v>
      </c>
    </row>
    <row r="2975" spans="1:11" x14ac:dyDescent="0.25">
      <c r="A2975" s="4" t="s">
        <v>38</v>
      </c>
      <c r="B2975">
        <v>12145.2</v>
      </c>
      <c r="C2975">
        <v>6497.05</v>
      </c>
      <c r="D2975" s="4" t="s">
        <v>108</v>
      </c>
      <c r="E2975" s="6">
        <v>45597</v>
      </c>
      <c r="F2975" s="4" t="s">
        <v>3096</v>
      </c>
      <c r="G2975">
        <v>2024</v>
      </c>
      <c r="H2975" s="4" t="s">
        <v>5155</v>
      </c>
      <c r="I2975">
        <v>4</v>
      </c>
      <c r="J2975">
        <v>44</v>
      </c>
      <c r="K2975" s="4" t="s">
        <v>5156</v>
      </c>
    </row>
    <row r="2976" spans="1:11" x14ac:dyDescent="0.25">
      <c r="A2976" s="4" t="s">
        <v>47</v>
      </c>
      <c r="B2976">
        <v>5610.92</v>
      </c>
      <c r="C2976">
        <v>10265.040000000001</v>
      </c>
      <c r="D2976" s="4" t="s">
        <v>108</v>
      </c>
      <c r="E2976" s="6">
        <v>45383</v>
      </c>
      <c r="F2976" s="4" t="s">
        <v>3097</v>
      </c>
      <c r="G2976">
        <v>2024</v>
      </c>
      <c r="H2976" s="4" t="s">
        <v>5150</v>
      </c>
      <c r="I2976">
        <v>2</v>
      </c>
      <c r="J2976">
        <v>14</v>
      </c>
      <c r="K2976" s="4" t="s">
        <v>5151</v>
      </c>
    </row>
    <row r="2977" spans="1:11" x14ac:dyDescent="0.25">
      <c r="A2977" s="4" t="s">
        <v>20</v>
      </c>
      <c r="B2977">
        <v>16866.310000000001</v>
      </c>
      <c r="C2977">
        <v>18388.560000000001</v>
      </c>
      <c r="D2977" s="4" t="s">
        <v>109</v>
      </c>
      <c r="E2977" s="6">
        <v>45566</v>
      </c>
      <c r="F2977" s="4" t="s">
        <v>3098</v>
      </c>
      <c r="G2977">
        <v>2024</v>
      </c>
      <c r="H2977" s="4" t="s">
        <v>5157</v>
      </c>
      <c r="I2977">
        <v>4</v>
      </c>
      <c r="J2977">
        <v>40</v>
      </c>
      <c r="K2977" s="4" t="s">
        <v>5158</v>
      </c>
    </row>
    <row r="2978" spans="1:11" x14ac:dyDescent="0.25">
      <c r="A2978" s="4" t="s">
        <v>69</v>
      </c>
      <c r="B2978">
        <v>11525.32</v>
      </c>
      <c r="C2978">
        <v>10775.42</v>
      </c>
      <c r="D2978" s="4" t="s">
        <v>109</v>
      </c>
      <c r="E2978" s="6">
        <v>45505</v>
      </c>
      <c r="F2978" s="4" t="s">
        <v>3099</v>
      </c>
      <c r="G2978">
        <v>2024</v>
      </c>
      <c r="H2978" s="4" t="s">
        <v>5153</v>
      </c>
      <c r="I2978">
        <v>3</v>
      </c>
      <c r="J2978">
        <v>31</v>
      </c>
      <c r="K2978" s="4" t="s">
        <v>5154</v>
      </c>
    </row>
    <row r="2979" spans="1:11" x14ac:dyDescent="0.25">
      <c r="A2979" s="4" t="s">
        <v>46</v>
      </c>
      <c r="B2979">
        <v>15618.17</v>
      </c>
      <c r="C2979">
        <v>6041.88</v>
      </c>
      <c r="D2979" s="4" t="s">
        <v>107</v>
      </c>
      <c r="E2979" s="6">
        <v>45536</v>
      </c>
      <c r="F2979" s="4" t="s">
        <v>3100</v>
      </c>
      <c r="G2979">
        <v>2024</v>
      </c>
      <c r="H2979" s="4" t="s">
        <v>5143</v>
      </c>
      <c r="I2979">
        <v>3</v>
      </c>
      <c r="J2979">
        <v>36</v>
      </c>
      <c r="K2979" s="4" t="s">
        <v>5144</v>
      </c>
    </row>
    <row r="2980" spans="1:11" x14ac:dyDescent="0.25">
      <c r="A2980" s="4" t="s">
        <v>82</v>
      </c>
      <c r="B2980">
        <v>8591.84</v>
      </c>
      <c r="C2980">
        <v>12756.17</v>
      </c>
      <c r="D2980" s="4" t="s">
        <v>107</v>
      </c>
      <c r="E2980" s="6">
        <v>45383</v>
      </c>
      <c r="F2980" s="4" t="s">
        <v>3101</v>
      </c>
      <c r="G2980">
        <v>2024</v>
      </c>
      <c r="H2980" s="4" t="s">
        <v>5150</v>
      </c>
      <c r="I2980">
        <v>2</v>
      </c>
      <c r="J2980">
        <v>14</v>
      </c>
      <c r="K2980" s="4" t="s">
        <v>5151</v>
      </c>
    </row>
    <row r="2981" spans="1:11" x14ac:dyDescent="0.25">
      <c r="A2981" s="4" t="s">
        <v>100</v>
      </c>
      <c r="B2981">
        <v>14974.17</v>
      </c>
      <c r="C2981">
        <v>6231.09</v>
      </c>
      <c r="D2981" s="4" t="s">
        <v>108</v>
      </c>
      <c r="E2981" s="6">
        <v>45566</v>
      </c>
      <c r="F2981" s="4" t="s">
        <v>3102</v>
      </c>
      <c r="G2981">
        <v>2024</v>
      </c>
      <c r="H2981" s="4" t="s">
        <v>5157</v>
      </c>
      <c r="I2981">
        <v>4</v>
      </c>
      <c r="J2981">
        <v>40</v>
      </c>
      <c r="K2981" s="4" t="s">
        <v>5158</v>
      </c>
    </row>
    <row r="2982" spans="1:11" x14ac:dyDescent="0.25">
      <c r="A2982" s="4" t="s">
        <v>16</v>
      </c>
      <c r="B2982">
        <v>18107.96</v>
      </c>
      <c r="C2982">
        <v>8760.7999999999993</v>
      </c>
      <c r="D2982" s="4" t="s">
        <v>106</v>
      </c>
      <c r="E2982" s="6">
        <v>45474</v>
      </c>
      <c r="F2982" s="4" t="s">
        <v>3103</v>
      </c>
      <c r="G2982">
        <v>2024</v>
      </c>
      <c r="H2982" s="4" t="s">
        <v>5161</v>
      </c>
      <c r="I2982">
        <v>3</v>
      </c>
      <c r="J2982">
        <v>27</v>
      </c>
      <c r="K2982" s="4" t="s">
        <v>5151</v>
      </c>
    </row>
    <row r="2983" spans="1:11" x14ac:dyDescent="0.25">
      <c r="A2983" s="4" t="s">
        <v>22</v>
      </c>
      <c r="B2983">
        <v>13672.12</v>
      </c>
      <c r="C2983">
        <v>19448.849999999999</v>
      </c>
      <c r="D2983" s="4" t="s">
        <v>107</v>
      </c>
      <c r="E2983" s="6">
        <v>45474</v>
      </c>
      <c r="F2983" s="4" t="s">
        <v>3104</v>
      </c>
      <c r="G2983">
        <v>2024</v>
      </c>
      <c r="H2983" s="4" t="s">
        <v>5161</v>
      </c>
      <c r="I2983">
        <v>3</v>
      </c>
      <c r="J2983">
        <v>27</v>
      </c>
      <c r="K2983" s="4" t="s">
        <v>5151</v>
      </c>
    </row>
    <row r="2984" spans="1:11" x14ac:dyDescent="0.25">
      <c r="A2984" s="4" t="s">
        <v>18</v>
      </c>
      <c r="B2984">
        <v>8788.9699999999993</v>
      </c>
      <c r="C2984">
        <v>14881.74</v>
      </c>
      <c r="D2984" s="4" t="s">
        <v>106</v>
      </c>
      <c r="E2984" s="6">
        <v>45383</v>
      </c>
      <c r="F2984" s="4" t="s">
        <v>3105</v>
      </c>
      <c r="G2984">
        <v>2024</v>
      </c>
      <c r="H2984" s="4" t="s">
        <v>5150</v>
      </c>
      <c r="I2984">
        <v>2</v>
      </c>
      <c r="J2984">
        <v>14</v>
      </c>
      <c r="K2984" s="4" t="s">
        <v>5151</v>
      </c>
    </row>
    <row r="2985" spans="1:11" x14ac:dyDescent="0.25">
      <c r="A2985" s="4" t="s">
        <v>38</v>
      </c>
      <c r="B2985">
        <v>5652.5</v>
      </c>
      <c r="C2985">
        <v>15022.1</v>
      </c>
      <c r="D2985" s="4" t="s">
        <v>109</v>
      </c>
      <c r="E2985" s="6">
        <v>45352</v>
      </c>
      <c r="F2985" s="4" t="s">
        <v>3106</v>
      </c>
      <c r="G2985">
        <v>2024</v>
      </c>
      <c r="H2985" s="4" t="s">
        <v>5160</v>
      </c>
      <c r="I2985">
        <v>1</v>
      </c>
      <c r="J2985">
        <v>9</v>
      </c>
      <c r="K2985" s="4" t="s">
        <v>5156</v>
      </c>
    </row>
    <row r="2986" spans="1:11" x14ac:dyDescent="0.25">
      <c r="A2986" s="4" t="s">
        <v>59</v>
      </c>
      <c r="B2986">
        <v>6855.1</v>
      </c>
      <c r="C2986">
        <v>16137.74</v>
      </c>
      <c r="D2986" s="4" t="s">
        <v>108</v>
      </c>
      <c r="E2986" s="6">
        <v>45413</v>
      </c>
      <c r="F2986" s="4" t="s">
        <v>3107</v>
      </c>
      <c r="G2986">
        <v>2024</v>
      </c>
      <c r="H2986" s="4" t="s">
        <v>5145</v>
      </c>
      <c r="I2986">
        <v>2</v>
      </c>
      <c r="J2986">
        <v>18</v>
      </c>
      <c r="K2986" s="4" t="s">
        <v>5146</v>
      </c>
    </row>
    <row r="2987" spans="1:11" x14ac:dyDescent="0.25">
      <c r="A2987" s="4" t="s">
        <v>63</v>
      </c>
      <c r="B2987">
        <v>12755.85</v>
      </c>
      <c r="C2987">
        <v>14296.7</v>
      </c>
      <c r="D2987" s="4" t="s">
        <v>107</v>
      </c>
      <c r="E2987" s="6">
        <v>45566</v>
      </c>
      <c r="F2987" s="4" t="s">
        <v>3108</v>
      </c>
      <c r="G2987">
        <v>2024</v>
      </c>
      <c r="H2987" s="4" t="s">
        <v>5157</v>
      </c>
      <c r="I2987">
        <v>4</v>
      </c>
      <c r="J2987">
        <v>40</v>
      </c>
      <c r="K2987" s="4" t="s">
        <v>5158</v>
      </c>
    </row>
    <row r="2988" spans="1:11" x14ac:dyDescent="0.25">
      <c r="A2988" s="4" t="s">
        <v>14</v>
      </c>
      <c r="B2988">
        <v>17076.07</v>
      </c>
      <c r="C2988">
        <v>19194.580000000002</v>
      </c>
      <c r="D2988" s="4" t="s">
        <v>109</v>
      </c>
      <c r="E2988" s="6">
        <v>45505</v>
      </c>
      <c r="F2988" s="4" t="s">
        <v>3109</v>
      </c>
      <c r="G2988">
        <v>2024</v>
      </c>
      <c r="H2988" s="4" t="s">
        <v>5153</v>
      </c>
      <c r="I2988">
        <v>3</v>
      </c>
      <c r="J2988">
        <v>31</v>
      </c>
      <c r="K2988" s="4" t="s">
        <v>5154</v>
      </c>
    </row>
    <row r="2989" spans="1:11" x14ac:dyDescent="0.25">
      <c r="A2989" s="4" t="s">
        <v>11</v>
      </c>
      <c r="B2989">
        <v>13332.15</v>
      </c>
      <c r="C2989">
        <v>6435.15</v>
      </c>
      <c r="D2989" s="4" t="s">
        <v>109</v>
      </c>
      <c r="E2989" s="6">
        <v>45383</v>
      </c>
      <c r="F2989" s="4" t="s">
        <v>3110</v>
      </c>
      <c r="G2989">
        <v>2024</v>
      </c>
      <c r="H2989" s="4" t="s">
        <v>5150</v>
      </c>
      <c r="I2989">
        <v>2</v>
      </c>
      <c r="J2989">
        <v>14</v>
      </c>
      <c r="K2989" s="4" t="s">
        <v>5151</v>
      </c>
    </row>
    <row r="2990" spans="1:11" x14ac:dyDescent="0.25">
      <c r="A2990" s="4" t="s">
        <v>62</v>
      </c>
      <c r="B2990">
        <v>10050.530000000001</v>
      </c>
      <c r="C2990">
        <v>7973.94</v>
      </c>
      <c r="D2990" s="4" t="s">
        <v>109</v>
      </c>
      <c r="E2990" s="6">
        <v>45474</v>
      </c>
      <c r="F2990" s="4" t="s">
        <v>3111</v>
      </c>
      <c r="G2990">
        <v>2024</v>
      </c>
      <c r="H2990" s="4" t="s">
        <v>5161</v>
      </c>
      <c r="I2990">
        <v>3</v>
      </c>
      <c r="J2990">
        <v>27</v>
      </c>
      <c r="K2990" s="4" t="s">
        <v>5151</v>
      </c>
    </row>
    <row r="2991" spans="1:11" x14ac:dyDescent="0.25">
      <c r="A2991" s="4" t="s">
        <v>83</v>
      </c>
      <c r="B2991">
        <v>6030.67</v>
      </c>
      <c r="C2991">
        <v>12229.98</v>
      </c>
      <c r="D2991" s="4" t="s">
        <v>107</v>
      </c>
      <c r="E2991" s="6">
        <v>45474</v>
      </c>
      <c r="F2991" s="4" t="s">
        <v>3112</v>
      </c>
      <c r="G2991">
        <v>2024</v>
      </c>
      <c r="H2991" s="4" t="s">
        <v>5161</v>
      </c>
      <c r="I2991">
        <v>3</v>
      </c>
      <c r="J2991">
        <v>27</v>
      </c>
      <c r="K2991" s="4" t="s">
        <v>5151</v>
      </c>
    </row>
    <row r="2992" spans="1:11" x14ac:dyDescent="0.25">
      <c r="A2992" s="4" t="s">
        <v>89</v>
      </c>
      <c r="B2992">
        <v>19108</v>
      </c>
      <c r="C2992">
        <v>5494.23</v>
      </c>
      <c r="D2992" s="4" t="s">
        <v>107</v>
      </c>
      <c r="E2992" s="6">
        <v>45413</v>
      </c>
      <c r="F2992" s="4" t="s">
        <v>3113</v>
      </c>
      <c r="G2992">
        <v>2024</v>
      </c>
      <c r="H2992" s="4" t="s">
        <v>5145</v>
      </c>
      <c r="I2992">
        <v>2</v>
      </c>
      <c r="J2992">
        <v>18</v>
      </c>
      <c r="K2992" s="4" t="s">
        <v>5146</v>
      </c>
    </row>
    <row r="2993" spans="1:11" x14ac:dyDescent="0.25">
      <c r="A2993" s="4" t="s">
        <v>25</v>
      </c>
      <c r="B2993">
        <v>19015.04</v>
      </c>
      <c r="C2993">
        <v>10638.97</v>
      </c>
      <c r="D2993" s="4" t="s">
        <v>109</v>
      </c>
      <c r="E2993" s="6">
        <v>45474</v>
      </c>
      <c r="F2993" s="4" t="s">
        <v>3114</v>
      </c>
      <c r="G2993">
        <v>2024</v>
      </c>
      <c r="H2993" s="4" t="s">
        <v>5161</v>
      </c>
      <c r="I2993">
        <v>3</v>
      </c>
      <c r="J2993">
        <v>27</v>
      </c>
      <c r="K2993" s="4" t="s">
        <v>5151</v>
      </c>
    </row>
    <row r="2994" spans="1:11" x14ac:dyDescent="0.25">
      <c r="A2994" s="4" t="s">
        <v>97</v>
      </c>
      <c r="B2994">
        <v>18349.310000000001</v>
      </c>
      <c r="C2994">
        <v>8064.02</v>
      </c>
      <c r="D2994" s="4" t="s">
        <v>107</v>
      </c>
      <c r="E2994" s="6">
        <v>45444</v>
      </c>
      <c r="F2994" s="4" t="s">
        <v>3115</v>
      </c>
      <c r="G2994">
        <v>2024</v>
      </c>
      <c r="H2994" s="4" t="s">
        <v>5159</v>
      </c>
      <c r="I2994">
        <v>2</v>
      </c>
      <c r="J2994">
        <v>22</v>
      </c>
      <c r="K2994" s="4" t="s">
        <v>5149</v>
      </c>
    </row>
    <row r="2995" spans="1:11" x14ac:dyDescent="0.25">
      <c r="A2995" s="4" t="s">
        <v>41</v>
      </c>
      <c r="B2995">
        <v>15254.71</v>
      </c>
      <c r="C2995">
        <v>17074.77</v>
      </c>
      <c r="D2995" s="4" t="s">
        <v>107</v>
      </c>
      <c r="E2995" s="6">
        <v>45597</v>
      </c>
      <c r="F2995" s="4" t="s">
        <v>3116</v>
      </c>
      <c r="G2995">
        <v>2024</v>
      </c>
      <c r="H2995" s="4" t="s">
        <v>5155</v>
      </c>
      <c r="I2995">
        <v>4</v>
      </c>
      <c r="J2995">
        <v>44</v>
      </c>
      <c r="K2995" s="4" t="s">
        <v>5156</v>
      </c>
    </row>
    <row r="2996" spans="1:11" x14ac:dyDescent="0.25">
      <c r="A2996" s="4" t="s">
        <v>57</v>
      </c>
      <c r="B2996">
        <v>16439.150000000001</v>
      </c>
      <c r="C2996">
        <v>16963.59</v>
      </c>
      <c r="D2996" s="4" t="s">
        <v>106</v>
      </c>
      <c r="E2996" s="6">
        <v>45444</v>
      </c>
      <c r="F2996" s="4" t="s">
        <v>3117</v>
      </c>
      <c r="G2996">
        <v>2024</v>
      </c>
      <c r="H2996" s="4" t="s">
        <v>5159</v>
      </c>
      <c r="I2996">
        <v>2</v>
      </c>
      <c r="J2996">
        <v>22</v>
      </c>
      <c r="K2996" s="4" t="s">
        <v>5149</v>
      </c>
    </row>
    <row r="2997" spans="1:11" x14ac:dyDescent="0.25">
      <c r="A2997" s="4" t="s">
        <v>30</v>
      </c>
      <c r="B2997">
        <v>19005.849999999999</v>
      </c>
      <c r="C2997">
        <v>18359.64</v>
      </c>
      <c r="D2997" s="4" t="s">
        <v>106</v>
      </c>
      <c r="E2997" s="6">
        <v>45536</v>
      </c>
      <c r="F2997" s="4" t="s">
        <v>3118</v>
      </c>
      <c r="G2997">
        <v>2024</v>
      </c>
      <c r="H2997" s="4" t="s">
        <v>5143</v>
      </c>
      <c r="I2997">
        <v>3</v>
      </c>
      <c r="J2997">
        <v>36</v>
      </c>
      <c r="K2997" s="4" t="s">
        <v>5144</v>
      </c>
    </row>
    <row r="2998" spans="1:11" x14ac:dyDescent="0.25">
      <c r="A2998" s="4" t="s">
        <v>22</v>
      </c>
      <c r="B2998">
        <v>10083.15</v>
      </c>
      <c r="C2998">
        <v>11166.29</v>
      </c>
      <c r="D2998" s="4" t="s">
        <v>107</v>
      </c>
      <c r="E2998" s="6">
        <v>45413</v>
      </c>
      <c r="F2998" s="4" t="s">
        <v>3119</v>
      </c>
      <c r="G2998">
        <v>2024</v>
      </c>
      <c r="H2998" s="4" t="s">
        <v>5145</v>
      </c>
      <c r="I2998">
        <v>2</v>
      </c>
      <c r="J2998">
        <v>18</v>
      </c>
      <c r="K2998" s="4" t="s">
        <v>5146</v>
      </c>
    </row>
    <row r="2999" spans="1:11" x14ac:dyDescent="0.25">
      <c r="A2999" s="4" t="s">
        <v>46</v>
      </c>
      <c r="B2999">
        <v>12171.93</v>
      </c>
      <c r="C2999">
        <v>4520.24</v>
      </c>
      <c r="D2999" s="4" t="s">
        <v>106</v>
      </c>
      <c r="E2999" s="6">
        <v>45566</v>
      </c>
      <c r="F2999" s="4" t="s">
        <v>3120</v>
      </c>
      <c r="G2999">
        <v>2024</v>
      </c>
      <c r="H2999" s="4" t="s">
        <v>5157</v>
      </c>
      <c r="I2999">
        <v>4</v>
      </c>
      <c r="J2999">
        <v>40</v>
      </c>
      <c r="K2999" s="4" t="s">
        <v>5158</v>
      </c>
    </row>
    <row r="3000" spans="1:11" x14ac:dyDescent="0.25">
      <c r="A3000" s="4" t="s">
        <v>32</v>
      </c>
      <c r="B3000">
        <v>10872.51</v>
      </c>
      <c r="C3000">
        <v>7011.21</v>
      </c>
      <c r="D3000" s="4" t="s">
        <v>106</v>
      </c>
      <c r="E3000" s="6">
        <v>45383</v>
      </c>
      <c r="F3000" s="4" t="s">
        <v>3121</v>
      </c>
      <c r="G3000">
        <v>2024</v>
      </c>
      <c r="H3000" s="4" t="s">
        <v>5150</v>
      </c>
      <c r="I3000">
        <v>2</v>
      </c>
      <c r="J3000">
        <v>14</v>
      </c>
      <c r="K3000" s="4" t="s">
        <v>5151</v>
      </c>
    </row>
    <row r="3001" spans="1:11" x14ac:dyDescent="0.25">
      <c r="A3001" s="4" t="s">
        <v>80</v>
      </c>
      <c r="B3001">
        <v>12589.93</v>
      </c>
      <c r="C3001">
        <v>15856.01</v>
      </c>
      <c r="D3001" s="4" t="s">
        <v>108</v>
      </c>
      <c r="E3001" s="6">
        <v>45444</v>
      </c>
      <c r="F3001" s="4" t="s">
        <v>3122</v>
      </c>
      <c r="G3001">
        <v>2024</v>
      </c>
      <c r="H3001" s="4" t="s">
        <v>5159</v>
      </c>
      <c r="I3001">
        <v>2</v>
      </c>
      <c r="J3001">
        <v>22</v>
      </c>
      <c r="K3001" s="4" t="s">
        <v>5149</v>
      </c>
    </row>
    <row r="3002" spans="1:11" x14ac:dyDescent="0.25">
      <c r="A3002" s="4" t="s">
        <v>67</v>
      </c>
      <c r="B3002">
        <v>11192.27</v>
      </c>
      <c r="C3002">
        <v>6082.27</v>
      </c>
      <c r="D3002" s="4" t="s">
        <v>107</v>
      </c>
      <c r="E3002" s="6">
        <v>45413</v>
      </c>
      <c r="F3002" s="4" t="s">
        <v>3123</v>
      </c>
      <c r="G3002">
        <v>2024</v>
      </c>
      <c r="H3002" s="4" t="s">
        <v>5145</v>
      </c>
      <c r="I3002">
        <v>2</v>
      </c>
      <c r="J3002">
        <v>18</v>
      </c>
      <c r="K3002" s="4" t="s">
        <v>5146</v>
      </c>
    </row>
    <row r="3003" spans="1:11" x14ac:dyDescent="0.25">
      <c r="A3003" s="4" t="s">
        <v>96</v>
      </c>
      <c r="B3003">
        <v>15495.45</v>
      </c>
      <c r="C3003">
        <v>14797.05</v>
      </c>
      <c r="D3003" s="4" t="s">
        <v>108</v>
      </c>
      <c r="E3003" s="6">
        <v>45352</v>
      </c>
      <c r="F3003" s="4" t="s">
        <v>3124</v>
      </c>
      <c r="G3003">
        <v>2024</v>
      </c>
      <c r="H3003" s="4" t="s">
        <v>5160</v>
      </c>
      <c r="I3003">
        <v>1</v>
      </c>
      <c r="J3003">
        <v>9</v>
      </c>
      <c r="K3003" s="4" t="s">
        <v>5156</v>
      </c>
    </row>
    <row r="3004" spans="1:11" x14ac:dyDescent="0.25">
      <c r="A3004" s="4" t="s">
        <v>77</v>
      </c>
      <c r="B3004">
        <v>17618.53</v>
      </c>
      <c r="C3004">
        <v>12717.2</v>
      </c>
      <c r="D3004" s="4" t="s">
        <v>107</v>
      </c>
      <c r="E3004" s="6">
        <v>45689</v>
      </c>
      <c r="F3004" s="4" t="s">
        <v>3125</v>
      </c>
      <c r="G3004">
        <v>2025</v>
      </c>
      <c r="H3004" s="4" t="s">
        <v>5148</v>
      </c>
      <c r="I3004">
        <v>1</v>
      </c>
      <c r="J3004">
        <v>5</v>
      </c>
      <c r="K3004" s="4" t="s">
        <v>5149</v>
      </c>
    </row>
    <row r="3005" spans="1:11" x14ac:dyDescent="0.25">
      <c r="A3005" s="4" t="s">
        <v>72</v>
      </c>
      <c r="B3005">
        <v>8020.76</v>
      </c>
      <c r="C3005">
        <v>10159.33</v>
      </c>
      <c r="D3005" s="4" t="s">
        <v>106</v>
      </c>
      <c r="E3005" s="6">
        <v>45627</v>
      </c>
      <c r="F3005" s="4" t="s">
        <v>3126</v>
      </c>
      <c r="G3005">
        <v>2024</v>
      </c>
      <c r="H3005" s="4" t="s">
        <v>5147</v>
      </c>
      <c r="I3005">
        <v>4</v>
      </c>
      <c r="J3005">
        <v>49</v>
      </c>
      <c r="K3005" s="4" t="s">
        <v>5144</v>
      </c>
    </row>
    <row r="3006" spans="1:11" x14ac:dyDescent="0.25">
      <c r="A3006" s="4" t="s">
        <v>72</v>
      </c>
      <c r="B3006">
        <v>15483.25</v>
      </c>
      <c r="C3006">
        <v>19161.52</v>
      </c>
      <c r="D3006" s="4" t="s">
        <v>106</v>
      </c>
      <c r="E3006" s="6">
        <v>45413</v>
      </c>
      <c r="F3006" s="4" t="s">
        <v>3127</v>
      </c>
      <c r="G3006">
        <v>2024</v>
      </c>
      <c r="H3006" s="4" t="s">
        <v>5145</v>
      </c>
      <c r="I3006">
        <v>2</v>
      </c>
      <c r="J3006">
        <v>18</v>
      </c>
      <c r="K3006" s="4" t="s">
        <v>5146</v>
      </c>
    </row>
    <row r="3007" spans="1:11" x14ac:dyDescent="0.25">
      <c r="A3007" s="4" t="s">
        <v>34</v>
      </c>
      <c r="B3007">
        <v>17750.84</v>
      </c>
      <c r="C3007">
        <v>17797.099999999999</v>
      </c>
      <c r="D3007" s="4" t="s">
        <v>107</v>
      </c>
      <c r="E3007" s="6">
        <v>45566</v>
      </c>
      <c r="F3007" s="4" t="s">
        <v>3128</v>
      </c>
      <c r="G3007">
        <v>2024</v>
      </c>
      <c r="H3007" s="4" t="s">
        <v>5157</v>
      </c>
      <c r="I3007">
        <v>4</v>
      </c>
      <c r="J3007">
        <v>40</v>
      </c>
      <c r="K3007" s="4" t="s">
        <v>5158</v>
      </c>
    </row>
    <row r="3008" spans="1:11" x14ac:dyDescent="0.25">
      <c r="A3008" s="4" t="s">
        <v>57</v>
      </c>
      <c r="B3008">
        <v>12581.73</v>
      </c>
      <c r="C3008">
        <v>14549.49</v>
      </c>
      <c r="D3008" s="4" t="s">
        <v>106</v>
      </c>
      <c r="E3008" s="6">
        <v>45474</v>
      </c>
      <c r="F3008" s="4" t="s">
        <v>3129</v>
      </c>
      <c r="G3008">
        <v>2024</v>
      </c>
      <c r="H3008" s="4" t="s">
        <v>5161</v>
      </c>
      <c r="I3008">
        <v>3</v>
      </c>
      <c r="J3008">
        <v>27</v>
      </c>
      <c r="K3008" s="4" t="s">
        <v>5151</v>
      </c>
    </row>
    <row r="3009" spans="1:11" x14ac:dyDescent="0.25">
      <c r="A3009" s="4" t="s">
        <v>24</v>
      </c>
      <c r="B3009">
        <v>16914.82</v>
      </c>
      <c r="C3009">
        <v>16316.48</v>
      </c>
      <c r="D3009" s="4" t="s">
        <v>109</v>
      </c>
      <c r="E3009" s="6">
        <v>45627</v>
      </c>
      <c r="F3009" s="4" t="s">
        <v>3130</v>
      </c>
      <c r="G3009">
        <v>2024</v>
      </c>
      <c r="H3009" s="4" t="s">
        <v>5147</v>
      </c>
      <c r="I3009">
        <v>4</v>
      </c>
      <c r="J3009">
        <v>49</v>
      </c>
      <c r="K3009" s="4" t="s">
        <v>5144</v>
      </c>
    </row>
    <row r="3010" spans="1:11" x14ac:dyDescent="0.25">
      <c r="A3010" s="4" t="s">
        <v>26</v>
      </c>
      <c r="B3010">
        <v>11996.59</v>
      </c>
      <c r="C3010">
        <v>19660.8</v>
      </c>
      <c r="D3010" s="4" t="s">
        <v>106</v>
      </c>
      <c r="E3010" s="6">
        <v>45627</v>
      </c>
      <c r="F3010" s="4" t="s">
        <v>3131</v>
      </c>
      <c r="G3010">
        <v>2024</v>
      </c>
      <c r="H3010" s="4" t="s">
        <v>5147</v>
      </c>
      <c r="I3010">
        <v>4</v>
      </c>
      <c r="J3010">
        <v>49</v>
      </c>
      <c r="K3010" s="4" t="s">
        <v>5144</v>
      </c>
    </row>
    <row r="3011" spans="1:11" x14ac:dyDescent="0.25">
      <c r="A3011" s="4" t="s">
        <v>26</v>
      </c>
      <c r="B3011">
        <v>19571.54</v>
      </c>
      <c r="C3011">
        <v>16982.939999999999</v>
      </c>
      <c r="D3011" s="4" t="s">
        <v>109</v>
      </c>
      <c r="E3011" s="6">
        <v>45658</v>
      </c>
      <c r="F3011" s="4" t="s">
        <v>3132</v>
      </c>
      <c r="G3011">
        <v>2025</v>
      </c>
      <c r="H3011" s="4" t="s">
        <v>5152</v>
      </c>
      <c r="I3011">
        <v>1</v>
      </c>
      <c r="J3011">
        <v>1</v>
      </c>
      <c r="K3011" s="4" t="s">
        <v>5146</v>
      </c>
    </row>
    <row r="3012" spans="1:11" x14ac:dyDescent="0.25">
      <c r="A3012" s="4" t="s">
        <v>101</v>
      </c>
      <c r="B3012">
        <v>12640.92</v>
      </c>
      <c r="C3012">
        <v>6927.95</v>
      </c>
      <c r="D3012" s="4" t="s">
        <v>108</v>
      </c>
      <c r="E3012" s="6">
        <v>45352</v>
      </c>
      <c r="F3012" s="4" t="s">
        <v>3133</v>
      </c>
      <c r="G3012">
        <v>2024</v>
      </c>
      <c r="H3012" s="4" t="s">
        <v>5160</v>
      </c>
      <c r="I3012">
        <v>1</v>
      </c>
      <c r="J3012">
        <v>9</v>
      </c>
      <c r="K3012" s="4" t="s">
        <v>5156</v>
      </c>
    </row>
    <row r="3013" spans="1:11" x14ac:dyDescent="0.25">
      <c r="A3013" s="4" t="s">
        <v>12</v>
      </c>
      <c r="B3013">
        <v>18431.439999999999</v>
      </c>
      <c r="C3013">
        <v>14015.88</v>
      </c>
      <c r="D3013" s="4" t="s">
        <v>106</v>
      </c>
      <c r="E3013" s="6">
        <v>45413</v>
      </c>
      <c r="F3013" s="4" t="s">
        <v>3134</v>
      </c>
      <c r="G3013">
        <v>2024</v>
      </c>
      <c r="H3013" s="4" t="s">
        <v>5145</v>
      </c>
      <c r="I3013">
        <v>2</v>
      </c>
      <c r="J3013">
        <v>18</v>
      </c>
      <c r="K3013" s="4" t="s">
        <v>5146</v>
      </c>
    </row>
    <row r="3014" spans="1:11" x14ac:dyDescent="0.25">
      <c r="A3014" s="4" t="s">
        <v>35</v>
      </c>
      <c r="B3014">
        <v>9329.32</v>
      </c>
      <c r="C3014">
        <v>13324</v>
      </c>
      <c r="D3014" s="4" t="s">
        <v>106</v>
      </c>
      <c r="E3014" s="6">
        <v>45444</v>
      </c>
      <c r="F3014" s="4" t="s">
        <v>3135</v>
      </c>
      <c r="G3014">
        <v>2024</v>
      </c>
      <c r="H3014" s="4" t="s">
        <v>5159</v>
      </c>
      <c r="I3014">
        <v>2</v>
      </c>
      <c r="J3014">
        <v>22</v>
      </c>
      <c r="K3014" s="4" t="s">
        <v>5149</v>
      </c>
    </row>
    <row r="3015" spans="1:11" x14ac:dyDescent="0.25">
      <c r="A3015" s="4" t="s">
        <v>63</v>
      </c>
      <c r="B3015">
        <v>10949.02</v>
      </c>
      <c r="C3015">
        <v>15672.88</v>
      </c>
      <c r="D3015" s="4" t="s">
        <v>106</v>
      </c>
      <c r="E3015" s="6">
        <v>45413</v>
      </c>
      <c r="F3015" s="4" t="s">
        <v>3136</v>
      </c>
      <c r="G3015">
        <v>2024</v>
      </c>
      <c r="H3015" s="4" t="s">
        <v>5145</v>
      </c>
      <c r="I3015">
        <v>2</v>
      </c>
      <c r="J3015">
        <v>18</v>
      </c>
      <c r="K3015" s="4" t="s">
        <v>5146</v>
      </c>
    </row>
    <row r="3016" spans="1:11" x14ac:dyDescent="0.25">
      <c r="A3016" s="4" t="s">
        <v>19</v>
      </c>
      <c r="B3016">
        <v>19494.34</v>
      </c>
      <c r="C3016">
        <v>16957.03</v>
      </c>
      <c r="D3016" s="4" t="s">
        <v>108</v>
      </c>
      <c r="E3016" s="6">
        <v>45444</v>
      </c>
      <c r="F3016" s="4" t="s">
        <v>3137</v>
      </c>
      <c r="G3016">
        <v>2024</v>
      </c>
      <c r="H3016" s="4" t="s">
        <v>5159</v>
      </c>
      <c r="I3016">
        <v>2</v>
      </c>
      <c r="J3016">
        <v>22</v>
      </c>
      <c r="K3016" s="4" t="s">
        <v>5149</v>
      </c>
    </row>
    <row r="3017" spans="1:11" x14ac:dyDescent="0.25">
      <c r="A3017" s="4" t="s">
        <v>11</v>
      </c>
      <c r="B3017">
        <v>13651.59</v>
      </c>
      <c r="C3017">
        <v>6486.12</v>
      </c>
      <c r="D3017" s="4" t="s">
        <v>106</v>
      </c>
      <c r="E3017" s="6">
        <v>45352</v>
      </c>
      <c r="F3017" s="4" t="s">
        <v>3138</v>
      </c>
      <c r="G3017">
        <v>2024</v>
      </c>
      <c r="H3017" s="4" t="s">
        <v>5160</v>
      </c>
      <c r="I3017">
        <v>1</v>
      </c>
      <c r="J3017">
        <v>9</v>
      </c>
      <c r="K3017" s="4" t="s">
        <v>5156</v>
      </c>
    </row>
    <row r="3018" spans="1:11" x14ac:dyDescent="0.25">
      <c r="A3018" s="4" t="s">
        <v>16</v>
      </c>
      <c r="B3018">
        <v>18253.91</v>
      </c>
      <c r="C3018">
        <v>5403.28</v>
      </c>
      <c r="D3018" s="4" t="s">
        <v>109</v>
      </c>
      <c r="E3018" s="6">
        <v>45323</v>
      </c>
      <c r="F3018" s="4" t="s">
        <v>3139</v>
      </c>
      <c r="G3018">
        <v>2024</v>
      </c>
      <c r="H3018" s="4" t="s">
        <v>5148</v>
      </c>
      <c r="I3018">
        <v>1</v>
      </c>
      <c r="J3018">
        <v>5</v>
      </c>
      <c r="K3018" s="4" t="s">
        <v>5154</v>
      </c>
    </row>
    <row r="3019" spans="1:11" x14ac:dyDescent="0.25">
      <c r="A3019" s="4" t="s">
        <v>16</v>
      </c>
      <c r="B3019">
        <v>7089.25</v>
      </c>
      <c r="C3019">
        <v>9122.31</v>
      </c>
      <c r="D3019" s="4" t="s">
        <v>106</v>
      </c>
      <c r="E3019" s="6">
        <v>45658</v>
      </c>
      <c r="F3019" s="4" t="s">
        <v>3140</v>
      </c>
      <c r="G3019">
        <v>2025</v>
      </c>
      <c r="H3019" s="4" t="s">
        <v>5152</v>
      </c>
      <c r="I3019">
        <v>1</v>
      </c>
      <c r="J3019">
        <v>1</v>
      </c>
      <c r="K3019" s="4" t="s">
        <v>5146</v>
      </c>
    </row>
    <row r="3020" spans="1:11" x14ac:dyDescent="0.25">
      <c r="A3020" s="4" t="s">
        <v>87</v>
      </c>
      <c r="B3020">
        <v>8052.7</v>
      </c>
      <c r="C3020">
        <v>17840.849999999999</v>
      </c>
      <c r="D3020" s="4" t="s">
        <v>106</v>
      </c>
      <c r="E3020" s="6">
        <v>45413</v>
      </c>
      <c r="F3020" s="4" t="s">
        <v>3141</v>
      </c>
      <c r="G3020">
        <v>2024</v>
      </c>
      <c r="H3020" s="4" t="s">
        <v>5145</v>
      </c>
      <c r="I3020">
        <v>2</v>
      </c>
      <c r="J3020">
        <v>18</v>
      </c>
      <c r="K3020" s="4" t="s">
        <v>5146</v>
      </c>
    </row>
    <row r="3021" spans="1:11" x14ac:dyDescent="0.25">
      <c r="A3021" s="4" t="s">
        <v>24</v>
      </c>
      <c r="B3021">
        <v>7473.29</v>
      </c>
      <c r="C3021">
        <v>5033.3900000000003</v>
      </c>
      <c r="D3021" s="4" t="s">
        <v>108</v>
      </c>
      <c r="E3021" s="6">
        <v>45505</v>
      </c>
      <c r="F3021" s="4" t="s">
        <v>3142</v>
      </c>
      <c r="G3021">
        <v>2024</v>
      </c>
      <c r="H3021" s="4" t="s">
        <v>5153</v>
      </c>
      <c r="I3021">
        <v>3</v>
      </c>
      <c r="J3021">
        <v>31</v>
      </c>
      <c r="K3021" s="4" t="s">
        <v>5154</v>
      </c>
    </row>
    <row r="3022" spans="1:11" x14ac:dyDescent="0.25">
      <c r="A3022" s="4" t="s">
        <v>70</v>
      </c>
      <c r="B3022">
        <v>18031.32</v>
      </c>
      <c r="C3022">
        <v>16234.22</v>
      </c>
      <c r="D3022" s="4" t="s">
        <v>107</v>
      </c>
      <c r="E3022" s="6">
        <v>45352</v>
      </c>
      <c r="F3022" s="4" t="s">
        <v>3143</v>
      </c>
      <c r="G3022">
        <v>2024</v>
      </c>
      <c r="H3022" s="4" t="s">
        <v>5160</v>
      </c>
      <c r="I3022">
        <v>1</v>
      </c>
      <c r="J3022">
        <v>9</v>
      </c>
      <c r="K3022" s="4" t="s">
        <v>5156</v>
      </c>
    </row>
    <row r="3023" spans="1:11" x14ac:dyDescent="0.25">
      <c r="A3023" s="4" t="s">
        <v>13</v>
      </c>
      <c r="B3023">
        <v>6910.75</v>
      </c>
      <c r="C3023">
        <v>18545.900000000001</v>
      </c>
      <c r="D3023" s="4" t="s">
        <v>106</v>
      </c>
      <c r="E3023" s="6">
        <v>45383</v>
      </c>
      <c r="F3023" s="4" t="s">
        <v>3144</v>
      </c>
      <c r="G3023">
        <v>2024</v>
      </c>
      <c r="H3023" s="4" t="s">
        <v>5150</v>
      </c>
      <c r="I3023">
        <v>2</v>
      </c>
      <c r="J3023">
        <v>14</v>
      </c>
      <c r="K3023" s="4" t="s">
        <v>5151</v>
      </c>
    </row>
    <row r="3024" spans="1:11" x14ac:dyDescent="0.25">
      <c r="A3024" s="4" t="s">
        <v>103</v>
      </c>
      <c r="B3024">
        <v>10392.15</v>
      </c>
      <c r="C3024">
        <v>18329.919999999998</v>
      </c>
      <c r="D3024" s="4" t="s">
        <v>108</v>
      </c>
      <c r="E3024" s="6">
        <v>45566</v>
      </c>
      <c r="F3024" s="4" t="s">
        <v>3145</v>
      </c>
      <c r="G3024">
        <v>2024</v>
      </c>
      <c r="H3024" s="4" t="s">
        <v>5157</v>
      </c>
      <c r="I3024">
        <v>4</v>
      </c>
      <c r="J3024">
        <v>40</v>
      </c>
      <c r="K3024" s="4" t="s">
        <v>5158</v>
      </c>
    </row>
    <row r="3025" spans="1:11" x14ac:dyDescent="0.25">
      <c r="A3025" s="4" t="s">
        <v>18</v>
      </c>
      <c r="B3025">
        <v>14841.98</v>
      </c>
      <c r="C3025">
        <v>20037.36</v>
      </c>
      <c r="D3025" s="4" t="s">
        <v>109</v>
      </c>
      <c r="E3025" s="6">
        <v>45627</v>
      </c>
      <c r="F3025" s="4" t="s">
        <v>3146</v>
      </c>
      <c r="G3025">
        <v>2024</v>
      </c>
      <c r="H3025" s="4" t="s">
        <v>5147</v>
      </c>
      <c r="I3025">
        <v>4</v>
      </c>
      <c r="J3025">
        <v>49</v>
      </c>
      <c r="K3025" s="4" t="s">
        <v>5144</v>
      </c>
    </row>
    <row r="3026" spans="1:11" x14ac:dyDescent="0.25">
      <c r="A3026" s="4" t="s">
        <v>39</v>
      </c>
      <c r="B3026">
        <v>10951.97</v>
      </c>
      <c r="C3026">
        <v>12520.1</v>
      </c>
      <c r="D3026" s="4" t="s">
        <v>109</v>
      </c>
      <c r="E3026" s="6">
        <v>45627</v>
      </c>
      <c r="F3026" s="4" t="s">
        <v>3147</v>
      </c>
      <c r="G3026">
        <v>2024</v>
      </c>
      <c r="H3026" s="4" t="s">
        <v>5147</v>
      </c>
      <c r="I3026">
        <v>4</v>
      </c>
      <c r="J3026">
        <v>49</v>
      </c>
      <c r="K3026" s="4" t="s">
        <v>5144</v>
      </c>
    </row>
    <row r="3027" spans="1:11" x14ac:dyDescent="0.25">
      <c r="A3027" s="4" t="s">
        <v>67</v>
      </c>
      <c r="B3027">
        <v>13908.61</v>
      </c>
      <c r="C3027">
        <v>7044.43</v>
      </c>
      <c r="D3027" s="4" t="s">
        <v>106</v>
      </c>
      <c r="E3027" s="6">
        <v>45689</v>
      </c>
      <c r="F3027" s="4" t="s">
        <v>3148</v>
      </c>
      <c r="G3027">
        <v>2025</v>
      </c>
      <c r="H3027" s="4" t="s">
        <v>5148</v>
      </c>
      <c r="I3027">
        <v>1</v>
      </c>
      <c r="J3027">
        <v>5</v>
      </c>
      <c r="K3027" s="4" t="s">
        <v>5149</v>
      </c>
    </row>
    <row r="3028" spans="1:11" x14ac:dyDescent="0.25">
      <c r="A3028" s="4" t="s">
        <v>37</v>
      </c>
      <c r="B3028">
        <v>9372.77</v>
      </c>
      <c r="C3028">
        <v>7762.1</v>
      </c>
      <c r="D3028" s="4" t="s">
        <v>106</v>
      </c>
      <c r="E3028" s="6">
        <v>45413</v>
      </c>
      <c r="F3028" s="4" t="s">
        <v>3149</v>
      </c>
      <c r="G3028">
        <v>2024</v>
      </c>
      <c r="H3028" s="4" t="s">
        <v>5145</v>
      </c>
      <c r="I3028">
        <v>2</v>
      </c>
      <c r="J3028">
        <v>18</v>
      </c>
      <c r="K3028" s="4" t="s">
        <v>5146</v>
      </c>
    </row>
    <row r="3029" spans="1:11" x14ac:dyDescent="0.25">
      <c r="A3029" s="4" t="s">
        <v>59</v>
      </c>
      <c r="B3029">
        <v>10679.61</v>
      </c>
      <c r="C3029">
        <v>18159.84</v>
      </c>
      <c r="D3029" s="4" t="s">
        <v>108</v>
      </c>
      <c r="E3029" s="6">
        <v>45444</v>
      </c>
      <c r="F3029" s="4" t="s">
        <v>3150</v>
      </c>
      <c r="G3029">
        <v>2024</v>
      </c>
      <c r="H3029" s="4" t="s">
        <v>5159</v>
      </c>
      <c r="I3029">
        <v>2</v>
      </c>
      <c r="J3029">
        <v>22</v>
      </c>
      <c r="K3029" s="4" t="s">
        <v>5149</v>
      </c>
    </row>
    <row r="3030" spans="1:11" x14ac:dyDescent="0.25">
      <c r="A3030" s="4" t="s">
        <v>17</v>
      </c>
      <c r="B3030">
        <v>17390.21</v>
      </c>
      <c r="C3030">
        <v>14868.93</v>
      </c>
      <c r="D3030" s="4" t="s">
        <v>108</v>
      </c>
      <c r="E3030" s="6">
        <v>45352</v>
      </c>
      <c r="F3030" s="4" t="s">
        <v>3151</v>
      </c>
      <c r="G3030">
        <v>2024</v>
      </c>
      <c r="H3030" s="4" t="s">
        <v>5160</v>
      </c>
      <c r="I3030">
        <v>1</v>
      </c>
      <c r="J3030">
        <v>9</v>
      </c>
      <c r="K3030" s="4" t="s">
        <v>5156</v>
      </c>
    </row>
    <row r="3031" spans="1:11" x14ac:dyDescent="0.25">
      <c r="A3031" s="4" t="s">
        <v>97</v>
      </c>
      <c r="B3031">
        <v>19577.04</v>
      </c>
      <c r="C3031">
        <v>7060.59</v>
      </c>
      <c r="D3031" s="4" t="s">
        <v>108</v>
      </c>
      <c r="E3031" s="6">
        <v>45383</v>
      </c>
      <c r="F3031" s="4" t="s">
        <v>3152</v>
      </c>
      <c r="G3031">
        <v>2024</v>
      </c>
      <c r="H3031" s="4" t="s">
        <v>5150</v>
      </c>
      <c r="I3031">
        <v>2</v>
      </c>
      <c r="J3031">
        <v>14</v>
      </c>
      <c r="K3031" s="4" t="s">
        <v>5151</v>
      </c>
    </row>
    <row r="3032" spans="1:11" x14ac:dyDescent="0.25">
      <c r="A3032" s="4" t="s">
        <v>49</v>
      </c>
      <c r="B3032">
        <v>7556.14</v>
      </c>
      <c r="C3032">
        <v>18026.28</v>
      </c>
      <c r="D3032" s="4" t="s">
        <v>109</v>
      </c>
      <c r="E3032" s="6">
        <v>45658</v>
      </c>
      <c r="F3032" s="4" t="s">
        <v>3153</v>
      </c>
      <c r="G3032">
        <v>2025</v>
      </c>
      <c r="H3032" s="4" t="s">
        <v>5152</v>
      </c>
      <c r="I3032">
        <v>1</v>
      </c>
      <c r="J3032">
        <v>1</v>
      </c>
      <c r="K3032" s="4" t="s">
        <v>5146</v>
      </c>
    </row>
    <row r="3033" spans="1:11" x14ac:dyDescent="0.25">
      <c r="A3033" s="4" t="s">
        <v>26</v>
      </c>
      <c r="B3033">
        <v>7744.7</v>
      </c>
      <c r="C3033">
        <v>15942.68</v>
      </c>
      <c r="D3033" s="4" t="s">
        <v>107</v>
      </c>
      <c r="E3033" s="6">
        <v>45536</v>
      </c>
      <c r="F3033" s="4" t="s">
        <v>3154</v>
      </c>
      <c r="G3033">
        <v>2024</v>
      </c>
      <c r="H3033" s="4" t="s">
        <v>5143</v>
      </c>
      <c r="I3033">
        <v>3</v>
      </c>
      <c r="J3033">
        <v>36</v>
      </c>
      <c r="K3033" s="4" t="s">
        <v>5144</v>
      </c>
    </row>
    <row r="3034" spans="1:11" x14ac:dyDescent="0.25">
      <c r="A3034" s="4" t="s">
        <v>55</v>
      </c>
      <c r="B3034">
        <v>16695.009999999998</v>
      </c>
      <c r="C3034">
        <v>10138.11</v>
      </c>
      <c r="D3034" s="4" t="s">
        <v>108</v>
      </c>
      <c r="E3034" s="6">
        <v>45627</v>
      </c>
      <c r="F3034" s="4" t="s">
        <v>3155</v>
      </c>
      <c r="G3034">
        <v>2024</v>
      </c>
      <c r="H3034" s="4" t="s">
        <v>5147</v>
      </c>
      <c r="I3034">
        <v>4</v>
      </c>
      <c r="J3034">
        <v>49</v>
      </c>
      <c r="K3034" s="4" t="s">
        <v>5144</v>
      </c>
    </row>
    <row r="3035" spans="1:11" x14ac:dyDescent="0.25">
      <c r="A3035" s="4" t="s">
        <v>38</v>
      </c>
      <c r="B3035">
        <v>19542.95</v>
      </c>
      <c r="C3035">
        <v>6310</v>
      </c>
      <c r="D3035" s="4" t="s">
        <v>107</v>
      </c>
      <c r="E3035" s="6">
        <v>45444</v>
      </c>
      <c r="F3035" s="4" t="s">
        <v>3156</v>
      </c>
      <c r="G3035">
        <v>2024</v>
      </c>
      <c r="H3035" s="4" t="s">
        <v>5159</v>
      </c>
      <c r="I3035">
        <v>2</v>
      </c>
      <c r="J3035">
        <v>22</v>
      </c>
      <c r="K3035" s="4" t="s">
        <v>5149</v>
      </c>
    </row>
    <row r="3036" spans="1:11" x14ac:dyDescent="0.25">
      <c r="A3036" s="4" t="s">
        <v>32</v>
      </c>
      <c r="B3036">
        <v>19565.11</v>
      </c>
      <c r="C3036">
        <v>9723.1</v>
      </c>
      <c r="D3036" s="4" t="s">
        <v>109</v>
      </c>
      <c r="E3036" s="6">
        <v>45352</v>
      </c>
      <c r="F3036" s="4" t="s">
        <v>3157</v>
      </c>
      <c r="G3036">
        <v>2024</v>
      </c>
      <c r="H3036" s="4" t="s">
        <v>5160</v>
      </c>
      <c r="I3036">
        <v>1</v>
      </c>
      <c r="J3036">
        <v>9</v>
      </c>
      <c r="K3036" s="4" t="s">
        <v>5156</v>
      </c>
    </row>
    <row r="3037" spans="1:11" x14ac:dyDescent="0.25">
      <c r="A3037" s="4" t="s">
        <v>37</v>
      </c>
      <c r="B3037">
        <v>5569.1</v>
      </c>
      <c r="C3037">
        <v>7665.1</v>
      </c>
      <c r="D3037" s="4" t="s">
        <v>106</v>
      </c>
      <c r="E3037" s="6">
        <v>45505</v>
      </c>
      <c r="F3037" s="4" t="s">
        <v>3158</v>
      </c>
      <c r="G3037">
        <v>2024</v>
      </c>
      <c r="H3037" s="4" t="s">
        <v>5153</v>
      </c>
      <c r="I3037">
        <v>3</v>
      </c>
      <c r="J3037">
        <v>31</v>
      </c>
      <c r="K3037" s="4" t="s">
        <v>5154</v>
      </c>
    </row>
    <row r="3038" spans="1:11" x14ac:dyDescent="0.25">
      <c r="A3038" s="4" t="s">
        <v>7</v>
      </c>
      <c r="B3038">
        <v>16316.66</v>
      </c>
      <c r="C3038">
        <v>6250.77</v>
      </c>
      <c r="D3038" s="4" t="s">
        <v>106</v>
      </c>
      <c r="E3038" s="6">
        <v>45627</v>
      </c>
      <c r="F3038" s="4" t="s">
        <v>3159</v>
      </c>
      <c r="G3038">
        <v>2024</v>
      </c>
      <c r="H3038" s="4" t="s">
        <v>5147</v>
      </c>
      <c r="I3038">
        <v>4</v>
      </c>
      <c r="J3038">
        <v>49</v>
      </c>
      <c r="K3038" s="4" t="s">
        <v>5144</v>
      </c>
    </row>
    <row r="3039" spans="1:11" x14ac:dyDescent="0.25">
      <c r="A3039" s="4" t="s">
        <v>85</v>
      </c>
      <c r="B3039">
        <v>18923.46</v>
      </c>
      <c r="C3039">
        <v>6395.04</v>
      </c>
      <c r="D3039" s="4" t="s">
        <v>106</v>
      </c>
      <c r="E3039" s="6">
        <v>45352</v>
      </c>
      <c r="F3039" s="4" t="s">
        <v>3160</v>
      </c>
      <c r="G3039">
        <v>2024</v>
      </c>
      <c r="H3039" s="4" t="s">
        <v>5160</v>
      </c>
      <c r="I3039">
        <v>1</v>
      </c>
      <c r="J3039">
        <v>9</v>
      </c>
      <c r="K3039" s="4" t="s">
        <v>5156</v>
      </c>
    </row>
    <row r="3040" spans="1:11" x14ac:dyDescent="0.25">
      <c r="A3040" s="4" t="s">
        <v>90</v>
      </c>
      <c r="B3040">
        <v>19732.78</v>
      </c>
      <c r="C3040">
        <v>13199.32</v>
      </c>
      <c r="D3040" s="4" t="s">
        <v>109</v>
      </c>
      <c r="E3040" s="6">
        <v>45444</v>
      </c>
      <c r="F3040" s="4" t="s">
        <v>3161</v>
      </c>
      <c r="G3040">
        <v>2024</v>
      </c>
      <c r="H3040" s="4" t="s">
        <v>5159</v>
      </c>
      <c r="I3040">
        <v>2</v>
      </c>
      <c r="J3040">
        <v>22</v>
      </c>
      <c r="K3040" s="4" t="s">
        <v>5149</v>
      </c>
    </row>
    <row r="3041" spans="1:11" x14ac:dyDescent="0.25">
      <c r="A3041" s="4" t="s">
        <v>73</v>
      </c>
      <c r="B3041">
        <v>13967.35</v>
      </c>
      <c r="C3041">
        <v>5679.95</v>
      </c>
      <c r="D3041" s="4" t="s">
        <v>108</v>
      </c>
      <c r="E3041" s="6">
        <v>45536</v>
      </c>
      <c r="F3041" s="4" t="s">
        <v>3162</v>
      </c>
      <c r="G3041">
        <v>2024</v>
      </c>
      <c r="H3041" s="4" t="s">
        <v>5143</v>
      </c>
      <c r="I3041">
        <v>3</v>
      </c>
      <c r="J3041">
        <v>36</v>
      </c>
      <c r="K3041" s="4" t="s">
        <v>5144</v>
      </c>
    </row>
    <row r="3042" spans="1:11" x14ac:dyDescent="0.25">
      <c r="A3042" s="4" t="s">
        <v>72</v>
      </c>
      <c r="B3042">
        <v>5500.1</v>
      </c>
      <c r="C3042">
        <v>14988.55</v>
      </c>
      <c r="D3042" s="4" t="s">
        <v>107</v>
      </c>
      <c r="E3042" s="6">
        <v>45566</v>
      </c>
      <c r="F3042" s="4" t="s">
        <v>3163</v>
      </c>
      <c r="G3042">
        <v>2024</v>
      </c>
      <c r="H3042" s="4" t="s">
        <v>5157</v>
      </c>
      <c r="I3042">
        <v>4</v>
      </c>
      <c r="J3042">
        <v>40</v>
      </c>
      <c r="K3042" s="4" t="s">
        <v>5158</v>
      </c>
    </row>
    <row r="3043" spans="1:11" x14ac:dyDescent="0.25">
      <c r="A3043" s="4" t="s">
        <v>84</v>
      </c>
      <c r="B3043">
        <v>16590.14</v>
      </c>
      <c r="C3043">
        <v>6177.91</v>
      </c>
      <c r="D3043" s="4" t="s">
        <v>109</v>
      </c>
      <c r="E3043" s="6">
        <v>45566</v>
      </c>
      <c r="F3043" s="4" t="s">
        <v>3164</v>
      </c>
      <c r="G3043">
        <v>2024</v>
      </c>
      <c r="H3043" s="4" t="s">
        <v>5157</v>
      </c>
      <c r="I3043">
        <v>4</v>
      </c>
      <c r="J3043">
        <v>40</v>
      </c>
      <c r="K3043" s="4" t="s">
        <v>5158</v>
      </c>
    </row>
    <row r="3044" spans="1:11" x14ac:dyDescent="0.25">
      <c r="A3044" s="4" t="s">
        <v>9</v>
      </c>
      <c r="B3044">
        <v>11014</v>
      </c>
      <c r="C3044">
        <v>19873.240000000002</v>
      </c>
      <c r="D3044" s="4" t="s">
        <v>109</v>
      </c>
      <c r="E3044" s="6">
        <v>45413</v>
      </c>
      <c r="F3044" s="4" t="s">
        <v>3165</v>
      </c>
      <c r="G3044">
        <v>2024</v>
      </c>
      <c r="H3044" s="4" t="s">
        <v>5145</v>
      </c>
      <c r="I3044">
        <v>2</v>
      </c>
      <c r="J3044">
        <v>18</v>
      </c>
      <c r="K3044" s="4" t="s">
        <v>5146</v>
      </c>
    </row>
    <row r="3045" spans="1:11" x14ac:dyDescent="0.25">
      <c r="A3045" s="4" t="s">
        <v>13</v>
      </c>
      <c r="B3045">
        <v>16028.42</v>
      </c>
      <c r="C3045">
        <v>18898.8</v>
      </c>
      <c r="D3045" s="4" t="s">
        <v>106</v>
      </c>
      <c r="E3045" s="6">
        <v>45444</v>
      </c>
      <c r="F3045" s="4" t="s">
        <v>3166</v>
      </c>
      <c r="G3045">
        <v>2024</v>
      </c>
      <c r="H3045" s="4" t="s">
        <v>5159</v>
      </c>
      <c r="I3045">
        <v>2</v>
      </c>
      <c r="J3045">
        <v>22</v>
      </c>
      <c r="K3045" s="4" t="s">
        <v>5149</v>
      </c>
    </row>
    <row r="3046" spans="1:11" x14ac:dyDescent="0.25">
      <c r="A3046" s="4" t="s">
        <v>28</v>
      </c>
      <c r="B3046">
        <v>19081.78</v>
      </c>
      <c r="C3046">
        <v>6657.24</v>
      </c>
      <c r="D3046" s="4" t="s">
        <v>108</v>
      </c>
      <c r="E3046" s="6">
        <v>45597</v>
      </c>
      <c r="F3046" s="4" t="s">
        <v>3167</v>
      </c>
      <c r="G3046">
        <v>2024</v>
      </c>
      <c r="H3046" s="4" t="s">
        <v>5155</v>
      </c>
      <c r="I3046">
        <v>4</v>
      </c>
      <c r="J3046">
        <v>44</v>
      </c>
      <c r="K3046" s="4" t="s">
        <v>5156</v>
      </c>
    </row>
    <row r="3047" spans="1:11" x14ac:dyDescent="0.25">
      <c r="A3047" s="4" t="s">
        <v>66</v>
      </c>
      <c r="B3047">
        <v>8997.92</v>
      </c>
      <c r="C3047">
        <v>9727.9</v>
      </c>
      <c r="D3047" s="4" t="s">
        <v>107</v>
      </c>
      <c r="E3047" s="6">
        <v>45444</v>
      </c>
      <c r="F3047" s="4" t="s">
        <v>3168</v>
      </c>
      <c r="G3047">
        <v>2024</v>
      </c>
      <c r="H3047" s="4" t="s">
        <v>5159</v>
      </c>
      <c r="I3047">
        <v>2</v>
      </c>
      <c r="J3047">
        <v>22</v>
      </c>
      <c r="K3047" s="4" t="s">
        <v>5149</v>
      </c>
    </row>
    <row r="3048" spans="1:11" x14ac:dyDescent="0.25">
      <c r="A3048" s="4" t="s">
        <v>89</v>
      </c>
      <c r="B3048">
        <v>16531.39</v>
      </c>
      <c r="C3048">
        <v>17968.73</v>
      </c>
      <c r="D3048" s="4" t="s">
        <v>107</v>
      </c>
      <c r="E3048" s="6">
        <v>45505</v>
      </c>
      <c r="F3048" s="4" t="s">
        <v>3169</v>
      </c>
      <c r="G3048">
        <v>2024</v>
      </c>
      <c r="H3048" s="4" t="s">
        <v>5153</v>
      </c>
      <c r="I3048">
        <v>3</v>
      </c>
      <c r="J3048">
        <v>31</v>
      </c>
      <c r="K3048" s="4" t="s">
        <v>5154</v>
      </c>
    </row>
    <row r="3049" spans="1:11" x14ac:dyDescent="0.25">
      <c r="A3049" s="4" t="s">
        <v>37</v>
      </c>
      <c r="B3049">
        <v>7640.71</v>
      </c>
      <c r="C3049">
        <v>8441.43</v>
      </c>
      <c r="D3049" s="4" t="s">
        <v>108</v>
      </c>
      <c r="E3049" s="6">
        <v>45383</v>
      </c>
      <c r="F3049" s="4" t="s">
        <v>3170</v>
      </c>
      <c r="G3049">
        <v>2024</v>
      </c>
      <c r="H3049" s="4" t="s">
        <v>5150</v>
      </c>
      <c r="I3049">
        <v>2</v>
      </c>
      <c r="J3049">
        <v>14</v>
      </c>
      <c r="K3049" s="4" t="s">
        <v>5151</v>
      </c>
    </row>
    <row r="3050" spans="1:11" x14ac:dyDescent="0.25">
      <c r="A3050" s="4" t="s">
        <v>103</v>
      </c>
      <c r="B3050">
        <v>18564.45</v>
      </c>
      <c r="C3050">
        <v>6747.6</v>
      </c>
      <c r="D3050" s="4" t="s">
        <v>107</v>
      </c>
      <c r="E3050" s="6">
        <v>45474</v>
      </c>
      <c r="F3050" s="4" t="s">
        <v>3171</v>
      </c>
      <c r="G3050">
        <v>2024</v>
      </c>
      <c r="H3050" s="4" t="s">
        <v>5161</v>
      </c>
      <c r="I3050">
        <v>3</v>
      </c>
      <c r="J3050">
        <v>27</v>
      </c>
      <c r="K3050" s="4" t="s">
        <v>5151</v>
      </c>
    </row>
    <row r="3051" spans="1:11" x14ac:dyDescent="0.25">
      <c r="A3051" s="4" t="s">
        <v>66</v>
      </c>
      <c r="B3051">
        <v>13690.09</v>
      </c>
      <c r="C3051">
        <v>18637.64</v>
      </c>
      <c r="D3051" s="4" t="s">
        <v>108</v>
      </c>
      <c r="E3051" s="6">
        <v>45505</v>
      </c>
      <c r="F3051" s="4" t="s">
        <v>3172</v>
      </c>
      <c r="G3051">
        <v>2024</v>
      </c>
      <c r="H3051" s="4" t="s">
        <v>5153</v>
      </c>
      <c r="I3051">
        <v>3</v>
      </c>
      <c r="J3051">
        <v>31</v>
      </c>
      <c r="K3051" s="4" t="s">
        <v>5154</v>
      </c>
    </row>
    <row r="3052" spans="1:11" x14ac:dyDescent="0.25">
      <c r="A3052" s="4" t="s">
        <v>73</v>
      </c>
      <c r="B3052">
        <v>17483.13</v>
      </c>
      <c r="C3052">
        <v>7078.24</v>
      </c>
      <c r="D3052" s="4" t="s">
        <v>109</v>
      </c>
      <c r="E3052" s="6">
        <v>45597</v>
      </c>
      <c r="F3052" s="4" t="s">
        <v>3173</v>
      </c>
      <c r="G3052">
        <v>2024</v>
      </c>
      <c r="H3052" s="4" t="s">
        <v>5155</v>
      </c>
      <c r="I3052">
        <v>4</v>
      </c>
      <c r="J3052">
        <v>44</v>
      </c>
      <c r="K3052" s="4" t="s">
        <v>5156</v>
      </c>
    </row>
    <row r="3053" spans="1:11" x14ac:dyDescent="0.25">
      <c r="A3053" s="4" t="s">
        <v>39</v>
      </c>
      <c r="B3053">
        <v>17273.82</v>
      </c>
      <c r="C3053">
        <v>10383.17</v>
      </c>
      <c r="D3053" s="4" t="s">
        <v>109</v>
      </c>
      <c r="E3053" s="6">
        <v>45597</v>
      </c>
      <c r="F3053" s="4" t="s">
        <v>3174</v>
      </c>
      <c r="G3053">
        <v>2024</v>
      </c>
      <c r="H3053" s="4" t="s">
        <v>5155</v>
      </c>
      <c r="I3053">
        <v>4</v>
      </c>
      <c r="J3053">
        <v>44</v>
      </c>
      <c r="K3053" s="4" t="s">
        <v>5156</v>
      </c>
    </row>
    <row r="3054" spans="1:11" x14ac:dyDescent="0.25">
      <c r="A3054" s="4" t="s">
        <v>87</v>
      </c>
      <c r="B3054">
        <v>7973.75</v>
      </c>
      <c r="C3054">
        <v>8792.6200000000008</v>
      </c>
      <c r="D3054" s="4" t="s">
        <v>107</v>
      </c>
      <c r="E3054" s="6">
        <v>45566</v>
      </c>
      <c r="F3054" s="4" t="s">
        <v>3175</v>
      </c>
      <c r="G3054">
        <v>2024</v>
      </c>
      <c r="H3054" s="4" t="s">
        <v>5157</v>
      </c>
      <c r="I3054">
        <v>4</v>
      </c>
      <c r="J3054">
        <v>40</v>
      </c>
      <c r="K3054" s="4" t="s">
        <v>5158</v>
      </c>
    </row>
    <row r="3055" spans="1:11" x14ac:dyDescent="0.25">
      <c r="A3055" s="4" t="s">
        <v>61</v>
      </c>
      <c r="B3055">
        <v>13784.95</v>
      </c>
      <c r="C3055">
        <v>10995.79</v>
      </c>
      <c r="D3055" s="4" t="s">
        <v>106</v>
      </c>
      <c r="E3055" s="6">
        <v>45413</v>
      </c>
      <c r="F3055" s="4" t="s">
        <v>3176</v>
      </c>
      <c r="G3055">
        <v>2024</v>
      </c>
      <c r="H3055" s="4" t="s">
        <v>5145</v>
      </c>
      <c r="I3055">
        <v>2</v>
      </c>
      <c r="J3055">
        <v>18</v>
      </c>
      <c r="K3055" s="4" t="s">
        <v>5146</v>
      </c>
    </row>
    <row r="3056" spans="1:11" x14ac:dyDescent="0.25">
      <c r="A3056" s="4" t="s">
        <v>35</v>
      </c>
      <c r="B3056">
        <v>18125.810000000001</v>
      </c>
      <c r="C3056">
        <v>14496.7</v>
      </c>
      <c r="D3056" s="4" t="s">
        <v>108</v>
      </c>
      <c r="E3056" s="6">
        <v>45474</v>
      </c>
      <c r="F3056" s="4" t="s">
        <v>3177</v>
      </c>
      <c r="G3056">
        <v>2024</v>
      </c>
      <c r="H3056" s="4" t="s">
        <v>5161</v>
      </c>
      <c r="I3056">
        <v>3</v>
      </c>
      <c r="J3056">
        <v>27</v>
      </c>
      <c r="K3056" s="4" t="s">
        <v>5151</v>
      </c>
    </row>
    <row r="3057" spans="1:11" x14ac:dyDescent="0.25">
      <c r="A3057" s="4" t="s">
        <v>44</v>
      </c>
      <c r="B3057">
        <v>8955.76</v>
      </c>
      <c r="C3057">
        <v>10757.37</v>
      </c>
      <c r="D3057" s="4" t="s">
        <v>107</v>
      </c>
      <c r="E3057" s="6">
        <v>45658</v>
      </c>
      <c r="F3057" s="4" t="s">
        <v>3178</v>
      </c>
      <c r="G3057">
        <v>2025</v>
      </c>
      <c r="H3057" s="4" t="s">
        <v>5152</v>
      </c>
      <c r="I3057">
        <v>1</v>
      </c>
      <c r="J3057">
        <v>1</v>
      </c>
      <c r="K3057" s="4" t="s">
        <v>5146</v>
      </c>
    </row>
    <row r="3058" spans="1:11" x14ac:dyDescent="0.25">
      <c r="A3058" s="4" t="s">
        <v>43</v>
      </c>
      <c r="B3058">
        <v>5015.49</v>
      </c>
      <c r="C3058">
        <v>16928.59</v>
      </c>
      <c r="D3058" s="4" t="s">
        <v>108</v>
      </c>
      <c r="E3058" s="6">
        <v>45413</v>
      </c>
      <c r="F3058" s="4" t="s">
        <v>3179</v>
      </c>
      <c r="G3058">
        <v>2024</v>
      </c>
      <c r="H3058" s="4" t="s">
        <v>5145</v>
      </c>
      <c r="I3058">
        <v>2</v>
      </c>
      <c r="J3058">
        <v>18</v>
      </c>
      <c r="K3058" s="4" t="s">
        <v>5146</v>
      </c>
    </row>
    <row r="3059" spans="1:11" x14ac:dyDescent="0.25">
      <c r="A3059" s="4" t="s">
        <v>74</v>
      </c>
      <c r="B3059">
        <v>13795.51</v>
      </c>
      <c r="C3059">
        <v>20516.71</v>
      </c>
      <c r="D3059" s="4" t="s">
        <v>109</v>
      </c>
      <c r="E3059" s="6">
        <v>45352</v>
      </c>
      <c r="F3059" s="4" t="s">
        <v>3180</v>
      </c>
      <c r="G3059">
        <v>2024</v>
      </c>
      <c r="H3059" s="4" t="s">
        <v>5160</v>
      </c>
      <c r="I3059">
        <v>1</v>
      </c>
      <c r="J3059">
        <v>9</v>
      </c>
      <c r="K3059" s="4" t="s">
        <v>5156</v>
      </c>
    </row>
    <row r="3060" spans="1:11" x14ac:dyDescent="0.25">
      <c r="A3060" s="4" t="s">
        <v>76</v>
      </c>
      <c r="B3060">
        <v>6573.51</v>
      </c>
      <c r="C3060">
        <v>19070.75</v>
      </c>
      <c r="D3060" s="4" t="s">
        <v>108</v>
      </c>
      <c r="E3060" s="6">
        <v>45689</v>
      </c>
      <c r="F3060" s="4" t="s">
        <v>3181</v>
      </c>
      <c r="G3060">
        <v>2025</v>
      </c>
      <c r="H3060" s="4" t="s">
        <v>5148</v>
      </c>
      <c r="I3060">
        <v>1</v>
      </c>
      <c r="J3060">
        <v>5</v>
      </c>
      <c r="K3060" s="4" t="s">
        <v>5149</v>
      </c>
    </row>
    <row r="3061" spans="1:11" x14ac:dyDescent="0.25">
      <c r="A3061" s="4" t="s">
        <v>95</v>
      </c>
      <c r="B3061">
        <v>9950.9699999999993</v>
      </c>
      <c r="C3061">
        <v>10150.209999999999</v>
      </c>
      <c r="D3061" s="4" t="s">
        <v>109</v>
      </c>
      <c r="E3061" s="6">
        <v>45597</v>
      </c>
      <c r="F3061" s="4" t="s">
        <v>3182</v>
      </c>
      <c r="G3061">
        <v>2024</v>
      </c>
      <c r="H3061" s="4" t="s">
        <v>5155</v>
      </c>
      <c r="I3061">
        <v>4</v>
      </c>
      <c r="J3061">
        <v>44</v>
      </c>
      <c r="K3061" s="4" t="s">
        <v>5156</v>
      </c>
    </row>
    <row r="3062" spans="1:11" x14ac:dyDescent="0.25">
      <c r="A3062" s="4" t="s">
        <v>33</v>
      </c>
      <c r="B3062">
        <v>6818.97</v>
      </c>
      <c r="C3062">
        <v>11394.26</v>
      </c>
      <c r="D3062" s="4" t="s">
        <v>106</v>
      </c>
      <c r="E3062" s="6">
        <v>45413</v>
      </c>
      <c r="F3062" s="4" t="s">
        <v>3183</v>
      </c>
      <c r="G3062">
        <v>2024</v>
      </c>
      <c r="H3062" s="4" t="s">
        <v>5145</v>
      </c>
      <c r="I3062">
        <v>2</v>
      </c>
      <c r="J3062">
        <v>18</v>
      </c>
      <c r="K3062" s="4" t="s">
        <v>5146</v>
      </c>
    </row>
    <row r="3063" spans="1:11" x14ac:dyDescent="0.25">
      <c r="A3063" s="4" t="s">
        <v>41</v>
      </c>
      <c r="B3063">
        <v>15091.06</v>
      </c>
      <c r="C3063">
        <v>16967.7</v>
      </c>
      <c r="D3063" s="4" t="s">
        <v>108</v>
      </c>
      <c r="E3063" s="6">
        <v>45536</v>
      </c>
      <c r="F3063" s="4" t="s">
        <v>3184</v>
      </c>
      <c r="G3063">
        <v>2024</v>
      </c>
      <c r="H3063" s="4" t="s">
        <v>5143</v>
      </c>
      <c r="I3063">
        <v>3</v>
      </c>
      <c r="J3063">
        <v>36</v>
      </c>
      <c r="K3063" s="4" t="s">
        <v>5144</v>
      </c>
    </row>
    <row r="3064" spans="1:11" x14ac:dyDescent="0.25">
      <c r="A3064" s="4" t="s">
        <v>95</v>
      </c>
      <c r="B3064">
        <v>8140.9</v>
      </c>
      <c r="C3064">
        <v>15338.91</v>
      </c>
      <c r="D3064" s="4" t="s">
        <v>106</v>
      </c>
      <c r="E3064" s="6">
        <v>45627</v>
      </c>
      <c r="F3064" s="4" t="s">
        <v>3185</v>
      </c>
      <c r="G3064">
        <v>2024</v>
      </c>
      <c r="H3064" s="4" t="s">
        <v>5147</v>
      </c>
      <c r="I3064">
        <v>4</v>
      </c>
      <c r="J3064">
        <v>49</v>
      </c>
      <c r="K3064" s="4" t="s">
        <v>5144</v>
      </c>
    </row>
    <row r="3065" spans="1:11" x14ac:dyDescent="0.25">
      <c r="A3065" s="4" t="s">
        <v>27</v>
      </c>
      <c r="B3065">
        <v>15558.36</v>
      </c>
      <c r="C3065">
        <v>15728.4</v>
      </c>
      <c r="D3065" s="4" t="s">
        <v>109</v>
      </c>
      <c r="E3065" s="6">
        <v>45383</v>
      </c>
      <c r="F3065" s="4" t="s">
        <v>3186</v>
      </c>
      <c r="G3065">
        <v>2024</v>
      </c>
      <c r="H3065" s="4" t="s">
        <v>5150</v>
      </c>
      <c r="I3065">
        <v>2</v>
      </c>
      <c r="J3065">
        <v>14</v>
      </c>
      <c r="K3065" s="4" t="s">
        <v>5151</v>
      </c>
    </row>
    <row r="3066" spans="1:11" x14ac:dyDescent="0.25">
      <c r="A3066" s="4" t="s">
        <v>99</v>
      </c>
      <c r="B3066">
        <v>5457.14</v>
      </c>
      <c r="C3066">
        <v>14285.44</v>
      </c>
      <c r="D3066" s="4" t="s">
        <v>108</v>
      </c>
      <c r="E3066" s="6">
        <v>45383</v>
      </c>
      <c r="F3066" s="4" t="s">
        <v>3187</v>
      </c>
      <c r="G3066">
        <v>2024</v>
      </c>
      <c r="H3066" s="4" t="s">
        <v>5150</v>
      </c>
      <c r="I3066">
        <v>2</v>
      </c>
      <c r="J3066">
        <v>14</v>
      </c>
      <c r="K3066" s="4" t="s">
        <v>5151</v>
      </c>
    </row>
    <row r="3067" spans="1:11" x14ac:dyDescent="0.25">
      <c r="A3067" s="4" t="s">
        <v>85</v>
      </c>
      <c r="B3067">
        <v>6457.54</v>
      </c>
      <c r="C3067">
        <v>18557.13</v>
      </c>
      <c r="D3067" s="4" t="s">
        <v>109</v>
      </c>
      <c r="E3067" s="6">
        <v>45413</v>
      </c>
      <c r="F3067" s="4" t="s">
        <v>3188</v>
      </c>
      <c r="G3067">
        <v>2024</v>
      </c>
      <c r="H3067" s="4" t="s">
        <v>5145</v>
      </c>
      <c r="I3067">
        <v>2</v>
      </c>
      <c r="J3067">
        <v>18</v>
      </c>
      <c r="K3067" s="4" t="s">
        <v>5146</v>
      </c>
    </row>
    <row r="3068" spans="1:11" x14ac:dyDescent="0.25">
      <c r="A3068" s="4" t="s">
        <v>71</v>
      </c>
      <c r="B3068">
        <v>16939.57</v>
      </c>
      <c r="C3068">
        <v>10998.98</v>
      </c>
      <c r="D3068" s="4" t="s">
        <v>106</v>
      </c>
      <c r="E3068" s="6">
        <v>45658</v>
      </c>
      <c r="F3068" s="4" t="s">
        <v>3189</v>
      </c>
      <c r="G3068">
        <v>2025</v>
      </c>
      <c r="H3068" s="4" t="s">
        <v>5152</v>
      </c>
      <c r="I3068">
        <v>1</v>
      </c>
      <c r="J3068">
        <v>1</v>
      </c>
      <c r="K3068" s="4" t="s">
        <v>5146</v>
      </c>
    </row>
    <row r="3069" spans="1:11" x14ac:dyDescent="0.25">
      <c r="A3069" s="4" t="s">
        <v>60</v>
      </c>
      <c r="B3069">
        <v>12487.16</v>
      </c>
      <c r="C3069">
        <v>12663.97</v>
      </c>
      <c r="D3069" s="4" t="s">
        <v>107</v>
      </c>
      <c r="E3069" s="6">
        <v>45413</v>
      </c>
      <c r="F3069" s="4" t="s">
        <v>3190</v>
      </c>
      <c r="G3069">
        <v>2024</v>
      </c>
      <c r="H3069" s="4" t="s">
        <v>5145</v>
      </c>
      <c r="I3069">
        <v>2</v>
      </c>
      <c r="J3069">
        <v>18</v>
      </c>
      <c r="K3069" s="4" t="s">
        <v>5146</v>
      </c>
    </row>
    <row r="3070" spans="1:11" x14ac:dyDescent="0.25">
      <c r="A3070" s="4" t="s">
        <v>19</v>
      </c>
      <c r="B3070">
        <v>5459.72</v>
      </c>
      <c r="C3070">
        <v>9510.8799999999992</v>
      </c>
      <c r="D3070" s="4" t="s">
        <v>106</v>
      </c>
      <c r="E3070" s="6">
        <v>45505</v>
      </c>
      <c r="F3070" s="4" t="s">
        <v>3191</v>
      </c>
      <c r="G3070">
        <v>2024</v>
      </c>
      <c r="H3070" s="4" t="s">
        <v>5153</v>
      </c>
      <c r="I3070">
        <v>3</v>
      </c>
      <c r="J3070">
        <v>31</v>
      </c>
      <c r="K3070" s="4" t="s">
        <v>5154</v>
      </c>
    </row>
    <row r="3071" spans="1:11" x14ac:dyDescent="0.25">
      <c r="A3071" s="4" t="s">
        <v>43</v>
      </c>
      <c r="B3071">
        <v>10892.64</v>
      </c>
      <c r="C3071">
        <v>9430.98</v>
      </c>
      <c r="D3071" s="4" t="s">
        <v>106</v>
      </c>
      <c r="E3071" s="6">
        <v>45597</v>
      </c>
      <c r="F3071" s="4" t="s">
        <v>3192</v>
      </c>
      <c r="G3071">
        <v>2024</v>
      </c>
      <c r="H3071" s="4" t="s">
        <v>5155</v>
      </c>
      <c r="I3071">
        <v>4</v>
      </c>
      <c r="J3071">
        <v>44</v>
      </c>
      <c r="K3071" s="4" t="s">
        <v>5156</v>
      </c>
    </row>
    <row r="3072" spans="1:11" x14ac:dyDescent="0.25">
      <c r="A3072" s="4" t="s">
        <v>85</v>
      </c>
      <c r="B3072">
        <v>10155.33</v>
      </c>
      <c r="C3072">
        <v>15306.23</v>
      </c>
      <c r="D3072" s="4" t="s">
        <v>106</v>
      </c>
      <c r="E3072" s="6">
        <v>45597</v>
      </c>
      <c r="F3072" s="4" t="s">
        <v>3193</v>
      </c>
      <c r="G3072">
        <v>2024</v>
      </c>
      <c r="H3072" s="4" t="s">
        <v>5155</v>
      </c>
      <c r="I3072">
        <v>4</v>
      </c>
      <c r="J3072">
        <v>44</v>
      </c>
      <c r="K3072" s="4" t="s">
        <v>5156</v>
      </c>
    </row>
    <row r="3073" spans="1:11" x14ac:dyDescent="0.25">
      <c r="A3073" s="4" t="s">
        <v>30</v>
      </c>
      <c r="B3073">
        <v>8292.6200000000008</v>
      </c>
      <c r="C3073">
        <v>15067.83</v>
      </c>
      <c r="D3073" s="4" t="s">
        <v>109</v>
      </c>
      <c r="E3073" s="6">
        <v>45474</v>
      </c>
      <c r="F3073" s="4" t="s">
        <v>3194</v>
      </c>
      <c r="G3073">
        <v>2024</v>
      </c>
      <c r="H3073" s="4" t="s">
        <v>5161</v>
      </c>
      <c r="I3073">
        <v>3</v>
      </c>
      <c r="J3073">
        <v>27</v>
      </c>
      <c r="K3073" s="4" t="s">
        <v>5151</v>
      </c>
    </row>
    <row r="3074" spans="1:11" x14ac:dyDescent="0.25">
      <c r="A3074" s="4" t="s">
        <v>62</v>
      </c>
      <c r="B3074">
        <v>7158.58</v>
      </c>
      <c r="C3074">
        <v>11558.58</v>
      </c>
      <c r="D3074" s="4" t="s">
        <v>106</v>
      </c>
      <c r="E3074" s="6">
        <v>45597</v>
      </c>
      <c r="F3074" s="4" t="s">
        <v>3195</v>
      </c>
      <c r="G3074">
        <v>2024</v>
      </c>
      <c r="H3074" s="4" t="s">
        <v>5155</v>
      </c>
      <c r="I3074">
        <v>4</v>
      </c>
      <c r="J3074">
        <v>44</v>
      </c>
      <c r="K3074" s="4" t="s">
        <v>5156</v>
      </c>
    </row>
    <row r="3075" spans="1:11" x14ac:dyDescent="0.25">
      <c r="A3075" s="4" t="s">
        <v>79</v>
      </c>
      <c r="B3075">
        <v>15354.61</v>
      </c>
      <c r="C3075">
        <v>8904.99</v>
      </c>
      <c r="D3075" s="4" t="s">
        <v>109</v>
      </c>
      <c r="E3075" s="6">
        <v>45505</v>
      </c>
      <c r="F3075" s="4" t="s">
        <v>3196</v>
      </c>
      <c r="G3075">
        <v>2024</v>
      </c>
      <c r="H3075" s="4" t="s">
        <v>5153</v>
      </c>
      <c r="I3075">
        <v>3</v>
      </c>
      <c r="J3075">
        <v>31</v>
      </c>
      <c r="K3075" s="4" t="s">
        <v>5154</v>
      </c>
    </row>
    <row r="3076" spans="1:11" x14ac:dyDescent="0.25">
      <c r="A3076" s="4" t="s">
        <v>68</v>
      </c>
      <c r="B3076">
        <v>13406.63</v>
      </c>
      <c r="C3076">
        <v>13441.91</v>
      </c>
      <c r="D3076" s="4" t="s">
        <v>109</v>
      </c>
      <c r="E3076" s="6">
        <v>45444</v>
      </c>
      <c r="F3076" s="4" t="s">
        <v>3197</v>
      </c>
      <c r="G3076">
        <v>2024</v>
      </c>
      <c r="H3076" s="4" t="s">
        <v>5159</v>
      </c>
      <c r="I3076">
        <v>2</v>
      </c>
      <c r="J3076">
        <v>22</v>
      </c>
      <c r="K3076" s="4" t="s">
        <v>5149</v>
      </c>
    </row>
    <row r="3077" spans="1:11" x14ac:dyDescent="0.25">
      <c r="A3077" s="4" t="s">
        <v>31</v>
      </c>
      <c r="B3077">
        <v>15797.67</v>
      </c>
      <c r="C3077">
        <v>17447.75</v>
      </c>
      <c r="D3077" s="4" t="s">
        <v>108</v>
      </c>
      <c r="E3077" s="6">
        <v>45566</v>
      </c>
      <c r="F3077" s="4" t="s">
        <v>3198</v>
      </c>
      <c r="G3077">
        <v>2024</v>
      </c>
      <c r="H3077" s="4" t="s">
        <v>5157</v>
      </c>
      <c r="I3077">
        <v>4</v>
      </c>
      <c r="J3077">
        <v>40</v>
      </c>
      <c r="K3077" s="4" t="s">
        <v>5158</v>
      </c>
    </row>
    <row r="3078" spans="1:11" x14ac:dyDescent="0.25">
      <c r="A3078" s="4" t="s">
        <v>25</v>
      </c>
      <c r="B3078">
        <v>19269.45</v>
      </c>
      <c r="C3078">
        <v>18140.080000000002</v>
      </c>
      <c r="D3078" s="4" t="s">
        <v>107</v>
      </c>
      <c r="E3078" s="6">
        <v>45597</v>
      </c>
      <c r="F3078" s="4" t="s">
        <v>3199</v>
      </c>
      <c r="G3078">
        <v>2024</v>
      </c>
      <c r="H3078" s="4" t="s">
        <v>5155</v>
      </c>
      <c r="I3078">
        <v>4</v>
      </c>
      <c r="J3078">
        <v>44</v>
      </c>
      <c r="K3078" s="4" t="s">
        <v>5156</v>
      </c>
    </row>
    <row r="3079" spans="1:11" x14ac:dyDescent="0.25">
      <c r="A3079" s="4" t="s">
        <v>64</v>
      </c>
      <c r="B3079">
        <v>17836.7</v>
      </c>
      <c r="C3079">
        <v>8778.6200000000008</v>
      </c>
      <c r="D3079" s="4" t="s">
        <v>107</v>
      </c>
      <c r="E3079" s="6">
        <v>45505</v>
      </c>
      <c r="F3079" s="4" t="s">
        <v>3200</v>
      </c>
      <c r="G3079">
        <v>2024</v>
      </c>
      <c r="H3079" s="4" t="s">
        <v>5153</v>
      </c>
      <c r="I3079">
        <v>3</v>
      </c>
      <c r="J3079">
        <v>31</v>
      </c>
      <c r="K3079" s="4" t="s">
        <v>5154</v>
      </c>
    </row>
    <row r="3080" spans="1:11" x14ac:dyDescent="0.25">
      <c r="A3080" s="4" t="s">
        <v>87</v>
      </c>
      <c r="B3080">
        <v>14855.37</v>
      </c>
      <c r="C3080">
        <v>6148.64</v>
      </c>
      <c r="D3080" s="4" t="s">
        <v>107</v>
      </c>
      <c r="E3080" s="6">
        <v>45566</v>
      </c>
      <c r="F3080" s="4" t="s">
        <v>3201</v>
      </c>
      <c r="G3080">
        <v>2024</v>
      </c>
      <c r="H3080" s="4" t="s">
        <v>5157</v>
      </c>
      <c r="I3080">
        <v>4</v>
      </c>
      <c r="J3080">
        <v>40</v>
      </c>
      <c r="K3080" s="4" t="s">
        <v>5158</v>
      </c>
    </row>
    <row r="3081" spans="1:11" x14ac:dyDescent="0.25">
      <c r="A3081" s="4" t="s">
        <v>59</v>
      </c>
      <c r="B3081">
        <v>16321.01</v>
      </c>
      <c r="C3081">
        <v>7532.23</v>
      </c>
      <c r="D3081" s="4" t="s">
        <v>108</v>
      </c>
      <c r="E3081" s="6">
        <v>45474</v>
      </c>
      <c r="F3081" s="4" t="s">
        <v>3202</v>
      </c>
      <c r="G3081">
        <v>2024</v>
      </c>
      <c r="H3081" s="4" t="s">
        <v>5161</v>
      </c>
      <c r="I3081">
        <v>3</v>
      </c>
      <c r="J3081">
        <v>27</v>
      </c>
      <c r="K3081" s="4" t="s">
        <v>5151</v>
      </c>
    </row>
    <row r="3082" spans="1:11" x14ac:dyDescent="0.25">
      <c r="A3082" s="4" t="s">
        <v>10</v>
      </c>
      <c r="B3082">
        <v>8299.85</v>
      </c>
      <c r="C3082">
        <v>14096.44</v>
      </c>
      <c r="D3082" s="4" t="s">
        <v>109</v>
      </c>
      <c r="E3082" s="6">
        <v>45658</v>
      </c>
      <c r="F3082" s="4" t="s">
        <v>3203</v>
      </c>
      <c r="G3082">
        <v>2025</v>
      </c>
      <c r="H3082" s="4" t="s">
        <v>5152</v>
      </c>
      <c r="I3082">
        <v>1</v>
      </c>
      <c r="J3082">
        <v>1</v>
      </c>
      <c r="K3082" s="4" t="s">
        <v>5146</v>
      </c>
    </row>
    <row r="3083" spans="1:11" x14ac:dyDescent="0.25">
      <c r="A3083" s="4" t="s">
        <v>25</v>
      </c>
      <c r="B3083">
        <v>12940.96</v>
      </c>
      <c r="C3083">
        <v>16622.66</v>
      </c>
      <c r="D3083" s="4" t="s">
        <v>109</v>
      </c>
      <c r="E3083" s="6">
        <v>45597</v>
      </c>
      <c r="F3083" s="4" t="s">
        <v>3204</v>
      </c>
      <c r="G3083">
        <v>2024</v>
      </c>
      <c r="H3083" s="4" t="s">
        <v>5155</v>
      </c>
      <c r="I3083">
        <v>4</v>
      </c>
      <c r="J3083">
        <v>44</v>
      </c>
      <c r="K3083" s="4" t="s">
        <v>5156</v>
      </c>
    </row>
    <row r="3084" spans="1:11" x14ac:dyDescent="0.25">
      <c r="A3084" s="4" t="s">
        <v>27</v>
      </c>
      <c r="B3084">
        <v>9048.61</v>
      </c>
      <c r="C3084">
        <v>20509.41</v>
      </c>
      <c r="D3084" s="4" t="s">
        <v>107</v>
      </c>
      <c r="E3084" s="6">
        <v>45689</v>
      </c>
      <c r="F3084" s="4" t="s">
        <v>3205</v>
      </c>
      <c r="G3084">
        <v>2025</v>
      </c>
      <c r="H3084" s="4" t="s">
        <v>5148</v>
      </c>
      <c r="I3084">
        <v>1</v>
      </c>
      <c r="J3084">
        <v>5</v>
      </c>
      <c r="K3084" s="4" t="s">
        <v>5149</v>
      </c>
    </row>
    <row r="3085" spans="1:11" x14ac:dyDescent="0.25">
      <c r="A3085" s="4" t="s">
        <v>87</v>
      </c>
      <c r="B3085">
        <v>13775.4</v>
      </c>
      <c r="C3085">
        <v>14111.3</v>
      </c>
      <c r="D3085" s="4" t="s">
        <v>108</v>
      </c>
      <c r="E3085" s="6">
        <v>45658</v>
      </c>
      <c r="F3085" s="4" t="s">
        <v>3206</v>
      </c>
      <c r="G3085">
        <v>2025</v>
      </c>
      <c r="H3085" s="4" t="s">
        <v>5152</v>
      </c>
      <c r="I3085">
        <v>1</v>
      </c>
      <c r="J3085">
        <v>1</v>
      </c>
      <c r="K3085" s="4" t="s">
        <v>5146</v>
      </c>
    </row>
    <row r="3086" spans="1:11" x14ac:dyDescent="0.25">
      <c r="A3086" s="4" t="s">
        <v>60</v>
      </c>
      <c r="B3086">
        <v>10308.370000000001</v>
      </c>
      <c r="C3086">
        <v>13705.69</v>
      </c>
      <c r="D3086" s="4" t="s">
        <v>106</v>
      </c>
      <c r="E3086" s="6">
        <v>45627</v>
      </c>
      <c r="F3086" s="4" t="s">
        <v>3207</v>
      </c>
      <c r="G3086">
        <v>2024</v>
      </c>
      <c r="H3086" s="4" t="s">
        <v>5147</v>
      </c>
      <c r="I3086">
        <v>4</v>
      </c>
      <c r="J3086">
        <v>49</v>
      </c>
      <c r="K3086" s="4" t="s">
        <v>5144</v>
      </c>
    </row>
    <row r="3087" spans="1:11" x14ac:dyDescent="0.25">
      <c r="A3087" s="4" t="s">
        <v>34</v>
      </c>
      <c r="B3087">
        <v>5961.28</v>
      </c>
      <c r="C3087">
        <v>5868.33</v>
      </c>
      <c r="D3087" s="4" t="s">
        <v>108</v>
      </c>
      <c r="E3087" s="6">
        <v>45505</v>
      </c>
      <c r="F3087" s="4" t="s">
        <v>3208</v>
      </c>
      <c r="G3087">
        <v>2024</v>
      </c>
      <c r="H3087" s="4" t="s">
        <v>5153</v>
      </c>
      <c r="I3087">
        <v>3</v>
      </c>
      <c r="J3087">
        <v>31</v>
      </c>
      <c r="K3087" s="4" t="s">
        <v>5154</v>
      </c>
    </row>
    <row r="3088" spans="1:11" x14ac:dyDescent="0.25">
      <c r="A3088" s="4" t="s">
        <v>85</v>
      </c>
      <c r="B3088">
        <v>7436.07</v>
      </c>
      <c r="C3088">
        <v>6517.04</v>
      </c>
      <c r="D3088" s="4" t="s">
        <v>108</v>
      </c>
      <c r="E3088" s="6">
        <v>45474</v>
      </c>
      <c r="F3088" s="4" t="s">
        <v>3209</v>
      </c>
      <c r="G3088">
        <v>2024</v>
      </c>
      <c r="H3088" s="4" t="s">
        <v>5161</v>
      </c>
      <c r="I3088">
        <v>3</v>
      </c>
      <c r="J3088">
        <v>27</v>
      </c>
      <c r="K3088" s="4" t="s">
        <v>5151</v>
      </c>
    </row>
    <row r="3089" spans="1:11" x14ac:dyDescent="0.25">
      <c r="A3089" s="4" t="s">
        <v>24</v>
      </c>
      <c r="B3089">
        <v>10899.1</v>
      </c>
      <c r="C3089">
        <v>14471.79</v>
      </c>
      <c r="D3089" s="4" t="s">
        <v>107</v>
      </c>
      <c r="E3089" s="6">
        <v>45536</v>
      </c>
      <c r="F3089" s="4" t="s">
        <v>3210</v>
      </c>
      <c r="G3089">
        <v>2024</v>
      </c>
      <c r="H3089" s="4" t="s">
        <v>5143</v>
      </c>
      <c r="I3089">
        <v>3</v>
      </c>
      <c r="J3089">
        <v>36</v>
      </c>
      <c r="K3089" s="4" t="s">
        <v>5144</v>
      </c>
    </row>
    <row r="3090" spans="1:11" x14ac:dyDescent="0.25">
      <c r="A3090" s="4" t="s">
        <v>66</v>
      </c>
      <c r="B3090">
        <v>14403.88</v>
      </c>
      <c r="C3090">
        <v>9393.43</v>
      </c>
      <c r="D3090" s="4" t="s">
        <v>109</v>
      </c>
      <c r="E3090" s="6">
        <v>45627</v>
      </c>
      <c r="F3090" s="4" t="s">
        <v>3211</v>
      </c>
      <c r="G3090">
        <v>2024</v>
      </c>
      <c r="H3090" s="4" t="s">
        <v>5147</v>
      </c>
      <c r="I3090">
        <v>4</v>
      </c>
      <c r="J3090">
        <v>49</v>
      </c>
      <c r="K3090" s="4" t="s">
        <v>5144</v>
      </c>
    </row>
    <row r="3091" spans="1:11" x14ac:dyDescent="0.25">
      <c r="A3091" s="4" t="s">
        <v>77</v>
      </c>
      <c r="B3091">
        <v>8873.91</v>
      </c>
      <c r="C3091">
        <v>12674.23</v>
      </c>
      <c r="D3091" s="4" t="s">
        <v>107</v>
      </c>
      <c r="E3091" s="6">
        <v>45658</v>
      </c>
      <c r="F3091" s="4" t="s">
        <v>3212</v>
      </c>
      <c r="G3091">
        <v>2025</v>
      </c>
      <c r="H3091" s="4" t="s">
        <v>5152</v>
      </c>
      <c r="I3091">
        <v>1</v>
      </c>
      <c r="J3091">
        <v>1</v>
      </c>
      <c r="K3091" s="4" t="s">
        <v>5146</v>
      </c>
    </row>
    <row r="3092" spans="1:11" x14ac:dyDescent="0.25">
      <c r="A3092" s="4" t="s">
        <v>104</v>
      </c>
      <c r="B3092">
        <v>8560.5300000000007</v>
      </c>
      <c r="C3092">
        <v>10946.27</v>
      </c>
      <c r="D3092" s="4" t="s">
        <v>109</v>
      </c>
      <c r="E3092" s="6">
        <v>45566</v>
      </c>
      <c r="F3092" s="4" t="s">
        <v>3213</v>
      </c>
      <c r="G3092">
        <v>2024</v>
      </c>
      <c r="H3092" s="4" t="s">
        <v>5157</v>
      </c>
      <c r="I3092">
        <v>4</v>
      </c>
      <c r="J3092">
        <v>40</v>
      </c>
      <c r="K3092" s="4" t="s">
        <v>5158</v>
      </c>
    </row>
    <row r="3093" spans="1:11" x14ac:dyDescent="0.25">
      <c r="A3093" s="4" t="s">
        <v>100</v>
      </c>
      <c r="B3093">
        <v>11252.51</v>
      </c>
      <c r="C3093">
        <v>19753.93</v>
      </c>
      <c r="D3093" s="4" t="s">
        <v>106</v>
      </c>
      <c r="E3093" s="6">
        <v>45444</v>
      </c>
      <c r="F3093" s="4" t="s">
        <v>3214</v>
      </c>
      <c r="G3093">
        <v>2024</v>
      </c>
      <c r="H3093" s="4" t="s">
        <v>5159</v>
      </c>
      <c r="I3093">
        <v>2</v>
      </c>
      <c r="J3093">
        <v>22</v>
      </c>
      <c r="K3093" s="4" t="s">
        <v>5149</v>
      </c>
    </row>
    <row r="3094" spans="1:11" x14ac:dyDescent="0.25">
      <c r="A3094" s="4" t="s">
        <v>88</v>
      </c>
      <c r="B3094">
        <v>6129.5</v>
      </c>
      <c r="C3094">
        <v>14043.04</v>
      </c>
      <c r="D3094" s="4" t="s">
        <v>109</v>
      </c>
      <c r="E3094" s="6">
        <v>45627</v>
      </c>
      <c r="F3094" s="4" t="s">
        <v>3215</v>
      </c>
      <c r="G3094">
        <v>2024</v>
      </c>
      <c r="H3094" s="4" t="s">
        <v>5147</v>
      </c>
      <c r="I3094">
        <v>4</v>
      </c>
      <c r="J3094">
        <v>49</v>
      </c>
      <c r="K3094" s="4" t="s">
        <v>5144</v>
      </c>
    </row>
    <row r="3095" spans="1:11" x14ac:dyDescent="0.25">
      <c r="A3095" s="4" t="s">
        <v>8</v>
      </c>
      <c r="B3095">
        <v>13018.41</v>
      </c>
      <c r="C3095">
        <v>5397.83</v>
      </c>
      <c r="D3095" s="4" t="s">
        <v>108</v>
      </c>
      <c r="E3095" s="6">
        <v>45323</v>
      </c>
      <c r="F3095" s="4" t="s">
        <v>3216</v>
      </c>
      <c r="G3095">
        <v>2024</v>
      </c>
      <c r="H3095" s="4" t="s">
        <v>5148</v>
      </c>
      <c r="I3095">
        <v>1</v>
      </c>
      <c r="J3095">
        <v>5</v>
      </c>
      <c r="K3095" s="4" t="s">
        <v>5154</v>
      </c>
    </row>
    <row r="3096" spans="1:11" x14ac:dyDescent="0.25">
      <c r="A3096" s="4" t="s">
        <v>15</v>
      </c>
      <c r="B3096">
        <v>5873.92</v>
      </c>
      <c r="C3096">
        <v>15562.66</v>
      </c>
      <c r="D3096" s="4" t="s">
        <v>109</v>
      </c>
      <c r="E3096" s="6">
        <v>45323</v>
      </c>
      <c r="F3096" s="4" t="s">
        <v>3217</v>
      </c>
      <c r="G3096">
        <v>2024</v>
      </c>
      <c r="H3096" s="4" t="s">
        <v>5148</v>
      </c>
      <c r="I3096">
        <v>1</v>
      </c>
      <c r="J3096">
        <v>5</v>
      </c>
      <c r="K3096" s="4" t="s">
        <v>5154</v>
      </c>
    </row>
    <row r="3097" spans="1:11" x14ac:dyDescent="0.25">
      <c r="A3097" s="4" t="s">
        <v>38</v>
      </c>
      <c r="B3097">
        <v>17870.34</v>
      </c>
      <c r="C3097">
        <v>14484.42</v>
      </c>
      <c r="D3097" s="4" t="s">
        <v>109</v>
      </c>
      <c r="E3097" s="6">
        <v>45627</v>
      </c>
      <c r="F3097" s="4" t="s">
        <v>3218</v>
      </c>
      <c r="G3097">
        <v>2024</v>
      </c>
      <c r="H3097" s="4" t="s">
        <v>5147</v>
      </c>
      <c r="I3097">
        <v>4</v>
      </c>
      <c r="J3097">
        <v>49</v>
      </c>
      <c r="K3097" s="4" t="s">
        <v>5144</v>
      </c>
    </row>
    <row r="3098" spans="1:11" x14ac:dyDescent="0.25">
      <c r="A3098" s="4" t="s">
        <v>8</v>
      </c>
      <c r="B3098">
        <v>5533.67</v>
      </c>
      <c r="C3098">
        <v>18625.150000000001</v>
      </c>
      <c r="D3098" s="4" t="s">
        <v>108</v>
      </c>
      <c r="E3098" s="6">
        <v>45444</v>
      </c>
      <c r="F3098" s="4" t="s">
        <v>3219</v>
      </c>
      <c r="G3098">
        <v>2024</v>
      </c>
      <c r="H3098" s="4" t="s">
        <v>5159</v>
      </c>
      <c r="I3098">
        <v>2</v>
      </c>
      <c r="J3098">
        <v>22</v>
      </c>
      <c r="K3098" s="4" t="s">
        <v>5149</v>
      </c>
    </row>
    <row r="3099" spans="1:11" x14ac:dyDescent="0.25">
      <c r="A3099" s="4" t="s">
        <v>57</v>
      </c>
      <c r="B3099">
        <v>14021.12</v>
      </c>
      <c r="C3099">
        <v>15213.54</v>
      </c>
      <c r="D3099" s="4" t="s">
        <v>109</v>
      </c>
      <c r="E3099" s="6">
        <v>45474</v>
      </c>
      <c r="F3099" s="4" t="s">
        <v>3220</v>
      </c>
      <c r="G3099">
        <v>2024</v>
      </c>
      <c r="H3099" s="4" t="s">
        <v>5161</v>
      </c>
      <c r="I3099">
        <v>3</v>
      </c>
      <c r="J3099">
        <v>27</v>
      </c>
      <c r="K3099" s="4" t="s">
        <v>5151</v>
      </c>
    </row>
    <row r="3100" spans="1:11" x14ac:dyDescent="0.25">
      <c r="A3100" s="4" t="s">
        <v>33</v>
      </c>
      <c r="B3100">
        <v>7191.69</v>
      </c>
      <c r="C3100">
        <v>10107.39</v>
      </c>
      <c r="D3100" s="4" t="s">
        <v>107</v>
      </c>
      <c r="E3100" s="6">
        <v>45352</v>
      </c>
      <c r="F3100" s="4" t="s">
        <v>3221</v>
      </c>
      <c r="G3100">
        <v>2024</v>
      </c>
      <c r="H3100" s="4" t="s">
        <v>5160</v>
      </c>
      <c r="I3100">
        <v>1</v>
      </c>
      <c r="J3100">
        <v>9</v>
      </c>
      <c r="K3100" s="4" t="s">
        <v>5156</v>
      </c>
    </row>
    <row r="3101" spans="1:11" x14ac:dyDescent="0.25">
      <c r="A3101" s="4" t="s">
        <v>8</v>
      </c>
      <c r="B3101">
        <v>13341.83</v>
      </c>
      <c r="C3101">
        <v>13075.5</v>
      </c>
      <c r="D3101" s="4" t="s">
        <v>107</v>
      </c>
      <c r="E3101" s="6">
        <v>45536</v>
      </c>
      <c r="F3101" s="4" t="s">
        <v>3222</v>
      </c>
      <c r="G3101">
        <v>2024</v>
      </c>
      <c r="H3101" s="4" t="s">
        <v>5143</v>
      </c>
      <c r="I3101">
        <v>3</v>
      </c>
      <c r="J3101">
        <v>36</v>
      </c>
      <c r="K3101" s="4" t="s">
        <v>5144</v>
      </c>
    </row>
    <row r="3102" spans="1:11" x14ac:dyDescent="0.25">
      <c r="A3102" s="4" t="s">
        <v>103</v>
      </c>
      <c r="B3102">
        <v>10516.04</v>
      </c>
      <c r="C3102">
        <v>15023.66</v>
      </c>
      <c r="D3102" s="4" t="s">
        <v>106</v>
      </c>
      <c r="E3102" s="6">
        <v>45323</v>
      </c>
      <c r="F3102" s="4" t="s">
        <v>3223</v>
      </c>
      <c r="G3102">
        <v>2024</v>
      </c>
      <c r="H3102" s="4" t="s">
        <v>5148</v>
      </c>
      <c r="I3102">
        <v>1</v>
      </c>
      <c r="J3102">
        <v>5</v>
      </c>
      <c r="K3102" s="4" t="s">
        <v>5154</v>
      </c>
    </row>
    <row r="3103" spans="1:11" x14ac:dyDescent="0.25">
      <c r="A3103" s="4" t="s">
        <v>58</v>
      </c>
      <c r="B3103">
        <v>15097.05</v>
      </c>
      <c r="C3103">
        <v>18883.22</v>
      </c>
      <c r="D3103" s="4" t="s">
        <v>108</v>
      </c>
      <c r="E3103" s="6">
        <v>45383</v>
      </c>
      <c r="F3103" s="4" t="s">
        <v>3224</v>
      </c>
      <c r="G3103">
        <v>2024</v>
      </c>
      <c r="H3103" s="4" t="s">
        <v>5150</v>
      </c>
      <c r="I3103">
        <v>2</v>
      </c>
      <c r="J3103">
        <v>14</v>
      </c>
      <c r="K3103" s="4" t="s">
        <v>5151</v>
      </c>
    </row>
    <row r="3104" spans="1:11" x14ac:dyDescent="0.25">
      <c r="A3104" s="4" t="s">
        <v>96</v>
      </c>
      <c r="B3104">
        <v>10444.85</v>
      </c>
      <c r="C3104">
        <v>18470.43</v>
      </c>
      <c r="D3104" s="4" t="s">
        <v>108</v>
      </c>
      <c r="E3104" s="6">
        <v>45566</v>
      </c>
      <c r="F3104" s="4" t="s">
        <v>3225</v>
      </c>
      <c r="G3104">
        <v>2024</v>
      </c>
      <c r="H3104" s="4" t="s">
        <v>5157</v>
      </c>
      <c r="I3104">
        <v>4</v>
      </c>
      <c r="J3104">
        <v>40</v>
      </c>
      <c r="K3104" s="4" t="s">
        <v>5158</v>
      </c>
    </row>
    <row r="3105" spans="1:11" x14ac:dyDescent="0.25">
      <c r="A3105" s="4" t="s">
        <v>84</v>
      </c>
      <c r="B3105">
        <v>16779.830000000002</v>
      </c>
      <c r="C3105">
        <v>11861.04</v>
      </c>
      <c r="D3105" s="4" t="s">
        <v>106</v>
      </c>
      <c r="E3105" s="6">
        <v>45444</v>
      </c>
      <c r="F3105" s="4" t="s">
        <v>3226</v>
      </c>
      <c r="G3105">
        <v>2024</v>
      </c>
      <c r="H3105" s="4" t="s">
        <v>5159</v>
      </c>
      <c r="I3105">
        <v>2</v>
      </c>
      <c r="J3105">
        <v>22</v>
      </c>
      <c r="K3105" s="4" t="s">
        <v>5149</v>
      </c>
    </row>
    <row r="3106" spans="1:11" x14ac:dyDescent="0.25">
      <c r="A3106" s="4" t="s">
        <v>11</v>
      </c>
      <c r="B3106">
        <v>15919.4</v>
      </c>
      <c r="C3106">
        <v>10619.08</v>
      </c>
      <c r="D3106" s="4" t="s">
        <v>107</v>
      </c>
      <c r="E3106" s="6">
        <v>45566</v>
      </c>
      <c r="F3106" s="4" t="s">
        <v>3227</v>
      </c>
      <c r="G3106">
        <v>2024</v>
      </c>
      <c r="H3106" s="4" t="s">
        <v>5157</v>
      </c>
      <c r="I3106">
        <v>4</v>
      </c>
      <c r="J3106">
        <v>40</v>
      </c>
      <c r="K3106" s="4" t="s">
        <v>5158</v>
      </c>
    </row>
    <row r="3107" spans="1:11" x14ac:dyDescent="0.25">
      <c r="A3107" s="4" t="s">
        <v>14</v>
      </c>
      <c r="B3107">
        <v>17597.47</v>
      </c>
      <c r="C3107">
        <v>18887.86</v>
      </c>
      <c r="D3107" s="4" t="s">
        <v>107</v>
      </c>
      <c r="E3107" s="6">
        <v>45352</v>
      </c>
      <c r="F3107" s="4" t="s">
        <v>3228</v>
      </c>
      <c r="G3107">
        <v>2024</v>
      </c>
      <c r="H3107" s="4" t="s">
        <v>5160</v>
      </c>
      <c r="I3107">
        <v>1</v>
      </c>
      <c r="J3107">
        <v>9</v>
      </c>
      <c r="K3107" s="4" t="s">
        <v>5156</v>
      </c>
    </row>
    <row r="3108" spans="1:11" x14ac:dyDescent="0.25">
      <c r="A3108" s="4" t="s">
        <v>64</v>
      </c>
      <c r="B3108">
        <v>10586.91</v>
      </c>
      <c r="C3108">
        <v>14514.13</v>
      </c>
      <c r="D3108" s="4" t="s">
        <v>109</v>
      </c>
      <c r="E3108" s="6">
        <v>45536</v>
      </c>
      <c r="F3108" s="4" t="s">
        <v>3229</v>
      </c>
      <c r="G3108">
        <v>2024</v>
      </c>
      <c r="H3108" s="4" t="s">
        <v>5143</v>
      </c>
      <c r="I3108">
        <v>3</v>
      </c>
      <c r="J3108">
        <v>36</v>
      </c>
      <c r="K3108" s="4" t="s">
        <v>5144</v>
      </c>
    </row>
    <row r="3109" spans="1:11" x14ac:dyDescent="0.25">
      <c r="A3109" s="4" t="s">
        <v>79</v>
      </c>
      <c r="B3109">
        <v>10511.99</v>
      </c>
      <c r="C3109">
        <v>12442.98</v>
      </c>
      <c r="D3109" s="4" t="s">
        <v>108</v>
      </c>
      <c r="E3109" s="6">
        <v>45658</v>
      </c>
      <c r="F3109" s="4" t="s">
        <v>3230</v>
      </c>
      <c r="G3109">
        <v>2025</v>
      </c>
      <c r="H3109" s="4" t="s">
        <v>5152</v>
      </c>
      <c r="I3109">
        <v>1</v>
      </c>
      <c r="J3109">
        <v>1</v>
      </c>
      <c r="K3109" s="4" t="s">
        <v>5146</v>
      </c>
    </row>
    <row r="3110" spans="1:11" x14ac:dyDescent="0.25">
      <c r="A3110" s="4" t="s">
        <v>32</v>
      </c>
      <c r="B3110">
        <v>8416.81</v>
      </c>
      <c r="C3110">
        <v>16381.31</v>
      </c>
      <c r="D3110" s="4" t="s">
        <v>108</v>
      </c>
      <c r="E3110" s="6">
        <v>45658</v>
      </c>
      <c r="F3110" s="4" t="s">
        <v>3231</v>
      </c>
      <c r="G3110">
        <v>2025</v>
      </c>
      <c r="H3110" s="4" t="s">
        <v>5152</v>
      </c>
      <c r="I3110">
        <v>1</v>
      </c>
      <c r="J3110">
        <v>1</v>
      </c>
      <c r="K3110" s="4" t="s">
        <v>5146</v>
      </c>
    </row>
    <row r="3111" spans="1:11" x14ac:dyDescent="0.25">
      <c r="A3111" s="4" t="s">
        <v>82</v>
      </c>
      <c r="B3111">
        <v>17575.98</v>
      </c>
      <c r="C3111">
        <v>14854.84</v>
      </c>
      <c r="D3111" s="4" t="s">
        <v>109</v>
      </c>
      <c r="E3111" s="6">
        <v>45566</v>
      </c>
      <c r="F3111" s="4" t="s">
        <v>3232</v>
      </c>
      <c r="G3111">
        <v>2024</v>
      </c>
      <c r="H3111" s="4" t="s">
        <v>5157</v>
      </c>
      <c r="I3111">
        <v>4</v>
      </c>
      <c r="J3111">
        <v>40</v>
      </c>
      <c r="K3111" s="4" t="s">
        <v>5158</v>
      </c>
    </row>
    <row r="3112" spans="1:11" x14ac:dyDescent="0.25">
      <c r="A3112" s="4" t="s">
        <v>75</v>
      </c>
      <c r="B3112">
        <v>19833.12</v>
      </c>
      <c r="C3112">
        <v>11114.56</v>
      </c>
      <c r="D3112" s="4" t="s">
        <v>107</v>
      </c>
      <c r="E3112" s="6">
        <v>45536</v>
      </c>
      <c r="F3112" s="4" t="s">
        <v>3233</v>
      </c>
      <c r="G3112">
        <v>2024</v>
      </c>
      <c r="H3112" s="4" t="s">
        <v>5143</v>
      </c>
      <c r="I3112">
        <v>3</v>
      </c>
      <c r="J3112">
        <v>36</v>
      </c>
      <c r="K3112" s="4" t="s">
        <v>5144</v>
      </c>
    </row>
    <row r="3113" spans="1:11" x14ac:dyDescent="0.25">
      <c r="A3113" s="4" t="s">
        <v>72</v>
      </c>
      <c r="B3113">
        <v>6451.86</v>
      </c>
      <c r="C3113">
        <v>14393.13</v>
      </c>
      <c r="D3113" s="4" t="s">
        <v>106</v>
      </c>
      <c r="E3113" s="6">
        <v>45597</v>
      </c>
      <c r="F3113" s="4" t="s">
        <v>3234</v>
      </c>
      <c r="G3113">
        <v>2024</v>
      </c>
      <c r="H3113" s="4" t="s">
        <v>5155</v>
      </c>
      <c r="I3113">
        <v>4</v>
      </c>
      <c r="J3113">
        <v>44</v>
      </c>
      <c r="K3113" s="4" t="s">
        <v>5156</v>
      </c>
    </row>
    <row r="3114" spans="1:11" x14ac:dyDescent="0.25">
      <c r="A3114" s="4" t="s">
        <v>73</v>
      </c>
      <c r="B3114">
        <v>11815.36</v>
      </c>
      <c r="C3114">
        <v>17868.07</v>
      </c>
      <c r="D3114" s="4" t="s">
        <v>108</v>
      </c>
      <c r="E3114" s="6">
        <v>45383</v>
      </c>
      <c r="F3114" s="4" t="s">
        <v>3235</v>
      </c>
      <c r="G3114">
        <v>2024</v>
      </c>
      <c r="H3114" s="4" t="s">
        <v>5150</v>
      </c>
      <c r="I3114">
        <v>2</v>
      </c>
      <c r="J3114">
        <v>14</v>
      </c>
      <c r="K3114" s="4" t="s">
        <v>5151</v>
      </c>
    </row>
    <row r="3115" spans="1:11" x14ac:dyDescent="0.25">
      <c r="A3115" s="4" t="s">
        <v>61</v>
      </c>
      <c r="B3115">
        <v>19333.349999999999</v>
      </c>
      <c r="C3115">
        <v>6550.34</v>
      </c>
      <c r="D3115" s="4" t="s">
        <v>106</v>
      </c>
      <c r="E3115" s="6">
        <v>45566</v>
      </c>
      <c r="F3115" s="4" t="s">
        <v>3236</v>
      </c>
      <c r="G3115">
        <v>2024</v>
      </c>
      <c r="H3115" s="4" t="s">
        <v>5157</v>
      </c>
      <c r="I3115">
        <v>4</v>
      </c>
      <c r="J3115">
        <v>40</v>
      </c>
      <c r="K3115" s="4" t="s">
        <v>5158</v>
      </c>
    </row>
    <row r="3116" spans="1:11" x14ac:dyDescent="0.25">
      <c r="A3116" s="4" t="s">
        <v>7</v>
      </c>
      <c r="B3116">
        <v>16148.08</v>
      </c>
      <c r="C3116">
        <v>6730.73</v>
      </c>
      <c r="D3116" s="4" t="s">
        <v>106</v>
      </c>
      <c r="E3116" s="6">
        <v>45474</v>
      </c>
      <c r="F3116" s="4" t="s">
        <v>3237</v>
      </c>
      <c r="G3116">
        <v>2024</v>
      </c>
      <c r="H3116" s="4" t="s">
        <v>5161</v>
      </c>
      <c r="I3116">
        <v>3</v>
      </c>
      <c r="J3116">
        <v>27</v>
      </c>
      <c r="K3116" s="4" t="s">
        <v>5151</v>
      </c>
    </row>
    <row r="3117" spans="1:11" x14ac:dyDescent="0.25">
      <c r="A3117" s="4" t="s">
        <v>13</v>
      </c>
      <c r="B3117">
        <v>19313.240000000002</v>
      </c>
      <c r="C3117">
        <v>10658.18</v>
      </c>
      <c r="D3117" s="4" t="s">
        <v>108</v>
      </c>
      <c r="E3117" s="6">
        <v>45413</v>
      </c>
      <c r="F3117" s="4" t="s">
        <v>3238</v>
      </c>
      <c r="G3117">
        <v>2024</v>
      </c>
      <c r="H3117" s="4" t="s">
        <v>5145</v>
      </c>
      <c r="I3117">
        <v>2</v>
      </c>
      <c r="J3117">
        <v>18</v>
      </c>
      <c r="K3117" s="4" t="s">
        <v>5146</v>
      </c>
    </row>
    <row r="3118" spans="1:11" x14ac:dyDescent="0.25">
      <c r="A3118" s="4" t="s">
        <v>44</v>
      </c>
      <c r="B3118">
        <v>14046.66</v>
      </c>
      <c r="C3118">
        <v>18658.13</v>
      </c>
      <c r="D3118" s="4" t="s">
        <v>107</v>
      </c>
      <c r="E3118" s="6">
        <v>45658</v>
      </c>
      <c r="F3118" s="4" t="s">
        <v>3239</v>
      </c>
      <c r="G3118">
        <v>2025</v>
      </c>
      <c r="H3118" s="4" t="s">
        <v>5152</v>
      </c>
      <c r="I3118">
        <v>1</v>
      </c>
      <c r="J3118">
        <v>1</v>
      </c>
      <c r="K3118" s="4" t="s">
        <v>5146</v>
      </c>
    </row>
    <row r="3119" spans="1:11" x14ac:dyDescent="0.25">
      <c r="A3119" s="4" t="s">
        <v>16</v>
      </c>
      <c r="B3119">
        <v>6398.78</v>
      </c>
      <c r="C3119">
        <v>5351.96</v>
      </c>
      <c r="D3119" s="4" t="s">
        <v>108</v>
      </c>
      <c r="E3119" s="6">
        <v>45474</v>
      </c>
      <c r="F3119" s="4" t="s">
        <v>3240</v>
      </c>
      <c r="G3119">
        <v>2024</v>
      </c>
      <c r="H3119" s="4" t="s">
        <v>5161</v>
      </c>
      <c r="I3119">
        <v>3</v>
      </c>
      <c r="J3119">
        <v>27</v>
      </c>
      <c r="K3119" s="4" t="s">
        <v>5151</v>
      </c>
    </row>
    <row r="3120" spans="1:11" x14ac:dyDescent="0.25">
      <c r="A3120" s="4" t="s">
        <v>8</v>
      </c>
      <c r="B3120">
        <v>5036.51</v>
      </c>
      <c r="C3120">
        <v>11579.23</v>
      </c>
      <c r="D3120" s="4" t="s">
        <v>108</v>
      </c>
      <c r="E3120" s="6">
        <v>45413</v>
      </c>
      <c r="F3120" s="4" t="s">
        <v>3241</v>
      </c>
      <c r="G3120">
        <v>2024</v>
      </c>
      <c r="H3120" s="4" t="s">
        <v>5145</v>
      </c>
      <c r="I3120">
        <v>2</v>
      </c>
      <c r="J3120">
        <v>18</v>
      </c>
      <c r="K3120" s="4" t="s">
        <v>5146</v>
      </c>
    </row>
    <row r="3121" spans="1:11" x14ac:dyDescent="0.25">
      <c r="A3121" s="4" t="s">
        <v>33</v>
      </c>
      <c r="B3121">
        <v>14446.4</v>
      </c>
      <c r="C3121">
        <v>13075.66</v>
      </c>
      <c r="D3121" s="4" t="s">
        <v>109</v>
      </c>
      <c r="E3121" s="6">
        <v>45474</v>
      </c>
      <c r="F3121" s="4" t="s">
        <v>3242</v>
      </c>
      <c r="G3121">
        <v>2024</v>
      </c>
      <c r="H3121" s="4" t="s">
        <v>5161</v>
      </c>
      <c r="I3121">
        <v>3</v>
      </c>
      <c r="J3121">
        <v>27</v>
      </c>
      <c r="K3121" s="4" t="s">
        <v>5151</v>
      </c>
    </row>
    <row r="3122" spans="1:11" x14ac:dyDescent="0.25">
      <c r="A3122" s="4" t="s">
        <v>22</v>
      </c>
      <c r="B3122">
        <v>17305.68</v>
      </c>
      <c r="C3122">
        <v>15438.11</v>
      </c>
      <c r="D3122" s="4" t="s">
        <v>107</v>
      </c>
      <c r="E3122" s="6">
        <v>45597</v>
      </c>
      <c r="F3122" s="4" t="s">
        <v>3243</v>
      </c>
      <c r="G3122">
        <v>2024</v>
      </c>
      <c r="H3122" s="4" t="s">
        <v>5155</v>
      </c>
      <c r="I3122">
        <v>4</v>
      </c>
      <c r="J3122">
        <v>44</v>
      </c>
      <c r="K3122" s="4" t="s">
        <v>5156</v>
      </c>
    </row>
    <row r="3123" spans="1:11" x14ac:dyDescent="0.25">
      <c r="A3123" s="4" t="s">
        <v>85</v>
      </c>
      <c r="B3123">
        <v>9477.92</v>
      </c>
      <c r="C3123">
        <v>10402.09</v>
      </c>
      <c r="D3123" s="4" t="s">
        <v>107</v>
      </c>
      <c r="E3123" s="6">
        <v>45566</v>
      </c>
      <c r="F3123" s="4" t="s">
        <v>3244</v>
      </c>
      <c r="G3123">
        <v>2024</v>
      </c>
      <c r="H3123" s="4" t="s">
        <v>5157</v>
      </c>
      <c r="I3123">
        <v>4</v>
      </c>
      <c r="J3123">
        <v>40</v>
      </c>
      <c r="K3123" s="4" t="s">
        <v>5158</v>
      </c>
    </row>
    <row r="3124" spans="1:11" x14ac:dyDescent="0.25">
      <c r="A3124" s="4" t="s">
        <v>35</v>
      </c>
      <c r="B3124">
        <v>12178.17</v>
      </c>
      <c r="C3124">
        <v>19494.439999999999</v>
      </c>
      <c r="D3124" s="4" t="s">
        <v>109</v>
      </c>
      <c r="E3124" s="6">
        <v>45597</v>
      </c>
      <c r="F3124" s="4" t="s">
        <v>3245</v>
      </c>
      <c r="G3124">
        <v>2024</v>
      </c>
      <c r="H3124" s="4" t="s">
        <v>5155</v>
      </c>
      <c r="I3124">
        <v>4</v>
      </c>
      <c r="J3124">
        <v>44</v>
      </c>
      <c r="K3124" s="4" t="s">
        <v>5156</v>
      </c>
    </row>
    <row r="3125" spans="1:11" x14ac:dyDescent="0.25">
      <c r="A3125" s="4" t="s">
        <v>65</v>
      </c>
      <c r="B3125">
        <v>19982.150000000001</v>
      </c>
      <c r="C3125">
        <v>16422.89</v>
      </c>
      <c r="D3125" s="4" t="s">
        <v>106</v>
      </c>
      <c r="E3125" s="6">
        <v>45658</v>
      </c>
      <c r="F3125" s="4" t="s">
        <v>3246</v>
      </c>
      <c r="G3125">
        <v>2025</v>
      </c>
      <c r="H3125" s="4" t="s">
        <v>5152</v>
      </c>
      <c r="I3125">
        <v>1</v>
      </c>
      <c r="J3125">
        <v>1</v>
      </c>
      <c r="K3125" s="4" t="s">
        <v>5146</v>
      </c>
    </row>
    <row r="3126" spans="1:11" x14ac:dyDescent="0.25">
      <c r="A3126" s="4" t="s">
        <v>82</v>
      </c>
      <c r="B3126">
        <v>10197.92</v>
      </c>
      <c r="C3126">
        <v>12733.36</v>
      </c>
      <c r="D3126" s="4" t="s">
        <v>106</v>
      </c>
      <c r="E3126" s="6">
        <v>45444</v>
      </c>
      <c r="F3126" s="4" t="s">
        <v>3247</v>
      </c>
      <c r="G3126">
        <v>2024</v>
      </c>
      <c r="H3126" s="4" t="s">
        <v>5159</v>
      </c>
      <c r="I3126">
        <v>2</v>
      </c>
      <c r="J3126">
        <v>22</v>
      </c>
      <c r="K3126" s="4" t="s">
        <v>5149</v>
      </c>
    </row>
    <row r="3127" spans="1:11" x14ac:dyDescent="0.25">
      <c r="A3127" s="4" t="s">
        <v>99</v>
      </c>
      <c r="B3127">
        <v>9761.57</v>
      </c>
      <c r="C3127">
        <v>11200.27</v>
      </c>
      <c r="D3127" s="4" t="s">
        <v>106</v>
      </c>
      <c r="E3127" s="6">
        <v>45566</v>
      </c>
      <c r="F3127" s="4" t="s">
        <v>3248</v>
      </c>
      <c r="G3127">
        <v>2024</v>
      </c>
      <c r="H3127" s="4" t="s">
        <v>5157</v>
      </c>
      <c r="I3127">
        <v>4</v>
      </c>
      <c r="J3127">
        <v>40</v>
      </c>
      <c r="K3127" s="4" t="s">
        <v>5158</v>
      </c>
    </row>
    <row r="3128" spans="1:11" x14ac:dyDescent="0.25">
      <c r="A3128" s="4" t="s">
        <v>23</v>
      </c>
      <c r="B3128">
        <v>6416.45</v>
      </c>
      <c r="C3128">
        <v>9191.17</v>
      </c>
      <c r="D3128" s="4" t="s">
        <v>106</v>
      </c>
      <c r="E3128" s="6">
        <v>45383</v>
      </c>
      <c r="F3128" s="4" t="s">
        <v>3249</v>
      </c>
      <c r="G3128">
        <v>2024</v>
      </c>
      <c r="H3128" s="4" t="s">
        <v>5150</v>
      </c>
      <c r="I3128">
        <v>2</v>
      </c>
      <c r="J3128">
        <v>14</v>
      </c>
      <c r="K3128" s="4" t="s">
        <v>5151</v>
      </c>
    </row>
    <row r="3129" spans="1:11" x14ac:dyDescent="0.25">
      <c r="A3129" s="4" t="s">
        <v>28</v>
      </c>
      <c r="B3129">
        <v>8297.6299999999992</v>
      </c>
      <c r="C3129">
        <v>15242.08</v>
      </c>
      <c r="D3129" s="4" t="s">
        <v>108</v>
      </c>
      <c r="E3129" s="6">
        <v>45323</v>
      </c>
      <c r="F3129" s="4" t="s">
        <v>3250</v>
      </c>
      <c r="G3129">
        <v>2024</v>
      </c>
      <c r="H3129" s="4" t="s">
        <v>5148</v>
      </c>
      <c r="I3129">
        <v>1</v>
      </c>
      <c r="J3129">
        <v>5</v>
      </c>
      <c r="K3129" s="4" t="s">
        <v>5154</v>
      </c>
    </row>
    <row r="3130" spans="1:11" x14ac:dyDescent="0.25">
      <c r="A3130" s="4" t="s">
        <v>92</v>
      </c>
      <c r="B3130">
        <v>11778.54</v>
      </c>
      <c r="C3130">
        <v>19453.98</v>
      </c>
      <c r="D3130" s="4" t="s">
        <v>108</v>
      </c>
      <c r="E3130" s="6">
        <v>45323</v>
      </c>
      <c r="F3130" s="4" t="s">
        <v>3251</v>
      </c>
      <c r="G3130">
        <v>2024</v>
      </c>
      <c r="H3130" s="4" t="s">
        <v>5148</v>
      </c>
      <c r="I3130">
        <v>1</v>
      </c>
      <c r="J3130">
        <v>5</v>
      </c>
      <c r="K3130" s="4" t="s">
        <v>5154</v>
      </c>
    </row>
    <row r="3131" spans="1:11" x14ac:dyDescent="0.25">
      <c r="A3131" s="4" t="s">
        <v>32</v>
      </c>
      <c r="B3131">
        <v>9761.23</v>
      </c>
      <c r="C3131">
        <v>11930.72</v>
      </c>
      <c r="D3131" s="4" t="s">
        <v>108</v>
      </c>
      <c r="E3131" s="6">
        <v>45505</v>
      </c>
      <c r="F3131" s="4" t="s">
        <v>3252</v>
      </c>
      <c r="G3131">
        <v>2024</v>
      </c>
      <c r="H3131" s="4" t="s">
        <v>5153</v>
      </c>
      <c r="I3131">
        <v>3</v>
      </c>
      <c r="J3131">
        <v>31</v>
      </c>
      <c r="K3131" s="4" t="s">
        <v>5154</v>
      </c>
    </row>
    <row r="3132" spans="1:11" x14ac:dyDescent="0.25">
      <c r="A3132" s="4" t="s">
        <v>16</v>
      </c>
      <c r="B3132">
        <v>16447.560000000001</v>
      </c>
      <c r="C3132">
        <v>13373.92</v>
      </c>
      <c r="D3132" s="4" t="s">
        <v>109</v>
      </c>
      <c r="E3132" s="6">
        <v>45474</v>
      </c>
      <c r="F3132" s="4" t="s">
        <v>3253</v>
      </c>
      <c r="G3132">
        <v>2024</v>
      </c>
      <c r="H3132" s="4" t="s">
        <v>5161</v>
      </c>
      <c r="I3132">
        <v>3</v>
      </c>
      <c r="J3132">
        <v>27</v>
      </c>
      <c r="K3132" s="4" t="s">
        <v>5151</v>
      </c>
    </row>
    <row r="3133" spans="1:11" x14ac:dyDescent="0.25">
      <c r="A3133" s="4" t="s">
        <v>17</v>
      </c>
      <c r="B3133">
        <v>8991.25</v>
      </c>
      <c r="C3133">
        <v>6580.29</v>
      </c>
      <c r="D3133" s="4" t="s">
        <v>109</v>
      </c>
      <c r="E3133" s="6">
        <v>45597</v>
      </c>
      <c r="F3133" s="4" t="s">
        <v>3254</v>
      </c>
      <c r="G3133">
        <v>2024</v>
      </c>
      <c r="H3133" s="4" t="s">
        <v>5155</v>
      </c>
      <c r="I3133">
        <v>4</v>
      </c>
      <c r="J3133">
        <v>44</v>
      </c>
      <c r="K3133" s="4" t="s">
        <v>5156</v>
      </c>
    </row>
    <row r="3134" spans="1:11" x14ac:dyDescent="0.25">
      <c r="A3134" s="4" t="s">
        <v>6</v>
      </c>
      <c r="B3134">
        <v>19838.689999999999</v>
      </c>
      <c r="C3134">
        <v>13257.38</v>
      </c>
      <c r="D3134" s="4" t="s">
        <v>106</v>
      </c>
      <c r="E3134" s="6">
        <v>45566</v>
      </c>
      <c r="F3134" s="4" t="s">
        <v>3255</v>
      </c>
      <c r="G3134">
        <v>2024</v>
      </c>
      <c r="H3134" s="4" t="s">
        <v>5157</v>
      </c>
      <c r="I3134">
        <v>4</v>
      </c>
      <c r="J3134">
        <v>40</v>
      </c>
      <c r="K3134" s="4" t="s">
        <v>5158</v>
      </c>
    </row>
    <row r="3135" spans="1:11" x14ac:dyDescent="0.25">
      <c r="A3135" s="4" t="s">
        <v>80</v>
      </c>
      <c r="B3135">
        <v>5597.97</v>
      </c>
      <c r="C3135">
        <v>14128.97</v>
      </c>
      <c r="D3135" s="4" t="s">
        <v>106</v>
      </c>
      <c r="E3135" s="6">
        <v>45383</v>
      </c>
      <c r="F3135" s="4" t="s">
        <v>3256</v>
      </c>
      <c r="G3135">
        <v>2024</v>
      </c>
      <c r="H3135" s="4" t="s">
        <v>5150</v>
      </c>
      <c r="I3135">
        <v>2</v>
      </c>
      <c r="J3135">
        <v>14</v>
      </c>
      <c r="K3135" s="4" t="s">
        <v>5151</v>
      </c>
    </row>
    <row r="3136" spans="1:11" x14ac:dyDescent="0.25">
      <c r="A3136" s="4" t="s">
        <v>28</v>
      </c>
      <c r="B3136">
        <v>15514.49</v>
      </c>
      <c r="C3136">
        <v>9021.66</v>
      </c>
      <c r="D3136" s="4" t="s">
        <v>106</v>
      </c>
      <c r="E3136" s="6">
        <v>45413</v>
      </c>
      <c r="F3136" s="4" t="s">
        <v>3257</v>
      </c>
      <c r="G3136">
        <v>2024</v>
      </c>
      <c r="H3136" s="4" t="s">
        <v>5145</v>
      </c>
      <c r="I3136">
        <v>2</v>
      </c>
      <c r="J3136">
        <v>18</v>
      </c>
      <c r="K3136" s="4" t="s">
        <v>5146</v>
      </c>
    </row>
    <row r="3137" spans="1:11" x14ac:dyDescent="0.25">
      <c r="A3137" s="4" t="s">
        <v>53</v>
      </c>
      <c r="B3137">
        <v>15641.76</v>
      </c>
      <c r="C3137">
        <v>19707.5</v>
      </c>
      <c r="D3137" s="4" t="s">
        <v>109</v>
      </c>
      <c r="E3137" s="6">
        <v>45383</v>
      </c>
      <c r="F3137" s="4" t="s">
        <v>3258</v>
      </c>
      <c r="G3137">
        <v>2024</v>
      </c>
      <c r="H3137" s="4" t="s">
        <v>5150</v>
      </c>
      <c r="I3137">
        <v>2</v>
      </c>
      <c r="J3137">
        <v>14</v>
      </c>
      <c r="K3137" s="4" t="s">
        <v>5151</v>
      </c>
    </row>
    <row r="3138" spans="1:11" x14ac:dyDescent="0.25">
      <c r="A3138" s="4" t="s">
        <v>22</v>
      </c>
      <c r="B3138">
        <v>16729.11</v>
      </c>
      <c r="C3138">
        <v>13439.01</v>
      </c>
      <c r="D3138" s="4" t="s">
        <v>108</v>
      </c>
      <c r="E3138" s="6">
        <v>45474</v>
      </c>
      <c r="F3138" s="4" t="s">
        <v>3259</v>
      </c>
      <c r="G3138">
        <v>2024</v>
      </c>
      <c r="H3138" s="4" t="s">
        <v>5161</v>
      </c>
      <c r="I3138">
        <v>3</v>
      </c>
      <c r="J3138">
        <v>27</v>
      </c>
      <c r="K3138" s="4" t="s">
        <v>5151</v>
      </c>
    </row>
    <row r="3139" spans="1:11" x14ac:dyDescent="0.25">
      <c r="A3139" s="4" t="s">
        <v>63</v>
      </c>
      <c r="B3139">
        <v>9469.16</v>
      </c>
      <c r="C3139">
        <v>6937.1</v>
      </c>
      <c r="D3139" s="4" t="s">
        <v>107</v>
      </c>
      <c r="E3139" s="6">
        <v>45627</v>
      </c>
      <c r="F3139" s="4" t="s">
        <v>3260</v>
      </c>
      <c r="G3139">
        <v>2024</v>
      </c>
      <c r="H3139" s="4" t="s">
        <v>5147</v>
      </c>
      <c r="I3139">
        <v>4</v>
      </c>
      <c r="J3139">
        <v>49</v>
      </c>
      <c r="K3139" s="4" t="s">
        <v>5144</v>
      </c>
    </row>
    <row r="3140" spans="1:11" x14ac:dyDescent="0.25">
      <c r="A3140" s="4" t="s">
        <v>88</v>
      </c>
      <c r="B3140">
        <v>19214.36</v>
      </c>
      <c r="C3140">
        <v>15175.49</v>
      </c>
      <c r="D3140" s="4" t="s">
        <v>108</v>
      </c>
      <c r="E3140" s="6">
        <v>45383</v>
      </c>
      <c r="F3140" s="4" t="s">
        <v>3261</v>
      </c>
      <c r="G3140">
        <v>2024</v>
      </c>
      <c r="H3140" s="4" t="s">
        <v>5150</v>
      </c>
      <c r="I3140">
        <v>2</v>
      </c>
      <c r="J3140">
        <v>14</v>
      </c>
      <c r="K3140" s="4" t="s">
        <v>5151</v>
      </c>
    </row>
    <row r="3141" spans="1:11" x14ac:dyDescent="0.25">
      <c r="A3141" s="4" t="s">
        <v>84</v>
      </c>
      <c r="B3141">
        <v>7115.27</v>
      </c>
      <c r="C3141">
        <v>9757.48</v>
      </c>
      <c r="D3141" s="4" t="s">
        <v>107</v>
      </c>
      <c r="E3141" s="6">
        <v>45505</v>
      </c>
      <c r="F3141" s="4" t="s">
        <v>3262</v>
      </c>
      <c r="G3141">
        <v>2024</v>
      </c>
      <c r="H3141" s="4" t="s">
        <v>5153</v>
      </c>
      <c r="I3141">
        <v>3</v>
      </c>
      <c r="J3141">
        <v>31</v>
      </c>
      <c r="K3141" s="4" t="s">
        <v>5154</v>
      </c>
    </row>
    <row r="3142" spans="1:11" x14ac:dyDescent="0.25">
      <c r="A3142" s="4" t="s">
        <v>32</v>
      </c>
      <c r="B3142">
        <v>11941.75</v>
      </c>
      <c r="C3142">
        <v>12250.53</v>
      </c>
      <c r="D3142" s="4" t="s">
        <v>107</v>
      </c>
      <c r="E3142" s="6">
        <v>45627</v>
      </c>
      <c r="F3142" s="4" t="s">
        <v>3263</v>
      </c>
      <c r="G3142">
        <v>2024</v>
      </c>
      <c r="H3142" s="4" t="s">
        <v>5147</v>
      </c>
      <c r="I3142">
        <v>4</v>
      </c>
      <c r="J3142">
        <v>49</v>
      </c>
      <c r="K3142" s="4" t="s">
        <v>5144</v>
      </c>
    </row>
    <row r="3143" spans="1:11" x14ac:dyDescent="0.25">
      <c r="A3143" s="4" t="s">
        <v>34</v>
      </c>
      <c r="B3143">
        <v>15275.23</v>
      </c>
      <c r="C3143">
        <v>10245.290000000001</v>
      </c>
      <c r="D3143" s="4" t="s">
        <v>109</v>
      </c>
      <c r="E3143" s="6">
        <v>45505</v>
      </c>
      <c r="F3143" s="4" t="s">
        <v>3264</v>
      </c>
      <c r="G3143">
        <v>2024</v>
      </c>
      <c r="H3143" s="4" t="s">
        <v>5153</v>
      </c>
      <c r="I3143">
        <v>3</v>
      </c>
      <c r="J3143">
        <v>31</v>
      </c>
      <c r="K3143" s="4" t="s">
        <v>5154</v>
      </c>
    </row>
    <row r="3144" spans="1:11" x14ac:dyDescent="0.25">
      <c r="A3144" s="4" t="s">
        <v>62</v>
      </c>
      <c r="B3144">
        <v>6141.21</v>
      </c>
      <c r="C3144">
        <v>10855.53</v>
      </c>
      <c r="D3144" s="4" t="s">
        <v>109</v>
      </c>
      <c r="E3144" s="6">
        <v>45658</v>
      </c>
      <c r="F3144" s="4" t="s">
        <v>3265</v>
      </c>
      <c r="G3144">
        <v>2025</v>
      </c>
      <c r="H3144" s="4" t="s">
        <v>5152</v>
      </c>
      <c r="I3144">
        <v>1</v>
      </c>
      <c r="J3144">
        <v>1</v>
      </c>
      <c r="K3144" s="4" t="s">
        <v>5146</v>
      </c>
    </row>
    <row r="3145" spans="1:11" x14ac:dyDescent="0.25">
      <c r="A3145" s="4" t="s">
        <v>52</v>
      </c>
      <c r="B3145">
        <v>11367.09</v>
      </c>
      <c r="C3145">
        <v>19565.75</v>
      </c>
      <c r="D3145" s="4" t="s">
        <v>106</v>
      </c>
      <c r="E3145" s="6">
        <v>45505</v>
      </c>
      <c r="F3145" s="4" t="s">
        <v>3266</v>
      </c>
      <c r="G3145">
        <v>2024</v>
      </c>
      <c r="H3145" s="4" t="s">
        <v>5153</v>
      </c>
      <c r="I3145">
        <v>3</v>
      </c>
      <c r="J3145">
        <v>31</v>
      </c>
      <c r="K3145" s="4" t="s">
        <v>5154</v>
      </c>
    </row>
    <row r="3146" spans="1:11" x14ac:dyDescent="0.25">
      <c r="A3146" s="4" t="s">
        <v>91</v>
      </c>
      <c r="B3146">
        <v>17981.46</v>
      </c>
      <c r="C3146">
        <v>18668.7</v>
      </c>
      <c r="D3146" s="4" t="s">
        <v>108</v>
      </c>
      <c r="E3146" s="6">
        <v>45627</v>
      </c>
      <c r="F3146" s="4" t="s">
        <v>3267</v>
      </c>
      <c r="G3146">
        <v>2024</v>
      </c>
      <c r="H3146" s="4" t="s">
        <v>5147</v>
      </c>
      <c r="I3146">
        <v>4</v>
      </c>
      <c r="J3146">
        <v>49</v>
      </c>
      <c r="K3146" s="4" t="s">
        <v>5144</v>
      </c>
    </row>
    <row r="3147" spans="1:11" x14ac:dyDescent="0.25">
      <c r="A3147" s="4" t="s">
        <v>17</v>
      </c>
      <c r="B3147">
        <v>15332.67</v>
      </c>
      <c r="C3147">
        <v>5708.49</v>
      </c>
      <c r="D3147" s="4" t="s">
        <v>107</v>
      </c>
      <c r="E3147" s="6">
        <v>45383</v>
      </c>
      <c r="F3147" s="4" t="s">
        <v>3268</v>
      </c>
      <c r="G3147">
        <v>2024</v>
      </c>
      <c r="H3147" s="4" t="s">
        <v>5150</v>
      </c>
      <c r="I3147">
        <v>2</v>
      </c>
      <c r="J3147">
        <v>14</v>
      </c>
      <c r="K3147" s="4" t="s">
        <v>5151</v>
      </c>
    </row>
    <row r="3148" spans="1:11" x14ac:dyDescent="0.25">
      <c r="A3148" s="4" t="s">
        <v>23</v>
      </c>
      <c r="B3148">
        <v>9987.24</v>
      </c>
      <c r="C3148">
        <v>11266.33</v>
      </c>
      <c r="D3148" s="4" t="s">
        <v>107</v>
      </c>
      <c r="E3148" s="6">
        <v>45444</v>
      </c>
      <c r="F3148" s="4" t="s">
        <v>3269</v>
      </c>
      <c r="G3148">
        <v>2024</v>
      </c>
      <c r="H3148" s="4" t="s">
        <v>5159</v>
      </c>
      <c r="I3148">
        <v>2</v>
      </c>
      <c r="J3148">
        <v>22</v>
      </c>
      <c r="K3148" s="4" t="s">
        <v>5149</v>
      </c>
    </row>
    <row r="3149" spans="1:11" x14ac:dyDescent="0.25">
      <c r="A3149" s="4" t="s">
        <v>11</v>
      </c>
      <c r="B3149">
        <v>19859.669999999998</v>
      </c>
      <c r="C3149">
        <v>17179.16</v>
      </c>
      <c r="D3149" s="4" t="s">
        <v>108</v>
      </c>
      <c r="E3149" s="6">
        <v>45566</v>
      </c>
      <c r="F3149" s="4" t="s">
        <v>3270</v>
      </c>
      <c r="G3149">
        <v>2024</v>
      </c>
      <c r="H3149" s="4" t="s">
        <v>5157</v>
      </c>
      <c r="I3149">
        <v>4</v>
      </c>
      <c r="J3149">
        <v>40</v>
      </c>
      <c r="K3149" s="4" t="s">
        <v>5158</v>
      </c>
    </row>
    <row r="3150" spans="1:11" x14ac:dyDescent="0.25">
      <c r="A3150" s="4" t="s">
        <v>31</v>
      </c>
      <c r="B3150">
        <v>12172.12</v>
      </c>
      <c r="C3150">
        <v>6953.02</v>
      </c>
      <c r="D3150" s="4" t="s">
        <v>109</v>
      </c>
      <c r="E3150" s="6">
        <v>45383</v>
      </c>
      <c r="F3150" s="4" t="s">
        <v>3271</v>
      </c>
      <c r="G3150">
        <v>2024</v>
      </c>
      <c r="H3150" s="4" t="s">
        <v>5150</v>
      </c>
      <c r="I3150">
        <v>2</v>
      </c>
      <c r="J3150">
        <v>14</v>
      </c>
      <c r="K3150" s="4" t="s">
        <v>5151</v>
      </c>
    </row>
    <row r="3151" spans="1:11" x14ac:dyDescent="0.25">
      <c r="A3151" s="4" t="s">
        <v>8</v>
      </c>
      <c r="B3151">
        <v>12175.21</v>
      </c>
      <c r="C3151">
        <v>8466.2999999999993</v>
      </c>
      <c r="D3151" s="4" t="s">
        <v>106</v>
      </c>
      <c r="E3151" s="6">
        <v>45323</v>
      </c>
      <c r="F3151" s="4" t="s">
        <v>3272</v>
      </c>
      <c r="G3151">
        <v>2024</v>
      </c>
      <c r="H3151" s="4" t="s">
        <v>5148</v>
      </c>
      <c r="I3151">
        <v>1</v>
      </c>
      <c r="J3151">
        <v>5</v>
      </c>
      <c r="K3151" s="4" t="s">
        <v>5154</v>
      </c>
    </row>
    <row r="3152" spans="1:11" x14ac:dyDescent="0.25">
      <c r="A3152" s="4" t="s">
        <v>85</v>
      </c>
      <c r="B3152">
        <v>9351.65</v>
      </c>
      <c r="C3152">
        <v>9896.5</v>
      </c>
      <c r="D3152" s="4" t="s">
        <v>109</v>
      </c>
      <c r="E3152" s="6">
        <v>45383</v>
      </c>
      <c r="F3152" s="4" t="s">
        <v>3273</v>
      </c>
      <c r="G3152">
        <v>2024</v>
      </c>
      <c r="H3152" s="4" t="s">
        <v>5150</v>
      </c>
      <c r="I3152">
        <v>2</v>
      </c>
      <c r="J3152">
        <v>14</v>
      </c>
      <c r="K3152" s="4" t="s">
        <v>5151</v>
      </c>
    </row>
    <row r="3153" spans="1:11" x14ac:dyDescent="0.25">
      <c r="A3153" s="4" t="s">
        <v>30</v>
      </c>
      <c r="B3153">
        <v>7745.19</v>
      </c>
      <c r="C3153">
        <v>19068.79</v>
      </c>
      <c r="D3153" s="4" t="s">
        <v>108</v>
      </c>
      <c r="E3153" s="6">
        <v>45474</v>
      </c>
      <c r="F3153" s="4" t="s">
        <v>3274</v>
      </c>
      <c r="G3153">
        <v>2024</v>
      </c>
      <c r="H3153" s="4" t="s">
        <v>5161</v>
      </c>
      <c r="I3153">
        <v>3</v>
      </c>
      <c r="J3153">
        <v>27</v>
      </c>
      <c r="K3153" s="4" t="s">
        <v>5151</v>
      </c>
    </row>
    <row r="3154" spans="1:11" x14ac:dyDescent="0.25">
      <c r="A3154" s="4" t="s">
        <v>33</v>
      </c>
      <c r="B3154">
        <v>6888.35</v>
      </c>
      <c r="C3154">
        <v>16162.46</v>
      </c>
      <c r="D3154" s="4" t="s">
        <v>108</v>
      </c>
      <c r="E3154" s="6">
        <v>45597</v>
      </c>
      <c r="F3154" s="4" t="s">
        <v>3275</v>
      </c>
      <c r="G3154">
        <v>2024</v>
      </c>
      <c r="H3154" s="4" t="s">
        <v>5155</v>
      </c>
      <c r="I3154">
        <v>4</v>
      </c>
      <c r="J3154">
        <v>44</v>
      </c>
      <c r="K3154" s="4" t="s">
        <v>5156</v>
      </c>
    </row>
    <row r="3155" spans="1:11" x14ac:dyDescent="0.25">
      <c r="A3155" s="4" t="s">
        <v>10</v>
      </c>
      <c r="B3155">
        <v>5065.1899999999996</v>
      </c>
      <c r="C3155">
        <v>5255.19</v>
      </c>
      <c r="D3155" s="4" t="s">
        <v>107</v>
      </c>
      <c r="E3155" s="6">
        <v>45383</v>
      </c>
      <c r="F3155" s="4" t="s">
        <v>3276</v>
      </c>
      <c r="G3155">
        <v>2024</v>
      </c>
      <c r="H3155" s="4" t="s">
        <v>5150</v>
      </c>
      <c r="I3155">
        <v>2</v>
      </c>
      <c r="J3155">
        <v>14</v>
      </c>
      <c r="K3155" s="4" t="s">
        <v>5151</v>
      </c>
    </row>
    <row r="3156" spans="1:11" x14ac:dyDescent="0.25">
      <c r="A3156" s="4" t="s">
        <v>81</v>
      </c>
      <c r="B3156">
        <v>11916.61</v>
      </c>
      <c r="C3156">
        <v>16718.45</v>
      </c>
      <c r="D3156" s="4" t="s">
        <v>107</v>
      </c>
      <c r="E3156" s="6">
        <v>45413</v>
      </c>
      <c r="F3156" s="4" t="s">
        <v>3277</v>
      </c>
      <c r="G3156">
        <v>2024</v>
      </c>
      <c r="H3156" s="4" t="s">
        <v>5145</v>
      </c>
      <c r="I3156">
        <v>2</v>
      </c>
      <c r="J3156">
        <v>18</v>
      </c>
      <c r="K3156" s="4" t="s">
        <v>5146</v>
      </c>
    </row>
    <row r="3157" spans="1:11" x14ac:dyDescent="0.25">
      <c r="A3157" s="4" t="s">
        <v>51</v>
      </c>
      <c r="B3157">
        <v>11500.55</v>
      </c>
      <c r="C3157">
        <v>16803.02</v>
      </c>
      <c r="D3157" s="4" t="s">
        <v>107</v>
      </c>
      <c r="E3157" s="6">
        <v>45383</v>
      </c>
      <c r="F3157" s="4" t="s">
        <v>3278</v>
      </c>
      <c r="G3157">
        <v>2024</v>
      </c>
      <c r="H3157" s="4" t="s">
        <v>5150</v>
      </c>
      <c r="I3157">
        <v>2</v>
      </c>
      <c r="J3157">
        <v>14</v>
      </c>
      <c r="K3157" s="4" t="s">
        <v>5151</v>
      </c>
    </row>
    <row r="3158" spans="1:11" x14ac:dyDescent="0.25">
      <c r="A3158" s="4" t="s">
        <v>102</v>
      </c>
      <c r="B3158">
        <v>10339.75</v>
      </c>
      <c r="C3158">
        <v>19387.650000000001</v>
      </c>
      <c r="D3158" s="4" t="s">
        <v>106</v>
      </c>
      <c r="E3158" s="6">
        <v>45474</v>
      </c>
      <c r="F3158" s="4" t="s">
        <v>3279</v>
      </c>
      <c r="G3158">
        <v>2024</v>
      </c>
      <c r="H3158" s="4" t="s">
        <v>5161</v>
      </c>
      <c r="I3158">
        <v>3</v>
      </c>
      <c r="J3158">
        <v>27</v>
      </c>
      <c r="K3158" s="4" t="s">
        <v>5151</v>
      </c>
    </row>
    <row r="3159" spans="1:11" x14ac:dyDescent="0.25">
      <c r="A3159" s="4" t="s">
        <v>99</v>
      </c>
      <c r="B3159">
        <v>6599.24</v>
      </c>
      <c r="C3159">
        <v>15367.85</v>
      </c>
      <c r="D3159" s="4" t="s">
        <v>107</v>
      </c>
      <c r="E3159" s="6">
        <v>45474</v>
      </c>
      <c r="F3159" s="4" t="s">
        <v>3280</v>
      </c>
      <c r="G3159">
        <v>2024</v>
      </c>
      <c r="H3159" s="4" t="s">
        <v>5161</v>
      </c>
      <c r="I3159">
        <v>3</v>
      </c>
      <c r="J3159">
        <v>27</v>
      </c>
      <c r="K3159" s="4" t="s">
        <v>5151</v>
      </c>
    </row>
    <row r="3160" spans="1:11" x14ac:dyDescent="0.25">
      <c r="A3160" s="4" t="s">
        <v>12</v>
      </c>
      <c r="B3160">
        <v>15265.25</v>
      </c>
      <c r="C3160">
        <v>14655.67</v>
      </c>
      <c r="D3160" s="4" t="s">
        <v>108</v>
      </c>
      <c r="E3160" s="6">
        <v>45352</v>
      </c>
      <c r="F3160" s="4" t="s">
        <v>3281</v>
      </c>
      <c r="G3160">
        <v>2024</v>
      </c>
      <c r="H3160" s="4" t="s">
        <v>5160</v>
      </c>
      <c r="I3160">
        <v>1</v>
      </c>
      <c r="J3160">
        <v>9</v>
      </c>
      <c r="K3160" s="4" t="s">
        <v>5156</v>
      </c>
    </row>
    <row r="3161" spans="1:11" x14ac:dyDescent="0.25">
      <c r="A3161" s="4" t="s">
        <v>49</v>
      </c>
      <c r="B3161">
        <v>11960.61</v>
      </c>
      <c r="C3161">
        <v>11072.27</v>
      </c>
      <c r="D3161" s="4" t="s">
        <v>109</v>
      </c>
      <c r="E3161" s="6">
        <v>45383</v>
      </c>
      <c r="F3161" s="4" t="s">
        <v>3282</v>
      </c>
      <c r="G3161">
        <v>2024</v>
      </c>
      <c r="H3161" s="4" t="s">
        <v>5150</v>
      </c>
      <c r="I3161">
        <v>2</v>
      </c>
      <c r="J3161">
        <v>14</v>
      </c>
      <c r="K3161" s="4" t="s">
        <v>5151</v>
      </c>
    </row>
    <row r="3162" spans="1:11" x14ac:dyDescent="0.25">
      <c r="A3162" s="4" t="s">
        <v>95</v>
      </c>
      <c r="B3162">
        <v>19017.810000000001</v>
      </c>
      <c r="C3162">
        <v>8879.73</v>
      </c>
      <c r="D3162" s="4" t="s">
        <v>106</v>
      </c>
      <c r="E3162" s="6">
        <v>45536</v>
      </c>
      <c r="F3162" s="4" t="s">
        <v>3283</v>
      </c>
      <c r="G3162">
        <v>2024</v>
      </c>
      <c r="H3162" s="4" t="s">
        <v>5143</v>
      </c>
      <c r="I3162">
        <v>3</v>
      </c>
      <c r="J3162">
        <v>36</v>
      </c>
      <c r="K3162" s="4" t="s">
        <v>5144</v>
      </c>
    </row>
    <row r="3163" spans="1:11" x14ac:dyDescent="0.25">
      <c r="A3163" s="4" t="s">
        <v>83</v>
      </c>
      <c r="B3163">
        <v>7917.82</v>
      </c>
      <c r="C3163">
        <v>12638.88</v>
      </c>
      <c r="D3163" s="4" t="s">
        <v>106</v>
      </c>
      <c r="E3163" s="6">
        <v>45597</v>
      </c>
      <c r="F3163" s="4" t="s">
        <v>3284</v>
      </c>
      <c r="G3163">
        <v>2024</v>
      </c>
      <c r="H3163" s="4" t="s">
        <v>5155</v>
      </c>
      <c r="I3163">
        <v>4</v>
      </c>
      <c r="J3163">
        <v>44</v>
      </c>
      <c r="K3163" s="4" t="s">
        <v>5156</v>
      </c>
    </row>
    <row r="3164" spans="1:11" x14ac:dyDescent="0.25">
      <c r="A3164" s="4" t="s">
        <v>58</v>
      </c>
      <c r="B3164">
        <v>14918.81</v>
      </c>
      <c r="C3164">
        <v>17628.02</v>
      </c>
      <c r="D3164" s="4" t="s">
        <v>107</v>
      </c>
      <c r="E3164" s="6">
        <v>45658</v>
      </c>
      <c r="F3164" s="4" t="s">
        <v>3285</v>
      </c>
      <c r="G3164">
        <v>2025</v>
      </c>
      <c r="H3164" s="4" t="s">
        <v>5152</v>
      </c>
      <c r="I3164">
        <v>1</v>
      </c>
      <c r="J3164">
        <v>1</v>
      </c>
      <c r="K3164" s="4" t="s">
        <v>5146</v>
      </c>
    </row>
    <row r="3165" spans="1:11" x14ac:dyDescent="0.25">
      <c r="A3165" s="4" t="s">
        <v>25</v>
      </c>
      <c r="B3165">
        <v>7763.78</v>
      </c>
      <c r="C3165">
        <v>16777.63</v>
      </c>
      <c r="D3165" s="4" t="s">
        <v>107</v>
      </c>
      <c r="E3165" s="6">
        <v>45627</v>
      </c>
      <c r="F3165" s="4" t="s">
        <v>3286</v>
      </c>
      <c r="G3165">
        <v>2024</v>
      </c>
      <c r="H3165" s="4" t="s">
        <v>5147</v>
      </c>
      <c r="I3165">
        <v>4</v>
      </c>
      <c r="J3165">
        <v>49</v>
      </c>
      <c r="K3165" s="4" t="s">
        <v>5144</v>
      </c>
    </row>
    <row r="3166" spans="1:11" x14ac:dyDescent="0.25">
      <c r="A3166" s="4" t="s">
        <v>50</v>
      </c>
      <c r="B3166">
        <v>7652.51</v>
      </c>
      <c r="C3166">
        <v>17937.73</v>
      </c>
      <c r="D3166" s="4" t="s">
        <v>109</v>
      </c>
      <c r="E3166" s="6">
        <v>45536</v>
      </c>
      <c r="F3166" s="4" t="s">
        <v>3287</v>
      </c>
      <c r="G3166">
        <v>2024</v>
      </c>
      <c r="H3166" s="4" t="s">
        <v>5143</v>
      </c>
      <c r="I3166">
        <v>3</v>
      </c>
      <c r="J3166">
        <v>36</v>
      </c>
      <c r="K3166" s="4" t="s">
        <v>5144</v>
      </c>
    </row>
    <row r="3167" spans="1:11" x14ac:dyDescent="0.25">
      <c r="A3167" s="4" t="s">
        <v>47</v>
      </c>
      <c r="B3167">
        <v>9509.6200000000008</v>
      </c>
      <c r="C3167">
        <v>7785.33</v>
      </c>
      <c r="D3167" s="4" t="s">
        <v>107</v>
      </c>
      <c r="E3167" s="6">
        <v>45566</v>
      </c>
      <c r="F3167" s="4" t="s">
        <v>3288</v>
      </c>
      <c r="G3167">
        <v>2024</v>
      </c>
      <c r="H3167" s="4" t="s">
        <v>5157</v>
      </c>
      <c r="I3167">
        <v>4</v>
      </c>
      <c r="J3167">
        <v>40</v>
      </c>
      <c r="K3167" s="4" t="s">
        <v>5158</v>
      </c>
    </row>
    <row r="3168" spans="1:11" x14ac:dyDescent="0.25">
      <c r="A3168" s="4" t="s">
        <v>77</v>
      </c>
      <c r="B3168">
        <v>10660.75</v>
      </c>
      <c r="C3168">
        <v>11911.72</v>
      </c>
      <c r="D3168" s="4" t="s">
        <v>106</v>
      </c>
      <c r="E3168" s="6">
        <v>45536</v>
      </c>
      <c r="F3168" s="4" t="s">
        <v>3289</v>
      </c>
      <c r="G3168">
        <v>2024</v>
      </c>
      <c r="H3168" s="4" t="s">
        <v>5143</v>
      </c>
      <c r="I3168">
        <v>3</v>
      </c>
      <c r="J3168">
        <v>36</v>
      </c>
      <c r="K3168" s="4" t="s">
        <v>5144</v>
      </c>
    </row>
    <row r="3169" spans="1:11" x14ac:dyDescent="0.25">
      <c r="A3169" s="4" t="s">
        <v>103</v>
      </c>
      <c r="B3169">
        <v>18831.240000000002</v>
      </c>
      <c r="C3169">
        <v>9595.18</v>
      </c>
      <c r="D3169" s="4" t="s">
        <v>109</v>
      </c>
      <c r="E3169" s="6">
        <v>45627</v>
      </c>
      <c r="F3169" s="4" t="s">
        <v>3290</v>
      </c>
      <c r="G3169">
        <v>2024</v>
      </c>
      <c r="H3169" s="4" t="s">
        <v>5147</v>
      </c>
      <c r="I3169">
        <v>4</v>
      </c>
      <c r="J3169">
        <v>49</v>
      </c>
      <c r="K3169" s="4" t="s">
        <v>5144</v>
      </c>
    </row>
    <row r="3170" spans="1:11" x14ac:dyDescent="0.25">
      <c r="A3170" s="4" t="s">
        <v>40</v>
      </c>
      <c r="B3170">
        <v>13539.41</v>
      </c>
      <c r="C3170">
        <v>17744.73</v>
      </c>
      <c r="D3170" s="4" t="s">
        <v>108</v>
      </c>
      <c r="E3170" s="6">
        <v>45658</v>
      </c>
      <c r="F3170" s="4" t="s">
        <v>3291</v>
      </c>
      <c r="G3170">
        <v>2025</v>
      </c>
      <c r="H3170" s="4" t="s">
        <v>5152</v>
      </c>
      <c r="I3170">
        <v>1</v>
      </c>
      <c r="J3170">
        <v>1</v>
      </c>
      <c r="K3170" s="4" t="s">
        <v>5146</v>
      </c>
    </row>
    <row r="3171" spans="1:11" x14ac:dyDescent="0.25">
      <c r="A3171" s="4" t="s">
        <v>89</v>
      </c>
      <c r="B3171">
        <v>11191.48</v>
      </c>
      <c r="C3171">
        <v>19676.240000000002</v>
      </c>
      <c r="D3171" s="4" t="s">
        <v>106</v>
      </c>
      <c r="E3171" s="6">
        <v>45536</v>
      </c>
      <c r="F3171" s="4" t="s">
        <v>3292</v>
      </c>
      <c r="G3171">
        <v>2024</v>
      </c>
      <c r="H3171" s="4" t="s">
        <v>5143</v>
      </c>
      <c r="I3171">
        <v>3</v>
      </c>
      <c r="J3171">
        <v>36</v>
      </c>
      <c r="K3171" s="4" t="s">
        <v>5144</v>
      </c>
    </row>
    <row r="3172" spans="1:11" x14ac:dyDescent="0.25">
      <c r="A3172" s="4" t="s">
        <v>26</v>
      </c>
      <c r="B3172">
        <v>13415.91</v>
      </c>
      <c r="C3172">
        <v>17186.13</v>
      </c>
      <c r="D3172" s="4" t="s">
        <v>107</v>
      </c>
      <c r="E3172" s="6">
        <v>45566</v>
      </c>
      <c r="F3172" s="4" t="s">
        <v>3293</v>
      </c>
      <c r="G3172">
        <v>2024</v>
      </c>
      <c r="H3172" s="4" t="s">
        <v>5157</v>
      </c>
      <c r="I3172">
        <v>4</v>
      </c>
      <c r="J3172">
        <v>40</v>
      </c>
      <c r="K3172" s="4" t="s">
        <v>5158</v>
      </c>
    </row>
    <row r="3173" spans="1:11" x14ac:dyDescent="0.25">
      <c r="A3173" s="4" t="s">
        <v>90</v>
      </c>
      <c r="B3173">
        <v>18697.740000000002</v>
      </c>
      <c r="C3173">
        <v>15100.19</v>
      </c>
      <c r="D3173" s="4" t="s">
        <v>108</v>
      </c>
      <c r="E3173" s="6">
        <v>45566</v>
      </c>
      <c r="F3173" s="4" t="s">
        <v>3294</v>
      </c>
      <c r="G3173">
        <v>2024</v>
      </c>
      <c r="H3173" s="4" t="s">
        <v>5157</v>
      </c>
      <c r="I3173">
        <v>4</v>
      </c>
      <c r="J3173">
        <v>40</v>
      </c>
      <c r="K3173" s="4" t="s">
        <v>5158</v>
      </c>
    </row>
    <row r="3174" spans="1:11" x14ac:dyDescent="0.25">
      <c r="A3174" s="4" t="s">
        <v>72</v>
      </c>
      <c r="B3174">
        <v>16594.04</v>
      </c>
      <c r="C3174">
        <v>18906.93</v>
      </c>
      <c r="D3174" s="4" t="s">
        <v>109</v>
      </c>
      <c r="E3174" s="6">
        <v>45474</v>
      </c>
      <c r="F3174" s="4" t="s">
        <v>3295</v>
      </c>
      <c r="G3174">
        <v>2024</v>
      </c>
      <c r="H3174" s="4" t="s">
        <v>5161</v>
      </c>
      <c r="I3174">
        <v>3</v>
      </c>
      <c r="J3174">
        <v>27</v>
      </c>
      <c r="K3174" s="4" t="s">
        <v>5151</v>
      </c>
    </row>
    <row r="3175" spans="1:11" x14ac:dyDescent="0.25">
      <c r="A3175" s="4" t="s">
        <v>31</v>
      </c>
      <c r="B3175">
        <v>12052.96</v>
      </c>
      <c r="C3175">
        <v>4623.46</v>
      </c>
      <c r="D3175" s="4" t="s">
        <v>107</v>
      </c>
      <c r="E3175" s="6">
        <v>45352</v>
      </c>
      <c r="F3175" s="4" t="s">
        <v>3296</v>
      </c>
      <c r="G3175">
        <v>2024</v>
      </c>
      <c r="H3175" s="4" t="s">
        <v>5160</v>
      </c>
      <c r="I3175">
        <v>1</v>
      </c>
      <c r="J3175">
        <v>9</v>
      </c>
      <c r="K3175" s="4" t="s">
        <v>5156</v>
      </c>
    </row>
    <row r="3176" spans="1:11" x14ac:dyDescent="0.25">
      <c r="A3176" s="4" t="s">
        <v>64</v>
      </c>
      <c r="B3176">
        <v>6651.4</v>
      </c>
      <c r="C3176">
        <v>13447.87</v>
      </c>
      <c r="D3176" s="4" t="s">
        <v>109</v>
      </c>
      <c r="E3176" s="6">
        <v>45505</v>
      </c>
      <c r="F3176" s="4" t="s">
        <v>3297</v>
      </c>
      <c r="G3176">
        <v>2024</v>
      </c>
      <c r="H3176" s="4" t="s">
        <v>5153</v>
      </c>
      <c r="I3176">
        <v>3</v>
      </c>
      <c r="J3176">
        <v>31</v>
      </c>
      <c r="K3176" s="4" t="s">
        <v>5154</v>
      </c>
    </row>
    <row r="3177" spans="1:11" x14ac:dyDescent="0.25">
      <c r="A3177" s="4" t="s">
        <v>49</v>
      </c>
      <c r="B3177">
        <v>15063.36</v>
      </c>
      <c r="C3177">
        <v>17345.060000000001</v>
      </c>
      <c r="D3177" s="4" t="s">
        <v>107</v>
      </c>
      <c r="E3177" s="6">
        <v>45383</v>
      </c>
      <c r="F3177" s="4" t="s">
        <v>3298</v>
      </c>
      <c r="G3177">
        <v>2024</v>
      </c>
      <c r="H3177" s="4" t="s">
        <v>5150</v>
      </c>
      <c r="I3177">
        <v>2</v>
      </c>
      <c r="J3177">
        <v>14</v>
      </c>
      <c r="K3177" s="4" t="s">
        <v>5151</v>
      </c>
    </row>
    <row r="3178" spans="1:11" x14ac:dyDescent="0.25">
      <c r="A3178" s="4" t="s">
        <v>59</v>
      </c>
      <c r="B3178">
        <v>18449.07</v>
      </c>
      <c r="C3178">
        <v>5152.57</v>
      </c>
      <c r="D3178" s="4" t="s">
        <v>106</v>
      </c>
      <c r="E3178" s="6">
        <v>45444</v>
      </c>
      <c r="F3178" s="4" t="s">
        <v>3299</v>
      </c>
      <c r="G3178">
        <v>2024</v>
      </c>
      <c r="H3178" s="4" t="s">
        <v>5159</v>
      </c>
      <c r="I3178">
        <v>2</v>
      </c>
      <c r="J3178">
        <v>22</v>
      </c>
      <c r="K3178" s="4" t="s">
        <v>5149</v>
      </c>
    </row>
    <row r="3179" spans="1:11" x14ac:dyDescent="0.25">
      <c r="A3179" s="4" t="s">
        <v>32</v>
      </c>
      <c r="B3179">
        <v>17537.240000000002</v>
      </c>
      <c r="C3179">
        <v>7472.79</v>
      </c>
      <c r="D3179" s="4" t="s">
        <v>108</v>
      </c>
      <c r="E3179" s="6">
        <v>45597</v>
      </c>
      <c r="F3179" s="4" t="s">
        <v>3300</v>
      </c>
      <c r="G3179">
        <v>2024</v>
      </c>
      <c r="H3179" s="4" t="s">
        <v>5155</v>
      </c>
      <c r="I3179">
        <v>4</v>
      </c>
      <c r="J3179">
        <v>44</v>
      </c>
      <c r="K3179" s="4" t="s">
        <v>5156</v>
      </c>
    </row>
    <row r="3180" spans="1:11" x14ac:dyDescent="0.25">
      <c r="A3180" s="4" t="s">
        <v>19</v>
      </c>
      <c r="B3180">
        <v>13880.63</v>
      </c>
      <c r="C3180">
        <v>17154.05</v>
      </c>
      <c r="D3180" s="4" t="s">
        <v>109</v>
      </c>
      <c r="E3180" s="6">
        <v>45627</v>
      </c>
      <c r="F3180" s="4" t="s">
        <v>3301</v>
      </c>
      <c r="G3180">
        <v>2024</v>
      </c>
      <c r="H3180" s="4" t="s">
        <v>5147</v>
      </c>
      <c r="I3180">
        <v>4</v>
      </c>
      <c r="J3180">
        <v>49</v>
      </c>
      <c r="K3180" s="4" t="s">
        <v>5144</v>
      </c>
    </row>
    <row r="3181" spans="1:11" x14ac:dyDescent="0.25">
      <c r="A3181" s="4" t="s">
        <v>10</v>
      </c>
      <c r="B3181">
        <v>19024.78</v>
      </c>
      <c r="C3181">
        <v>11901.55</v>
      </c>
      <c r="D3181" s="4" t="s">
        <v>107</v>
      </c>
      <c r="E3181" s="6">
        <v>45505</v>
      </c>
      <c r="F3181" s="4" t="s">
        <v>3302</v>
      </c>
      <c r="G3181">
        <v>2024</v>
      </c>
      <c r="H3181" s="4" t="s">
        <v>5153</v>
      </c>
      <c r="I3181">
        <v>3</v>
      </c>
      <c r="J3181">
        <v>31</v>
      </c>
      <c r="K3181" s="4" t="s">
        <v>5154</v>
      </c>
    </row>
    <row r="3182" spans="1:11" x14ac:dyDescent="0.25">
      <c r="A3182" s="4" t="s">
        <v>51</v>
      </c>
      <c r="B3182">
        <v>7562.39</v>
      </c>
      <c r="C3182">
        <v>12193.5</v>
      </c>
      <c r="D3182" s="4" t="s">
        <v>107</v>
      </c>
      <c r="E3182" s="6">
        <v>45352</v>
      </c>
      <c r="F3182" s="4" t="s">
        <v>3303</v>
      </c>
      <c r="G3182">
        <v>2024</v>
      </c>
      <c r="H3182" s="4" t="s">
        <v>5160</v>
      </c>
      <c r="I3182">
        <v>1</v>
      </c>
      <c r="J3182">
        <v>9</v>
      </c>
      <c r="K3182" s="4" t="s">
        <v>5156</v>
      </c>
    </row>
    <row r="3183" spans="1:11" x14ac:dyDescent="0.25">
      <c r="A3183" s="4" t="s">
        <v>95</v>
      </c>
      <c r="B3183">
        <v>16832.93</v>
      </c>
      <c r="C3183">
        <v>13654.97</v>
      </c>
      <c r="D3183" s="4" t="s">
        <v>108</v>
      </c>
      <c r="E3183" s="6">
        <v>45597</v>
      </c>
      <c r="F3183" s="4" t="s">
        <v>3304</v>
      </c>
      <c r="G3183">
        <v>2024</v>
      </c>
      <c r="H3183" s="4" t="s">
        <v>5155</v>
      </c>
      <c r="I3183">
        <v>4</v>
      </c>
      <c r="J3183">
        <v>44</v>
      </c>
      <c r="K3183" s="4" t="s">
        <v>5156</v>
      </c>
    </row>
    <row r="3184" spans="1:11" x14ac:dyDescent="0.25">
      <c r="A3184" s="4" t="s">
        <v>12</v>
      </c>
      <c r="B3184">
        <v>17371.22</v>
      </c>
      <c r="C3184">
        <v>10826.05</v>
      </c>
      <c r="D3184" s="4" t="s">
        <v>107</v>
      </c>
      <c r="E3184" s="6">
        <v>45658</v>
      </c>
      <c r="F3184" s="4" t="s">
        <v>3305</v>
      </c>
      <c r="G3184">
        <v>2025</v>
      </c>
      <c r="H3184" s="4" t="s">
        <v>5152</v>
      </c>
      <c r="I3184">
        <v>1</v>
      </c>
      <c r="J3184">
        <v>1</v>
      </c>
      <c r="K3184" s="4" t="s">
        <v>5146</v>
      </c>
    </row>
    <row r="3185" spans="1:11" x14ac:dyDescent="0.25">
      <c r="A3185" s="4" t="s">
        <v>26</v>
      </c>
      <c r="B3185">
        <v>19381.39</v>
      </c>
      <c r="C3185">
        <v>17227.72</v>
      </c>
      <c r="D3185" s="4" t="s">
        <v>106</v>
      </c>
      <c r="E3185" s="6">
        <v>45383</v>
      </c>
      <c r="F3185" s="4" t="s">
        <v>3306</v>
      </c>
      <c r="G3185">
        <v>2024</v>
      </c>
      <c r="H3185" s="4" t="s">
        <v>5150</v>
      </c>
      <c r="I3185">
        <v>2</v>
      </c>
      <c r="J3185">
        <v>14</v>
      </c>
      <c r="K3185" s="4" t="s">
        <v>5151</v>
      </c>
    </row>
    <row r="3186" spans="1:11" x14ac:dyDescent="0.25">
      <c r="A3186" s="4" t="s">
        <v>6</v>
      </c>
      <c r="B3186">
        <v>9377.08</v>
      </c>
      <c r="C3186">
        <v>14840.95</v>
      </c>
      <c r="D3186" s="4" t="s">
        <v>106</v>
      </c>
      <c r="E3186" s="6">
        <v>45474</v>
      </c>
      <c r="F3186" s="4" t="s">
        <v>3307</v>
      </c>
      <c r="G3186">
        <v>2024</v>
      </c>
      <c r="H3186" s="4" t="s">
        <v>5161</v>
      </c>
      <c r="I3186">
        <v>3</v>
      </c>
      <c r="J3186">
        <v>27</v>
      </c>
      <c r="K3186" s="4" t="s">
        <v>5151</v>
      </c>
    </row>
    <row r="3187" spans="1:11" x14ac:dyDescent="0.25">
      <c r="A3187" s="4" t="s">
        <v>11</v>
      </c>
      <c r="B3187">
        <v>7662.85</v>
      </c>
      <c r="C3187">
        <v>20014.5</v>
      </c>
      <c r="D3187" s="4" t="s">
        <v>109</v>
      </c>
      <c r="E3187" s="6">
        <v>45352</v>
      </c>
      <c r="F3187" s="4" t="s">
        <v>3308</v>
      </c>
      <c r="G3187">
        <v>2024</v>
      </c>
      <c r="H3187" s="4" t="s">
        <v>5160</v>
      </c>
      <c r="I3187">
        <v>1</v>
      </c>
      <c r="J3187">
        <v>9</v>
      </c>
      <c r="K3187" s="4" t="s">
        <v>5156</v>
      </c>
    </row>
    <row r="3188" spans="1:11" x14ac:dyDescent="0.25">
      <c r="A3188" s="4" t="s">
        <v>37</v>
      </c>
      <c r="B3188">
        <v>10963.44</v>
      </c>
      <c r="C3188">
        <v>14027.74</v>
      </c>
      <c r="D3188" s="4" t="s">
        <v>106</v>
      </c>
      <c r="E3188" s="6">
        <v>45505</v>
      </c>
      <c r="F3188" s="4" t="s">
        <v>3309</v>
      </c>
      <c r="G3188">
        <v>2024</v>
      </c>
      <c r="H3188" s="4" t="s">
        <v>5153</v>
      </c>
      <c r="I3188">
        <v>3</v>
      </c>
      <c r="J3188">
        <v>31</v>
      </c>
      <c r="K3188" s="4" t="s">
        <v>5154</v>
      </c>
    </row>
    <row r="3189" spans="1:11" x14ac:dyDescent="0.25">
      <c r="A3189" s="4" t="s">
        <v>55</v>
      </c>
      <c r="B3189">
        <v>13796.34</v>
      </c>
      <c r="C3189">
        <v>19737.47</v>
      </c>
      <c r="D3189" s="4" t="s">
        <v>107</v>
      </c>
      <c r="E3189" s="6">
        <v>45352</v>
      </c>
      <c r="F3189" s="4" t="s">
        <v>3310</v>
      </c>
      <c r="G3189">
        <v>2024</v>
      </c>
      <c r="H3189" s="4" t="s">
        <v>5160</v>
      </c>
      <c r="I3189">
        <v>1</v>
      </c>
      <c r="J3189">
        <v>9</v>
      </c>
      <c r="K3189" s="4" t="s">
        <v>5156</v>
      </c>
    </row>
    <row r="3190" spans="1:11" x14ac:dyDescent="0.25">
      <c r="A3190" s="4" t="s">
        <v>71</v>
      </c>
      <c r="B3190">
        <v>14727.32</v>
      </c>
      <c r="C3190">
        <v>16798.439999999999</v>
      </c>
      <c r="D3190" s="4" t="s">
        <v>108</v>
      </c>
      <c r="E3190" s="6">
        <v>45658</v>
      </c>
      <c r="F3190" s="4" t="s">
        <v>3311</v>
      </c>
      <c r="G3190">
        <v>2025</v>
      </c>
      <c r="H3190" s="4" t="s">
        <v>5152</v>
      </c>
      <c r="I3190">
        <v>1</v>
      </c>
      <c r="J3190">
        <v>1</v>
      </c>
      <c r="K3190" s="4" t="s">
        <v>5146</v>
      </c>
    </row>
    <row r="3191" spans="1:11" x14ac:dyDescent="0.25">
      <c r="A3191" s="4" t="s">
        <v>84</v>
      </c>
      <c r="B3191">
        <v>15194</v>
      </c>
      <c r="C3191">
        <v>16554.39</v>
      </c>
      <c r="D3191" s="4" t="s">
        <v>109</v>
      </c>
      <c r="E3191" s="6">
        <v>45689</v>
      </c>
      <c r="F3191" s="4" t="s">
        <v>3312</v>
      </c>
      <c r="G3191">
        <v>2025</v>
      </c>
      <c r="H3191" s="4" t="s">
        <v>5148</v>
      </c>
      <c r="I3191">
        <v>1</v>
      </c>
      <c r="J3191">
        <v>5</v>
      </c>
      <c r="K3191" s="4" t="s">
        <v>5149</v>
      </c>
    </row>
    <row r="3192" spans="1:11" x14ac:dyDescent="0.25">
      <c r="A3192" s="4" t="s">
        <v>52</v>
      </c>
      <c r="B3192">
        <v>8988.7000000000007</v>
      </c>
      <c r="C3192">
        <v>7377.8</v>
      </c>
      <c r="D3192" s="4" t="s">
        <v>108</v>
      </c>
      <c r="E3192" s="6">
        <v>45352</v>
      </c>
      <c r="F3192" s="4" t="s">
        <v>3313</v>
      </c>
      <c r="G3192">
        <v>2024</v>
      </c>
      <c r="H3192" s="4" t="s">
        <v>5160</v>
      </c>
      <c r="I3192">
        <v>1</v>
      </c>
      <c r="J3192">
        <v>9</v>
      </c>
      <c r="K3192" s="4" t="s">
        <v>5156</v>
      </c>
    </row>
    <row r="3193" spans="1:11" x14ac:dyDescent="0.25">
      <c r="A3193" s="4" t="s">
        <v>12</v>
      </c>
      <c r="B3193">
        <v>16744.39</v>
      </c>
      <c r="C3193">
        <v>6386.11</v>
      </c>
      <c r="D3193" s="4" t="s">
        <v>106</v>
      </c>
      <c r="E3193" s="6">
        <v>45689</v>
      </c>
      <c r="F3193" s="4" t="s">
        <v>3314</v>
      </c>
      <c r="G3193">
        <v>2025</v>
      </c>
      <c r="H3193" s="4" t="s">
        <v>5148</v>
      </c>
      <c r="I3193">
        <v>1</v>
      </c>
      <c r="J3193">
        <v>5</v>
      </c>
      <c r="K3193" s="4" t="s">
        <v>5149</v>
      </c>
    </row>
    <row r="3194" spans="1:11" x14ac:dyDescent="0.25">
      <c r="A3194" s="4" t="s">
        <v>35</v>
      </c>
      <c r="B3194">
        <v>13814.37</v>
      </c>
      <c r="C3194">
        <v>6689.27</v>
      </c>
      <c r="D3194" s="4" t="s">
        <v>106</v>
      </c>
      <c r="E3194" s="6">
        <v>45383</v>
      </c>
      <c r="F3194" s="4" t="s">
        <v>3315</v>
      </c>
      <c r="G3194">
        <v>2024</v>
      </c>
      <c r="H3194" s="4" t="s">
        <v>5150</v>
      </c>
      <c r="I3194">
        <v>2</v>
      </c>
      <c r="J3194">
        <v>14</v>
      </c>
      <c r="K3194" s="4" t="s">
        <v>5151</v>
      </c>
    </row>
    <row r="3195" spans="1:11" x14ac:dyDescent="0.25">
      <c r="A3195" s="4" t="s">
        <v>78</v>
      </c>
      <c r="B3195">
        <v>15734.44</v>
      </c>
      <c r="C3195">
        <v>20302.38</v>
      </c>
      <c r="D3195" s="4" t="s">
        <v>108</v>
      </c>
      <c r="E3195" s="6">
        <v>45474</v>
      </c>
      <c r="F3195" s="4" t="s">
        <v>3316</v>
      </c>
      <c r="G3195">
        <v>2024</v>
      </c>
      <c r="H3195" s="4" t="s">
        <v>5161</v>
      </c>
      <c r="I3195">
        <v>3</v>
      </c>
      <c r="J3195">
        <v>27</v>
      </c>
      <c r="K3195" s="4" t="s">
        <v>5151</v>
      </c>
    </row>
    <row r="3196" spans="1:11" x14ac:dyDescent="0.25">
      <c r="A3196" s="4" t="s">
        <v>13</v>
      </c>
      <c r="B3196">
        <v>5967.69</v>
      </c>
      <c r="C3196">
        <v>18462.8</v>
      </c>
      <c r="D3196" s="4" t="s">
        <v>109</v>
      </c>
      <c r="E3196" s="6">
        <v>45536</v>
      </c>
      <c r="F3196" s="4" t="s">
        <v>3317</v>
      </c>
      <c r="G3196">
        <v>2024</v>
      </c>
      <c r="H3196" s="4" t="s">
        <v>5143</v>
      </c>
      <c r="I3196">
        <v>3</v>
      </c>
      <c r="J3196">
        <v>36</v>
      </c>
      <c r="K3196" s="4" t="s">
        <v>5144</v>
      </c>
    </row>
    <row r="3197" spans="1:11" x14ac:dyDescent="0.25">
      <c r="A3197" s="4" t="s">
        <v>41</v>
      </c>
      <c r="B3197">
        <v>13105.76</v>
      </c>
      <c r="C3197">
        <v>19651.27</v>
      </c>
      <c r="D3197" s="4" t="s">
        <v>109</v>
      </c>
      <c r="E3197" s="6">
        <v>45597</v>
      </c>
      <c r="F3197" s="4" t="s">
        <v>3318</v>
      </c>
      <c r="G3197">
        <v>2024</v>
      </c>
      <c r="H3197" s="4" t="s">
        <v>5155</v>
      </c>
      <c r="I3197">
        <v>4</v>
      </c>
      <c r="J3197">
        <v>44</v>
      </c>
      <c r="K3197" s="4" t="s">
        <v>5156</v>
      </c>
    </row>
    <row r="3198" spans="1:11" x14ac:dyDescent="0.25">
      <c r="A3198" s="4" t="s">
        <v>99</v>
      </c>
      <c r="B3198">
        <v>13901.35</v>
      </c>
      <c r="C3198">
        <v>9441.07</v>
      </c>
      <c r="D3198" s="4" t="s">
        <v>107</v>
      </c>
      <c r="E3198" s="6">
        <v>45413</v>
      </c>
      <c r="F3198" s="4" t="s">
        <v>3319</v>
      </c>
      <c r="G3198">
        <v>2024</v>
      </c>
      <c r="H3198" s="4" t="s">
        <v>5145</v>
      </c>
      <c r="I3198">
        <v>2</v>
      </c>
      <c r="J3198">
        <v>18</v>
      </c>
      <c r="K3198" s="4" t="s">
        <v>5146</v>
      </c>
    </row>
    <row r="3199" spans="1:11" x14ac:dyDescent="0.25">
      <c r="A3199" s="4" t="s">
        <v>34</v>
      </c>
      <c r="B3199">
        <v>15998.01</v>
      </c>
      <c r="C3199">
        <v>9174.6</v>
      </c>
      <c r="D3199" s="4" t="s">
        <v>107</v>
      </c>
      <c r="E3199" s="6">
        <v>45383</v>
      </c>
      <c r="F3199" s="4" t="s">
        <v>3320</v>
      </c>
      <c r="G3199">
        <v>2024</v>
      </c>
      <c r="H3199" s="4" t="s">
        <v>5150</v>
      </c>
      <c r="I3199">
        <v>2</v>
      </c>
      <c r="J3199">
        <v>14</v>
      </c>
      <c r="K3199" s="4" t="s">
        <v>5151</v>
      </c>
    </row>
    <row r="3200" spans="1:11" x14ac:dyDescent="0.25">
      <c r="A3200" s="4" t="s">
        <v>86</v>
      </c>
      <c r="B3200">
        <v>13905.07</v>
      </c>
      <c r="C3200">
        <v>11715.66</v>
      </c>
      <c r="D3200" s="4" t="s">
        <v>107</v>
      </c>
      <c r="E3200" s="6">
        <v>45658</v>
      </c>
      <c r="F3200" s="4" t="s">
        <v>3321</v>
      </c>
      <c r="G3200">
        <v>2025</v>
      </c>
      <c r="H3200" s="4" t="s">
        <v>5152</v>
      </c>
      <c r="I3200">
        <v>1</v>
      </c>
      <c r="J3200">
        <v>1</v>
      </c>
      <c r="K3200" s="4" t="s">
        <v>5146</v>
      </c>
    </row>
    <row r="3201" spans="1:11" x14ac:dyDescent="0.25">
      <c r="A3201" s="4" t="s">
        <v>57</v>
      </c>
      <c r="B3201">
        <v>18063.95</v>
      </c>
      <c r="C3201">
        <v>10410.780000000001</v>
      </c>
      <c r="D3201" s="4" t="s">
        <v>106</v>
      </c>
      <c r="E3201" s="6">
        <v>45658</v>
      </c>
      <c r="F3201" s="4" t="s">
        <v>3322</v>
      </c>
      <c r="G3201">
        <v>2025</v>
      </c>
      <c r="H3201" s="4" t="s">
        <v>5152</v>
      </c>
      <c r="I3201">
        <v>1</v>
      </c>
      <c r="J3201">
        <v>1</v>
      </c>
      <c r="K3201" s="4" t="s">
        <v>5146</v>
      </c>
    </row>
    <row r="3202" spans="1:11" x14ac:dyDescent="0.25">
      <c r="A3202" s="4" t="s">
        <v>94</v>
      </c>
      <c r="B3202">
        <v>10999.67</v>
      </c>
      <c r="C3202">
        <v>17276.2</v>
      </c>
      <c r="D3202" s="4" t="s">
        <v>109</v>
      </c>
      <c r="E3202" s="6">
        <v>45413</v>
      </c>
      <c r="F3202" s="4" t="s">
        <v>3323</v>
      </c>
      <c r="G3202">
        <v>2024</v>
      </c>
      <c r="H3202" s="4" t="s">
        <v>5145</v>
      </c>
      <c r="I3202">
        <v>2</v>
      </c>
      <c r="J3202">
        <v>18</v>
      </c>
      <c r="K3202" s="4" t="s">
        <v>5146</v>
      </c>
    </row>
    <row r="3203" spans="1:11" x14ac:dyDescent="0.25">
      <c r="A3203" s="4" t="s">
        <v>56</v>
      </c>
      <c r="B3203">
        <v>18228.37</v>
      </c>
      <c r="C3203">
        <v>17464.95</v>
      </c>
      <c r="D3203" s="4" t="s">
        <v>107</v>
      </c>
      <c r="E3203" s="6">
        <v>45597</v>
      </c>
      <c r="F3203" s="4" t="s">
        <v>3324</v>
      </c>
      <c r="G3203">
        <v>2024</v>
      </c>
      <c r="H3203" s="4" t="s">
        <v>5155</v>
      </c>
      <c r="I3203">
        <v>4</v>
      </c>
      <c r="J3203">
        <v>44</v>
      </c>
      <c r="K3203" s="4" t="s">
        <v>5156</v>
      </c>
    </row>
    <row r="3204" spans="1:11" x14ac:dyDescent="0.25">
      <c r="A3204" s="4" t="s">
        <v>103</v>
      </c>
      <c r="B3204">
        <v>13251.9</v>
      </c>
      <c r="C3204">
        <v>7665.83</v>
      </c>
      <c r="D3204" s="4" t="s">
        <v>106</v>
      </c>
      <c r="E3204" s="6">
        <v>45627</v>
      </c>
      <c r="F3204" s="4" t="s">
        <v>3325</v>
      </c>
      <c r="G3204">
        <v>2024</v>
      </c>
      <c r="H3204" s="4" t="s">
        <v>5147</v>
      </c>
      <c r="I3204">
        <v>4</v>
      </c>
      <c r="J3204">
        <v>49</v>
      </c>
      <c r="K3204" s="4" t="s">
        <v>5144</v>
      </c>
    </row>
    <row r="3205" spans="1:11" x14ac:dyDescent="0.25">
      <c r="A3205" s="4" t="s">
        <v>94</v>
      </c>
      <c r="B3205">
        <v>9316.73</v>
      </c>
      <c r="C3205">
        <v>11625.19</v>
      </c>
      <c r="D3205" s="4" t="s">
        <v>107</v>
      </c>
      <c r="E3205" s="6">
        <v>45627</v>
      </c>
      <c r="F3205" s="4" t="s">
        <v>3326</v>
      </c>
      <c r="G3205">
        <v>2024</v>
      </c>
      <c r="H3205" s="4" t="s">
        <v>5147</v>
      </c>
      <c r="I3205">
        <v>4</v>
      </c>
      <c r="J3205">
        <v>49</v>
      </c>
      <c r="K3205" s="4" t="s">
        <v>5144</v>
      </c>
    </row>
    <row r="3206" spans="1:11" x14ac:dyDescent="0.25">
      <c r="A3206" s="4" t="s">
        <v>73</v>
      </c>
      <c r="B3206">
        <v>8022.86</v>
      </c>
      <c r="C3206">
        <v>12719.47</v>
      </c>
      <c r="D3206" s="4" t="s">
        <v>108</v>
      </c>
      <c r="E3206" s="6">
        <v>45658</v>
      </c>
      <c r="F3206" s="4" t="s">
        <v>3327</v>
      </c>
      <c r="G3206">
        <v>2025</v>
      </c>
      <c r="H3206" s="4" t="s">
        <v>5152</v>
      </c>
      <c r="I3206">
        <v>1</v>
      </c>
      <c r="J3206">
        <v>1</v>
      </c>
      <c r="K3206" s="4" t="s">
        <v>5146</v>
      </c>
    </row>
    <row r="3207" spans="1:11" x14ac:dyDescent="0.25">
      <c r="A3207" s="4" t="s">
        <v>23</v>
      </c>
      <c r="B3207">
        <v>8414.4500000000007</v>
      </c>
      <c r="C3207">
        <v>14242.74</v>
      </c>
      <c r="D3207" s="4" t="s">
        <v>106</v>
      </c>
      <c r="E3207" s="6">
        <v>45689</v>
      </c>
      <c r="F3207" s="4" t="s">
        <v>3328</v>
      </c>
      <c r="G3207">
        <v>2025</v>
      </c>
      <c r="H3207" s="4" t="s">
        <v>5148</v>
      </c>
      <c r="I3207">
        <v>1</v>
      </c>
      <c r="J3207">
        <v>5</v>
      </c>
      <c r="K3207" s="4" t="s">
        <v>5149</v>
      </c>
    </row>
    <row r="3208" spans="1:11" x14ac:dyDescent="0.25">
      <c r="A3208" s="4" t="s">
        <v>55</v>
      </c>
      <c r="B3208">
        <v>7133.45</v>
      </c>
      <c r="C3208">
        <v>19103.759999999998</v>
      </c>
      <c r="D3208" s="4" t="s">
        <v>108</v>
      </c>
      <c r="E3208" s="6">
        <v>45597</v>
      </c>
      <c r="F3208" s="4" t="s">
        <v>3329</v>
      </c>
      <c r="G3208">
        <v>2024</v>
      </c>
      <c r="H3208" s="4" t="s">
        <v>5155</v>
      </c>
      <c r="I3208">
        <v>4</v>
      </c>
      <c r="J3208">
        <v>44</v>
      </c>
      <c r="K3208" s="4" t="s">
        <v>5156</v>
      </c>
    </row>
    <row r="3209" spans="1:11" x14ac:dyDescent="0.25">
      <c r="A3209" s="4" t="s">
        <v>45</v>
      </c>
      <c r="B3209">
        <v>5767.98</v>
      </c>
      <c r="C3209">
        <v>6459.33</v>
      </c>
      <c r="D3209" s="4" t="s">
        <v>106</v>
      </c>
      <c r="E3209" s="6">
        <v>45566</v>
      </c>
      <c r="F3209" s="4" t="s">
        <v>3330</v>
      </c>
      <c r="G3209">
        <v>2024</v>
      </c>
      <c r="H3209" s="4" t="s">
        <v>5157</v>
      </c>
      <c r="I3209">
        <v>4</v>
      </c>
      <c r="J3209">
        <v>40</v>
      </c>
      <c r="K3209" s="4" t="s">
        <v>5158</v>
      </c>
    </row>
    <row r="3210" spans="1:11" x14ac:dyDescent="0.25">
      <c r="A3210" s="4" t="s">
        <v>86</v>
      </c>
      <c r="B3210">
        <v>17856.849999999999</v>
      </c>
      <c r="C3210">
        <v>12757.2</v>
      </c>
      <c r="D3210" s="4" t="s">
        <v>107</v>
      </c>
      <c r="E3210" s="6">
        <v>45413</v>
      </c>
      <c r="F3210" s="4" t="s">
        <v>3331</v>
      </c>
      <c r="G3210">
        <v>2024</v>
      </c>
      <c r="H3210" s="4" t="s">
        <v>5145</v>
      </c>
      <c r="I3210">
        <v>2</v>
      </c>
      <c r="J3210">
        <v>18</v>
      </c>
      <c r="K3210" s="4" t="s">
        <v>5146</v>
      </c>
    </row>
    <row r="3211" spans="1:11" x14ac:dyDescent="0.25">
      <c r="A3211" s="4" t="s">
        <v>43</v>
      </c>
      <c r="B3211">
        <v>10294.82</v>
      </c>
      <c r="C3211">
        <v>6864.36</v>
      </c>
      <c r="D3211" s="4" t="s">
        <v>107</v>
      </c>
      <c r="E3211" s="6">
        <v>45566</v>
      </c>
      <c r="F3211" s="4" t="s">
        <v>3332</v>
      </c>
      <c r="G3211">
        <v>2024</v>
      </c>
      <c r="H3211" s="4" t="s">
        <v>5157</v>
      </c>
      <c r="I3211">
        <v>4</v>
      </c>
      <c r="J3211">
        <v>40</v>
      </c>
      <c r="K3211" s="4" t="s">
        <v>5158</v>
      </c>
    </row>
    <row r="3212" spans="1:11" x14ac:dyDescent="0.25">
      <c r="A3212" s="4" t="s">
        <v>66</v>
      </c>
      <c r="B3212">
        <v>17447.169999999998</v>
      </c>
      <c r="C3212">
        <v>19276.02</v>
      </c>
      <c r="D3212" s="4" t="s">
        <v>106</v>
      </c>
      <c r="E3212" s="6">
        <v>45383</v>
      </c>
      <c r="F3212" s="4" t="s">
        <v>3333</v>
      </c>
      <c r="G3212">
        <v>2024</v>
      </c>
      <c r="H3212" s="4" t="s">
        <v>5150</v>
      </c>
      <c r="I3212">
        <v>2</v>
      </c>
      <c r="J3212">
        <v>14</v>
      </c>
      <c r="K3212" s="4" t="s">
        <v>5151</v>
      </c>
    </row>
    <row r="3213" spans="1:11" x14ac:dyDescent="0.25">
      <c r="A3213" s="4" t="s">
        <v>102</v>
      </c>
      <c r="B3213">
        <v>10977.78</v>
      </c>
      <c r="C3213">
        <v>14904.68</v>
      </c>
      <c r="D3213" s="4" t="s">
        <v>108</v>
      </c>
      <c r="E3213" s="6">
        <v>45536</v>
      </c>
      <c r="F3213" s="4" t="s">
        <v>3334</v>
      </c>
      <c r="G3213">
        <v>2024</v>
      </c>
      <c r="H3213" s="4" t="s">
        <v>5143</v>
      </c>
      <c r="I3213">
        <v>3</v>
      </c>
      <c r="J3213">
        <v>36</v>
      </c>
      <c r="K3213" s="4" t="s">
        <v>5144</v>
      </c>
    </row>
    <row r="3214" spans="1:11" x14ac:dyDescent="0.25">
      <c r="A3214" s="4" t="s">
        <v>82</v>
      </c>
      <c r="B3214">
        <v>14062.76</v>
      </c>
      <c r="C3214">
        <v>14080.37</v>
      </c>
      <c r="D3214" s="4" t="s">
        <v>107</v>
      </c>
      <c r="E3214" s="6">
        <v>45627</v>
      </c>
      <c r="F3214" s="4" t="s">
        <v>3335</v>
      </c>
      <c r="G3214">
        <v>2024</v>
      </c>
      <c r="H3214" s="4" t="s">
        <v>5147</v>
      </c>
      <c r="I3214">
        <v>4</v>
      </c>
      <c r="J3214">
        <v>49</v>
      </c>
      <c r="K3214" s="4" t="s">
        <v>5144</v>
      </c>
    </row>
    <row r="3215" spans="1:11" x14ac:dyDescent="0.25">
      <c r="A3215" s="4" t="s">
        <v>92</v>
      </c>
      <c r="B3215">
        <v>7661.84</v>
      </c>
      <c r="C3215">
        <v>8767.75</v>
      </c>
      <c r="D3215" s="4" t="s">
        <v>109</v>
      </c>
      <c r="E3215" s="6">
        <v>45323</v>
      </c>
      <c r="F3215" s="4" t="s">
        <v>3336</v>
      </c>
      <c r="G3215">
        <v>2024</v>
      </c>
      <c r="H3215" s="4" t="s">
        <v>5148</v>
      </c>
      <c r="I3215">
        <v>1</v>
      </c>
      <c r="J3215">
        <v>5</v>
      </c>
      <c r="K3215" s="4" t="s">
        <v>5154</v>
      </c>
    </row>
    <row r="3216" spans="1:11" x14ac:dyDescent="0.25">
      <c r="A3216" s="4" t="s">
        <v>87</v>
      </c>
      <c r="B3216">
        <v>15431.49</v>
      </c>
      <c r="C3216">
        <v>15122.15</v>
      </c>
      <c r="D3216" s="4" t="s">
        <v>106</v>
      </c>
      <c r="E3216" s="6">
        <v>45383</v>
      </c>
      <c r="F3216" s="4" t="s">
        <v>3337</v>
      </c>
      <c r="G3216">
        <v>2024</v>
      </c>
      <c r="H3216" s="4" t="s">
        <v>5150</v>
      </c>
      <c r="I3216">
        <v>2</v>
      </c>
      <c r="J3216">
        <v>14</v>
      </c>
      <c r="K3216" s="4" t="s">
        <v>5151</v>
      </c>
    </row>
    <row r="3217" spans="1:11" x14ac:dyDescent="0.25">
      <c r="A3217" s="4" t="s">
        <v>35</v>
      </c>
      <c r="B3217">
        <v>8833.81</v>
      </c>
      <c r="C3217">
        <v>19463.93</v>
      </c>
      <c r="D3217" s="4" t="s">
        <v>106</v>
      </c>
      <c r="E3217" s="6">
        <v>45323</v>
      </c>
      <c r="F3217" s="4" t="s">
        <v>3338</v>
      </c>
      <c r="G3217">
        <v>2024</v>
      </c>
      <c r="H3217" s="4" t="s">
        <v>5148</v>
      </c>
      <c r="I3217">
        <v>1</v>
      </c>
      <c r="J3217">
        <v>5</v>
      </c>
      <c r="K3217" s="4" t="s">
        <v>5154</v>
      </c>
    </row>
    <row r="3218" spans="1:11" x14ac:dyDescent="0.25">
      <c r="A3218" s="4" t="s">
        <v>97</v>
      </c>
      <c r="B3218">
        <v>10105.64</v>
      </c>
      <c r="C3218">
        <v>6816.6</v>
      </c>
      <c r="D3218" s="4" t="s">
        <v>107</v>
      </c>
      <c r="E3218" s="6">
        <v>45505</v>
      </c>
      <c r="F3218" s="4" t="s">
        <v>3339</v>
      </c>
      <c r="G3218">
        <v>2024</v>
      </c>
      <c r="H3218" s="4" t="s">
        <v>5153</v>
      </c>
      <c r="I3218">
        <v>3</v>
      </c>
      <c r="J3218">
        <v>31</v>
      </c>
      <c r="K3218" s="4" t="s">
        <v>5154</v>
      </c>
    </row>
    <row r="3219" spans="1:11" x14ac:dyDescent="0.25">
      <c r="A3219" s="4" t="s">
        <v>54</v>
      </c>
      <c r="B3219">
        <v>5708.72</v>
      </c>
      <c r="C3219">
        <v>7850.26</v>
      </c>
      <c r="D3219" s="4" t="s">
        <v>108</v>
      </c>
      <c r="E3219" s="6">
        <v>45627</v>
      </c>
      <c r="F3219" s="4" t="s">
        <v>3340</v>
      </c>
      <c r="G3219">
        <v>2024</v>
      </c>
      <c r="H3219" s="4" t="s">
        <v>5147</v>
      </c>
      <c r="I3219">
        <v>4</v>
      </c>
      <c r="J3219">
        <v>49</v>
      </c>
      <c r="K3219" s="4" t="s">
        <v>5144</v>
      </c>
    </row>
    <row r="3220" spans="1:11" x14ac:dyDescent="0.25">
      <c r="A3220" s="4" t="s">
        <v>104</v>
      </c>
      <c r="B3220">
        <v>19575.52</v>
      </c>
      <c r="C3220">
        <v>14766.28</v>
      </c>
      <c r="D3220" s="4" t="s">
        <v>108</v>
      </c>
      <c r="E3220" s="6">
        <v>45444</v>
      </c>
      <c r="F3220" s="4" t="s">
        <v>3341</v>
      </c>
      <c r="G3220">
        <v>2024</v>
      </c>
      <c r="H3220" s="4" t="s">
        <v>5159</v>
      </c>
      <c r="I3220">
        <v>2</v>
      </c>
      <c r="J3220">
        <v>22</v>
      </c>
      <c r="K3220" s="4" t="s">
        <v>5149</v>
      </c>
    </row>
    <row r="3221" spans="1:11" x14ac:dyDescent="0.25">
      <c r="A3221" s="4" t="s">
        <v>52</v>
      </c>
      <c r="B3221">
        <v>19126.150000000001</v>
      </c>
      <c r="C3221">
        <v>8056.06</v>
      </c>
      <c r="D3221" s="4" t="s">
        <v>106</v>
      </c>
      <c r="E3221" s="6">
        <v>45352</v>
      </c>
      <c r="F3221" s="4" t="s">
        <v>3342</v>
      </c>
      <c r="G3221">
        <v>2024</v>
      </c>
      <c r="H3221" s="4" t="s">
        <v>5160</v>
      </c>
      <c r="I3221">
        <v>1</v>
      </c>
      <c r="J3221">
        <v>9</v>
      </c>
      <c r="K3221" s="4" t="s">
        <v>5156</v>
      </c>
    </row>
    <row r="3222" spans="1:11" x14ac:dyDescent="0.25">
      <c r="A3222" s="4" t="s">
        <v>45</v>
      </c>
      <c r="B3222">
        <v>13981.91</v>
      </c>
      <c r="C3222">
        <v>4616.3999999999996</v>
      </c>
      <c r="D3222" s="4" t="s">
        <v>107</v>
      </c>
      <c r="E3222" s="6">
        <v>45474</v>
      </c>
      <c r="F3222" s="4" t="s">
        <v>3343</v>
      </c>
      <c r="G3222">
        <v>2024</v>
      </c>
      <c r="H3222" s="4" t="s">
        <v>5161</v>
      </c>
      <c r="I3222">
        <v>3</v>
      </c>
      <c r="J3222">
        <v>27</v>
      </c>
      <c r="K3222" s="4" t="s">
        <v>5151</v>
      </c>
    </row>
    <row r="3223" spans="1:11" x14ac:dyDescent="0.25">
      <c r="A3223" s="4" t="s">
        <v>102</v>
      </c>
      <c r="B3223">
        <v>5259.82</v>
      </c>
      <c r="C3223">
        <v>10088.1</v>
      </c>
      <c r="D3223" s="4" t="s">
        <v>106</v>
      </c>
      <c r="E3223" s="6">
        <v>45383</v>
      </c>
      <c r="F3223" s="4" t="s">
        <v>3344</v>
      </c>
      <c r="G3223">
        <v>2024</v>
      </c>
      <c r="H3223" s="4" t="s">
        <v>5150</v>
      </c>
      <c r="I3223">
        <v>2</v>
      </c>
      <c r="J3223">
        <v>14</v>
      </c>
      <c r="K3223" s="4" t="s">
        <v>5151</v>
      </c>
    </row>
    <row r="3224" spans="1:11" x14ac:dyDescent="0.25">
      <c r="A3224" s="4" t="s">
        <v>9</v>
      </c>
      <c r="B3224">
        <v>7518.03</v>
      </c>
      <c r="C3224">
        <v>16177.58</v>
      </c>
      <c r="D3224" s="4" t="s">
        <v>109</v>
      </c>
      <c r="E3224" s="6">
        <v>45536</v>
      </c>
      <c r="F3224" s="4" t="s">
        <v>3345</v>
      </c>
      <c r="G3224">
        <v>2024</v>
      </c>
      <c r="H3224" s="4" t="s">
        <v>5143</v>
      </c>
      <c r="I3224">
        <v>3</v>
      </c>
      <c r="J3224">
        <v>36</v>
      </c>
      <c r="K3224" s="4" t="s">
        <v>5144</v>
      </c>
    </row>
    <row r="3225" spans="1:11" x14ac:dyDescent="0.25">
      <c r="A3225" s="4" t="s">
        <v>87</v>
      </c>
      <c r="B3225">
        <v>6682.34</v>
      </c>
      <c r="C3225">
        <v>15552.34</v>
      </c>
      <c r="D3225" s="4" t="s">
        <v>107</v>
      </c>
      <c r="E3225" s="6">
        <v>45658</v>
      </c>
      <c r="F3225" s="4" t="s">
        <v>3346</v>
      </c>
      <c r="G3225">
        <v>2025</v>
      </c>
      <c r="H3225" s="4" t="s">
        <v>5152</v>
      </c>
      <c r="I3225">
        <v>1</v>
      </c>
      <c r="J3225">
        <v>1</v>
      </c>
      <c r="K3225" s="4" t="s">
        <v>5146</v>
      </c>
    </row>
    <row r="3226" spans="1:11" x14ac:dyDescent="0.25">
      <c r="A3226" s="4" t="s">
        <v>92</v>
      </c>
      <c r="B3226">
        <v>13616.97</v>
      </c>
      <c r="C3226">
        <v>11480.05</v>
      </c>
      <c r="D3226" s="4" t="s">
        <v>106</v>
      </c>
      <c r="E3226" s="6">
        <v>45383</v>
      </c>
      <c r="F3226" s="4" t="s">
        <v>3347</v>
      </c>
      <c r="G3226">
        <v>2024</v>
      </c>
      <c r="H3226" s="4" t="s">
        <v>5150</v>
      </c>
      <c r="I3226">
        <v>2</v>
      </c>
      <c r="J3226">
        <v>14</v>
      </c>
      <c r="K3226" s="4" t="s">
        <v>5151</v>
      </c>
    </row>
    <row r="3227" spans="1:11" x14ac:dyDescent="0.25">
      <c r="A3227" s="4" t="s">
        <v>81</v>
      </c>
      <c r="B3227">
        <v>17324.580000000002</v>
      </c>
      <c r="C3227">
        <v>7016.19</v>
      </c>
      <c r="D3227" s="4" t="s">
        <v>107</v>
      </c>
      <c r="E3227" s="6">
        <v>45352</v>
      </c>
      <c r="F3227" s="4" t="s">
        <v>3348</v>
      </c>
      <c r="G3227">
        <v>2024</v>
      </c>
      <c r="H3227" s="4" t="s">
        <v>5160</v>
      </c>
      <c r="I3227">
        <v>1</v>
      </c>
      <c r="J3227">
        <v>9</v>
      </c>
      <c r="K3227" s="4" t="s">
        <v>5156</v>
      </c>
    </row>
    <row r="3228" spans="1:11" x14ac:dyDescent="0.25">
      <c r="A3228" s="4" t="s">
        <v>64</v>
      </c>
      <c r="B3228">
        <v>17953.27</v>
      </c>
      <c r="C3228">
        <v>14389.12</v>
      </c>
      <c r="D3228" s="4" t="s">
        <v>107</v>
      </c>
      <c r="E3228" s="6">
        <v>45352</v>
      </c>
      <c r="F3228" s="4" t="s">
        <v>3349</v>
      </c>
      <c r="G3228">
        <v>2024</v>
      </c>
      <c r="H3228" s="4" t="s">
        <v>5160</v>
      </c>
      <c r="I3228">
        <v>1</v>
      </c>
      <c r="J3228">
        <v>9</v>
      </c>
      <c r="K3228" s="4" t="s">
        <v>5156</v>
      </c>
    </row>
    <row r="3229" spans="1:11" x14ac:dyDescent="0.25">
      <c r="A3229" s="4" t="s">
        <v>28</v>
      </c>
      <c r="B3229">
        <v>7526.14</v>
      </c>
      <c r="C3229">
        <v>8334.9</v>
      </c>
      <c r="D3229" s="4" t="s">
        <v>109</v>
      </c>
      <c r="E3229" s="6">
        <v>45597</v>
      </c>
      <c r="F3229" s="4" t="s">
        <v>3350</v>
      </c>
      <c r="G3229">
        <v>2024</v>
      </c>
      <c r="H3229" s="4" t="s">
        <v>5155</v>
      </c>
      <c r="I3229">
        <v>4</v>
      </c>
      <c r="J3229">
        <v>44</v>
      </c>
      <c r="K3229" s="4" t="s">
        <v>5156</v>
      </c>
    </row>
    <row r="3230" spans="1:11" x14ac:dyDescent="0.25">
      <c r="A3230" s="4" t="s">
        <v>76</v>
      </c>
      <c r="B3230">
        <v>19376.32</v>
      </c>
      <c r="C3230">
        <v>14566.86</v>
      </c>
      <c r="D3230" s="4" t="s">
        <v>106</v>
      </c>
      <c r="E3230" s="6">
        <v>45505</v>
      </c>
      <c r="F3230" s="4" t="s">
        <v>3351</v>
      </c>
      <c r="G3230">
        <v>2024</v>
      </c>
      <c r="H3230" s="4" t="s">
        <v>5153</v>
      </c>
      <c r="I3230">
        <v>3</v>
      </c>
      <c r="J3230">
        <v>31</v>
      </c>
      <c r="K3230" s="4" t="s">
        <v>5154</v>
      </c>
    </row>
    <row r="3231" spans="1:11" x14ac:dyDescent="0.25">
      <c r="A3231" s="4" t="s">
        <v>42</v>
      </c>
      <c r="B3231">
        <v>15228.04</v>
      </c>
      <c r="C3231">
        <v>11302.98</v>
      </c>
      <c r="D3231" s="4" t="s">
        <v>107</v>
      </c>
      <c r="E3231" s="6">
        <v>45658</v>
      </c>
      <c r="F3231" s="4" t="s">
        <v>3352</v>
      </c>
      <c r="G3231">
        <v>2025</v>
      </c>
      <c r="H3231" s="4" t="s">
        <v>5152</v>
      </c>
      <c r="I3231">
        <v>1</v>
      </c>
      <c r="J3231">
        <v>1</v>
      </c>
      <c r="K3231" s="4" t="s">
        <v>5146</v>
      </c>
    </row>
    <row r="3232" spans="1:11" x14ac:dyDescent="0.25">
      <c r="A3232" s="4" t="s">
        <v>17</v>
      </c>
      <c r="B3232">
        <v>12558.53</v>
      </c>
      <c r="C3232">
        <v>5417.39</v>
      </c>
      <c r="D3232" s="4" t="s">
        <v>107</v>
      </c>
      <c r="E3232" s="6">
        <v>45689</v>
      </c>
      <c r="F3232" s="4" t="s">
        <v>3353</v>
      </c>
      <c r="G3232">
        <v>2025</v>
      </c>
      <c r="H3232" s="4" t="s">
        <v>5148</v>
      </c>
      <c r="I3232">
        <v>1</v>
      </c>
      <c r="J3232">
        <v>5</v>
      </c>
      <c r="K3232" s="4" t="s">
        <v>5149</v>
      </c>
    </row>
    <row r="3233" spans="1:11" x14ac:dyDescent="0.25">
      <c r="A3233" s="4" t="s">
        <v>12</v>
      </c>
      <c r="B3233">
        <v>7526.25</v>
      </c>
      <c r="C3233">
        <v>16665.79</v>
      </c>
      <c r="D3233" s="4" t="s">
        <v>109</v>
      </c>
      <c r="E3233" s="6">
        <v>45383</v>
      </c>
      <c r="F3233" s="4" t="s">
        <v>3354</v>
      </c>
      <c r="G3233">
        <v>2024</v>
      </c>
      <c r="H3233" s="4" t="s">
        <v>5150</v>
      </c>
      <c r="I3233">
        <v>2</v>
      </c>
      <c r="J3233">
        <v>14</v>
      </c>
      <c r="K3233" s="4" t="s">
        <v>5151</v>
      </c>
    </row>
    <row r="3234" spans="1:11" x14ac:dyDescent="0.25">
      <c r="A3234" s="4" t="s">
        <v>95</v>
      </c>
      <c r="B3234">
        <v>7771.1</v>
      </c>
      <c r="C3234">
        <v>19721.349999999999</v>
      </c>
      <c r="D3234" s="4" t="s">
        <v>108</v>
      </c>
      <c r="E3234" s="6">
        <v>45536</v>
      </c>
      <c r="F3234" s="4" t="s">
        <v>3355</v>
      </c>
      <c r="G3234">
        <v>2024</v>
      </c>
      <c r="H3234" s="4" t="s">
        <v>5143</v>
      </c>
      <c r="I3234">
        <v>3</v>
      </c>
      <c r="J3234">
        <v>36</v>
      </c>
      <c r="K3234" s="4" t="s">
        <v>5144</v>
      </c>
    </row>
    <row r="3235" spans="1:11" x14ac:dyDescent="0.25">
      <c r="A3235" s="4" t="s">
        <v>38</v>
      </c>
      <c r="B3235">
        <v>15774.32</v>
      </c>
      <c r="C3235">
        <v>8874.93</v>
      </c>
      <c r="D3235" s="4" t="s">
        <v>109</v>
      </c>
      <c r="E3235" s="6">
        <v>45383</v>
      </c>
      <c r="F3235" s="4" t="s">
        <v>3356</v>
      </c>
      <c r="G3235">
        <v>2024</v>
      </c>
      <c r="H3235" s="4" t="s">
        <v>5150</v>
      </c>
      <c r="I3235">
        <v>2</v>
      </c>
      <c r="J3235">
        <v>14</v>
      </c>
      <c r="K3235" s="4" t="s">
        <v>5151</v>
      </c>
    </row>
    <row r="3236" spans="1:11" x14ac:dyDescent="0.25">
      <c r="A3236" s="4" t="s">
        <v>31</v>
      </c>
      <c r="B3236">
        <v>6925.66</v>
      </c>
      <c r="C3236">
        <v>8074.1</v>
      </c>
      <c r="D3236" s="4" t="s">
        <v>108</v>
      </c>
      <c r="E3236" s="6">
        <v>45383</v>
      </c>
      <c r="F3236" s="4" t="s">
        <v>3357</v>
      </c>
      <c r="G3236">
        <v>2024</v>
      </c>
      <c r="H3236" s="4" t="s">
        <v>5150</v>
      </c>
      <c r="I3236">
        <v>2</v>
      </c>
      <c r="J3236">
        <v>14</v>
      </c>
      <c r="K3236" s="4" t="s">
        <v>5151</v>
      </c>
    </row>
    <row r="3237" spans="1:11" x14ac:dyDescent="0.25">
      <c r="A3237" s="4" t="s">
        <v>47</v>
      </c>
      <c r="B3237">
        <v>7531.05</v>
      </c>
      <c r="C3237">
        <v>5496.08</v>
      </c>
      <c r="D3237" s="4" t="s">
        <v>106</v>
      </c>
      <c r="E3237" s="6">
        <v>45627</v>
      </c>
      <c r="F3237" s="4" t="s">
        <v>3358</v>
      </c>
      <c r="G3237">
        <v>2024</v>
      </c>
      <c r="H3237" s="4" t="s">
        <v>5147</v>
      </c>
      <c r="I3237">
        <v>4</v>
      </c>
      <c r="J3237">
        <v>49</v>
      </c>
      <c r="K3237" s="4" t="s">
        <v>5144</v>
      </c>
    </row>
    <row r="3238" spans="1:11" x14ac:dyDescent="0.25">
      <c r="A3238" s="4" t="s">
        <v>23</v>
      </c>
      <c r="B3238">
        <v>15946.81</v>
      </c>
      <c r="C3238">
        <v>10821.12</v>
      </c>
      <c r="D3238" s="4" t="s">
        <v>108</v>
      </c>
      <c r="E3238" s="6">
        <v>45383</v>
      </c>
      <c r="F3238" s="4" t="s">
        <v>3359</v>
      </c>
      <c r="G3238">
        <v>2024</v>
      </c>
      <c r="H3238" s="4" t="s">
        <v>5150</v>
      </c>
      <c r="I3238">
        <v>2</v>
      </c>
      <c r="J3238">
        <v>14</v>
      </c>
      <c r="K3238" s="4" t="s">
        <v>5151</v>
      </c>
    </row>
    <row r="3239" spans="1:11" x14ac:dyDescent="0.25">
      <c r="A3239" s="4" t="s">
        <v>14</v>
      </c>
      <c r="B3239">
        <v>17930.189999999999</v>
      </c>
      <c r="C3239">
        <v>9937.58</v>
      </c>
      <c r="D3239" s="4" t="s">
        <v>107</v>
      </c>
      <c r="E3239" s="6">
        <v>45536</v>
      </c>
      <c r="F3239" s="4" t="s">
        <v>3360</v>
      </c>
      <c r="G3239">
        <v>2024</v>
      </c>
      <c r="H3239" s="4" t="s">
        <v>5143</v>
      </c>
      <c r="I3239">
        <v>3</v>
      </c>
      <c r="J3239">
        <v>36</v>
      </c>
      <c r="K3239" s="4" t="s">
        <v>5144</v>
      </c>
    </row>
    <row r="3240" spans="1:11" x14ac:dyDescent="0.25">
      <c r="A3240" s="4" t="s">
        <v>97</v>
      </c>
      <c r="B3240">
        <v>17048.21</v>
      </c>
      <c r="C3240">
        <v>14874.67</v>
      </c>
      <c r="D3240" s="4" t="s">
        <v>107</v>
      </c>
      <c r="E3240" s="6">
        <v>45566</v>
      </c>
      <c r="F3240" s="4" t="s">
        <v>3361</v>
      </c>
      <c r="G3240">
        <v>2024</v>
      </c>
      <c r="H3240" s="4" t="s">
        <v>5157</v>
      </c>
      <c r="I3240">
        <v>4</v>
      </c>
      <c r="J3240">
        <v>40</v>
      </c>
      <c r="K3240" s="4" t="s">
        <v>5158</v>
      </c>
    </row>
    <row r="3241" spans="1:11" x14ac:dyDescent="0.25">
      <c r="A3241" s="4" t="s">
        <v>78</v>
      </c>
      <c r="B3241">
        <v>9183.44</v>
      </c>
      <c r="C3241">
        <v>5079.29</v>
      </c>
      <c r="D3241" s="4" t="s">
        <v>109</v>
      </c>
      <c r="E3241" s="6">
        <v>45689</v>
      </c>
      <c r="F3241" s="4" t="s">
        <v>3362</v>
      </c>
      <c r="G3241">
        <v>2025</v>
      </c>
      <c r="H3241" s="4" t="s">
        <v>5148</v>
      </c>
      <c r="I3241">
        <v>1</v>
      </c>
      <c r="J3241">
        <v>5</v>
      </c>
      <c r="K3241" s="4" t="s">
        <v>5149</v>
      </c>
    </row>
    <row r="3242" spans="1:11" x14ac:dyDescent="0.25">
      <c r="A3242" s="4" t="s">
        <v>103</v>
      </c>
      <c r="B3242">
        <v>11495.92</v>
      </c>
      <c r="C3242">
        <v>19039.73</v>
      </c>
      <c r="D3242" s="4" t="s">
        <v>109</v>
      </c>
      <c r="E3242" s="6">
        <v>45658</v>
      </c>
      <c r="F3242" s="4" t="s">
        <v>3363</v>
      </c>
      <c r="G3242">
        <v>2025</v>
      </c>
      <c r="H3242" s="4" t="s">
        <v>5152</v>
      </c>
      <c r="I3242">
        <v>1</v>
      </c>
      <c r="J3242">
        <v>1</v>
      </c>
      <c r="K3242" s="4" t="s">
        <v>5146</v>
      </c>
    </row>
    <row r="3243" spans="1:11" x14ac:dyDescent="0.25">
      <c r="A3243" s="4" t="s">
        <v>96</v>
      </c>
      <c r="B3243">
        <v>18834.04</v>
      </c>
      <c r="C3243">
        <v>11675.17</v>
      </c>
      <c r="D3243" s="4" t="s">
        <v>106</v>
      </c>
      <c r="E3243" s="6">
        <v>45658</v>
      </c>
      <c r="F3243" s="4" t="s">
        <v>3364</v>
      </c>
      <c r="G3243">
        <v>2025</v>
      </c>
      <c r="H3243" s="4" t="s">
        <v>5152</v>
      </c>
      <c r="I3243">
        <v>1</v>
      </c>
      <c r="J3243">
        <v>1</v>
      </c>
      <c r="K3243" s="4" t="s">
        <v>5146</v>
      </c>
    </row>
    <row r="3244" spans="1:11" x14ac:dyDescent="0.25">
      <c r="A3244" s="4" t="s">
        <v>28</v>
      </c>
      <c r="B3244">
        <v>18119.46</v>
      </c>
      <c r="C3244">
        <v>19247.09</v>
      </c>
      <c r="D3244" s="4" t="s">
        <v>108</v>
      </c>
      <c r="E3244" s="6">
        <v>45536</v>
      </c>
      <c r="F3244" s="4" t="s">
        <v>3365</v>
      </c>
      <c r="G3244">
        <v>2024</v>
      </c>
      <c r="H3244" s="4" t="s">
        <v>5143</v>
      </c>
      <c r="I3244">
        <v>3</v>
      </c>
      <c r="J3244">
        <v>36</v>
      </c>
      <c r="K3244" s="4" t="s">
        <v>5144</v>
      </c>
    </row>
    <row r="3245" spans="1:11" x14ac:dyDescent="0.25">
      <c r="A3245" s="4" t="s">
        <v>18</v>
      </c>
      <c r="B3245">
        <v>5838.38</v>
      </c>
      <c r="C3245">
        <v>13193.56</v>
      </c>
      <c r="D3245" s="4" t="s">
        <v>109</v>
      </c>
      <c r="E3245" s="6">
        <v>45323</v>
      </c>
      <c r="F3245" s="4" t="s">
        <v>3366</v>
      </c>
      <c r="G3245">
        <v>2024</v>
      </c>
      <c r="H3245" s="4" t="s">
        <v>5148</v>
      </c>
      <c r="I3245">
        <v>1</v>
      </c>
      <c r="J3245">
        <v>5</v>
      </c>
      <c r="K3245" s="4" t="s">
        <v>5154</v>
      </c>
    </row>
    <row r="3246" spans="1:11" x14ac:dyDescent="0.25">
      <c r="A3246" s="4" t="s">
        <v>80</v>
      </c>
      <c r="B3246">
        <v>16817.39</v>
      </c>
      <c r="C3246">
        <v>6998.51</v>
      </c>
      <c r="D3246" s="4" t="s">
        <v>106</v>
      </c>
      <c r="E3246" s="6">
        <v>45536</v>
      </c>
      <c r="F3246" s="4" t="s">
        <v>3367</v>
      </c>
      <c r="G3246">
        <v>2024</v>
      </c>
      <c r="H3246" s="4" t="s">
        <v>5143</v>
      </c>
      <c r="I3246">
        <v>3</v>
      </c>
      <c r="J3246">
        <v>36</v>
      </c>
      <c r="K3246" s="4" t="s">
        <v>5144</v>
      </c>
    </row>
    <row r="3247" spans="1:11" x14ac:dyDescent="0.25">
      <c r="A3247" s="4" t="s">
        <v>64</v>
      </c>
      <c r="B3247">
        <v>6745.15</v>
      </c>
      <c r="C3247">
        <v>16733.54</v>
      </c>
      <c r="D3247" s="4" t="s">
        <v>109</v>
      </c>
      <c r="E3247" s="6">
        <v>45383</v>
      </c>
      <c r="F3247" s="4" t="s">
        <v>3368</v>
      </c>
      <c r="G3247">
        <v>2024</v>
      </c>
      <c r="H3247" s="4" t="s">
        <v>5150</v>
      </c>
      <c r="I3247">
        <v>2</v>
      </c>
      <c r="J3247">
        <v>14</v>
      </c>
      <c r="K3247" s="4" t="s">
        <v>5151</v>
      </c>
    </row>
    <row r="3248" spans="1:11" x14ac:dyDescent="0.25">
      <c r="A3248" s="4" t="s">
        <v>32</v>
      </c>
      <c r="B3248">
        <v>12822.54</v>
      </c>
      <c r="C3248">
        <v>16919.84</v>
      </c>
      <c r="D3248" s="4" t="s">
        <v>109</v>
      </c>
      <c r="E3248" s="6">
        <v>45474</v>
      </c>
      <c r="F3248" s="4" t="s">
        <v>3369</v>
      </c>
      <c r="G3248">
        <v>2024</v>
      </c>
      <c r="H3248" s="4" t="s">
        <v>5161</v>
      </c>
      <c r="I3248">
        <v>3</v>
      </c>
      <c r="J3248">
        <v>27</v>
      </c>
      <c r="K3248" s="4" t="s">
        <v>5151</v>
      </c>
    </row>
    <row r="3249" spans="1:11" x14ac:dyDescent="0.25">
      <c r="A3249" s="4" t="s">
        <v>70</v>
      </c>
      <c r="B3249">
        <v>5951.31</v>
      </c>
      <c r="C3249">
        <v>7714.08</v>
      </c>
      <c r="D3249" s="4" t="s">
        <v>108</v>
      </c>
      <c r="E3249" s="6">
        <v>45597</v>
      </c>
      <c r="F3249" s="4" t="s">
        <v>3370</v>
      </c>
      <c r="G3249">
        <v>2024</v>
      </c>
      <c r="H3249" s="4" t="s">
        <v>5155</v>
      </c>
      <c r="I3249">
        <v>4</v>
      </c>
      <c r="J3249">
        <v>44</v>
      </c>
      <c r="K3249" s="4" t="s">
        <v>5156</v>
      </c>
    </row>
    <row r="3250" spans="1:11" x14ac:dyDescent="0.25">
      <c r="A3250" s="4" t="s">
        <v>90</v>
      </c>
      <c r="B3250">
        <v>19096.32</v>
      </c>
      <c r="C3250">
        <v>8249.85</v>
      </c>
      <c r="D3250" s="4" t="s">
        <v>108</v>
      </c>
      <c r="E3250" s="6">
        <v>45505</v>
      </c>
      <c r="F3250" s="4" t="s">
        <v>3371</v>
      </c>
      <c r="G3250">
        <v>2024</v>
      </c>
      <c r="H3250" s="4" t="s">
        <v>5153</v>
      </c>
      <c r="I3250">
        <v>3</v>
      </c>
      <c r="J3250">
        <v>31</v>
      </c>
      <c r="K3250" s="4" t="s">
        <v>5154</v>
      </c>
    </row>
    <row r="3251" spans="1:11" x14ac:dyDescent="0.25">
      <c r="A3251" s="4" t="s">
        <v>56</v>
      </c>
      <c r="B3251">
        <v>19891.43</v>
      </c>
      <c r="C3251">
        <v>17601.060000000001</v>
      </c>
      <c r="D3251" s="4" t="s">
        <v>106</v>
      </c>
      <c r="E3251" s="6">
        <v>45383</v>
      </c>
      <c r="F3251" s="4" t="s">
        <v>3372</v>
      </c>
      <c r="G3251">
        <v>2024</v>
      </c>
      <c r="H3251" s="4" t="s">
        <v>5150</v>
      </c>
      <c r="I3251">
        <v>2</v>
      </c>
      <c r="J3251">
        <v>14</v>
      </c>
      <c r="K3251" s="4" t="s">
        <v>5151</v>
      </c>
    </row>
    <row r="3252" spans="1:11" x14ac:dyDescent="0.25">
      <c r="A3252" s="4" t="s">
        <v>7</v>
      </c>
      <c r="B3252">
        <v>5163.55</v>
      </c>
      <c r="C3252">
        <v>5281.41</v>
      </c>
      <c r="D3252" s="4" t="s">
        <v>108</v>
      </c>
      <c r="E3252" s="6">
        <v>45505</v>
      </c>
      <c r="F3252" s="4" t="s">
        <v>3373</v>
      </c>
      <c r="G3252">
        <v>2024</v>
      </c>
      <c r="H3252" s="4" t="s">
        <v>5153</v>
      </c>
      <c r="I3252">
        <v>3</v>
      </c>
      <c r="J3252">
        <v>31</v>
      </c>
      <c r="K3252" s="4" t="s">
        <v>5154</v>
      </c>
    </row>
    <row r="3253" spans="1:11" x14ac:dyDescent="0.25">
      <c r="A3253" s="4" t="s">
        <v>81</v>
      </c>
      <c r="B3253">
        <v>10693</v>
      </c>
      <c r="C3253">
        <v>7747.4</v>
      </c>
      <c r="D3253" s="4" t="s">
        <v>106</v>
      </c>
      <c r="E3253" s="6">
        <v>45352</v>
      </c>
      <c r="F3253" s="4" t="s">
        <v>3374</v>
      </c>
      <c r="G3253">
        <v>2024</v>
      </c>
      <c r="H3253" s="4" t="s">
        <v>5160</v>
      </c>
      <c r="I3253">
        <v>1</v>
      </c>
      <c r="J3253">
        <v>9</v>
      </c>
      <c r="K3253" s="4" t="s">
        <v>5156</v>
      </c>
    </row>
    <row r="3254" spans="1:11" x14ac:dyDescent="0.25">
      <c r="A3254" s="4" t="s">
        <v>9</v>
      </c>
      <c r="B3254">
        <v>7215.97</v>
      </c>
      <c r="C3254">
        <v>19597.05</v>
      </c>
      <c r="D3254" s="4" t="s">
        <v>108</v>
      </c>
      <c r="E3254" s="6">
        <v>45566</v>
      </c>
      <c r="F3254" s="4" t="s">
        <v>3375</v>
      </c>
      <c r="G3254">
        <v>2024</v>
      </c>
      <c r="H3254" s="4" t="s">
        <v>5157</v>
      </c>
      <c r="I3254">
        <v>4</v>
      </c>
      <c r="J3254">
        <v>40</v>
      </c>
      <c r="K3254" s="4" t="s">
        <v>5158</v>
      </c>
    </row>
    <row r="3255" spans="1:11" x14ac:dyDescent="0.25">
      <c r="A3255" s="4" t="s">
        <v>44</v>
      </c>
      <c r="B3255">
        <v>5400.15</v>
      </c>
      <c r="C3255">
        <v>8473.0400000000009</v>
      </c>
      <c r="D3255" s="4" t="s">
        <v>109</v>
      </c>
      <c r="E3255" s="6">
        <v>45444</v>
      </c>
      <c r="F3255" s="4" t="s">
        <v>3376</v>
      </c>
      <c r="G3255">
        <v>2024</v>
      </c>
      <c r="H3255" s="4" t="s">
        <v>5159</v>
      </c>
      <c r="I3255">
        <v>2</v>
      </c>
      <c r="J3255">
        <v>22</v>
      </c>
      <c r="K3255" s="4" t="s">
        <v>5149</v>
      </c>
    </row>
    <row r="3256" spans="1:11" x14ac:dyDescent="0.25">
      <c r="A3256" s="4" t="s">
        <v>31</v>
      </c>
      <c r="B3256">
        <v>12420.43</v>
      </c>
      <c r="C3256">
        <v>15170.77</v>
      </c>
      <c r="D3256" s="4" t="s">
        <v>107</v>
      </c>
      <c r="E3256" s="6">
        <v>45536</v>
      </c>
      <c r="F3256" s="4" t="s">
        <v>3377</v>
      </c>
      <c r="G3256">
        <v>2024</v>
      </c>
      <c r="H3256" s="4" t="s">
        <v>5143</v>
      </c>
      <c r="I3256">
        <v>3</v>
      </c>
      <c r="J3256">
        <v>36</v>
      </c>
      <c r="K3256" s="4" t="s">
        <v>5144</v>
      </c>
    </row>
    <row r="3257" spans="1:11" x14ac:dyDescent="0.25">
      <c r="A3257" s="4" t="s">
        <v>75</v>
      </c>
      <c r="B3257">
        <v>9104.9</v>
      </c>
      <c r="C3257">
        <v>19359.32</v>
      </c>
      <c r="D3257" s="4" t="s">
        <v>107</v>
      </c>
      <c r="E3257" s="6">
        <v>45627</v>
      </c>
      <c r="F3257" s="4" t="s">
        <v>3378</v>
      </c>
      <c r="G3257">
        <v>2024</v>
      </c>
      <c r="H3257" s="4" t="s">
        <v>5147</v>
      </c>
      <c r="I3257">
        <v>4</v>
      </c>
      <c r="J3257">
        <v>49</v>
      </c>
      <c r="K3257" s="4" t="s">
        <v>5144</v>
      </c>
    </row>
    <row r="3258" spans="1:11" x14ac:dyDescent="0.25">
      <c r="A3258" s="4" t="s">
        <v>74</v>
      </c>
      <c r="B3258">
        <v>5450.66</v>
      </c>
      <c r="C3258">
        <v>6321.51</v>
      </c>
      <c r="D3258" s="4" t="s">
        <v>108</v>
      </c>
      <c r="E3258" s="6">
        <v>45474</v>
      </c>
      <c r="F3258" s="4" t="s">
        <v>3379</v>
      </c>
      <c r="G3258">
        <v>2024</v>
      </c>
      <c r="H3258" s="4" t="s">
        <v>5161</v>
      </c>
      <c r="I3258">
        <v>3</v>
      </c>
      <c r="J3258">
        <v>27</v>
      </c>
      <c r="K3258" s="4" t="s">
        <v>5151</v>
      </c>
    </row>
    <row r="3259" spans="1:11" x14ac:dyDescent="0.25">
      <c r="A3259" s="4" t="s">
        <v>35</v>
      </c>
      <c r="B3259">
        <v>16161.63</v>
      </c>
      <c r="C3259">
        <v>17489.150000000001</v>
      </c>
      <c r="D3259" s="4" t="s">
        <v>108</v>
      </c>
      <c r="E3259" s="6">
        <v>45413</v>
      </c>
      <c r="F3259" s="4" t="s">
        <v>3380</v>
      </c>
      <c r="G3259">
        <v>2024</v>
      </c>
      <c r="H3259" s="4" t="s">
        <v>5145</v>
      </c>
      <c r="I3259">
        <v>2</v>
      </c>
      <c r="J3259">
        <v>18</v>
      </c>
      <c r="K3259" s="4" t="s">
        <v>5146</v>
      </c>
    </row>
    <row r="3260" spans="1:11" x14ac:dyDescent="0.25">
      <c r="A3260" s="4" t="s">
        <v>30</v>
      </c>
      <c r="B3260">
        <v>11395.67</v>
      </c>
      <c r="C3260">
        <v>7468.18</v>
      </c>
      <c r="D3260" s="4" t="s">
        <v>106</v>
      </c>
      <c r="E3260" s="6">
        <v>45536</v>
      </c>
      <c r="F3260" s="4" t="s">
        <v>3381</v>
      </c>
      <c r="G3260">
        <v>2024</v>
      </c>
      <c r="H3260" s="4" t="s">
        <v>5143</v>
      </c>
      <c r="I3260">
        <v>3</v>
      </c>
      <c r="J3260">
        <v>36</v>
      </c>
      <c r="K3260" s="4" t="s">
        <v>5144</v>
      </c>
    </row>
    <row r="3261" spans="1:11" x14ac:dyDescent="0.25">
      <c r="A3261" s="4" t="s">
        <v>47</v>
      </c>
      <c r="B3261">
        <v>7861.34</v>
      </c>
      <c r="C3261">
        <v>13600.85</v>
      </c>
      <c r="D3261" s="4" t="s">
        <v>108</v>
      </c>
      <c r="E3261" s="6">
        <v>45505</v>
      </c>
      <c r="F3261" s="4" t="s">
        <v>3382</v>
      </c>
      <c r="G3261">
        <v>2024</v>
      </c>
      <c r="H3261" s="4" t="s">
        <v>5153</v>
      </c>
      <c r="I3261">
        <v>3</v>
      </c>
      <c r="J3261">
        <v>31</v>
      </c>
      <c r="K3261" s="4" t="s">
        <v>5154</v>
      </c>
    </row>
    <row r="3262" spans="1:11" x14ac:dyDescent="0.25">
      <c r="A3262" s="4" t="s">
        <v>98</v>
      </c>
      <c r="B3262">
        <v>10000.530000000001</v>
      </c>
      <c r="C3262">
        <v>20130.189999999999</v>
      </c>
      <c r="D3262" s="4" t="s">
        <v>109</v>
      </c>
      <c r="E3262" s="6">
        <v>45383</v>
      </c>
      <c r="F3262" s="4" t="s">
        <v>3383</v>
      </c>
      <c r="G3262">
        <v>2024</v>
      </c>
      <c r="H3262" s="4" t="s">
        <v>5150</v>
      </c>
      <c r="I3262">
        <v>2</v>
      </c>
      <c r="J3262">
        <v>14</v>
      </c>
      <c r="K3262" s="4" t="s">
        <v>5151</v>
      </c>
    </row>
    <row r="3263" spans="1:11" x14ac:dyDescent="0.25">
      <c r="A3263" s="4" t="s">
        <v>23</v>
      </c>
      <c r="B3263">
        <v>12278.58</v>
      </c>
      <c r="C3263">
        <v>15945.34</v>
      </c>
      <c r="D3263" s="4" t="s">
        <v>107</v>
      </c>
      <c r="E3263" s="6">
        <v>45566</v>
      </c>
      <c r="F3263" s="4" t="s">
        <v>3384</v>
      </c>
      <c r="G3263">
        <v>2024</v>
      </c>
      <c r="H3263" s="4" t="s">
        <v>5157</v>
      </c>
      <c r="I3263">
        <v>4</v>
      </c>
      <c r="J3263">
        <v>40</v>
      </c>
      <c r="K3263" s="4" t="s">
        <v>5158</v>
      </c>
    </row>
    <row r="3264" spans="1:11" x14ac:dyDescent="0.25">
      <c r="A3264" s="4" t="s">
        <v>27</v>
      </c>
      <c r="B3264">
        <v>19285.43</v>
      </c>
      <c r="C3264">
        <v>16729.150000000001</v>
      </c>
      <c r="D3264" s="4" t="s">
        <v>109</v>
      </c>
      <c r="E3264" s="6">
        <v>45627</v>
      </c>
      <c r="F3264" s="4" t="s">
        <v>3385</v>
      </c>
      <c r="G3264">
        <v>2024</v>
      </c>
      <c r="H3264" s="4" t="s">
        <v>5147</v>
      </c>
      <c r="I3264">
        <v>4</v>
      </c>
      <c r="J3264">
        <v>49</v>
      </c>
      <c r="K3264" s="4" t="s">
        <v>5144</v>
      </c>
    </row>
    <row r="3265" spans="1:11" x14ac:dyDescent="0.25">
      <c r="A3265" s="4" t="s">
        <v>66</v>
      </c>
      <c r="B3265">
        <v>8704.85</v>
      </c>
      <c r="C3265">
        <v>17110.59</v>
      </c>
      <c r="D3265" s="4" t="s">
        <v>106</v>
      </c>
      <c r="E3265" s="6">
        <v>45566</v>
      </c>
      <c r="F3265" s="4" t="s">
        <v>3386</v>
      </c>
      <c r="G3265">
        <v>2024</v>
      </c>
      <c r="H3265" s="4" t="s">
        <v>5157</v>
      </c>
      <c r="I3265">
        <v>4</v>
      </c>
      <c r="J3265">
        <v>40</v>
      </c>
      <c r="K3265" s="4" t="s">
        <v>5158</v>
      </c>
    </row>
    <row r="3266" spans="1:11" x14ac:dyDescent="0.25">
      <c r="A3266" s="4" t="s">
        <v>87</v>
      </c>
      <c r="B3266">
        <v>9963</v>
      </c>
      <c r="C3266">
        <v>13492.18</v>
      </c>
      <c r="D3266" s="4" t="s">
        <v>106</v>
      </c>
      <c r="E3266" s="6">
        <v>45689</v>
      </c>
      <c r="F3266" s="4" t="s">
        <v>3387</v>
      </c>
      <c r="G3266">
        <v>2025</v>
      </c>
      <c r="H3266" s="4" t="s">
        <v>5148</v>
      </c>
      <c r="I3266">
        <v>1</v>
      </c>
      <c r="J3266">
        <v>5</v>
      </c>
      <c r="K3266" s="4" t="s">
        <v>5149</v>
      </c>
    </row>
    <row r="3267" spans="1:11" x14ac:dyDescent="0.25">
      <c r="A3267" s="4" t="s">
        <v>71</v>
      </c>
      <c r="B3267">
        <v>7031.96</v>
      </c>
      <c r="C3267">
        <v>17983.12</v>
      </c>
      <c r="D3267" s="4" t="s">
        <v>106</v>
      </c>
      <c r="E3267" s="6">
        <v>45658</v>
      </c>
      <c r="F3267" s="4" t="s">
        <v>3388</v>
      </c>
      <c r="G3267">
        <v>2025</v>
      </c>
      <c r="H3267" s="4" t="s">
        <v>5152</v>
      </c>
      <c r="I3267">
        <v>1</v>
      </c>
      <c r="J3267">
        <v>1</v>
      </c>
      <c r="K3267" s="4" t="s">
        <v>5146</v>
      </c>
    </row>
    <row r="3268" spans="1:11" x14ac:dyDescent="0.25">
      <c r="A3268" s="4" t="s">
        <v>49</v>
      </c>
      <c r="B3268">
        <v>14194.02</v>
      </c>
      <c r="C3268">
        <v>19701.07</v>
      </c>
      <c r="D3268" s="4" t="s">
        <v>108</v>
      </c>
      <c r="E3268" s="6">
        <v>45383</v>
      </c>
      <c r="F3268" s="4" t="s">
        <v>3389</v>
      </c>
      <c r="G3268">
        <v>2024</v>
      </c>
      <c r="H3268" s="4" t="s">
        <v>5150</v>
      </c>
      <c r="I3268">
        <v>2</v>
      </c>
      <c r="J3268">
        <v>14</v>
      </c>
      <c r="K3268" s="4" t="s">
        <v>5151</v>
      </c>
    </row>
    <row r="3269" spans="1:11" x14ac:dyDescent="0.25">
      <c r="A3269" s="4" t="s">
        <v>47</v>
      </c>
      <c r="B3269">
        <v>17044.939999999999</v>
      </c>
      <c r="C3269">
        <v>17227.23</v>
      </c>
      <c r="D3269" s="4" t="s">
        <v>109</v>
      </c>
      <c r="E3269" s="6">
        <v>45658</v>
      </c>
      <c r="F3269" s="4" t="s">
        <v>3390</v>
      </c>
      <c r="G3269">
        <v>2025</v>
      </c>
      <c r="H3269" s="4" t="s">
        <v>5152</v>
      </c>
      <c r="I3269">
        <v>1</v>
      </c>
      <c r="J3269">
        <v>1</v>
      </c>
      <c r="K3269" s="4" t="s">
        <v>5146</v>
      </c>
    </row>
    <row r="3270" spans="1:11" x14ac:dyDescent="0.25">
      <c r="A3270" s="4" t="s">
        <v>95</v>
      </c>
      <c r="B3270">
        <v>11749.67</v>
      </c>
      <c r="C3270">
        <v>16354.7</v>
      </c>
      <c r="D3270" s="4" t="s">
        <v>109</v>
      </c>
      <c r="E3270" s="6">
        <v>45627</v>
      </c>
      <c r="F3270" s="4" t="s">
        <v>3391</v>
      </c>
      <c r="G3270">
        <v>2024</v>
      </c>
      <c r="H3270" s="4" t="s">
        <v>5147</v>
      </c>
      <c r="I3270">
        <v>4</v>
      </c>
      <c r="J3270">
        <v>49</v>
      </c>
      <c r="K3270" s="4" t="s">
        <v>5144</v>
      </c>
    </row>
    <row r="3271" spans="1:11" x14ac:dyDescent="0.25">
      <c r="A3271" s="4" t="s">
        <v>43</v>
      </c>
      <c r="B3271">
        <v>17594.03</v>
      </c>
      <c r="C3271">
        <v>19490.27</v>
      </c>
      <c r="D3271" s="4" t="s">
        <v>108</v>
      </c>
      <c r="E3271" s="6">
        <v>45352</v>
      </c>
      <c r="F3271" s="4" t="s">
        <v>3392</v>
      </c>
      <c r="G3271">
        <v>2024</v>
      </c>
      <c r="H3271" s="4" t="s">
        <v>5160</v>
      </c>
      <c r="I3271">
        <v>1</v>
      </c>
      <c r="J3271">
        <v>9</v>
      </c>
      <c r="K3271" s="4" t="s">
        <v>5156</v>
      </c>
    </row>
    <row r="3272" spans="1:11" x14ac:dyDescent="0.25">
      <c r="A3272" s="4" t="s">
        <v>24</v>
      </c>
      <c r="B3272">
        <v>17916.93</v>
      </c>
      <c r="C3272">
        <v>14855.98</v>
      </c>
      <c r="D3272" s="4" t="s">
        <v>108</v>
      </c>
      <c r="E3272" s="6">
        <v>45566</v>
      </c>
      <c r="F3272" s="4" t="s">
        <v>3393</v>
      </c>
      <c r="G3272">
        <v>2024</v>
      </c>
      <c r="H3272" s="4" t="s">
        <v>5157</v>
      </c>
      <c r="I3272">
        <v>4</v>
      </c>
      <c r="J3272">
        <v>40</v>
      </c>
      <c r="K3272" s="4" t="s">
        <v>5158</v>
      </c>
    </row>
    <row r="3273" spans="1:11" x14ac:dyDescent="0.25">
      <c r="A3273" s="4" t="s">
        <v>99</v>
      </c>
      <c r="B3273">
        <v>17464.79</v>
      </c>
      <c r="C3273">
        <v>15152.82</v>
      </c>
      <c r="D3273" s="4" t="s">
        <v>107</v>
      </c>
      <c r="E3273" s="6">
        <v>45505</v>
      </c>
      <c r="F3273" s="4" t="s">
        <v>3394</v>
      </c>
      <c r="G3273">
        <v>2024</v>
      </c>
      <c r="H3273" s="4" t="s">
        <v>5153</v>
      </c>
      <c r="I3273">
        <v>3</v>
      </c>
      <c r="J3273">
        <v>31</v>
      </c>
      <c r="K3273" s="4" t="s">
        <v>5154</v>
      </c>
    </row>
    <row r="3274" spans="1:11" x14ac:dyDescent="0.25">
      <c r="A3274" s="4" t="s">
        <v>95</v>
      </c>
      <c r="B3274">
        <v>17787.439999999999</v>
      </c>
      <c r="C3274">
        <v>14897.61</v>
      </c>
      <c r="D3274" s="4" t="s">
        <v>107</v>
      </c>
      <c r="E3274" s="6">
        <v>45323</v>
      </c>
      <c r="F3274" s="4" t="s">
        <v>3395</v>
      </c>
      <c r="G3274">
        <v>2024</v>
      </c>
      <c r="H3274" s="4" t="s">
        <v>5148</v>
      </c>
      <c r="I3274">
        <v>1</v>
      </c>
      <c r="J3274">
        <v>5</v>
      </c>
      <c r="K3274" s="4" t="s">
        <v>5154</v>
      </c>
    </row>
    <row r="3275" spans="1:11" x14ac:dyDescent="0.25">
      <c r="A3275" s="4" t="s">
        <v>38</v>
      </c>
      <c r="B3275">
        <v>16691.5</v>
      </c>
      <c r="C3275">
        <v>15297.95</v>
      </c>
      <c r="D3275" s="4" t="s">
        <v>107</v>
      </c>
      <c r="E3275" s="6">
        <v>45597</v>
      </c>
      <c r="F3275" s="4" t="s">
        <v>3396</v>
      </c>
      <c r="G3275">
        <v>2024</v>
      </c>
      <c r="H3275" s="4" t="s">
        <v>5155</v>
      </c>
      <c r="I3275">
        <v>4</v>
      </c>
      <c r="J3275">
        <v>44</v>
      </c>
      <c r="K3275" s="4" t="s">
        <v>5156</v>
      </c>
    </row>
    <row r="3276" spans="1:11" x14ac:dyDescent="0.25">
      <c r="A3276" s="4" t="s">
        <v>68</v>
      </c>
      <c r="B3276">
        <v>16533.7</v>
      </c>
      <c r="C3276">
        <v>11164.78</v>
      </c>
      <c r="D3276" s="4" t="s">
        <v>108</v>
      </c>
      <c r="E3276" s="6">
        <v>45474</v>
      </c>
      <c r="F3276" s="4" t="s">
        <v>3397</v>
      </c>
      <c r="G3276">
        <v>2024</v>
      </c>
      <c r="H3276" s="4" t="s">
        <v>5161</v>
      </c>
      <c r="I3276">
        <v>3</v>
      </c>
      <c r="J3276">
        <v>27</v>
      </c>
      <c r="K3276" s="4" t="s">
        <v>5151</v>
      </c>
    </row>
    <row r="3277" spans="1:11" x14ac:dyDescent="0.25">
      <c r="A3277" s="4" t="s">
        <v>15</v>
      </c>
      <c r="B3277">
        <v>17835.759999999998</v>
      </c>
      <c r="C3277">
        <v>19050.27</v>
      </c>
      <c r="D3277" s="4" t="s">
        <v>109</v>
      </c>
      <c r="E3277" s="6">
        <v>45597</v>
      </c>
      <c r="F3277" s="4" t="s">
        <v>3398</v>
      </c>
      <c r="G3277">
        <v>2024</v>
      </c>
      <c r="H3277" s="4" t="s">
        <v>5155</v>
      </c>
      <c r="I3277">
        <v>4</v>
      </c>
      <c r="J3277">
        <v>44</v>
      </c>
      <c r="K3277" s="4" t="s">
        <v>5156</v>
      </c>
    </row>
    <row r="3278" spans="1:11" x14ac:dyDescent="0.25">
      <c r="A3278" s="4" t="s">
        <v>49</v>
      </c>
      <c r="B3278">
        <v>7780.11</v>
      </c>
      <c r="C3278">
        <v>6294.16</v>
      </c>
      <c r="D3278" s="4" t="s">
        <v>108</v>
      </c>
      <c r="E3278" s="6">
        <v>45597</v>
      </c>
      <c r="F3278" s="4" t="s">
        <v>3399</v>
      </c>
      <c r="G3278">
        <v>2024</v>
      </c>
      <c r="H3278" s="4" t="s">
        <v>5155</v>
      </c>
      <c r="I3278">
        <v>4</v>
      </c>
      <c r="J3278">
        <v>44</v>
      </c>
      <c r="K3278" s="4" t="s">
        <v>5156</v>
      </c>
    </row>
    <row r="3279" spans="1:11" x14ac:dyDescent="0.25">
      <c r="A3279" s="4" t="s">
        <v>17</v>
      </c>
      <c r="B3279">
        <v>10021.459999999999</v>
      </c>
      <c r="C3279">
        <v>4822.6400000000003</v>
      </c>
      <c r="D3279" s="4" t="s">
        <v>106</v>
      </c>
      <c r="E3279" s="6">
        <v>45505</v>
      </c>
      <c r="F3279" s="4" t="s">
        <v>3400</v>
      </c>
      <c r="G3279">
        <v>2024</v>
      </c>
      <c r="H3279" s="4" t="s">
        <v>5153</v>
      </c>
      <c r="I3279">
        <v>3</v>
      </c>
      <c r="J3279">
        <v>31</v>
      </c>
      <c r="K3279" s="4" t="s">
        <v>5154</v>
      </c>
    </row>
    <row r="3280" spans="1:11" x14ac:dyDescent="0.25">
      <c r="A3280" s="4" t="s">
        <v>8</v>
      </c>
      <c r="B3280">
        <v>15526.69</v>
      </c>
      <c r="C3280">
        <v>8590.24</v>
      </c>
      <c r="D3280" s="4" t="s">
        <v>107</v>
      </c>
      <c r="E3280" s="6">
        <v>45352</v>
      </c>
      <c r="F3280" s="4" t="s">
        <v>3401</v>
      </c>
      <c r="G3280">
        <v>2024</v>
      </c>
      <c r="H3280" s="4" t="s">
        <v>5160</v>
      </c>
      <c r="I3280">
        <v>1</v>
      </c>
      <c r="J3280">
        <v>9</v>
      </c>
      <c r="K3280" s="4" t="s">
        <v>5156</v>
      </c>
    </row>
    <row r="3281" spans="1:11" x14ac:dyDescent="0.25">
      <c r="A3281" s="4" t="s">
        <v>104</v>
      </c>
      <c r="B3281">
        <v>14289.72</v>
      </c>
      <c r="C3281">
        <v>5646.93</v>
      </c>
      <c r="D3281" s="4" t="s">
        <v>109</v>
      </c>
      <c r="E3281" s="6">
        <v>45383</v>
      </c>
      <c r="F3281" s="4" t="s">
        <v>3402</v>
      </c>
      <c r="G3281">
        <v>2024</v>
      </c>
      <c r="H3281" s="4" t="s">
        <v>5150</v>
      </c>
      <c r="I3281">
        <v>2</v>
      </c>
      <c r="J3281">
        <v>14</v>
      </c>
      <c r="K3281" s="4" t="s">
        <v>5151</v>
      </c>
    </row>
    <row r="3282" spans="1:11" x14ac:dyDescent="0.25">
      <c r="A3282" s="4" t="s">
        <v>21</v>
      </c>
      <c r="B3282">
        <v>12231.97</v>
      </c>
      <c r="C3282">
        <v>17979.48</v>
      </c>
      <c r="D3282" s="4" t="s">
        <v>106</v>
      </c>
      <c r="E3282" s="6">
        <v>45536</v>
      </c>
      <c r="F3282" s="4" t="s">
        <v>3403</v>
      </c>
      <c r="G3282">
        <v>2024</v>
      </c>
      <c r="H3282" s="4" t="s">
        <v>5143</v>
      </c>
      <c r="I3282">
        <v>3</v>
      </c>
      <c r="J3282">
        <v>36</v>
      </c>
      <c r="K3282" s="4" t="s">
        <v>5144</v>
      </c>
    </row>
    <row r="3283" spans="1:11" x14ac:dyDescent="0.25">
      <c r="A3283" s="4" t="s">
        <v>87</v>
      </c>
      <c r="B3283">
        <v>10484.129999999999</v>
      </c>
      <c r="C3283">
        <v>18829.55</v>
      </c>
      <c r="D3283" s="4" t="s">
        <v>107</v>
      </c>
      <c r="E3283" s="6">
        <v>45627</v>
      </c>
      <c r="F3283" s="4" t="s">
        <v>3404</v>
      </c>
      <c r="G3283">
        <v>2024</v>
      </c>
      <c r="H3283" s="4" t="s">
        <v>5147</v>
      </c>
      <c r="I3283">
        <v>4</v>
      </c>
      <c r="J3283">
        <v>49</v>
      </c>
      <c r="K3283" s="4" t="s">
        <v>5144</v>
      </c>
    </row>
    <row r="3284" spans="1:11" x14ac:dyDescent="0.25">
      <c r="A3284" s="4" t="s">
        <v>24</v>
      </c>
      <c r="B3284">
        <v>12343.44</v>
      </c>
      <c r="C3284">
        <v>19140.28</v>
      </c>
      <c r="D3284" s="4" t="s">
        <v>106</v>
      </c>
      <c r="E3284" s="6">
        <v>45689</v>
      </c>
      <c r="F3284" s="4" t="s">
        <v>3405</v>
      </c>
      <c r="G3284">
        <v>2025</v>
      </c>
      <c r="H3284" s="4" t="s">
        <v>5148</v>
      </c>
      <c r="I3284">
        <v>1</v>
      </c>
      <c r="J3284">
        <v>5</v>
      </c>
      <c r="K3284" s="4" t="s">
        <v>5149</v>
      </c>
    </row>
    <row r="3285" spans="1:11" x14ac:dyDescent="0.25">
      <c r="A3285" s="4" t="s">
        <v>39</v>
      </c>
      <c r="B3285">
        <v>14832.87</v>
      </c>
      <c r="C3285">
        <v>10636.95</v>
      </c>
      <c r="D3285" s="4" t="s">
        <v>108</v>
      </c>
      <c r="E3285" s="6">
        <v>45566</v>
      </c>
      <c r="F3285" s="4" t="s">
        <v>3406</v>
      </c>
      <c r="G3285">
        <v>2024</v>
      </c>
      <c r="H3285" s="4" t="s">
        <v>5157</v>
      </c>
      <c r="I3285">
        <v>4</v>
      </c>
      <c r="J3285">
        <v>40</v>
      </c>
      <c r="K3285" s="4" t="s">
        <v>5158</v>
      </c>
    </row>
    <row r="3286" spans="1:11" x14ac:dyDescent="0.25">
      <c r="A3286" s="4" t="s">
        <v>81</v>
      </c>
      <c r="B3286">
        <v>19426.62</v>
      </c>
      <c r="C3286">
        <v>19351.419999999998</v>
      </c>
      <c r="D3286" s="4" t="s">
        <v>107</v>
      </c>
      <c r="E3286" s="6">
        <v>45413</v>
      </c>
      <c r="F3286" s="4" t="s">
        <v>3407</v>
      </c>
      <c r="G3286">
        <v>2024</v>
      </c>
      <c r="H3286" s="4" t="s">
        <v>5145</v>
      </c>
      <c r="I3286">
        <v>2</v>
      </c>
      <c r="J3286">
        <v>18</v>
      </c>
      <c r="K3286" s="4" t="s">
        <v>5146</v>
      </c>
    </row>
    <row r="3287" spans="1:11" x14ac:dyDescent="0.25">
      <c r="A3287" s="4" t="s">
        <v>75</v>
      </c>
      <c r="B3287">
        <v>9791.06</v>
      </c>
      <c r="C3287">
        <v>6688.06</v>
      </c>
      <c r="D3287" s="4" t="s">
        <v>108</v>
      </c>
      <c r="E3287" s="6">
        <v>45566</v>
      </c>
      <c r="F3287" s="4" t="s">
        <v>3408</v>
      </c>
      <c r="G3287">
        <v>2024</v>
      </c>
      <c r="H3287" s="4" t="s">
        <v>5157</v>
      </c>
      <c r="I3287">
        <v>4</v>
      </c>
      <c r="J3287">
        <v>40</v>
      </c>
      <c r="K3287" s="4" t="s">
        <v>5158</v>
      </c>
    </row>
    <row r="3288" spans="1:11" x14ac:dyDescent="0.25">
      <c r="A3288" s="4" t="s">
        <v>14</v>
      </c>
      <c r="B3288">
        <v>19756.09</v>
      </c>
      <c r="C3288">
        <v>7930.72</v>
      </c>
      <c r="D3288" s="4" t="s">
        <v>109</v>
      </c>
      <c r="E3288" s="6">
        <v>45627</v>
      </c>
      <c r="F3288" s="4" t="s">
        <v>3409</v>
      </c>
      <c r="G3288">
        <v>2024</v>
      </c>
      <c r="H3288" s="4" t="s">
        <v>5147</v>
      </c>
      <c r="I3288">
        <v>4</v>
      </c>
      <c r="J3288">
        <v>49</v>
      </c>
      <c r="K3288" s="4" t="s">
        <v>5144</v>
      </c>
    </row>
    <row r="3289" spans="1:11" x14ac:dyDescent="0.25">
      <c r="A3289" s="4" t="s">
        <v>43</v>
      </c>
      <c r="B3289">
        <v>8061.83</v>
      </c>
      <c r="C3289">
        <v>8430.7199999999993</v>
      </c>
      <c r="D3289" s="4" t="s">
        <v>107</v>
      </c>
      <c r="E3289" s="6">
        <v>45413</v>
      </c>
      <c r="F3289" s="4" t="s">
        <v>3410</v>
      </c>
      <c r="G3289">
        <v>2024</v>
      </c>
      <c r="H3289" s="4" t="s">
        <v>5145</v>
      </c>
      <c r="I3289">
        <v>2</v>
      </c>
      <c r="J3289">
        <v>18</v>
      </c>
      <c r="K3289" s="4" t="s">
        <v>5146</v>
      </c>
    </row>
    <row r="3290" spans="1:11" x14ac:dyDescent="0.25">
      <c r="A3290" s="4" t="s">
        <v>62</v>
      </c>
      <c r="B3290">
        <v>19296.34</v>
      </c>
      <c r="C3290">
        <v>16086.05</v>
      </c>
      <c r="D3290" s="4" t="s">
        <v>108</v>
      </c>
      <c r="E3290" s="6">
        <v>45566</v>
      </c>
      <c r="F3290" s="4" t="s">
        <v>3411</v>
      </c>
      <c r="G3290">
        <v>2024</v>
      </c>
      <c r="H3290" s="4" t="s">
        <v>5157</v>
      </c>
      <c r="I3290">
        <v>4</v>
      </c>
      <c r="J3290">
        <v>40</v>
      </c>
      <c r="K3290" s="4" t="s">
        <v>5158</v>
      </c>
    </row>
    <row r="3291" spans="1:11" x14ac:dyDescent="0.25">
      <c r="A3291" s="4" t="s">
        <v>93</v>
      </c>
      <c r="B3291">
        <v>7961.49</v>
      </c>
      <c r="C3291">
        <v>17069.64</v>
      </c>
      <c r="D3291" s="4" t="s">
        <v>108</v>
      </c>
      <c r="E3291" s="6">
        <v>45627</v>
      </c>
      <c r="F3291" s="4" t="s">
        <v>3412</v>
      </c>
      <c r="G3291">
        <v>2024</v>
      </c>
      <c r="H3291" s="4" t="s">
        <v>5147</v>
      </c>
      <c r="I3291">
        <v>4</v>
      </c>
      <c r="J3291">
        <v>49</v>
      </c>
      <c r="K3291" s="4" t="s">
        <v>5144</v>
      </c>
    </row>
    <row r="3292" spans="1:11" x14ac:dyDescent="0.25">
      <c r="A3292" s="4" t="s">
        <v>66</v>
      </c>
      <c r="B3292">
        <v>5876.25</v>
      </c>
      <c r="C3292">
        <v>6811.72</v>
      </c>
      <c r="D3292" s="4" t="s">
        <v>109</v>
      </c>
      <c r="E3292" s="6">
        <v>45444</v>
      </c>
      <c r="F3292" s="4" t="s">
        <v>3413</v>
      </c>
      <c r="G3292">
        <v>2024</v>
      </c>
      <c r="H3292" s="4" t="s">
        <v>5159</v>
      </c>
      <c r="I3292">
        <v>2</v>
      </c>
      <c r="J3292">
        <v>22</v>
      </c>
      <c r="K3292" s="4" t="s">
        <v>5149</v>
      </c>
    </row>
    <row r="3293" spans="1:11" x14ac:dyDescent="0.25">
      <c r="A3293" s="4" t="s">
        <v>27</v>
      </c>
      <c r="B3293">
        <v>10800.12</v>
      </c>
      <c r="C3293">
        <v>11394.88</v>
      </c>
      <c r="D3293" s="4" t="s">
        <v>109</v>
      </c>
      <c r="E3293" s="6">
        <v>45352</v>
      </c>
      <c r="F3293" s="4" t="s">
        <v>3414</v>
      </c>
      <c r="G3293">
        <v>2024</v>
      </c>
      <c r="H3293" s="4" t="s">
        <v>5160</v>
      </c>
      <c r="I3293">
        <v>1</v>
      </c>
      <c r="J3293">
        <v>9</v>
      </c>
      <c r="K3293" s="4" t="s">
        <v>5156</v>
      </c>
    </row>
    <row r="3294" spans="1:11" x14ac:dyDescent="0.25">
      <c r="A3294" s="4" t="s">
        <v>31</v>
      </c>
      <c r="B3294">
        <v>11829.52</v>
      </c>
      <c r="C3294">
        <v>9591.2900000000009</v>
      </c>
      <c r="D3294" s="4" t="s">
        <v>107</v>
      </c>
      <c r="E3294" s="6">
        <v>45444</v>
      </c>
      <c r="F3294" s="4" t="s">
        <v>3415</v>
      </c>
      <c r="G3294">
        <v>2024</v>
      </c>
      <c r="H3294" s="4" t="s">
        <v>5159</v>
      </c>
      <c r="I3294">
        <v>2</v>
      </c>
      <c r="J3294">
        <v>22</v>
      </c>
      <c r="K3294" s="4" t="s">
        <v>5149</v>
      </c>
    </row>
    <row r="3295" spans="1:11" x14ac:dyDescent="0.25">
      <c r="A3295" s="4" t="s">
        <v>39</v>
      </c>
      <c r="B3295">
        <v>10061.15</v>
      </c>
      <c r="C3295">
        <v>15203.62</v>
      </c>
      <c r="D3295" s="4" t="s">
        <v>108</v>
      </c>
      <c r="E3295" s="6">
        <v>45597</v>
      </c>
      <c r="F3295" s="4" t="s">
        <v>3416</v>
      </c>
      <c r="G3295">
        <v>2024</v>
      </c>
      <c r="H3295" s="4" t="s">
        <v>5155</v>
      </c>
      <c r="I3295">
        <v>4</v>
      </c>
      <c r="J3295">
        <v>44</v>
      </c>
      <c r="K3295" s="4" t="s">
        <v>5156</v>
      </c>
    </row>
    <row r="3296" spans="1:11" x14ac:dyDescent="0.25">
      <c r="A3296" s="4" t="s">
        <v>95</v>
      </c>
      <c r="B3296">
        <v>11766.79</v>
      </c>
      <c r="C3296">
        <v>18373.43</v>
      </c>
      <c r="D3296" s="4" t="s">
        <v>106</v>
      </c>
      <c r="E3296" s="6">
        <v>45566</v>
      </c>
      <c r="F3296" s="4" t="s">
        <v>3417</v>
      </c>
      <c r="G3296">
        <v>2024</v>
      </c>
      <c r="H3296" s="4" t="s">
        <v>5157</v>
      </c>
      <c r="I3296">
        <v>4</v>
      </c>
      <c r="J3296">
        <v>40</v>
      </c>
      <c r="K3296" s="4" t="s">
        <v>5158</v>
      </c>
    </row>
    <row r="3297" spans="1:11" x14ac:dyDescent="0.25">
      <c r="A3297" s="4" t="s">
        <v>21</v>
      </c>
      <c r="B3297">
        <v>5260.27</v>
      </c>
      <c r="C3297">
        <v>17995.18</v>
      </c>
      <c r="D3297" s="4" t="s">
        <v>106</v>
      </c>
      <c r="E3297" s="6">
        <v>45566</v>
      </c>
      <c r="F3297" s="4" t="s">
        <v>3418</v>
      </c>
      <c r="G3297">
        <v>2024</v>
      </c>
      <c r="H3297" s="4" t="s">
        <v>5157</v>
      </c>
      <c r="I3297">
        <v>4</v>
      </c>
      <c r="J3297">
        <v>40</v>
      </c>
      <c r="K3297" s="4" t="s">
        <v>5158</v>
      </c>
    </row>
    <row r="3298" spans="1:11" x14ac:dyDescent="0.25">
      <c r="A3298" s="4" t="s">
        <v>55</v>
      </c>
      <c r="B3298">
        <v>15524.59</v>
      </c>
      <c r="C3298">
        <v>17148.11</v>
      </c>
      <c r="D3298" s="4" t="s">
        <v>109</v>
      </c>
      <c r="E3298" s="6">
        <v>45566</v>
      </c>
      <c r="F3298" s="4" t="s">
        <v>3419</v>
      </c>
      <c r="G3298">
        <v>2024</v>
      </c>
      <c r="H3298" s="4" t="s">
        <v>5157</v>
      </c>
      <c r="I3298">
        <v>4</v>
      </c>
      <c r="J3298">
        <v>40</v>
      </c>
      <c r="K3298" s="4" t="s">
        <v>5158</v>
      </c>
    </row>
    <row r="3299" spans="1:11" x14ac:dyDescent="0.25">
      <c r="A3299" s="4" t="s">
        <v>34</v>
      </c>
      <c r="B3299">
        <v>8636.75</v>
      </c>
      <c r="C3299">
        <v>7304.58</v>
      </c>
      <c r="D3299" s="4" t="s">
        <v>106</v>
      </c>
      <c r="E3299" s="6">
        <v>45352</v>
      </c>
      <c r="F3299" s="4" t="s">
        <v>3420</v>
      </c>
      <c r="G3299">
        <v>2024</v>
      </c>
      <c r="H3299" s="4" t="s">
        <v>5160</v>
      </c>
      <c r="I3299">
        <v>1</v>
      </c>
      <c r="J3299">
        <v>9</v>
      </c>
      <c r="K3299" s="4" t="s">
        <v>5156</v>
      </c>
    </row>
    <row r="3300" spans="1:11" x14ac:dyDescent="0.25">
      <c r="A3300" s="4" t="s">
        <v>104</v>
      </c>
      <c r="B3300">
        <v>12365.82</v>
      </c>
      <c r="C3300">
        <v>13457.52</v>
      </c>
      <c r="D3300" s="4" t="s">
        <v>109</v>
      </c>
      <c r="E3300" s="6">
        <v>45323</v>
      </c>
      <c r="F3300" s="4" t="s">
        <v>3421</v>
      </c>
      <c r="G3300">
        <v>2024</v>
      </c>
      <c r="H3300" s="4" t="s">
        <v>5148</v>
      </c>
      <c r="I3300">
        <v>1</v>
      </c>
      <c r="J3300">
        <v>5</v>
      </c>
      <c r="K3300" s="4" t="s">
        <v>5154</v>
      </c>
    </row>
    <row r="3301" spans="1:11" x14ac:dyDescent="0.25">
      <c r="A3301" s="4" t="s">
        <v>35</v>
      </c>
      <c r="B3301">
        <v>19782.73</v>
      </c>
      <c r="C3301">
        <v>16861.34</v>
      </c>
      <c r="D3301" s="4" t="s">
        <v>106</v>
      </c>
      <c r="E3301" s="6">
        <v>45474</v>
      </c>
      <c r="F3301" s="4" t="s">
        <v>3422</v>
      </c>
      <c r="G3301">
        <v>2024</v>
      </c>
      <c r="H3301" s="4" t="s">
        <v>5161</v>
      </c>
      <c r="I3301">
        <v>3</v>
      </c>
      <c r="J3301">
        <v>27</v>
      </c>
      <c r="K3301" s="4" t="s">
        <v>5151</v>
      </c>
    </row>
    <row r="3302" spans="1:11" x14ac:dyDescent="0.25">
      <c r="A3302" s="4" t="s">
        <v>17</v>
      </c>
      <c r="B3302">
        <v>8697.32</v>
      </c>
      <c r="C3302">
        <v>7461.44</v>
      </c>
      <c r="D3302" s="4" t="s">
        <v>107</v>
      </c>
      <c r="E3302" s="6">
        <v>45566</v>
      </c>
      <c r="F3302" s="4" t="s">
        <v>3423</v>
      </c>
      <c r="G3302">
        <v>2024</v>
      </c>
      <c r="H3302" s="4" t="s">
        <v>5157</v>
      </c>
      <c r="I3302">
        <v>4</v>
      </c>
      <c r="J3302">
        <v>40</v>
      </c>
      <c r="K3302" s="4" t="s">
        <v>5158</v>
      </c>
    </row>
    <row r="3303" spans="1:11" x14ac:dyDescent="0.25">
      <c r="A3303" s="4" t="s">
        <v>32</v>
      </c>
      <c r="B3303">
        <v>18296.96</v>
      </c>
      <c r="C3303">
        <v>12977.17</v>
      </c>
      <c r="D3303" s="4" t="s">
        <v>108</v>
      </c>
      <c r="E3303" s="6">
        <v>45536</v>
      </c>
      <c r="F3303" s="4" t="s">
        <v>3424</v>
      </c>
      <c r="G3303">
        <v>2024</v>
      </c>
      <c r="H3303" s="4" t="s">
        <v>5143</v>
      </c>
      <c r="I3303">
        <v>3</v>
      </c>
      <c r="J3303">
        <v>36</v>
      </c>
      <c r="K3303" s="4" t="s">
        <v>5144</v>
      </c>
    </row>
    <row r="3304" spans="1:11" x14ac:dyDescent="0.25">
      <c r="A3304" s="4" t="s">
        <v>26</v>
      </c>
      <c r="B3304">
        <v>7417.01</v>
      </c>
      <c r="C3304">
        <v>13988.33</v>
      </c>
      <c r="D3304" s="4" t="s">
        <v>108</v>
      </c>
      <c r="E3304" s="6">
        <v>45323</v>
      </c>
      <c r="F3304" s="4" t="s">
        <v>3425</v>
      </c>
      <c r="G3304">
        <v>2024</v>
      </c>
      <c r="H3304" s="4" t="s">
        <v>5148</v>
      </c>
      <c r="I3304">
        <v>1</v>
      </c>
      <c r="J3304">
        <v>5</v>
      </c>
      <c r="K3304" s="4" t="s">
        <v>5154</v>
      </c>
    </row>
    <row r="3305" spans="1:11" x14ac:dyDescent="0.25">
      <c r="A3305" s="4" t="s">
        <v>68</v>
      </c>
      <c r="B3305">
        <v>11080.66</v>
      </c>
      <c r="C3305">
        <v>16647.3</v>
      </c>
      <c r="D3305" s="4" t="s">
        <v>108</v>
      </c>
      <c r="E3305" s="6">
        <v>45627</v>
      </c>
      <c r="F3305" s="4" t="s">
        <v>3426</v>
      </c>
      <c r="G3305">
        <v>2024</v>
      </c>
      <c r="H3305" s="4" t="s">
        <v>5147</v>
      </c>
      <c r="I3305">
        <v>4</v>
      </c>
      <c r="J3305">
        <v>49</v>
      </c>
      <c r="K3305" s="4" t="s">
        <v>5144</v>
      </c>
    </row>
    <row r="3306" spans="1:11" x14ac:dyDescent="0.25">
      <c r="A3306" s="4" t="s">
        <v>52</v>
      </c>
      <c r="B3306">
        <v>10181.49</v>
      </c>
      <c r="C3306">
        <v>6070.78</v>
      </c>
      <c r="D3306" s="4" t="s">
        <v>108</v>
      </c>
      <c r="E3306" s="6">
        <v>45627</v>
      </c>
      <c r="F3306" s="4" t="s">
        <v>3427</v>
      </c>
      <c r="G3306">
        <v>2024</v>
      </c>
      <c r="H3306" s="4" t="s">
        <v>5147</v>
      </c>
      <c r="I3306">
        <v>4</v>
      </c>
      <c r="J3306">
        <v>49</v>
      </c>
      <c r="K3306" s="4" t="s">
        <v>5144</v>
      </c>
    </row>
    <row r="3307" spans="1:11" x14ac:dyDescent="0.25">
      <c r="A3307" s="4" t="s">
        <v>77</v>
      </c>
      <c r="B3307">
        <v>6837.53</v>
      </c>
      <c r="C3307">
        <v>8209.0300000000007</v>
      </c>
      <c r="D3307" s="4" t="s">
        <v>108</v>
      </c>
      <c r="E3307" s="6">
        <v>45505</v>
      </c>
      <c r="F3307" s="4" t="s">
        <v>3428</v>
      </c>
      <c r="G3307">
        <v>2024</v>
      </c>
      <c r="H3307" s="4" t="s">
        <v>5153</v>
      </c>
      <c r="I3307">
        <v>3</v>
      </c>
      <c r="J3307">
        <v>31</v>
      </c>
      <c r="K3307" s="4" t="s">
        <v>5154</v>
      </c>
    </row>
    <row r="3308" spans="1:11" x14ac:dyDescent="0.25">
      <c r="A3308" s="4" t="s">
        <v>28</v>
      </c>
      <c r="B3308">
        <v>11578.05</v>
      </c>
      <c r="C3308">
        <v>19668.13</v>
      </c>
      <c r="D3308" s="4" t="s">
        <v>106</v>
      </c>
      <c r="E3308" s="6">
        <v>45627</v>
      </c>
      <c r="F3308" s="4" t="s">
        <v>3429</v>
      </c>
      <c r="G3308">
        <v>2024</v>
      </c>
      <c r="H3308" s="4" t="s">
        <v>5147</v>
      </c>
      <c r="I3308">
        <v>4</v>
      </c>
      <c r="J3308">
        <v>49</v>
      </c>
      <c r="K3308" s="4" t="s">
        <v>5144</v>
      </c>
    </row>
    <row r="3309" spans="1:11" x14ac:dyDescent="0.25">
      <c r="A3309" s="4" t="s">
        <v>57</v>
      </c>
      <c r="B3309">
        <v>12504.24</v>
      </c>
      <c r="C3309">
        <v>9618.2199999999993</v>
      </c>
      <c r="D3309" s="4" t="s">
        <v>107</v>
      </c>
      <c r="E3309" s="6">
        <v>45413</v>
      </c>
      <c r="F3309" s="4" t="s">
        <v>3430</v>
      </c>
      <c r="G3309">
        <v>2024</v>
      </c>
      <c r="H3309" s="4" t="s">
        <v>5145</v>
      </c>
      <c r="I3309">
        <v>2</v>
      </c>
      <c r="J3309">
        <v>18</v>
      </c>
      <c r="K3309" s="4" t="s">
        <v>5146</v>
      </c>
    </row>
    <row r="3310" spans="1:11" x14ac:dyDescent="0.25">
      <c r="A3310" s="4" t="s">
        <v>64</v>
      </c>
      <c r="B3310">
        <v>12132.15</v>
      </c>
      <c r="C3310">
        <v>10086.84</v>
      </c>
      <c r="D3310" s="4" t="s">
        <v>106</v>
      </c>
      <c r="E3310" s="6">
        <v>45413</v>
      </c>
      <c r="F3310" s="4" t="s">
        <v>3431</v>
      </c>
      <c r="G3310">
        <v>2024</v>
      </c>
      <c r="H3310" s="4" t="s">
        <v>5145</v>
      </c>
      <c r="I3310">
        <v>2</v>
      </c>
      <c r="J3310">
        <v>18</v>
      </c>
      <c r="K3310" s="4" t="s">
        <v>5146</v>
      </c>
    </row>
    <row r="3311" spans="1:11" x14ac:dyDescent="0.25">
      <c r="A3311" s="4" t="s">
        <v>80</v>
      </c>
      <c r="B3311">
        <v>14400.72</v>
      </c>
      <c r="C3311">
        <v>5404.81</v>
      </c>
      <c r="D3311" s="4" t="s">
        <v>106</v>
      </c>
      <c r="E3311" s="6">
        <v>45597</v>
      </c>
      <c r="F3311" s="4" t="s">
        <v>3432</v>
      </c>
      <c r="G3311">
        <v>2024</v>
      </c>
      <c r="H3311" s="4" t="s">
        <v>5155</v>
      </c>
      <c r="I3311">
        <v>4</v>
      </c>
      <c r="J3311">
        <v>44</v>
      </c>
      <c r="K3311" s="4" t="s">
        <v>5156</v>
      </c>
    </row>
    <row r="3312" spans="1:11" x14ac:dyDescent="0.25">
      <c r="A3312" s="4" t="s">
        <v>38</v>
      </c>
      <c r="B3312">
        <v>11383.2</v>
      </c>
      <c r="C3312">
        <v>19184.669999999998</v>
      </c>
      <c r="D3312" s="4" t="s">
        <v>109</v>
      </c>
      <c r="E3312" s="6">
        <v>45597</v>
      </c>
      <c r="F3312" s="4" t="s">
        <v>3433</v>
      </c>
      <c r="G3312">
        <v>2024</v>
      </c>
      <c r="H3312" s="4" t="s">
        <v>5155</v>
      </c>
      <c r="I3312">
        <v>4</v>
      </c>
      <c r="J3312">
        <v>44</v>
      </c>
      <c r="K3312" s="4" t="s">
        <v>5156</v>
      </c>
    </row>
    <row r="3313" spans="1:11" x14ac:dyDescent="0.25">
      <c r="A3313" s="4" t="s">
        <v>9</v>
      </c>
      <c r="B3313">
        <v>8640.02</v>
      </c>
      <c r="C3313">
        <v>16707.75</v>
      </c>
      <c r="D3313" s="4" t="s">
        <v>107</v>
      </c>
      <c r="E3313" s="6">
        <v>45597</v>
      </c>
      <c r="F3313" s="4" t="s">
        <v>3434</v>
      </c>
      <c r="G3313">
        <v>2024</v>
      </c>
      <c r="H3313" s="4" t="s">
        <v>5155</v>
      </c>
      <c r="I3313">
        <v>4</v>
      </c>
      <c r="J3313">
        <v>44</v>
      </c>
      <c r="K3313" s="4" t="s">
        <v>5156</v>
      </c>
    </row>
    <row r="3314" spans="1:11" x14ac:dyDescent="0.25">
      <c r="A3314" s="4" t="s">
        <v>81</v>
      </c>
      <c r="B3314">
        <v>17166.98</v>
      </c>
      <c r="C3314">
        <v>7107.33</v>
      </c>
      <c r="D3314" s="4" t="s">
        <v>107</v>
      </c>
      <c r="E3314" s="6">
        <v>45505</v>
      </c>
      <c r="F3314" s="4" t="s">
        <v>3435</v>
      </c>
      <c r="G3314">
        <v>2024</v>
      </c>
      <c r="H3314" s="4" t="s">
        <v>5153</v>
      </c>
      <c r="I3314">
        <v>3</v>
      </c>
      <c r="J3314">
        <v>31</v>
      </c>
      <c r="K3314" s="4" t="s">
        <v>5154</v>
      </c>
    </row>
    <row r="3315" spans="1:11" x14ac:dyDescent="0.25">
      <c r="A3315" s="4" t="s">
        <v>66</v>
      </c>
      <c r="B3315">
        <v>13750.8</v>
      </c>
      <c r="C3315">
        <v>14362.97</v>
      </c>
      <c r="D3315" s="4" t="s">
        <v>108</v>
      </c>
      <c r="E3315" s="6">
        <v>45658</v>
      </c>
      <c r="F3315" s="4" t="s">
        <v>3436</v>
      </c>
      <c r="G3315">
        <v>2025</v>
      </c>
      <c r="H3315" s="4" t="s">
        <v>5152</v>
      </c>
      <c r="I3315">
        <v>1</v>
      </c>
      <c r="J3315">
        <v>1</v>
      </c>
      <c r="K3315" s="4" t="s">
        <v>5146</v>
      </c>
    </row>
    <row r="3316" spans="1:11" x14ac:dyDescent="0.25">
      <c r="A3316" s="4" t="s">
        <v>64</v>
      </c>
      <c r="B3316">
        <v>15190.34</v>
      </c>
      <c r="C3316">
        <v>16979.36</v>
      </c>
      <c r="D3316" s="4" t="s">
        <v>107</v>
      </c>
      <c r="E3316" s="6">
        <v>45627</v>
      </c>
      <c r="F3316" s="4" t="s">
        <v>3437</v>
      </c>
      <c r="G3316">
        <v>2024</v>
      </c>
      <c r="H3316" s="4" t="s">
        <v>5147</v>
      </c>
      <c r="I3316">
        <v>4</v>
      </c>
      <c r="J3316">
        <v>49</v>
      </c>
      <c r="K3316" s="4" t="s">
        <v>5144</v>
      </c>
    </row>
    <row r="3317" spans="1:11" x14ac:dyDescent="0.25">
      <c r="A3317" s="4" t="s">
        <v>81</v>
      </c>
      <c r="B3317">
        <v>7400.34</v>
      </c>
      <c r="C3317">
        <v>14366.4</v>
      </c>
      <c r="D3317" s="4" t="s">
        <v>106</v>
      </c>
      <c r="E3317" s="6">
        <v>45474</v>
      </c>
      <c r="F3317" s="4" t="s">
        <v>3438</v>
      </c>
      <c r="G3317">
        <v>2024</v>
      </c>
      <c r="H3317" s="4" t="s">
        <v>5161</v>
      </c>
      <c r="I3317">
        <v>3</v>
      </c>
      <c r="J3317">
        <v>27</v>
      </c>
      <c r="K3317" s="4" t="s">
        <v>5151</v>
      </c>
    </row>
    <row r="3318" spans="1:11" x14ac:dyDescent="0.25">
      <c r="A3318" s="4" t="s">
        <v>95</v>
      </c>
      <c r="B3318">
        <v>13547.59</v>
      </c>
      <c r="C3318">
        <v>13439.41</v>
      </c>
      <c r="D3318" s="4" t="s">
        <v>109</v>
      </c>
      <c r="E3318" s="6">
        <v>45323</v>
      </c>
      <c r="F3318" s="4" t="s">
        <v>3439</v>
      </c>
      <c r="G3318">
        <v>2024</v>
      </c>
      <c r="H3318" s="4" t="s">
        <v>5148</v>
      </c>
      <c r="I3318">
        <v>1</v>
      </c>
      <c r="J3318">
        <v>5</v>
      </c>
      <c r="K3318" s="4" t="s">
        <v>5154</v>
      </c>
    </row>
    <row r="3319" spans="1:11" x14ac:dyDescent="0.25">
      <c r="A3319" s="4" t="s">
        <v>33</v>
      </c>
      <c r="B3319">
        <v>17001.88</v>
      </c>
      <c r="C3319">
        <v>15906.77</v>
      </c>
      <c r="D3319" s="4" t="s">
        <v>109</v>
      </c>
      <c r="E3319" s="6">
        <v>45566</v>
      </c>
      <c r="F3319" s="4" t="s">
        <v>3440</v>
      </c>
      <c r="G3319">
        <v>2024</v>
      </c>
      <c r="H3319" s="4" t="s">
        <v>5157</v>
      </c>
      <c r="I3319">
        <v>4</v>
      </c>
      <c r="J3319">
        <v>40</v>
      </c>
      <c r="K3319" s="4" t="s">
        <v>5158</v>
      </c>
    </row>
    <row r="3320" spans="1:11" x14ac:dyDescent="0.25">
      <c r="A3320" s="4" t="s">
        <v>77</v>
      </c>
      <c r="B3320">
        <v>14368.38</v>
      </c>
      <c r="C3320">
        <v>19387.16</v>
      </c>
      <c r="D3320" s="4" t="s">
        <v>107</v>
      </c>
      <c r="E3320" s="6">
        <v>45444</v>
      </c>
      <c r="F3320" s="4" t="s">
        <v>3441</v>
      </c>
      <c r="G3320">
        <v>2024</v>
      </c>
      <c r="H3320" s="4" t="s">
        <v>5159</v>
      </c>
      <c r="I3320">
        <v>2</v>
      </c>
      <c r="J3320">
        <v>22</v>
      </c>
      <c r="K3320" s="4" t="s">
        <v>5149</v>
      </c>
    </row>
    <row r="3321" spans="1:11" x14ac:dyDescent="0.25">
      <c r="A3321" s="4" t="s">
        <v>40</v>
      </c>
      <c r="B3321">
        <v>10009.32</v>
      </c>
      <c r="C3321">
        <v>13049.08</v>
      </c>
      <c r="D3321" s="4" t="s">
        <v>109</v>
      </c>
      <c r="E3321" s="6">
        <v>45413</v>
      </c>
      <c r="F3321" s="4" t="s">
        <v>3442</v>
      </c>
      <c r="G3321">
        <v>2024</v>
      </c>
      <c r="H3321" s="4" t="s">
        <v>5145</v>
      </c>
      <c r="I3321">
        <v>2</v>
      </c>
      <c r="J3321">
        <v>18</v>
      </c>
      <c r="K3321" s="4" t="s">
        <v>5146</v>
      </c>
    </row>
    <row r="3322" spans="1:11" x14ac:dyDescent="0.25">
      <c r="A3322" s="4" t="s">
        <v>41</v>
      </c>
      <c r="B3322">
        <v>5041.16</v>
      </c>
      <c r="C3322">
        <v>19358.11</v>
      </c>
      <c r="D3322" s="4" t="s">
        <v>106</v>
      </c>
      <c r="E3322" s="6">
        <v>45566</v>
      </c>
      <c r="F3322" s="4" t="s">
        <v>3443</v>
      </c>
      <c r="G3322">
        <v>2024</v>
      </c>
      <c r="H3322" s="4" t="s">
        <v>5157</v>
      </c>
      <c r="I3322">
        <v>4</v>
      </c>
      <c r="J3322">
        <v>40</v>
      </c>
      <c r="K3322" s="4" t="s">
        <v>5158</v>
      </c>
    </row>
    <row r="3323" spans="1:11" x14ac:dyDescent="0.25">
      <c r="A3323" s="4" t="s">
        <v>40</v>
      </c>
      <c r="B3323">
        <v>16684.25</v>
      </c>
      <c r="C3323">
        <v>12632.21</v>
      </c>
      <c r="D3323" s="4" t="s">
        <v>109</v>
      </c>
      <c r="E3323" s="6">
        <v>45413</v>
      </c>
      <c r="F3323" s="4" t="s">
        <v>3444</v>
      </c>
      <c r="G3323">
        <v>2024</v>
      </c>
      <c r="H3323" s="4" t="s">
        <v>5145</v>
      </c>
      <c r="I3323">
        <v>2</v>
      </c>
      <c r="J3323">
        <v>18</v>
      </c>
      <c r="K3323" s="4" t="s">
        <v>5146</v>
      </c>
    </row>
    <row r="3324" spans="1:11" x14ac:dyDescent="0.25">
      <c r="A3324" s="4" t="s">
        <v>54</v>
      </c>
      <c r="B3324">
        <v>7329.87</v>
      </c>
      <c r="C3324">
        <v>19753.32</v>
      </c>
      <c r="D3324" s="4" t="s">
        <v>106</v>
      </c>
      <c r="E3324" s="6">
        <v>45597</v>
      </c>
      <c r="F3324" s="4" t="s">
        <v>3445</v>
      </c>
      <c r="G3324">
        <v>2024</v>
      </c>
      <c r="H3324" s="4" t="s">
        <v>5155</v>
      </c>
      <c r="I3324">
        <v>4</v>
      </c>
      <c r="J3324">
        <v>44</v>
      </c>
      <c r="K3324" s="4" t="s">
        <v>5156</v>
      </c>
    </row>
    <row r="3325" spans="1:11" x14ac:dyDescent="0.25">
      <c r="A3325" s="4" t="s">
        <v>99</v>
      </c>
      <c r="B3325">
        <v>19854.73</v>
      </c>
      <c r="C3325">
        <v>5292.92</v>
      </c>
      <c r="D3325" s="4" t="s">
        <v>107</v>
      </c>
      <c r="E3325" s="6">
        <v>45658</v>
      </c>
      <c r="F3325" s="4" t="s">
        <v>3446</v>
      </c>
      <c r="G3325">
        <v>2025</v>
      </c>
      <c r="H3325" s="4" t="s">
        <v>5152</v>
      </c>
      <c r="I3325">
        <v>1</v>
      </c>
      <c r="J3325">
        <v>1</v>
      </c>
      <c r="K3325" s="4" t="s">
        <v>5146</v>
      </c>
    </row>
    <row r="3326" spans="1:11" x14ac:dyDescent="0.25">
      <c r="A3326" s="4" t="s">
        <v>70</v>
      </c>
      <c r="B3326">
        <v>7879.71</v>
      </c>
      <c r="C3326">
        <v>5952.66</v>
      </c>
      <c r="D3326" s="4" t="s">
        <v>107</v>
      </c>
      <c r="E3326" s="6">
        <v>45413</v>
      </c>
      <c r="F3326" s="4" t="s">
        <v>3447</v>
      </c>
      <c r="G3326">
        <v>2024</v>
      </c>
      <c r="H3326" s="4" t="s">
        <v>5145</v>
      </c>
      <c r="I3326">
        <v>2</v>
      </c>
      <c r="J3326">
        <v>18</v>
      </c>
      <c r="K3326" s="4" t="s">
        <v>5146</v>
      </c>
    </row>
    <row r="3327" spans="1:11" x14ac:dyDescent="0.25">
      <c r="A3327" s="4" t="s">
        <v>59</v>
      </c>
      <c r="B3327">
        <v>11337.24</v>
      </c>
      <c r="C3327">
        <v>18677.02</v>
      </c>
      <c r="D3327" s="4" t="s">
        <v>106</v>
      </c>
      <c r="E3327" s="6">
        <v>45627</v>
      </c>
      <c r="F3327" s="4" t="s">
        <v>3448</v>
      </c>
      <c r="G3327">
        <v>2024</v>
      </c>
      <c r="H3327" s="4" t="s">
        <v>5147</v>
      </c>
      <c r="I3327">
        <v>4</v>
      </c>
      <c r="J3327">
        <v>49</v>
      </c>
      <c r="K3327" s="4" t="s">
        <v>5144</v>
      </c>
    </row>
    <row r="3328" spans="1:11" x14ac:dyDescent="0.25">
      <c r="A3328" s="4" t="s">
        <v>79</v>
      </c>
      <c r="B3328">
        <v>13974.3</v>
      </c>
      <c r="C3328">
        <v>13399.06</v>
      </c>
      <c r="D3328" s="4" t="s">
        <v>106</v>
      </c>
      <c r="E3328" s="6">
        <v>45352</v>
      </c>
      <c r="F3328" s="4" t="s">
        <v>3449</v>
      </c>
      <c r="G3328">
        <v>2024</v>
      </c>
      <c r="H3328" s="4" t="s">
        <v>5160</v>
      </c>
      <c r="I3328">
        <v>1</v>
      </c>
      <c r="J3328">
        <v>9</v>
      </c>
      <c r="K3328" s="4" t="s">
        <v>5156</v>
      </c>
    </row>
    <row r="3329" spans="1:11" x14ac:dyDescent="0.25">
      <c r="A3329" s="4" t="s">
        <v>24</v>
      </c>
      <c r="B3329">
        <v>17733.419999999998</v>
      </c>
      <c r="C3329">
        <v>4770.8599999999997</v>
      </c>
      <c r="D3329" s="4" t="s">
        <v>107</v>
      </c>
      <c r="E3329" s="6">
        <v>45352</v>
      </c>
      <c r="F3329" s="4" t="s">
        <v>3450</v>
      </c>
      <c r="G3329">
        <v>2024</v>
      </c>
      <c r="H3329" s="4" t="s">
        <v>5160</v>
      </c>
      <c r="I3329">
        <v>1</v>
      </c>
      <c r="J3329">
        <v>9</v>
      </c>
      <c r="K3329" s="4" t="s">
        <v>5156</v>
      </c>
    </row>
    <row r="3330" spans="1:11" x14ac:dyDescent="0.25">
      <c r="A3330" s="4" t="s">
        <v>32</v>
      </c>
      <c r="B3330">
        <v>9893.0300000000007</v>
      </c>
      <c r="C3330">
        <v>16891.490000000002</v>
      </c>
      <c r="D3330" s="4" t="s">
        <v>107</v>
      </c>
      <c r="E3330" s="6">
        <v>45474</v>
      </c>
      <c r="F3330" s="4" t="s">
        <v>3451</v>
      </c>
      <c r="G3330">
        <v>2024</v>
      </c>
      <c r="H3330" s="4" t="s">
        <v>5161</v>
      </c>
      <c r="I3330">
        <v>3</v>
      </c>
      <c r="J3330">
        <v>27</v>
      </c>
      <c r="K3330" s="4" t="s">
        <v>5151</v>
      </c>
    </row>
    <row r="3331" spans="1:11" x14ac:dyDescent="0.25">
      <c r="A3331" s="4" t="s">
        <v>49</v>
      </c>
      <c r="B3331">
        <v>5610.18</v>
      </c>
      <c r="C3331">
        <v>10003.86</v>
      </c>
      <c r="D3331" s="4" t="s">
        <v>107</v>
      </c>
      <c r="E3331" s="6">
        <v>45383</v>
      </c>
      <c r="F3331" s="4" t="s">
        <v>3452</v>
      </c>
      <c r="G3331">
        <v>2024</v>
      </c>
      <c r="H3331" s="4" t="s">
        <v>5150</v>
      </c>
      <c r="I3331">
        <v>2</v>
      </c>
      <c r="J3331">
        <v>14</v>
      </c>
      <c r="K3331" s="4" t="s">
        <v>5151</v>
      </c>
    </row>
    <row r="3332" spans="1:11" x14ac:dyDescent="0.25">
      <c r="A3332" s="4" t="s">
        <v>99</v>
      </c>
      <c r="B3332">
        <v>10079.530000000001</v>
      </c>
      <c r="C3332">
        <v>11818.99</v>
      </c>
      <c r="D3332" s="4" t="s">
        <v>109</v>
      </c>
      <c r="E3332" s="6">
        <v>45658</v>
      </c>
      <c r="F3332" s="4" t="s">
        <v>3453</v>
      </c>
      <c r="G3332">
        <v>2025</v>
      </c>
      <c r="H3332" s="4" t="s">
        <v>5152</v>
      </c>
      <c r="I3332">
        <v>1</v>
      </c>
      <c r="J3332">
        <v>1</v>
      </c>
      <c r="K3332" s="4" t="s">
        <v>5146</v>
      </c>
    </row>
    <row r="3333" spans="1:11" x14ac:dyDescent="0.25">
      <c r="A3333" s="4" t="s">
        <v>52</v>
      </c>
      <c r="B3333">
        <v>14005.32</v>
      </c>
      <c r="C3333">
        <v>7562.83</v>
      </c>
      <c r="D3333" s="4" t="s">
        <v>109</v>
      </c>
      <c r="E3333" s="6">
        <v>45413</v>
      </c>
      <c r="F3333" s="4" t="s">
        <v>3454</v>
      </c>
      <c r="G3333">
        <v>2024</v>
      </c>
      <c r="H3333" s="4" t="s">
        <v>5145</v>
      </c>
      <c r="I3333">
        <v>2</v>
      </c>
      <c r="J3333">
        <v>18</v>
      </c>
      <c r="K3333" s="4" t="s">
        <v>5146</v>
      </c>
    </row>
    <row r="3334" spans="1:11" x14ac:dyDescent="0.25">
      <c r="A3334" s="4" t="s">
        <v>67</v>
      </c>
      <c r="B3334">
        <v>8491.67</v>
      </c>
      <c r="C3334">
        <v>17130.63</v>
      </c>
      <c r="D3334" s="4" t="s">
        <v>108</v>
      </c>
      <c r="E3334" s="6">
        <v>45323</v>
      </c>
      <c r="F3334" s="4" t="s">
        <v>3455</v>
      </c>
      <c r="G3334">
        <v>2024</v>
      </c>
      <c r="H3334" s="4" t="s">
        <v>5148</v>
      </c>
      <c r="I3334">
        <v>1</v>
      </c>
      <c r="J3334">
        <v>5</v>
      </c>
      <c r="K3334" s="4" t="s">
        <v>5154</v>
      </c>
    </row>
    <row r="3335" spans="1:11" x14ac:dyDescent="0.25">
      <c r="A3335" s="4" t="s">
        <v>87</v>
      </c>
      <c r="B3335">
        <v>19420</v>
      </c>
      <c r="C3335">
        <v>10008.790000000001</v>
      </c>
      <c r="D3335" s="4" t="s">
        <v>106</v>
      </c>
      <c r="E3335" s="6">
        <v>45566</v>
      </c>
      <c r="F3335" s="4" t="s">
        <v>3456</v>
      </c>
      <c r="G3335">
        <v>2024</v>
      </c>
      <c r="H3335" s="4" t="s">
        <v>5157</v>
      </c>
      <c r="I3335">
        <v>4</v>
      </c>
      <c r="J3335">
        <v>40</v>
      </c>
      <c r="K3335" s="4" t="s">
        <v>5158</v>
      </c>
    </row>
    <row r="3336" spans="1:11" x14ac:dyDescent="0.25">
      <c r="A3336" s="4" t="s">
        <v>9</v>
      </c>
      <c r="B3336">
        <v>9947.0400000000009</v>
      </c>
      <c r="C3336">
        <v>13253.11</v>
      </c>
      <c r="D3336" s="4" t="s">
        <v>106</v>
      </c>
      <c r="E3336" s="6">
        <v>45536</v>
      </c>
      <c r="F3336" s="4" t="s">
        <v>3457</v>
      </c>
      <c r="G3336">
        <v>2024</v>
      </c>
      <c r="H3336" s="4" t="s">
        <v>5143</v>
      </c>
      <c r="I3336">
        <v>3</v>
      </c>
      <c r="J3336">
        <v>36</v>
      </c>
      <c r="K3336" s="4" t="s">
        <v>5144</v>
      </c>
    </row>
    <row r="3337" spans="1:11" x14ac:dyDescent="0.25">
      <c r="A3337" s="4" t="s">
        <v>58</v>
      </c>
      <c r="B3337">
        <v>19571.32</v>
      </c>
      <c r="C3337">
        <v>20471.650000000001</v>
      </c>
      <c r="D3337" s="4" t="s">
        <v>109</v>
      </c>
      <c r="E3337" s="6">
        <v>45352</v>
      </c>
      <c r="F3337" s="4" t="s">
        <v>3458</v>
      </c>
      <c r="G3337">
        <v>2024</v>
      </c>
      <c r="H3337" s="4" t="s">
        <v>5160</v>
      </c>
      <c r="I3337">
        <v>1</v>
      </c>
      <c r="J3337">
        <v>9</v>
      </c>
      <c r="K3337" s="4" t="s">
        <v>5156</v>
      </c>
    </row>
    <row r="3338" spans="1:11" x14ac:dyDescent="0.25">
      <c r="A3338" s="4" t="s">
        <v>94</v>
      </c>
      <c r="B3338">
        <v>19801.57</v>
      </c>
      <c r="C3338">
        <v>7598.14</v>
      </c>
      <c r="D3338" s="4" t="s">
        <v>109</v>
      </c>
      <c r="E3338" s="6">
        <v>45566</v>
      </c>
      <c r="F3338" s="4" t="s">
        <v>3459</v>
      </c>
      <c r="G3338">
        <v>2024</v>
      </c>
      <c r="H3338" s="4" t="s">
        <v>5157</v>
      </c>
      <c r="I3338">
        <v>4</v>
      </c>
      <c r="J3338">
        <v>40</v>
      </c>
      <c r="K3338" s="4" t="s">
        <v>5158</v>
      </c>
    </row>
    <row r="3339" spans="1:11" x14ac:dyDescent="0.25">
      <c r="A3339" s="4" t="s">
        <v>92</v>
      </c>
      <c r="B3339">
        <v>13414.27</v>
      </c>
      <c r="C3339">
        <v>16491.509999999998</v>
      </c>
      <c r="D3339" s="4" t="s">
        <v>106</v>
      </c>
      <c r="E3339" s="6">
        <v>45323</v>
      </c>
      <c r="F3339" s="4" t="s">
        <v>3460</v>
      </c>
      <c r="G3339">
        <v>2024</v>
      </c>
      <c r="H3339" s="4" t="s">
        <v>5148</v>
      </c>
      <c r="I3339">
        <v>1</v>
      </c>
      <c r="J3339">
        <v>5</v>
      </c>
      <c r="K3339" s="4" t="s">
        <v>5154</v>
      </c>
    </row>
    <row r="3340" spans="1:11" x14ac:dyDescent="0.25">
      <c r="A3340" s="4" t="s">
        <v>96</v>
      </c>
      <c r="B3340">
        <v>17373.82</v>
      </c>
      <c r="C3340">
        <v>6898.85</v>
      </c>
      <c r="D3340" s="4" t="s">
        <v>107</v>
      </c>
      <c r="E3340" s="6">
        <v>45505</v>
      </c>
      <c r="F3340" s="4" t="s">
        <v>3461</v>
      </c>
      <c r="G3340">
        <v>2024</v>
      </c>
      <c r="H3340" s="4" t="s">
        <v>5153</v>
      </c>
      <c r="I3340">
        <v>3</v>
      </c>
      <c r="J3340">
        <v>31</v>
      </c>
      <c r="K3340" s="4" t="s">
        <v>5154</v>
      </c>
    </row>
    <row r="3341" spans="1:11" x14ac:dyDescent="0.25">
      <c r="A3341" s="4" t="s">
        <v>25</v>
      </c>
      <c r="B3341">
        <v>15315.31</v>
      </c>
      <c r="C3341">
        <v>16785.91</v>
      </c>
      <c r="D3341" s="4" t="s">
        <v>106</v>
      </c>
      <c r="E3341" s="6">
        <v>45505</v>
      </c>
      <c r="F3341" s="4" t="s">
        <v>3462</v>
      </c>
      <c r="G3341">
        <v>2024</v>
      </c>
      <c r="H3341" s="4" t="s">
        <v>5153</v>
      </c>
      <c r="I3341">
        <v>3</v>
      </c>
      <c r="J3341">
        <v>31</v>
      </c>
      <c r="K3341" s="4" t="s">
        <v>5154</v>
      </c>
    </row>
    <row r="3342" spans="1:11" x14ac:dyDescent="0.25">
      <c r="A3342" s="4" t="s">
        <v>81</v>
      </c>
      <c r="B3342">
        <v>7516.96</v>
      </c>
      <c r="C3342">
        <v>7625.23</v>
      </c>
      <c r="D3342" s="4" t="s">
        <v>107</v>
      </c>
      <c r="E3342" s="6">
        <v>45444</v>
      </c>
      <c r="F3342" s="4" t="s">
        <v>3463</v>
      </c>
      <c r="G3342">
        <v>2024</v>
      </c>
      <c r="H3342" s="4" t="s">
        <v>5159</v>
      </c>
      <c r="I3342">
        <v>2</v>
      </c>
      <c r="J3342">
        <v>22</v>
      </c>
      <c r="K3342" s="4" t="s">
        <v>5149</v>
      </c>
    </row>
    <row r="3343" spans="1:11" x14ac:dyDescent="0.25">
      <c r="A3343" s="4" t="s">
        <v>35</v>
      </c>
      <c r="B3343">
        <v>8590.32</v>
      </c>
      <c r="C3343">
        <v>11584.55</v>
      </c>
      <c r="D3343" s="4" t="s">
        <v>107</v>
      </c>
      <c r="E3343" s="6">
        <v>45352</v>
      </c>
      <c r="F3343" s="4" t="s">
        <v>3464</v>
      </c>
      <c r="G3343">
        <v>2024</v>
      </c>
      <c r="H3343" s="4" t="s">
        <v>5160</v>
      </c>
      <c r="I3343">
        <v>1</v>
      </c>
      <c r="J3343">
        <v>9</v>
      </c>
      <c r="K3343" s="4" t="s">
        <v>5156</v>
      </c>
    </row>
    <row r="3344" spans="1:11" x14ac:dyDescent="0.25">
      <c r="A3344" s="4" t="s">
        <v>76</v>
      </c>
      <c r="B3344">
        <v>8772.39</v>
      </c>
      <c r="C3344">
        <v>5646.93</v>
      </c>
      <c r="D3344" s="4" t="s">
        <v>109</v>
      </c>
      <c r="E3344" s="6">
        <v>45413</v>
      </c>
      <c r="F3344" s="4" t="s">
        <v>3465</v>
      </c>
      <c r="G3344">
        <v>2024</v>
      </c>
      <c r="H3344" s="4" t="s">
        <v>5145</v>
      </c>
      <c r="I3344">
        <v>2</v>
      </c>
      <c r="J3344">
        <v>18</v>
      </c>
      <c r="K3344" s="4" t="s">
        <v>5146</v>
      </c>
    </row>
    <row r="3345" spans="1:11" x14ac:dyDescent="0.25">
      <c r="A3345" s="4" t="s">
        <v>9</v>
      </c>
      <c r="B3345">
        <v>19742.169999999998</v>
      </c>
      <c r="C3345">
        <v>7704.64</v>
      </c>
      <c r="D3345" s="4" t="s">
        <v>109</v>
      </c>
      <c r="E3345" s="6">
        <v>45474</v>
      </c>
      <c r="F3345" s="4" t="s">
        <v>3466</v>
      </c>
      <c r="G3345">
        <v>2024</v>
      </c>
      <c r="H3345" s="4" t="s">
        <v>5161</v>
      </c>
      <c r="I3345">
        <v>3</v>
      </c>
      <c r="J3345">
        <v>27</v>
      </c>
      <c r="K3345" s="4" t="s">
        <v>5151</v>
      </c>
    </row>
    <row r="3346" spans="1:11" x14ac:dyDescent="0.25">
      <c r="A3346" s="4" t="s">
        <v>48</v>
      </c>
      <c r="B3346">
        <v>7058.16</v>
      </c>
      <c r="C3346">
        <v>6734.11</v>
      </c>
      <c r="D3346" s="4" t="s">
        <v>106</v>
      </c>
      <c r="E3346" s="6">
        <v>45597</v>
      </c>
      <c r="F3346" s="4" t="s">
        <v>3467</v>
      </c>
      <c r="G3346">
        <v>2024</v>
      </c>
      <c r="H3346" s="4" t="s">
        <v>5155</v>
      </c>
      <c r="I3346">
        <v>4</v>
      </c>
      <c r="J3346">
        <v>44</v>
      </c>
      <c r="K3346" s="4" t="s">
        <v>5156</v>
      </c>
    </row>
    <row r="3347" spans="1:11" x14ac:dyDescent="0.25">
      <c r="A3347" s="4" t="s">
        <v>67</v>
      </c>
      <c r="B3347">
        <v>8199.34</v>
      </c>
      <c r="C3347">
        <v>20152.349999999999</v>
      </c>
      <c r="D3347" s="4" t="s">
        <v>107</v>
      </c>
      <c r="E3347" s="6">
        <v>45413</v>
      </c>
      <c r="F3347" s="4" t="s">
        <v>3468</v>
      </c>
      <c r="G3347">
        <v>2024</v>
      </c>
      <c r="H3347" s="4" t="s">
        <v>5145</v>
      </c>
      <c r="I3347">
        <v>2</v>
      </c>
      <c r="J3347">
        <v>18</v>
      </c>
      <c r="K3347" s="4" t="s">
        <v>5146</v>
      </c>
    </row>
    <row r="3348" spans="1:11" x14ac:dyDescent="0.25">
      <c r="A3348" s="4" t="s">
        <v>52</v>
      </c>
      <c r="B3348">
        <v>11097.37</v>
      </c>
      <c r="C3348">
        <v>16315.85</v>
      </c>
      <c r="D3348" s="4" t="s">
        <v>108</v>
      </c>
      <c r="E3348" s="6">
        <v>45658</v>
      </c>
      <c r="F3348" s="4" t="s">
        <v>3469</v>
      </c>
      <c r="G3348">
        <v>2025</v>
      </c>
      <c r="H3348" s="4" t="s">
        <v>5152</v>
      </c>
      <c r="I3348">
        <v>1</v>
      </c>
      <c r="J3348">
        <v>1</v>
      </c>
      <c r="K3348" s="4" t="s">
        <v>5146</v>
      </c>
    </row>
    <row r="3349" spans="1:11" x14ac:dyDescent="0.25">
      <c r="A3349" s="4" t="s">
        <v>17</v>
      </c>
      <c r="B3349">
        <v>6643.34</v>
      </c>
      <c r="C3349">
        <v>9854.57</v>
      </c>
      <c r="D3349" s="4" t="s">
        <v>108</v>
      </c>
      <c r="E3349" s="6">
        <v>45627</v>
      </c>
      <c r="F3349" s="4" t="s">
        <v>3470</v>
      </c>
      <c r="G3349">
        <v>2024</v>
      </c>
      <c r="H3349" s="4" t="s">
        <v>5147</v>
      </c>
      <c r="I3349">
        <v>4</v>
      </c>
      <c r="J3349">
        <v>49</v>
      </c>
      <c r="K3349" s="4" t="s">
        <v>5144</v>
      </c>
    </row>
    <row r="3350" spans="1:11" x14ac:dyDescent="0.25">
      <c r="A3350" s="4" t="s">
        <v>21</v>
      </c>
      <c r="B3350">
        <v>10254.82</v>
      </c>
      <c r="C3350">
        <v>12679.97</v>
      </c>
      <c r="D3350" s="4" t="s">
        <v>108</v>
      </c>
      <c r="E3350" s="6">
        <v>45658</v>
      </c>
      <c r="F3350" s="4" t="s">
        <v>3471</v>
      </c>
      <c r="G3350">
        <v>2025</v>
      </c>
      <c r="H3350" s="4" t="s">
        <v>5152</v>
      </c>
      <c r="I3350">
        <v>1</v>
      </c>
      <c r="J3350">
        <v>1</v>
      </c>
      <c r="K3350" s="4" t="s">
        <v>5146</v>
      </c>
    </row>
    <row r="3351" spans="1:11" x14ac:dyDescent="0.25">
      <c r="A3351" s="4" t="s">
        <v>17</v>
      </c>
      <c r="B3351">
        <v>7098.96</v>
      </c>
      <c r="C3351">
        <v>20016.54</v>
      </c>
      <c r="D3351" s="4" t="s">
        <v>107</v>
      </c>
      <c r="E3351" s="6">
        <v>45627</v>
      </c>
      <c r="F3351" s="4" t="s">
        <v>3472</v>
      </c>
      <c r="G3351">
        <v>2024</v>
      </c>
      <c r="H3351" s="4" t="s">
        <v>5147</v>
      </c>
      <c r="I3351">
        <v>4</v>
      </c>
      <c r="J3351">
        <v>49</v>
      </c>
      <c r="K3351" s="4" t="s">
        <v>5144</v>
      </c>
    </row>
    <row r="3352" spans="1:11" x14ac:dyDescent="0.25">
      <c r="A3352" s="4" t="s">
        <v>18</v>
      </c>
      <c r="B3352">
        <v>19451.41</v>
      </c>
      <c r="C3352">
        <v>20378.61</v>
      </c>
      <c r="D3352" s="4" t="s">
        <v>106</v>
      </c>
      <c r="E3352" s="6">
        <v>45323</v>
      </c>
      <c r="F3352" s="4" t="s">
        <v>3473</v>
      </c>
      <c r="G3352">
        <v>2024</v>
      </c>
      <c r="H3352" s="4" t="s">
        <v>5148</v>
      </c>
      <c r="I3352">
        <v>1</v>
      </c>
      <c r="J3352">
        <v>5</v>
      </c>
      <c r="K3352" s="4" t="s">
        <v>5154</v>
      </c>
    </row>
    <row r="3353" spans="1:11" x14ac:dyDescent="0.25">
      <c r="A3353" s="4" t="s">
        <v>9</v>
      </c>
      <c r="B3353">
        <v>8192.5</v>
      </c>
      <c r="C3353">
        <v>7211.06</v>
      </c>
      <c r="D3353" s="4" t="s">
        <v>107</v>
      </c>
      <c r="E3353" s="6">
        <v>45444</v>
      </c>
      <c r="F3353" s="4" t="s">
        <v>3474</v>
      </c>
      <c r="G3353">
        <v>2024</v>
      </c>
      <c r="H3353" s="4" t="s">
        <v>5159</v>
      </c>
      <c r="I3353">
        <v>2</v>
      </c>
      <c r="J3353">
        <v>22</v>
      </c>
      <c r="K3353" s="4" t="s">
        <v>5149</v>
      </c>
    </row>
    <row r="3354" spans="1:11" x14ac:dyDescent="0.25">
      <c r="A3354" s="4" t="s">
        <v>94</v>
      </c>
      <c r="B3354">
        <v>19586.2</v>
      </c>
      <c r="C3354">
        <v>15351.85</v>
      </c>
      <c r="D3354" s="4" t="s">
        <v>109</v>
      </c>
      <c r="E3354" s="6">
        <v>45597</v>
      </c>
      <c r="F3354" s="4" t="s">
        <v>3475</v>
      </c>
      <c r="G3354">
        <v>2024</v>
      </c>
      <c r="H3354" s="4" t="s">
        <v>5155</v>
      </c>
      <c r="I3354">
        <v>4</v>
      </c>
      <c r="J3354">
        <v>44</v>
      </c>
      <c r="K3354" s="4" t="s">
        <v>5156</v>
      </c>
    </row>
    <row r="3355" spans="1:11" x14ac:dyDescent="0.25">
      <c r="A3355" s="4" t="s">
        <v>23</v>
      </c>
      <c r="B3355">
        <v>14758.2</v>
      </c>
      <c r="C3355">
        <v>9455.5400000000009</v>
      </c>
      <c r="D3355" s="4" t="s">
        <v>106</v>
      </c>
      <c r="E3355" s="6">
        <v>45474</v>
      </c>
      <c r="F3355" s="4" t="s">
        <v>3476</v>
      </c>
      <c r="G3355">
        <v>2024</v>
      </c>
      <c r="H3355" s="4" t="s">
        <v>5161</v>
      </c>
      <c r="I3355">
        <v>3</v>
      </c>
      <c r="J3355">
        <v>27</v>
      </c>
      <c r="K3355" s="4" t="s">
        <v>5151</v>
      </c>
    </row>
    <row r="3356" spans="1:11" x14ac:dyDescent="0.25">
      <c r="A3356" s="4" t="s">
        <v>46</v>
      </c>
      <c r="B3356">
        <v>12433.97</v>
      </c>
      <c r="C3356">
        <v>6470.04</v>
      </c>
      <c r="D3356" s="4" t="s">
        <v>106</v>
      </c>
      <c r="E3356" s="6">
        <v>45383</v>
      </c>
      <c r="F3356" s="4" t="s">
        <v>3477</v>
      </c>
      <c r="G3356">
        <v>2024</v>
      </c>
      <c r="H3356" s="4" t="s">
        <v>5150</v>
      </c>
      <c r="I3356">
        <v>2</v>
      </c>
      <c r="J3356">
        <v>14</v>
      </c>
      <c r="K3356" s="4" t="s">
        <v>5151</v>
      </c>
    </row>
    <row r="3357" spans="1:11" x14ac:dyDescent="0.25">
      <c r="A3357" s="4" t="s">
        <v>22</v>
      </c>
      <c r="B3357">
        <v>15707.8</v>
      </c>
      <c r="C3357">
        <v>19463.32</v>
      </c>
      <c r="D3357" s="4" t="s">
        <v>107</v>
      </c>
      <c r="E3357" s="6">
        <v>45352</v>
      </c>
      <c r="F3357" s="4" t="s">
        <v>3478</v>
      </c>
      <c r="G3357">
        <v>2024</v>
      </c>
      <c r="H3357" s="4" t="s">
        <v>5160</v>
      </c>
      <c r="I3357">
        <v>1</v>
      </c>
      <c r="J3357">
        <v>9</v>
      </c>
      <c r="K3357" s="4" t="s">
        <v>5156</v>
      </c>
    </row>
    <row r="3358" spans="1:11" x14ac:dyDescent="0.25">
      <c r="A3358" s="4" t="s">
        <v>40</v>
      </c>
      <c r="B3358">
        <v>5399.81</v>
      </c>
      <c r="C3358">
        <v>15479.58</v>
      </c>
      <c r="D3358" s="4" t="s">
        <v>107</v>
      </c>
      <c r="E3358" s="6">
        <v>45627</v>
      </c>
      <c r="F3358" s="4" t="s">
        <v>3479</v>
      </c>
      <c r="G3358">
        <v>2024</v>
      </c>
      <c r="H3358" s="4" t="s">
        <v>5147</v>
      </c>
      <c r="I3358">
        <v>4</v>
      </c>
      <c r="J3358">
        <v>49</v>
      </c>
      <c r="K3358" s="4" t="s">
        <v>5144</v>
      </c>
    </row>
    <row r="3359" spans="1:11" x14ac:dyDescent="0.25">
      <c r="A3359" s="4" t="s">
        <v>47</v>
      </c>
      <c r="B3359">
        <v>5404.66</v>
      </c>
      <c r="C3359">
        <v>16907.2</v>
      </c>
      <c r="D3359" s="4" t="s">
        <v>106</v>
      </c>
      <c r="E3359" s="6">
        <v>45413</v>
      </c>
      <c r="F3359" s="4" t="s">
        <v>3480</v>
      </c>
      <c r="G3359">
        <v>2024</v>
      </c>
      <c r="H3359" s="4" t="s">
        <v>5145</v>
      </c>
      <c r="I3359">
        <v>2</v>
      </c>
      <c r="J3359">
        <v>18</v>
      </c>
      <c r="K3359" s="4" t="s">
        <v>5146</v>
      </c>
    </row>
    <row r="3360" spans="1:11" x14ac:dyDescent="0.25">
      <c r="A3360" s="4" t="s">
        <v>19</v>
      </c>
      <c r="B3360">
        <v>16562.439999999999</v>
      </c>
      <c r="C3360">
        <v>9097.23</v>
      </c>
      <c r="D3360" s="4" t="s">
        <v>108</v>
      </c>
      <c r="E3360" s="6">
        <v>45627</v>
      </c>
      <c r="F3360" s="4" t="s">
        <v>3481</v>
      </c>
      <c r="G3360">
        <v>2024</v>
      </c>
      <c r="H3360" s="4" t="s">
        <v>5147</v>
      </c>
      <c r="I3360">
        <v>4</v>
      </c>
      <c r="J3360">
        <v>49</v>
      </c>
      <c r="K3360" s="4" t="s">
        <v>5144</v>
      </c>
    </row>
    <row r="3361" spans="1:11" x14ac:dyDescent="0.25">
      <c r="A3361" s="4" t="s">
        <v>81</v>
      </c>
      <c r="B3361">
        <v>17773.18</v>
      </c>
      <c r="C3361">
        <v>10679.63</v>
      </c>
      <c r="D3361" s="4" t="s">
        <v>108</v>
      </c>
      <c r="E3361" s="6">
        <v>45505</v>
      </c>
      <c r="F3361" s="4" t="s">
        <v>3482</v>
      </c>
      <c r="G3361">
        <v>2024</v>
      </c>
      <c r="H3361" s="4" t="s">
        <v>5153</v>
      </c>
      <c r="I3361">
        <v>3</v>
      </c>
      <c r="J3361">
        <v>31</v>
      </c>
      <c r="K3361" s="4" t="s">
        <v>5154</v>
      </c>
    </row>
    <row r="3362" spans="1:11" x14ac:dyDescent="0.25">
      <c r="A3362" s="4" t="s">
        <v>87</v>
      </c>
      <c r="B3362">
        <v>18770.509999999998</v>
      </c>
      <c r="C3362">
        <v>13243.42</v>
      </c>
      <c r="D3362" s="4" t="s">
        <v>108</v>
      </c>
      <c r="E3362" s="6">
        <v>45689</v>
      </c>
      <c r="F3362" s="4" t="s">
        <v>3483</v>
      </c>
      <c r="G3362">
        <v>2025</v>
      </c>
      <c r="H3362" s="4" t="s">
        <v>5148</v>
      </c>
      <c r="I3362">
        <v>1</v>
      </c>
      <c r="J3362">
        <v>5</v>
      </c>
      <c r="K3362" s="4" t="s">
        <v>5149</v>
      </c>
    </row>
    <row r="3363" spans="1:11" x14ac:dyDescent="0.25">
      <c r="A3363" s="4" t="s">
        <v>35</v>
      </c>
      <c r="B3363">
        <v>10902.01</v>
      </c>
      <c r="C3363">
        <v>8260.42</v>
      </c>
      <c r="D3363" s="4" t="s">
        <v>106</v>
      </c>
      <c r="E3363" s="6">
        <v>45505</v>
      </c>
      <c r="F3363" s="4" t="s">
        <v>3484</v>
      </c>
      <c r="G3363">
        <v>2024</v>
      </c>
      <c r="H3363" s="4" t="s">
        <v>5153</v>
      </c>
      <c r="I3363">
        <v>3</v>
      </c>
      <c r="J3363">
        <v>31</v>
      </c>
      <c r="K3363" s="4" t="s">
        <v>5154</v>
      </c>
    </row>
    <row r="3364" spans="1:11" x14ac:dyDescent="0.25">
      <c r="A3364" s="4" t="s">
        <v>65</v>
      </c>
      <c r="B3364">
        <v>8277.66</v>
      </c>
      <c r="C3364">
        <v>4666.46</v>
      </c>
      <c r="D3364" s="4" t="s">
        <v>108</v>
      </c>
      <c r="E3364" s="6">
        <v>45413</v>
      </c>
      <c r="F3364" s="4" t="s">
        <v>3485</v>
      </c>
      <c r="G3364">
        <v>2024</v>
      </c>
      <c r="H3364" s="4" t="s">
        <v>5145</v>
      </c>
      <c r="I3364">
        <v>2</v>
      </c>
      <c r="J3364">
        <v>18</v>
      </c>
      <c r="K3364" s="4" t="s">
        <v>5146</v>
      </c>
    </row>
    <row r="3365" spans="1:11" x14ac:dyDescent="0.25">
      <c r="A3365" s="4" t="s">
        <v>35</v>
      </c>
      <c r="B3365">
        <v>9207.18</v>
      </c>
      <c r="C3365">
        <v>14038.82</v>
      </c>
      <c r="D3365" s="4" t="s">
        <v>106</v>
      </c>
      <c r="E3365" s="6">
        <v>45658</v>
      </c>
      <c r="F3365" s="4" t="s">
        <v>3486</v>
      </c>
      <c r="G3365">
        <v>2025</v>
      </c>
      <c r="H3365" s="4" t="s">
        <v>5152</v>
      </c>
      <c r="I3365">
        <v>1</v>
      </c>
      <c r="J3365">
        <v>1</v>
      </c>
      <c r="K3365" s="4" t="s">
        <v>5146</v>
      </c>
    </row>
    <row r="3366" spans="1:11" x14ac:dyDescent="0.25">
      <c r="A3366" s="4" t="s">
        <v>6</v>
      </c>
      <c r="B3366">
        <v>19822.59</v>
      </c>
      <c r="C3366">
        <v>17804.099999999999</v>
      </c>
      <c r="D3366" s="4" t="s">
        <v>107</v>
      </c>
      <c r="E3366" s="6">
        <v>45597</v>
      </c>
      <c r="F3366" s="4" t="s">
        <v>3487</v>
      </c>
      <c r="G3366">
        <v>2024</v>
      </c>
      <c r="H3366" s="4" t="s">
        <v>5155</v>
      </c>
      <c r="I3366">
        <v>4</v>
      </c>
      <c r="J3366">
        <v>44</v>
      </c>
      <c r="K3366" s="4" t="s">
        <v>5156</v>
      </c>
    </row>
    <row r="3367" spans="1:11" x14ac:dyDescent="0.25">
      <c r="A3367" s="4" t="s">
        <v>28</v>
      </c>
      <c r="B3367">
        <v>7083.39</v>
      </c>
      <c r="C3367">
        <v>6059.03</v>
      </c>
      <c r="D3367" s="4" t="s">
        <v>106</v>
      </c>
      <c r="E3367" s="6">
        <v>45474</v>
      </c>
      <c r="F3367" s="4" t="s">
        <v>3488</v>
      </c>
      <c r="G3367">
        <v>2024</v>
      </c>
      <c r="H3367" s="4" t="s">
        <v>5161</v>
      </c>
      <c r="I3367">
        <v>3</v>
      </c>
      <c r="J3367">
        <v>27</v>
      </c>
      <c r="K3367" s="4" t="s">
        <v>5151</v>
      </c>
    </row>
    <row r="3368" spans="1:11" x14ac:dyDescent="0.25">
      <c r="A3368" s="4" t="s">
        <v>89</v>
      </c>
      <c r="B3368">
        <v>14532.59</v>
      </c>
      <c r="C3368">
        <v>10643.5</v>
      </c>
      <c r="D3368" s="4" t="s">
        <v>107</v>
      </c>
      <c r="E3368" s="6">
        <v>45474</v>
      </c>
      <c r="F3368" s="4" t="s">
        <v>3489</v>
      </c>
      <c r="G3368">
        <v>2024</v>
      </c>
      <c r="H3368" s="4" t="s">
        <v>5161</v>
      </c>
      <c r="I3368">
        <v>3</v>
      </c>
      <c r="J3368">
        <v>27</v>
      </c>
      <c r="K3368" s="4" t="s">
        <v>5151</v>
      </c>
    </row>
    <row r="3369" spans="1:11" x14ac:dyDescent="0.25">
      <c r="A3369" s="4" t="s">
        <v>56</v>
      </c>
      <c r="B3369">
        <v>14487.66</v>
      </c>
      <c r="C3369">
        <v>13530.49</v>
      </c>
      <c r="D3369" s="4" t="s">
        <v>108</v>
      </c>
      <c r="E3369" s="6">
        <v>45536</v>
      </c>
      <c r="F3369" s="4" t="s">
        <v>3490</v>
      </c>
      <c r="G3369">
        <v>2024</v>
      </c>
      <c r="H3369" s="4" t="s">
        <v>5143</v>
      </c>
      <c r="I3369">
        <v>3</v>
      </c>
      <c r="J3369">
        <v>36</v>
      </c>
      <c r="K3369" s="4" t="s">
        <v>5144</v>
      </c>
    </row>
    <row r="3370" spans="1:11" x14ac:dyDescent="0.25">
      <c r="A3370" s="4" t="s">
        <v>62</v>
      </c>
      <c r="B3370">
        <v>12791.46</v>
      </c>
      <c r="C3370">
        <v>13229.67</v>
      </c>
      <c r="D3370" s="4" t="s">
        <v>108</v>
      </c>
      <c r="E3370" s="6">
        <v>45413</v>
      </c>
      <c r="F3370" s="4" t="s">
        <v>3491</v>
      </c>
      <c r="G3370">
        <v>2024</v>
      </c>
      <c r="H3370" s="4" t="s">
        <v>5145</v>
      </c>
      <c r="I3370">
        <v>2</v>
      </c>
      <c r="J3370">
        <v>18</v>
      </c>
      <c r="K3370" s="4" t="s">
        <v>5146</v>
      </c>
    </row>
    <row r="3371" spans="1:11" x14ac:dyDescent="0.25">
      <c r="A3371" s="4" t="s">
        <v>57</v>
      </c>
      <c r="B3371">
        <v>7749.45</v>
      </c>
      <c r="C3371">
        <v>13572.16</v>
      </c>
      <c r="D3371" s="4" t="s">
        <v>106</v>
      </c>
      <c r="E3371" s="6">
        <v>45627</v>
      </c>
      <c r="F3371" s="4" t="s">
        <v>3492</v>
      </c>
      <c r="G3371">
        <v>2024</v>
      </c>
      <c r="H3371" s="4" t="s">
        <v>5147</v>
      </c>
      <c r="I3371">
        <v>4</v>
      </c>
      <c r="J3371">
        <v>49</v>
      </c>
      <c r="K3371" s="4" t="s">
        <v>5144</v>
      </c>
    </row>
    <row r="3372" spans="1:11" x14ac:dyDescent="0.25">
      <c r="A3372" s="4" t="s">
        <v>80</v>
      </c>
      <c r="B3372">
        <v>16004.73</v>
      </c>
      <c r="C3372">
        <v>7963.19</v>
      </c>
      <c r="D3372" s="4" t="s">
        <v>107</v>
      </c>
      <c r="E3372" s="6">
        <v>45536</v>
      </c>
      <c r="F3372" s="4" t="s">
        <v>3493</v>
      </c>
      <c r="G3372">
        <v>2024</v>
      </c>
      <c r="H3372" s="4" t="s">
        <v>5143</v>
      </c>
      <c r="I3372">
        <v>3</v>
      </c>
      <c r="J3372">
        <v>36</v>
      </c>
      <c r="K3372" s="4" t="s">
        <v>5144</v>
      </c>
    </row>
    <row r="3373" spans="1:11" x14ac:dyDescent="0.25">
      <c r="A3373" s="4" t="s">
        <v>91</v>
      </c>
      <c r="B3373">
        <v>14461.77</v>
      </c>
      <c r="C3373">
        <v>8225.58</v>
      </c>
      <c r="D3373" s="4" t="s">
        <v>106</v>
      </c>
      <c r="E3373" s="6">
        <v>45352</v>
      </c>
      <c r="F3373" s="4" t="s">
        <v>3494</v>
      </c>
      <c r="G3373">
        <v>2024</v>
      </c>
      <c r="H3373" s="4" t="s">
        <v>5160</v>
      </c>
      <c r="I3373">
        <v>1</v>
      </c>
      <c r="J3373">
        <v>9</v>
      </c>
      <c r="K3373" s="4" t="s">
        <v>5156</v>
      </c>
    </row>
    <row r="3374" spans="1:11" x14ac:dyDescent="0.25">
      <c r="A3374" s="4" t="s">
        <v>22</v>
      </c>
      <c r="B3374">
        <v>17590.14</v>
      </c>
      <c r="C3374">
        <v>11052.25</v>
      </c>
      <c r="D3374" s="4" t="s">
        <v>109</v>
      </c>
      <c r="E3374" s="6">
        <v>45597</v>
      </c>
      <c r="F3374" s="4" t="s">
        <v>3495</v>
      </c>
      <c r="G3374">
        <v>2024</v>
      </c>
      <c r="H3374" s="4" t="s">
        <v>5155</v>
      </c>
      <c r="I3374">
        <v>4</v>
      </c>
      <c r="J3374">
        <v>44</v>
      </c>
      <c r="K3374" s="4" t="s">
        <v>5156</v>
      </c>
    </row>
    <row r="3375" spans="1:11" x14ac:dyDescent="0.25">
      <c r="A3375" s="4" t="s">
        <v>86</v>
      </c>
      <c r="B3375">
        <v>18635.73</v>
      </c>
      <c r="C3375">
        <v>13488.46</v>
      </c>
      <c r="D3375" s="4" t="s">
        <v>107</v>
      </c>
      <c r="E3375" s="6">
        <v>45536</v>
      </c>
      <c r="F3375" s="4" t="s">
        <v>3496</v>
      </c>
      <c r="G3375">
        <v>2024</v>
      </c>
      <c r="H3375" s="4" t="s">
        <v>5143</v>
      </c>
      <c r="I3375">
        <v>3</v>
      </c>
      <c r="J3375">
        <v>36</v>
      </c>
      <c r="K3375" s="4" t="s">
        <v>5144</v>
      </c>
    </row>
    <row r="3376" spans="1:11" x14ac:dyDescent="0.25">
      <c r="A3376" s="4" t="s">
        <v>46</v>
      </c>
      <c r="B3376">
        <v>11636.86</v>
      </c>
      <c r="C3376">
        <v>13160.16</v>
      </c>
      <c r="D3376" s="4" t="s">
        <v>106</v>
      </c>
      <c r="E3376" s="6">
        <v>45566</v>
      </c>
      <c r="F3376" s="4" t="s">
        <v>3497</v>
      </c>
      <c r="G3376">
        <v>2024</v>
      </c>
      <c r="H3376" s="4" t="s">
        <v>5157</v>
      </c>
      <c r="I3376">
        <v>4</v>
      </c>
      <c r="J3376">
        <v>40</v>
      </c>
      <c r="K3376" s="4" t="s">
        <v>5158</v>
      </c>
    </row>
    <row r="3377" spans="1:11" x14ac:dyDescent="0.25">
      <c r="A3377" s="4" t="s">
        <v>84</v>
      </c>
      <c r="B3377">
        <v>11266.15</v>
      </c>
      <c r="C3377">
        <v>16932.150000000001</v>
      </c>
      <c r="D3377" s="4" t="s">
        <v>106</v>
      </c>
      <c r="E3377" s="6">
        <v>45474</v>
      </c>
      <c r="F3377" s="4" t="s">
        <v>3498</v>
      </c>
      <c r="G3377">
        <v>2024</v>
      </c>
      <c r="H3377" s="4" t="s">
        <v>5161</v>
      </c>
      <c r="I3377">
        <v>3</v>
      </c>
      <c r="J3377">
        <v>27</v>
      </c>
      <c r="K3377" s="4" t="s">
        <v>5151</v>
      </c>
    </row>
    <row r="3378" spans="1:11" x14ac:dyDescent="0.25">
      <c r="A3378" s="4" t="s">
        <v>16</v>
      </c>
      <c r="B3378">
        <v>6845.22</v>
      </c>
      <c r="C3378">
        <v>16484.04</v>
      </c>
      <c r="D3378" s="4" t="s">
        <v>109</v>
      </c>
      <c r="E3378" s="6">
        <v>45474</v>
      </c>
      <c r="F3378" s="4" t="s">
        <v>3499</v>
      </c>
      <c r="G3378">
        <v>2024</v>
      </c>
      <c r="H3378" s="4" t="s">
        <v>5161</v>
      </c>
      <c r="I3378">
        <v>3</v>
      </c>
      <c r="J3378">
        <v>27</v>
      </c>
      <c r="K3378" s="4" t="s">
        <v>5151</v>
      </c>
    </row>
    <row r="3379" spans="1:11" x14ac:dyDescent="0.25">
      <c r="A3379" s="4" t="s">
        <v>76</v>
      </c>
      <c r="B3379">
        <v>5972.92</v>
      </c>
      <c r="C3379">
        <v>9167.6</v>
      </c>
      <c r="D3379" s="4" t="s">
        <v>109</v>
      </c>
      <c r="E3379" s="6">
        <v>45536</v>
      </c>
      <c r="F3379" s="4" t="s">
        <v>3500</v>
      </c>
      <c r="G3379">
        <v>2024</v>
      </c>
      <c r="H3379" s="4" t="s">
        <v>5143</v>
      </c>
      <c r="I3379">
        <v>3</v>
      </c>
      <c r="J3379">
        <v>36</v>
      </c>
      <c r="K3379" s="4" t="s">
        <v>5144</v>
      </c>
    </row>
    <row r="3380" spans="1:11" x14ac:dyDescent="0.25">
      <c r="A3380" s="4" t="s">
        <v>7</v>
      </c>
      <c r="B3380">
        <v>10823.35</v>
      </c>
      <c r="C3380">
        <v>8218.1299999999992</v>
      </c>
      <c r="D3380" s="4" t="s">
        <v>108</v>
      </c>
      <c r="E3380" s="6">
        <v>45536</v>
      </c>
      <c r="F3380" s="4" t="s">
        <v>3501</v>
      </c>
      <c r="G3380">
        <v>2024</v>
      </c>
      <c r="H3380" s="4" t="s">
        <v>5143</v>
      </c>
      <c r="I3380">
        <v>3</v>
      </c>
      <c r="J3380">
        <v>36</v>
      </c>
      <c r="K3380" s="4" t="s">
        <v>5144</v>
      </c>
    </row>
    <row r="3381" spans="1:11" x14ac:dyDescent="0.25">
      <c r="A3381" s="4" t="s">
        <v>30</v>
      </c>
      <c r="B3381">
        <v>15700.66</v>
      </c>
      <c r="C3381">
        <v>16449.27</v>
      </c>
      <c r="D3381" s="4" t="s">
        <v>108</v>
      </c>
      <c r="E3381" s="6">
        <v>45505</v>
      </c>
      <c r="F3381" s="4" t="s">
        <v>3502</v>
      </c>
      <c r="G3381">
        <v>2024</v>
      </c>
      <c r="H3381" s="4" t="s">
        <v>5153</v>
      </c>
      <c r="I3381">
        <v>3</v>
      </c>
      <c r="J3381">
        <v>31</v>
      </c>
      <c r="K3381" s="4" t="s">
        <v>5154</v>
      </c>
    </row>
    <row r="3382" spans="1:11" x14ac:dyDescent="0.25">
      <c r="A3382" s="4" t="s">
        <v>19</v>
      </c>
      <c r="B3382">
        <v>7043.6</v>
      </c>
      <c r="C3382">
        <v>9962.4699999999993</v>
      </c>
      <c r="D3382" s="4" t="s">
        <v>108</v>
      </c>
      <c r="E3382" s="6">
        <v>45505</v>
      </c>
      <c r="F3382" s="4" t="s">
        <v>3503</v>
      </c>
      <c r="G3382">
        <v>2024</v>
      </c>
      <c r="H3382" s="4" t="s">
        <v>5153</v>
      </c>
      <c r="I3382">
        <v>3</v>
      </c>
      <c r="J3382">
        <v>31</v>
      </c>
      <c r="K3382" s="4" t="s">
        <v>5154</v>
      </c>
    </row>
    <row r="3383" spans="1:11" x14ac:dyDescent="0.25">
      <c r="A3383" s="4" t="s">
        <v>68</v>
      </c>
      <c r="B3383">
        <v>10858.58</v>
      </c>
      <c r="C3383">
        <v>6775.5</v>
      </c>
      <c r="D3383" s="4" t="s">
        <v>109</v>
      </c>
      <c r="E3383" s="6">
        <v>45505</v>
      </c>
      <c r="F3383" s="4" t="s">
        <v>3504</v>
      </c>
      <c r="G3383">
        <v>2024</v>
      </c>
      <c r="H3383" s="4" t="s">
        <v>5153</v>
      </c>
      <c r="I3383">
        <v>3</v>
      </c>
      <c r="J3383">
        <v>31</v>
      </c>
      <c r="K3383" s="4" t="s">
        <v>5154</v>
      </c>
    </row>
    <row r="3384" spans="1:11" x14ac:dyDescent="0.25">
      <c r="A3384" s="4" t="s">
        <v>77</v>
      </c>
      <c r="B3384">
        <v>5187.54</v>
      </c>
      <c r="C3384">
        <v>9961.6299999999992</v>
      </c>
      <c r="D3384" s="4" t="s">
        <v>107</v>
      </c>
      <c r="E3384" s="6">
        <v>45474</v>
      </c>
      <c r="F3384" s="4" t="s">
        <v>3505</v>
      </c>
      <c r="G3384">
        <v>2024</v>
      </c>
      <c r="H3384" s="4" t="s">
        <v>5161</v>
      </c>
      <c r="I3384">
        <v>3</v>
      </c>
      <c r="J3384">
        <v>27</v>
      </c>
      <c r="K3384" s="4" t="s">
        <v>5151</v>
      </c>
    </row>
    <row r="3385" spans="1:11" x14ac:dyDescent="0.25">
      <c r="A3385" s="4" t="s">
        <v>73</v>
      </c>
      <c r="B3385">
        <v>6089.66</v>
      </c>
      <c r="C3385">
        <v>9970</v>
      </c>
      <c r="D3385" s="4" t="s">
        <v>107</v>
      </c>
      <c r="E3385" s="6">
        <v>45658</v>
      </c>
      <c r="F3385" s="4" t="s">
        <v>3506</v>
      </c>
      <c r="G3385">
        <v>2025</v>
      </c>
      <c r="H3385" s="4" t="s">
        <v>5152</v>
      </c>
      <c r="I3385">
        <v>1</v>
      </c>
      <c r="J3385">
        <v>1</v>
      </c>
      <c r="K3385" s="4" t="s">
        <v>5146</v>
      </c>
    </row>
    <row r="3386" spans="1:11" x14ac:dyDescent="0.25">
      <c r="A3386" s="4" t="s">
        <v>100</v>
      </c>
      <c r="B3386">
        <v>19849.75</v>
      </c>
      <c r="C3386">
        <v>11702.9</v>
      </c>
      <c r="D3386" s="4" t="s">
        <v>108</v>
      </c>
      <c r="E3386" s="6">
        <v>45597</v>
      </c>
      <c r="F3386" s="4" t="s">
        <v>3507</v>
      </c>
      <c r="G3386">
        <v>2024</v>
      </c>
      <c r="H3386" s="4" t="s">
        <v>5155</v>
      </c>
      <c r="I3386">
        <v>4</v>
      </c>
      <c r="J3386">
        <v>44</v>
      </c>
      <c r="K3386" s="4" t="s">
        <v>5156</v>
      </c>
    </row>
    <row r="3387" spans="1:11" x14ac:dyDescent="0.25">
      <c r="A3387" s="4" t="s">
        <v>91</v>
      </c>
      <c r="B3387">
        <v>19773.5</v>
      </c>
      <c r="C3387">
        <v>18230.240000000002</v>
      </c>
      <c r="D3387" s="4" t="s">
        <v>107</v>
      </c>
      <c r="E3387" s="6">
        <v>45597</v>
      </c>
      <c r="F3387" s="4" t="s">
        <v>3508</v>
      </c>
      <c r="G3387">
        <v>2024</v>
      </c>
      <c r="H3387" s="4" t="s">
        <v>5155</v>
      </c>
      <c r="I3387">
        <v>4</v>
      </c>
      <c r="J3387">
        <v>44</v>
      </c>
      <c r="K3387" s="4" t="s">
        <v>5156</v>
      </c>
    </row>
    <row r="3388" spans="1:11" x14ac:dyDescent="0.25">
      <c r="A3388" s="4" t="s">
        <v>33</v>
      </c>
      <c r="B3388">
        <v>9623.4599999999991</v>
      </c>
      <c r="C3388">
        <v>16485.23</v>
      </c>
      <c r="D3388" s="4" t="s">
        <v>108</v>
      </c>
      <c r="E3388" s="6">
        <v>45444</v>
      </c>
      <c r="F3388" s="4" t="s">
        <v>3509</v>
      </c>
      <c r="G3388">
        <v>2024</v>
      </c>
      <c r="H3388" s="4" t="s">
        <v>5159</v>
      </c>
      <c r="I3388">
        <v>2</v>
      </c>
      <c r="J3388">
        <v>22</v>
      </c>
      <c r="K3388" s="4" t="s">
        <v>5149</v>
      </c>
    </row>
    <row r="3389" spans="1:11" x14ac:dyDescent="0.25">
      <c r="A3389" s="4" t="s">
        <v>40</v>
      </c>
      <c r="B3389">
        <v>9996.84</v>
      </c>
      <c r="C3389">
        <v>17519.97</v>
      </c>
      <c r="D3389" s="4" t="s">
        <v>108</v>
      </c>
      <c r="E3389" s="6">
        <v>45444</v>
      </c>
      <c r="F3389" s="4" t="s">
        <v>3510</v>
      </c>
      <c r="G3389">
        <v>2024</v>
      </c>
      <c r="H3389" s="4" t="s">
        <v>5159</v>
      </c>
      <c r="I3389">
        <v>2</v>
      </c>
      <c r="J3389">
        <v>22</v>
      </c>
      <c r="K3389" s="4" t="s">
        <v>5149</v>
      </c>
    </row>
    <row r="3390" spans="1:11" x14ac:dyDescent="0.25">
      <c r="A3390" s="4" t="s">
        <v>103</v>
      </c>
      <c r="B3390">
        <v>19564.62</v>
      </c>
      <c r="C3390">
        <v>10117.959999999999</v>
      </c>
      <c r="D3390" s="4" t="s">
        <v>107</v>
      </c>
      <c r="E3390" s="6">
        <v>45352</v>
      </c>
      <c r="F3390" s="4" t="s">
        <v>3511</v>
      </c>
      <c r="G3390">
        <v>2024</v>
      </c>
      <c r="H3390" s="4" t="s">
        <v>5160</v>
      </c>
      <c r="I3390">
        <v>1</v>
      </c>
      <c r="J3390">
        <v>9</v>
      </c>
      <c r="K3390" s="4" t="s">
        <v>5156</v>
      </c>
    </row>
    <row r="3391" spans="1:11" x14ac:dyDescent="0.25">
      <c r="A3391" s="4" t="s">
        <v>105</v>
      </c>
      <c r="B3391">
        <v>6533.97</v>
      </c>
      <c r="C3391">
        <v>16228.39</v>
      </c>
      <c r="D3391" s="4" t="s">
        <v>107</v>
      </c>
      <c r="E3391" s="6">
        <v>45474</v>
      </c>
      <c r="F3391" s="4" t="s">
        <v>3512</v>
      </c>
      <c r="G3391">
        <v>2024</v>
      </c>
      <c r="H3391" s="4" t="s">
        <v>5161</v>
      </c>
      <c r="I3391">
        <v>3</v>
      </c>
      <c r="J3391">
        <v>27</v>
      </c>
      <c r="K3391" s="4" t="s">
        <v>5151</v>
      </c>
    </row>
    <row r="3392" spans="1:11" x14ac:dyDescent="0.25">
      <c r="A3392" s="4" t="s">
        <v>18</v>
      </c>
      <c r="B3392">
        <v>10689.57</v>
      </c>
      <c r="C3392">
        <v>14853.74</v>
      </c>
      <c r="D3392" s="4" t="s">
        <v>109</v>
      </c>
      <c r="E3392" s="6">
        <v>45383</v>
      </c>
      <c r="F3392" s="4" t="s">
        <v>3513</v>
      </c>
      <c r="G3392">
        <v>2024</v>
      </c>
      <c r="H3392" s="4" t="s">
        <v>5150</v>
      </c>
      <c r="I3392">
        <v>2</v>
      </c>
      <c r="J3392">
        <v>14</v>
      </c>
      <c r="K3392" s="4" t="s">
        <v>5151</v>
      </c>
    </row>
    <row r="3393" spans="1:11" x14ac:dyDescent="0.25">
      <c r="A3393" s="4" t="s">
        <v>68</v>
      </c>
      <c r="B3393">
        <v>6022.86</v>
      </c>
      <c r="C3393">
        <v>18854.560000000001</v>
      </c>
      <c r="D3393" s="4" t="s">
        <v>106</v>
      </c>
      <c r="E3393" s="6">
        <v>45444</v>
      </c>
      <c r="F3393" s="4" t="s">
        <v>3514</v>
      </c>
      <c r="G3393">
        <v>2024</v>
      </c>
      <c r="H3393" s="4" t="s">
        <v>5159</v>
      </c>
      <c r="I3393">
        <v>2</v>
      </c>
      <c r="J3393">
        <v>22</v>
      </c>
      <c r="K3393" s="4" t="s">
        <v>5149</v>
      </c>
    </row>
    <row r="3394" spans="1:11" x14ac:dyDescent="0.25">
      <c r="A3394" s="4" t="s">
        <v>79</v>
      </c>
      <c r="B3394">
        <v>8332.23</v>
      </c>
      <c r="C3394">
        <v>15377.23</v>
      </c>
      <c r="D3394" s="4" t="s">
        <v>106</v>
      </c>
      <c r="E3394" s="6">
        <v>45536</v>
      </c>
      <c r="F3394" s="4" t="s">
        <v>3515</v>
      </c>
      <c r="G3394">
        <v>2024</v>
      </c>
      <c r="H3394" s="4" t="s">
        <v>5143</v>
      </c>
      <c r="I3394">
        <v>3</v>
      </c>
      <c r="J3394">
        <v>36</v>
      </c>
      <c r="K3394" s="4" t="s">
        <v>5144</v>
      </c>
    </row>
    <row r="3395" spans="1:11" x14ac:dyDescent="0.25">
      <c r="A3395" s="4" t="s">
        <v>71</v>
      </c>
      <c r="B3395">
        <v>19581.96</v>
      </c>
      <c r="C3395">
        <v>16991.47</v>
      </c>
      <c r="D3395" s="4" t="s">
        <v>106</v>
      </c>
      <c r="E3395" s="6">
        <v>45383</v>
      </c>
      <c r="F3395" s="4" t="s">
        <v>3516</v>
      </c>
      <c r="G3395">
        <v>2024</v>
      </c>
      <c r="H3395" s="4" t="s">
        <v>5150</v>
      </c>
      <c r="I3395">
        <v>2</v>
      </c>
      <c r="J3395">
        <v>14</v>
      </c>
      <c r="K3395" s="4" t="s">
        <v>5151</v>
      </c>
    </row>
    <row r="3396" spans="1:11" x14ac:dyDescent="0.25">
      <c r="A3396" s="4" t="s">
        <v>52</v>
      </c>
      <c r="B3396">
        <v>17024.05</v>
      </c>
      <c r="C3396">
        <v>18793.82</v>
      </c>
      <c r="D3396" s="4" t="s">
        <v>106</v>
      </c>
      <c r="E3396" s="6">
        <v>45597</v>
      </c>
      <c r="F3396" s="4" t="s">
        <v>3517</v>
      </c>
      <c r="G3396">
        <v>2024</v>
      </c>
      <c r="H3396" s="4" t="s">
        <v>5155</v>
      </c>
      <c r="I3396">
        <v>4</v>
      </c>
      <c r="J3396">
        <v>44</v>
      </c>
      <c r="K3396" s="4" t="s">
        <v>5156</v>
      </c>
    </row>
    <row r="3397" spans="1:11" x14ac:dyDescent="0.25">
      <c r="A3397" s="4" t="s">
        <v>31</v>
      </c>
      <c r="B3397">
        <v>6071.38</v>
      </c>
      <c r="C3397">
        <v>17413.2</v>
      </c>
      <c r="D3397" s="4" t="s">
        <v>108</v>
      </c>
      <c r="E3397" s="6">
        <v>45566</v>
      </c>
      <c r="F3397" s="4" t="s">
        <v>3518</v>
      </c>
      <c r="G3397">
        <v>2024</v>
      </c>
      <c r="H3397" s="4" t="s">
        <v>5157</v>
      </c>
      <c r="I3397">
        <v>4</v>
      </c>
      <c r="J3397">
        <v>40</v>
      </c>
      <c r="K3397" s="4" t="s">
        <v>5158</v>
      </c>
    </row>
    <row r="3398" spans="1:11" x14ac:dyDescent="0.25">
      <c r="A3398" s="4" t="s">
        <v>41</v>
      </c>
      <c r="B3398">
        <v>7811.3</v>
      </c>
      <c r="C3398">
        <v>14793.73</v>
      </c>
      <c r="D3398" s="4" t="s">
        <v>108</v>
      </c>
      <c r="E3398" s="6">
        <v>45597</v>
      </c>
      <c r="F3398" s="4" t="s">
        <v>3519</v>
      </c>
      <c r="G3398">
        <v>2024</v>
      </c>
      <c r="H3398" s="4" t="s">
        <v>5155</v>
      </c>
      <c r="I3398">
        <v>4</v>
      </c>
      <c r="J3398">
        <v>44</v>
      </c>
      <c r="K3398" s="4" t="s">
        <v>5156</v>
      </c>
    </row>
    <row r="3399" spans="1:11" x14ac:dyDescent="0.25">
      <c r="A3399" s="4" t="s">
        <v>7</v>
      </c>
      <c r="B3399">
        <v>19147.259999999998</v>
      </c>
      <c r="C3399">
        <v>15234.69</v>
      </c>
      <c r="D3399" s="4" t="s">
        <v>106</v>
      </c>
      <c r="E3399" s="6">
        <v>45658</v>
      </c>
      <c r="F3399" s="4" t="s">
        <v>3520</v>
      </c>
      <c r="G3399">
        <v>2025</v>
      </c>
      <c r="H3399" s="4" t="s">
        <v>5152</v>
      </c>
      <c r="I3399">
        <v>1</v>
      </c>
      <c r="J3399">
        <v>1</v>
      </c>
      <c r="K3399" s="4" t="s">
        <v>5146</v>
      </c>
    </row>
    <row r="3400" spans="1:11" x14ac:dyDescent="0.25">
      <c r="A3400" s="4" t="s">
        <v>28</v>
      </c>
      <c r="B3400">
        <v>13007.86</v>
      </c>
      <c r="C3400">
        <v>8017.91</v>
      </c>
      <c r="D3400" s="4" t="s">
        <v>107</v>
      </c>
      <c r="E3400" s="6">
        <v>45658</v>
      </c>
      <c r="F3400" s="4" t="s">
        <v>3521</v>
      </c>
      <c r="G3400">
        <v>2025</v>
      </c>
      <c r="H3400" s="4" t="s">
        <v>5152</v>
      </c>
      <c r="I3400">
        <v>1</v>
      </c>
      <c r="J3400">
        <v>1</v>
      </c>
      <c r="K3400" s="4" t="s">
        <v>5146</v>
      </c>
    </row>
    <row r="3401" spans="1:11" x14ac:dyDescent="0.25">
      <c r="A3401" s="4" t="s">
        <v>79</v>
      </c>
      <c r="B3401">
        <v>8947.5400000000009</v>
      </c>
      <c r="C3401">
        <v>11783.41</v>
      </c>
      <c r="D3401" s="4" t="s">
        <v>107</v>
      </c>
      <c r="E3401" s="6">
        <v>45444</v>
      </c>
      <c r="F3401" s="4" t="s">
        <v>3522</v>
      </c>
      <c r="G3401">
        <v>2024</v>
      </c>
      <c r="H3401" s="4" t="s">
        <v>5159</v>
      </c>
      <c r="I3401">
        <v>2</v>
      </c>
      <c r="J3401">
        <v>22</v>
      </c>
      <c r="K3401" s="4" t="s">
        <v>5149</v>
      </c>
    </row>
    <row r="3402" spans="1:11" x14ac:dyDescent="0.25">
      <c r="A3402" s="4" t="s">
        <v>82</v>
      </c>
      <c r="B3402">
        <v>6055.72</v>
      </c>
      <c r="C3402">
        <v>8213.93</v>
      </c>
      <c r="D3402" s="4" t="s">
        <v>106</v>
      </c>
      <c r="E3402" s="6">
        <v>45597</v>
      </c>
      <c r="F3402" s="4" t="s">
        <v>3523</v>
      </c>
      <c r="G3402">
        <v>2024</v>
      </c>
      <c r="H3402" s="4" t="s">
        <v>5155</v>
      </c>
      <c r="I3402">
        <v>4</v>
      </c>
      <c r="J3402">
        <v>44</v>
      </c>
      <c r="K3402" s="4" t="s">
        <v>5156</v>
      </c>
    </row>
    <row r="3403" spans="1:11" x14ac:dyDescent="0.25">
      <c r="A3403" s="4" t="s">
        <v>12</v>
      </c>
      <c r="B3403">
        <v>15219.08</v>
      </c>
      <c r="C3403">
        <v>9590.08</v>
      </c>
      <c r="D3403" s="4" t="s">
        <v>106</v>
      </c>
      <c r="E3403" s="6">
        <v>45413</v>
      </c>
      <c r="F3403" s="4" t="s">
        <v>3524</v>
      </c>
      <c r="G3403">
        <v>2024</v>
      </c>
      <c r="H3403" s="4" t="s">
        <v>5145</v>
      </c>
      <c r="I3403">
        <v>2</v>
      </c>
      <c r="J3403">
        <v>18</v>
      </c>
      <c r="K3403" s="4" t="s">
        <v>5146</v>
      </c>
    </row>
    <row r="3404" spans="1:11" x14ac:dyDescent="0.25">
      <c r="A3404" s="4" t="s">
        <v>96</v>
      </c>
      <c r="B3404">
        <v>8761.0300000000007</v>
      </c>
      <c r="C3404">
        <v>10903.12</v>
      </c>
      <c r="D3404" s="4" t="s">
        <v>106</v>
      </c>
      <c r="E3404" s="6">
        <v>45658</v>
      </c>
      <c r="F3404" s="4" t="s">
        <v>3525</v>
      </c>
      <c r="G3404">
        <v>2025</v>
      </c>
      <c r="H3404" s="4" t="s">
        <v>5152</v>
      </c>
      <c r="I3404">
        <v>1</v>
      </c>
      <c r="J3404">
        <v>1</v>
      </c>
      <c r="K3404" s="4" t="s">
        <v>5146</v>
      </c>
    </row>
    <row r="3405" spans="1:11" x14ac:dyDescent="0.25">
      <c r="A3405" s="4" t="s">
        <v>101</v>
      </c>
      <c r="B3405">
        <v>14514.95</v>
      </c>
      <c r="C3405">
        <v>14702.17</v>
      </c>
      <c r="D3405" s="4" t="s">
        <v>107</v>
      </c>
      <c r="E3405" s="6">
        <v>45474</v>
      </c>
      <c r="F3405" s="4" t="s">
        <v>3526</v>
      </c>
      <c r="G3405">
        <v>2024</v>
      </c>
      <c r="H3405" s="4" t="s">
        <v>5161</v>
      </c>
      <c r="I3405">
        <v>3</v>
      </c>
      <c r="J3405">
        <v>27</v>
      </c>
      <c r="K3405" s="4" t="s">
        <v>5151</v>
      </c>
    </row>
    <row r="3406" spans="1:11" x14ac:dyDescent="0.25">
      <c r="A3406" s="4" t="s">
        <v>36</v>
      </c>
      <c r="B3406">
        <v>15392.24</v>
      </c>
      <c r="C3406">
        <v>10239.64</v>
      </c>
      <c r="D3406" s="4" t="s">
        <v>107</v>
      </c>
      <c r="E3406" s="6">
        <v>45444</v>
      </c>
      <c r="F3406" s="4" t="s">
        <v>3527</v>
      </c>
      <c r="G3406">
        <v>2024</v>
      </c>
      <c r="H3406" s="4" t="s">
        <v>5159</v>
      </c>
      <c r="I3406">
        <v>2</v>
      </c>
      <c r="J3406">
        <v>22</v>
      </c>
      <c r="K3406" s="4" t="s">
        <v>5149</v>
      </c>
    </row>
    <row r="3407" spans="1:11" x14ac:dyDescent="0.25">
      <c r="A3407" s="4" t="s">
        <v>92</v>
      </c>
      <c r="B3407">
        <v>17687.95</v>
      </c>
      <c r="C3407">
        <v>5967.25</v>
      </c>
      <c r="D3407" s="4" t="s">
        <v>109</v>
      </c>
      <c r="E3407" s="6">
        <v>45323</v>
      </c>
      <c r="F3407" s="4" t="s">
        <v>3528</v>
      </c>
      <c r="G3407">
        <v>2024</v>
      </c>
      <c r="H3407" s="4" t="s">
        <v>5148</v>
      </c>
      <c r="I3407">
        <v>1</v>
      </c>
      <c r="J3407">
        <v>5</v>
      </c>
      <c r="K3407" s="4" t="s">
        <v>5154</v>
      </c>
    </row>
    <row r="3408" spans="1:11" x14ac:dyDescent="0.25">
      <c r="A3408" s="4" t="s">
        <v>10</v>
      </c>
      <c r="B3408">
        <v>6882.58</v>
      </c>
      <c r="C3408">
        <v>15952.37</v>
      </c>
      <c r="D3408" s="4" t="s">
        <v>108</v>
      </c>
      <c r="E3408" s="6">
        <v>45505</v>
      </c>
      <c r="F3408" s="4" t="s">
        <v>3529</v>
      </c>
      <c r="G3408">
        <v>2024</v>
      </c>
      <c r="H3408" s="4" t="s">
        <v>5153</v>
      </c>
      <c r="I3408">
        <v>3</v>
      </c>
      <c r="J3408">
        <v>31</v>
      </c>
      <c r="K3408" s="4" t="s">
        <v>5154</v>
      </c>
    </row>
    <row r="3409" spans="1:11" x14ac:dyDescent="0.25">
      <c r="A3409" s="4" t="s">
        <v>37</v>
      </c>
      <c r="B3409">
        <v>12353.07</v>
      </c>
      <c r="C3409">
        <v>5789.55</v>
      </c>
      <c r="D3409" s="4" t="s">
        <v>107</v>
      </c>
      <c r="E3409" s="6">
        <v>45566</v>
      </c>
      <c r="F3409" s="4" t="s">
        <v>3530</v>
      </c>
      <c r="G3409">
        <v>2024</v>
      </c>
      <c r="H3409" s="4" t="s">
        <v>5157</v>
      </c>
      <c r="I3409">
        <v>4</v>
      </c>
      <c r="J3409">
        <v>40</v>
      </c>
      <c r="K3409" s="4" t="s">
        <v>5158</v>
      </c>
    </row>
    <row r="3410" spans="1:11" x14ac:dyDescent="0.25">
      <c r="A3410" s="4" t="s">
        <v>26</v>
      </c>
      <c r="B3410">
        <v>13360.31</v>
      </c>
      <c r="C3410">
        <v>11679.7</v>
      </c>
      <c r="D3410" s="4" t="s">
        <v>108</v>
      </c>
      <c r="E3410" s="6">
        <v>45413</v>
      </c>
      <c r="F3410" s="4" t="s">
        <v>3531</v>
      </c>
      <c r="G3410">
        <v>2024</v>
      </c>
      <c r="H3410" s="4" t="s">
        <v>5145</v>
      </c>
      <c r="I3410">
        <v>2</v>
      </c>
      <c r="J3410">
        <v>18</v>
      </c>
      <c r="K3410" s="4" t="s">
        <v>5146</v>
      </c>
    </row>
    <row r="3411" spans="1:11" x14ac:dyDescent="0.25">
      <c r="A3411" s="4" t="s">
        <v>12</v>
      </c>
      <c r="B3411">
        <v>6374.05</v>
      </c>
      <c r="C3411">
        <v>18536.82</v>
      </c>
      <c r="D3411" s="4" t="s">
        <v>107</v>
      </c>
      <c r="E3411" s="6">
        <v>45566</v>
      </c>
      <c r="F3411" s="4" t="s">
        <v>3532</v>
      </c>
      <c r="G3411">
        <v>2024</v>
      </c>
      <c r="H3411" s="4" t="s">
        <v>5157</v>
      </c>
      <c r="I3411">
        <v>4</v>
      </c>
      <c r="J3411">
        <v>40</v>
      </c>
      <c r="K3411" s="4" t="s">
        <v>5158</v>
      </c>
    </row>
    <row r="3412" spans="1:11" x14ac:dyDescent="0.25">
      <c r="A3412" s="4" t="s">
        <v>96</v>
      </c>
      <c r="B3412">
        <v>8216.11</v>
      </c>
      <c r="C3412">
        <v>8824.6200000000008</v>
      </c>
      <c r="D3412" s="4" t="s">
        <v>108</v>
      </c>
      <c r="E3412" s="6">
        <v>45352</v>
      </c>
      <c r="F3412" s="4" t="s">
        <v>3533</v>
      </c>
      <c r="G3412">
        <v>2024</v>
      </c>
      <c r="H3412" s="4" t="s">
        <v>5160</v>
      </c>
      <c r="I3412">
        <v>1</v>
      </c>
      <c r="J3412">
        <v>9</v>
      </c>
      <c r="K3412" s="4" t="s">
        <v>5156</v>
      </c>
    </row>
    <row r="3413" spans="1:11" x14ac:dyDescent="0.25">
      <c r="A3413" s="4" t="s">
        <v>57</v>
      </c>
      <c r="B3413">
        <v>5458.79</v>
      </c>
      <c r="C3413">
        <v>16282.81</v>
      </c>
      <c r="D3413" s="4" t="s">
        <v>106</v>
      </c>
      <c r="E3413" s="6">
        <v>45444</v>
      </c>
      <c r="F3413" s="4" t="s">
        <v>3534</v>
      </c>
      <c r="G3413">
        <v>2024</v>
      </c>
      <c r="H3413" s="4" t="s">
        <v>5159</v>
      </c>
      <c r="I3413">
        <v>2</v>
      </c>
      <c r="J3413">
        <v>22</v>
      </c>
      <c r="K3413" s="4" t="s">
        <v>5149</v>
      </c>
    </row>
    <row r="3414" spans="1:11" x14ac:dyDescent="0.25">
      <c r="A3414" s="4" t="s">
        <v>19</v>
      </c>
      <c r="B3414">
        <v>5542.07</v>
      </c>
      <c r="C3414">
        <v>16198.92</v>
      </c>
      <c r="D3414" s="4" t="s">
        <v>108</v>
      </c>
      <c r="E3414" s="6">
        <v>45352</v>
      </c>
      <c r="F3414" s="4" t="s">
        <v>3535</v>
      </c>
      <c r="G3414">
        <v>2024</v>
      </c>
      <c r="H3414" s="4" t="s">
        <v>5160</v>
      </c>
      <c r="I3414">
        <v>1</v>
      </c>
      <c r="J3414">
        <v>9</v>
      </c>
      <c r="K3414" s="4" t="s">
        <v>5156</v>
      </c>
    </row>
    <row r="3415" spans="1:11" x14ac:dyDescent="0.25">
      <c r="A3415" s="4" t="s">
        <v>13</v>
      </c>
      <c r="B3415">
        <v>5223.96</v>
      </c>
      <c r="C3415">
        <v>17443.169999999998</v>
      </c>
      <c r="D3415" s="4" t="s">
        <v>107</v>
      </c>
      <c r="E3415" s="6">
        <v>45474</v>
      </c>
      <c r="F3415" s="4" t="s">
        <v>3536</v>
      </c>
      <c r="G3415">
        <v>2024</v>
      </c>
      <c r="H3415" s="4" t="s">
        <v>5161</v>
      </c>
      <c r="I3415">
        <v>3</v>
      </c>
      <c r="J3415">
        <v>27</v>
      </c>
      <c r="K3415" s="4" t="s">
        <v>5151</v>
      </c>
    </row>
    <row r="3416" spans="1:11" x14ac:dyDescent="0.25">
      <c r="A3416" s="4" t="s">
        <v>69</v>
      </c>
      <c r="B3416">
        <v>10322.030000000001</v>
      </c>
      <c r="C3416">
        <v>11346.28</v>
      </c>
      <c r="D3416" s="4" t="s">
        <v>106</v>
      </c>
      <c r="E3416" s="6">
        <v>45689</v>
      </c>
      <c r="F3416" s="4" t="s">
        <v>3537</v>
      </c>
      <c r="G3416">
        <v>2025</v>
      </c>
      <c r="H3416" s="4" t="s">
        <v>5148</v>
      </c>
      <c r="I3416">
        <v>1</v>
      </c>
      <c r="J3416">
        <v>5</v>
      </c>
      <c r="K3416" s="4" t="s">
        <v>5149</v>
      </c>
    </row>
    <row r="3417" spans="1:11" x14ac:dyDescent="0.25">
      <c r="A3417" s="4" t="s">
        <v>51</v>
      </c>
      <c r="B3417">
        <v>6666.72</v>
      </c>
      <c r="C3417">
        <v>9393.94</v>
      </c>
      <c r="D3417" s="4" t="s">
        <v>109</v>
      </c>
      <c r="E3417" s="6">
        <v>45505</v>
      </c>
      <c r="F3417" s="4" t="s">
        <v>3538</v>
      </c>
      <c r="G3417">
        <v>2024</v>
      </c>
      <c r="H3417" s="4" t="s">
        <v>5153</v>
      </c>
      <c r="I3417">
        <v>3</v>
      </c>
      <c r="J3417">
        <v>31</v>
      </c>
      <c r="K3417" s="4" t="s">
        <v>5154</v>
      </c>
    </row>
    <row r="3418" spans="1:11" x14ac:dyDescent="0.25">
      <c r="A3418" s="4" t="s">
        <v>7</v>
      </c>
      <c r="B3418">
        <v>12942.1</v>
      </c>
      <c r="C3418">
        <v>12949.05</v>
      </c>
      <c r="D3418" s="4" t="s">
        <v>107</v>
      </c>
      <c r="E3418" s="6">
        <v>45383</v>
      </c>
      <c r="F3418" s="4" t="s">
        <v>3539</v>
      </c>
      <c r="G3418">
        <v>2024</v>
      </c>
      <c r="H3418" s="4" t="s">
        <v>5150</v>
      </c>
      <c r="I3418">
        <v>2</v>
      </c>
      <c r="J3418">
        <v>14</v>
      </c>
      <c r="K3418" s="4" t="s">
        <v>5151</v>
      </c>
    </row>
    <row r="3419" spans="1:11" x14ac:dyDescent="0.25">
      <c r="A3419" s="4" t="s">
        <v>45</v>
      </c>
      <c r="B3419">
        <v>11739.53</v>
      </c>
      <c r="C3419">
        <v>7392.8</v>
      </c>
      <c r="D3419" s="4" t="s">
        <v>106</v>
      </c>
      <c r="E3419" s="6">
        <v>45474</v>
      </c>
      <c r="F3419" s="4" t="s">
        <v>3540</v>
      </c>
      <c r="G3419">
        <v>2024</v>
      </c>
      <c r="H3419" s="4" t="s">
        <v>5161</v>
      </c>
      <c r="I3419">
        <v>3</v>
      </c>
      <c r="J3419">
        <v>27</v>
      </c>
      <c r="K3419" s="4" t="s">
        <v>5151</v>
      </c>
    </row>
    <row r="3420" spans="1:11" x14ac:dyDescent="0.25">
      <c r="A3420" s="4" t="s">
        <v>10</v>
      </c>
      <c r="B3420">
        <v>6925.63</v>
      </c>
      <c r="C3420">
        <v>16089.97</v>
      </c>
      <c r="D3420" s="4" t="s">
        <v>107</v>
      </c>
      <c r="E3420" s="6">
        <v>45413</v>
      </c>
      <c r="F3420" s="4" t="s">
        <v>3541</v>
      </c>
      <c r="G3420">
        <v>2024</v>
      </c>
      <c r="H3420" s="4" t="s">
        <v>5145</v>
      </c>
      <c r="I3420">
        <v>2</v>
      </c>
      <c r="J3420">
        <v>18</v>
      </c>
      <c r="K3420" s="4" t="s">
        <v>5146</v>
      </c>
    </row>
    <row r="3421" spans="1:11" x14ac:dyDescent="0.25">
      <c r="A3421" s="4" t="s">
        <v>67</v>
      </c>
      <c r="B3421">
        <v>10792.19</v>
      </c>
      <c r="C3421">
        <v>15244.96</v>
      </c>
      <c r="D3421" s="4" t="s">
        <v>108</v>
      </c>
      <c r="E3421" s="6">
        <v>45658</v>
      </c>
      <c r="F3421" s="4" t="s">
        <v>3542</v>
      </c>
      <c r="G3421">
        <v>2025</v>
      </c>
      <c r="H3421" s="4" t="s">
        <v>5152</v>
      </c>
      <c r="I3421">
        <v>1</v>
      </c>
      <c r="J3421">
        <v>1</v>
      </c>
      <c r="K3421" s="4" t="s">
        <v>5146</v>
      </c>
    </row>
    <row r="3422" spans="1:11" x14ac:dyDescent="0.25">
      <c r="A3422" s="4" t="s">
        <v>105</v>
      </c>
      <c r="B3422">
        <v>9968.64</v>
      </c>
      <c r="C3422">
        <v>12691.27</v>
      </c>
      <c r="D3422" s="4" t="s">
        <v>106</v>
      </c>
      <c r="E3422" s="6">
        <v>45444</v>
      </c>
      <c r="F3422" s="4" t="s">
        <v>3543</v>
      </c>
      <c r="G3422">
        <v>2024</v>
      </c>
      <c r="H3422" s="4" t="s">
        <v>5159</v>
      </c>
      <c r="I3422">
        <v>2</v>
      </c>
      <c r="J3422">
        <v>22</v>
      </c>
      <c r="K3422" s="4" t="s">
        <v>5149</v>
      </c>
    </row>
    <row r="3423" spans="1:11" x14ac:dyDescent="0.25">
      <c r="A3423" s="4" t="s">
        <v>92</v>
      </c>
      <c r="B3423">
        <v>15664.33</v>
      </c>
      <c r="C3423">
        <v>5708.43</v>
      </c>
      <c r="D3423" s="4" t="s">
        <v>108</v>
      </c>
      <c r="E3423" s="6">
        <v>45658</v>
      </c>
      <c r="F3423" s="4" t="s">
        <v>3544</v>
      </c>
      <c r="G3423">
        <v>2025</v>
      </c>
      <c r="H3423" s="4" t="s">
        <v>5152</v>
      </c>
      <c r="I3423">
        <v>1</v>
      </c>
      <c r="J3423">
        <v>1</v>
      </c>
      <c r="K3423" s="4" t="s">
        <v>5146</v>
      </c>
    </row>
    <row r="3424" spans="1:11" x14ac:dyDescent="0.25">
      <c r="A3424" s="4" t="s">
        <v>105</v>
      </c>
      <c r="B3424">
        <v>9282.81</v>
      </c>
      <c r="C3424">
        <v>17446.259999999998</v>
      </c>
      <c r="D3424" s="4" t="s">
        <v>109</v>
      </c>
      <c r="E3424" s="6">
        <v>45352</v>
      </c>
      <c r="F3424" s="4" t="s">
        <v>3545</v>
      </c>
      <c r="G3424">
        <v>2024</v>
      </c>
      <c r="H3424" s="4" t="s">
        <v>5160</v>
      </c>
      <c r="I3424">
        <v>1</v>
      </c>
      <c r="J3424">
        <v>9</v>
      </c>
      <c r="K3424" s="4" t="s">
        <v>5156</v>
      </c>
    </row>
    <row r="3425" spans="1:11" x14ac:dyDescent="0.25">
      <c r="A3425" s="4" t="s">
        <v>85</v>
      </c>
      <c r="B3425">
        <v>13680.11</v>
      </c>
      <c r="C3425">
        <v>6493.43</v>
      </c>
      <c r="D3425" s="4" t="s">
        <v>109</v>
      </c>
      <c r="E3425" s="6">
        <v>45536</v>
      </c>
      <c r="F3425" s="4" t="s">
        <v>3546</v>
      </c>
      <c r="G3425">
        <v>2024</v>
      </c>
      <c r="H3425" s="4" t="s">
        <v>5143</v>
      </c>
      <c r="I3425">
        <v>3</v>
      </c>
      <c r="J3425">
        <v>36</v>
      </c>
      <c r="K3425" s="4" t="s">
        <v>5144</v>
      </c>
    </row>
    <row r="3426" spans="1:11" x14ac:dyDescent="0.25">
      <c r="A3426" s="4" t="s">
        <v>81</v>
      </c>
      <c r="B3426">
        <v>19308.560000000001</v>
      </c>
      <c r="C3426">
        <v>4941.59</v>
      </c>
      <c r="D3426" s="4" t="s">
        <v>108</v>
      </c>
      <c r="E3426" s="6">
        <v>45505</v>
      </c>
      <c r="F3426" s="4" t="s">
        <v>3547</v>
      </c>
      <c r="G3426">
        <v>2024</v>
      </c>
      <c r="H3426" s="4" t="s">
        <v>5153</v>
      </c>
      <c r="I3426">
        <v>3</v>
      </c>
      <c r="J3426">
        <v>31</v>
      </c>
      <c r="K3426" s="4" t="s">
        <v>5154</v>
      </c>
    </row>
    <row r="3427" spans="1:11" x14ac:dyDescent="0.25">
      <c r="A3427" s="4" t="s">
        <v>105</v>
      </c>
      <c r="B3427">
        <v>15162.66</v>
      </c>
      <c r="C3427">
        <v>17890.45</v>
      </c>
      <c r="D3427" s="4" t="s">
        <v>106</v>
      </c>
      <c r="E3427" s="6">
        <v>45413</v>
      </c>
      <c r="F3427" s="4" t="s">
        <v>3548</v>
      </c>
      <c r="G3427">
        <v>2024</v>
      </c>
      <c r="H3427" s="4" t="s">
        <v>5145</v>
      </c>
      <c r="I3427">
        <v>2</v>
      </c>
      <c r="J3427">
        <v>18</v>
      </c>
      <c r="K3427" s="4" t="s">
        <v>5146</v>
      </c>
    </row>
    <row r="3428" spans="1:11" x14ac:dyDescent="0.25">
      <c r="A3428" s="4" t="s">
        <v>96</v>
      </c>
      <c r="B3428">
        <v>10648.9</v>
      </c>
      <c r="C3428">
        <v>14938.8</v>
      </c>
      <c r="D3428" s="4" t="s">
        <v>109</v>
      </c>
      <c r="E3428" s="6">
        <v>45413</v>
      </c>
      <c r="F3428" s="4" t="s">
        <v>3549</v>
      </c>
      <c r="G3428">
        <v>2024</v>
      </c>
      <c r="H3428" s="4" t="s">
        <v>5145</v>
      </c>
      <c r="I3428">
        <v>2</v>
      </c>
      <c r="J3428">
        <v>18</v>
      </c>
      <c r="K3428" s="4" t="s">
        <v>5146</v>
      </c>
    </row>
    <row r="3429" spans="1:11" x14ac:dyDescent="0.25">
      <c r="A3429" s="4" t="s">
        <v>42</v>
      </c>
      <c r="B3429">
        <v>14073.09</v>
      </c>
      <c r="C3429">
        <v>10524.13</v>
      </c>
      <c r="D3429" s="4" t="s">
        <v>108</v>
      </c>
      <c r="E3429" s="6">
        <v>45474</v>
      </c>
      <c r="F3429" s="4" t="s">
        <v>3550</v>
      </c>
      <c r="G3429">
        <v>2024</v>
      </c>
      <c r="H3429" s="4" t="s">
        <v>5161</v>
      </c>
      <c r="I3429">
        <v>3</v>
      </c>
      <c r="J3429">
        <v>27</v>
      </c>
      <c r="K3429" s="4" t="s">
        <v>5151</v>
      </c>
    </row>
    <row r="3430" spans="1:11" x14ac:dyDescent="0.25">
      <c r="A3430" s="4" t="s">
        <v>96</v>
      </c>
      <c r="B3430">
        <v>14356.16</v>
      </c>
      <c r="C3430">
        <v>11537.11</v>
      </c>
      <c r="D3430" s="4" t="s">
        <v>108</v>
      </c>
      <c r="E3430" s="6">
        <v>45413</v>
      </c>
      <c r="F3430" s="4" t="s">
        <v>3551</v>
      </c>
      <c r="G3430">
        <v>2024</v>
      </c>
      <c r="H3430" s="4" t="s">
        <v>5145</v>
      </c>
      <c r="I3430">
        <v>2</v>
      </c>
      <c r="J3430">
        <v>18</v>
      </c>
      <c r="K3430" s="4" t="s">
        <v>5146</v>
      </c>
    </row>
    <row r="3431" spans="1:11" x14ac:dyDescent="0.25">
      <c r="A3431" s="4" t="s">
        <v>49</v>
      </c>
      <c r="B3431">
        <v>5173.5</v>
      </c>
      <c r="C3431">
        <v>4975.9399999999996</v>
      </c>
      <c r="D3431" s="4" t="s">
        <v>108</v>
      </c>
      <c r="E3431" s="6">
        <v>45597</v>
      </c>
      <c r="F3431" s="4" t="s">
        <v>3552</v>
      </c>
      <c r="G3431">
        <v>2024</v>
      </c>
      <c r="H3431" s="4" t="s">
        <v>5155</v>
      </c>
      <c r="I3431">
        <v>4</v>
      </c>
      <c r="J3431">
        <v>44</v>
      </c>
      <c r="K3431" s="4" t="s">
        <v>5156</v>
      </c>
    </row>
    <row r="3432" spans="1:11" x14ac:dyDescent="0.25">
      <c r="A3432" s="4" t="s">
        <v>60</v>
      </c>
      <c r="B3432">
        <v>9979.36</v>
      </c>
      <c r="C3432">
        <v>5139.33</v>
      </c>
      <c r="D3432" s="4" t="s">
        <v>108</v>
      </c>
      <c r="E3432" s="6">
        <v>45352</v>
      </c>
      <c r="F3432" s="4" t="s">
        <v>3553</v>
      </c>
      <c r="G3432">
        <v>2024</v>
      </c>
      <c r="H3432" s="4" t="s">
        <v>5160</v>
      </c>
      <c r="I3432">
        <v>1</v>
      </c>
      <c r="J3432">
        <v>9</v>
      </c>
      <c r="K3432" s="4" t="s">
        <v>5156</v>
      </c>
    </row>
    <row r="3433" spans="1:11" x14ac:dyDescent="0.25">
      <c r="A3433" s="4" t="s">
        <v>102</v>
      </c>
      <c r="B3433">
        <v>15620.82</v>
      </c>
      <c r="C3433">
        <v>13961.28</v>
      </c>
      <c r="D3433" s="4" t="s">
        <v>109</v>
      </c>
      <c r="E3433" s="6">
        <v>45474</v>
      </c>
      <c r="F3433" s="4" t="s">
        <v>3554</v>
      </c>
      <c r="G3433">
        <v>2024</v>
      </c>
      <c r="H3433" s="4" t="s">
        <v>5161</v>
      </c>
      <c r="I3433">
        <v>3</v>
      </c>
      <c r="J3433">
        <v>27</v>
      </c>
      <c r="K3433" s="4" t="s">
        <v>5151</v>
      </c>
    </row>
    <row r="3434" spans="1:11" x14ac:dyDescent="0.25">
      <c r="A3434" s="4" t="s">
        <v>89</v>
      </c>
      <c r="B3434">
        <v>19875.21</v>
      </c>
      <c r="C3434">
        <v>12449.67</v>
      </c>
      <c r="D3434" s="4" t="s">
        <v>108</v>
      </c>
      <c r="E3434" s="6">
        <v>45474</v>
      </c>
      <c r="F3434" s="4" t="s">
        <v>3555</v>
      </c>
      <c r="G3434">
        <v>2024</v>
      </c>
      <c r="H3434" s="4" t="s">
        <v>5161</v>
      </c>
      <c r="I3434">
        <v>3</v>
      </c>
      <c r="J3434">
        <v>27</v>
      </c>
      <c r="K3434" s="4" t="s">
        <v>5151</v>
      </c>
    </row>
    <row r="3435" spans="1:11" x14ac:dyDescent="0.25">
      <c r="A3435" s="4" t="s">
        <v>24</v>
      </c>
      <c r="B3435">
        <v>14183.52</v>
      </c>
      <c r="C3435">
        <v>10901.11</v>
      </c>
      <c r="D3435" s="4" t="s">
        <v>109</v>
      </c>
      <c r="E3435" s="6">
        <v>45536</v>
      </c>
      <c r="F3435" s="4" t="s">
        <v>3556</v>
      </c>
      <c r="G3435">
        <v>2024</v>
      </c>
      <c r="H3435" s="4" t="s">
        <v>5143</v>
      </c>
      <c r="I3435">
        <v>3</v>
      </c>
      <c r="J3435">
        <v>36</v>
      </c>
      <c r="K3435" s="4" t="s">
        <v>5144</v>
      </c>
    </row>
    <row r="3436" spans="1:11" x14ac:dyDescent="0.25">
      <c r="A3436" s="4" t="s">
        <v>79</v>
      </c>
      <c r="B3436">
        <v>10287.19</v>
      </c>
      <c r="C3436">
        <v>10226.450000000001</v>
      </c>
      <c r="D3436" s="4" t="s">
        <v>107</v>
      </c>
      <c r="E3436" s="6">
        <v>45597</v>
      </c>
      <c r="F3436" s="4" t="s">
        <v>3557</v>
      </c>
      <c r="G3436">
        <v>2024</v>
      </c>
      <c r="H3436" s="4" t="s">
        <v>5155</v>
      </c>
      <c r="I3436">
        <v>4</v>
      </c>
      <c r="J3436">
        <v>44</v>
      </c>
      <c r="K3436" s="4" t="s">
        <v>5156</v>
      </c>
    </row>
    <row r="3437" spans="1:11" x14ac:dyDescent="0.25">
      <c r="A3437" s="4" t="s">
        <v>38</v>
      </c>
      <c r="B3437">
        <v>9731.5499999999993</v>
      </c>
      <c r="C3437">
        <v>8550.39</v>
      </c>
      <c r="D3437" s="4" t="s">
        <v>108</v>
      </c>
      <c r="E3437" s="6">
        <v>45627</v>
      </c>
      <c r="F3437" s="4" t="s">
        <v>3558</v>
      </c>
      <c r="G3437">
        <v>2024</v>
      </c>
      <c r="H3437" s="4" t="s">
        <v>5147</v>
      </c>
      <c r="I3437">
        <v>4</v>
      </c>
      <c r="J3437">
        <v>49</v>
      </c>
      <c r="K3437" s="4" t="s">
        <v>5144</v>
      </c>
    </row>
    <row r="3438" spans="1:11" x14ac:dyDescent="0.25">
      <c r="A3438" s="4" t="s">
        <v>84</v>
      </c>
      <c r="B3438">
        <v>8751.5499999999993</v>
      </c>
      <c r="C3438">
        <v>6484.65</v>
      </c>
      <c r="D3438" s="4" t="s">
        <v>108</v>
      </c>
      <c r="E3438" s="6">
        <v>45474</v>
      </c>
      <c r="F3438" s="4" t="s">
        <v>3559</v>
      </c>
      <c r="G3438">
        <v>2024</v>
      </c>
      <c r="H3438" s="4" t="s">
        <v>5161</v>
      </c>
      <c r="I3438">
        <v>3</v>
      </c>
      <c r="J3438">
        <v>27</v>
      </c>
      <c r="K3438" s="4" t="s">
        <v>5151</v>
      </c>
    </row>
    <row r="3439" spans="1:11" x14ac:dyDescent="0.25">
      <c r="A3439" s="4" t="s">
        <v>60</v>
      </c>
      <c r="B3439">
        <v>6489.11</v>
      </c>
      <c r="C3439">
        <v>10129.700000000001</v>
      </c>
      <c r="D3439" s="4" t="s">
        <v>106</v>
      </c>
      <c r="E3439" s="6">
        <v>45352</v>
      </c>
      <c r="F3439" s="4" t="s">
        <v>3560</v>
      </c>
      <c r="G3439">
        <v>2024</v>
      </c>
      <c r="H3439" s="4" t="s">
        <v>5160</v>
      </c>
      <c r="I3439">
        <v>1</v>
      </c>
      <c r="J3439">
        <v>9</v>
      </c>
      <c r="K3439" s="4" t="s">
        <v>5156</v>
      </c>
    </row>
    <row r="3440" spans="1:11" x14ac:dyDescent="0.25">
      <c r="A3440" s="4" t="s">
        <v>9</v>
      </c>
      <c r="B3440">
        <v>8459.23</v>
      </c>
      <c r="C3440">
        <v>15211.46</v>
      </c>
      <c r="D3440" s="4" t="s">
        <v>108</v>
      </c>
      <c r="E3440" s="6">
        <v>45597</v>
      </c>
      <c r="F3440" s="4" t="s">
        <v>3561</v>
      </c>
      <c r="G3440">
        <v>2024</v>
      </c>
      <c r="H3440" s="4" t="s">
        <v>5155</v>
      </c>
      <c r="I3440">
        <v>4</v>
      </c>
      <c r="J3440">
        <v>44</v>
      </c>
      <c r="K3440" s="4" t="s">
        <v>5156</v>
      </c>
    </row>
    <row r="3441" spans="1:11" x14ac:dyDescent="0.25">
      <c r="A3441" s="4" t="s">
        <v>25</v>
      </c>
      <c r="B3441">
        <v>7582.17</v>
      </c>
      <c r="C3441">
        <v>19625.330000000002</v>
      </c>
      <c r="D3441" s="4" t="s">
        <v>109</v>
      </c>
      <c r="E3441" s="6">
        <v>45444</v>
      </c>
      <c r="F3441" s="4" t="s">
        <v>3562</v>
      </c>
      <c r="G3441">
        <v>2024</v>
      </c>
      <c r="H3441" s="4" t="s">
        <v>5159</v>
      </c>
      <c r="I3441">
        <v>2</v>
      </c>
      <c r="J3441">
        <v>22</v>
      </c>
      <c r="K3441" s="4" t="s">
        <v>5149</v>
      </c>
    </row>
    <row r="3442" spans="1:11" x14ac:dyDescent="0.25">
      <c r="A3442" s="4" t="s">
        <v>69</v>
      </c>
      <c r="B3442">
        <v>11494.5</v>
      </c>
      <c r="C3442">
        <v>6209.22</v>
      </c>
      <c r="D3442" s="4" t="s">
        <v>108</v>
      </c>
      <c r="E3442" s="6">
        <v>45352</v>
      </c>
      <c r="F3442" s="4" t="s">
        <v>3563</v>
      </c>
      <c r="G3442">
        <v>2024</v>
      </c>
      <c r="H3442" s="4" t="s">
        <v>5160</v>
      </c>
      <c r="I3442">
        <v>1</v>
      </c>
      <c r="J3442">
        <v>9</v>
      </c>
      <c r="K3442" s="4" t="s">
        <v>5156</v>
      </c>
    </row>
    <row r="3443" spans="1:11" x14ac:dyDescent="0.25">
      <c r="A3443" s="4" t="s">
        <v>103</v>
      </c>
      <c r="B3443">
        <v>18284.8</v>
      </c>
      <c r="C3443">
        <v>6991.34</v>
      </c>
      <c r="D3443" s="4" t="s">
        <v>109</v>
      </c>
      <c r="E3443" s="6">
        <v>45444</v>
      </c>
      <c r="F3443" s="4" t="s">
        <v>3564</v>
      </c>
      <c r="G3443">
        <v>2024</v>
      </c>
      <c r="H3443" s="4" t="s">
        <v>5159</v>
      </c>
      <c r="I3443">
        <v>2</v>
      </c>
      <c r="J3443">
        <v>22</v>
      </c>
      <c r="K3443" s="4" t="s">
        <v>5149</v>
      </c>
    </row>
    <row r="3444" spans="1:11" x14ac:dyDescent="0.25">
      <c r="A3444" s="4" t="s">
        <v>43</v>
      </c>
      <c r="B3444">
        <v>6486.37</v>
      </c>
      <c r="C3444">
        <v>4162.33</v>
      </c>
      <c r="D3444" s="4" t="s">
        <v>109</v>
      </c>
      <c r="E3444" s="6">
        <v>45413</v>
      </c>
      <c r="F3444" s="4" t="s">
        <v>3565</v>
      </c>
      <c r="G3444">
        <v>2024</v>
      </c>
      <c r="H3444" s="4" t="s">
        <v>5145</v>
      </c>
      <c r="I3444">
        <v>2</v>
      </c>
      <c r="J3444">
        <v>18</v>
      </c>
      <c r="K3444" s="4" t="s">
        <v>5146</v>
      </c>
    </row>
    <row r="3445" spans="1:11" x14ac:dyDescent="0.25">
      <c r="A3445" s="4" t="s">
        <v>15</v>
      </c>
      <c r="B3445">
        <v>12439.88</v>
      </c>
      <c r="C3445">
        <v>8500.33</v>
      </c>
      <c r="D3445" s="4" t="s">
        <v>107</v>
      </c>
      <c r="E3445" s="6">
        <v>45505</v>
      </c>
      <c r="F3445" s="4" t="s">
        <v>3566</v>
      </c>
      <c r="G3445">
        <v>2024</v>
      </c>
      <c r="H3445" s="4" t="s">
        <v>5153</v>
      </c>
      <c r="I3445">
        <v>3</v>
      </c>
      <c r="J3445">
        <v>31</v>
      </c>
      <c r="K3445" s="4" t="s">
        <v>5154</v>
      </c>
    </row>
    <row r="3446" spans="1:11" x14ac:dyDescent="0.25">
      <c r="A3446" s="4" t="s">
        <v>103</v>
      </c>
      <c r="B3446">
        <v>7347.93</v>
      </c>
      <c r="C3446">
        <v>17457.189999999999</v>
      </c>
      <c r="D3446" s="4" t="s">
        <v>108</v>
      </c>
      <c r="E3446" s="6">
        <v>45474</v>
      </c>
      <c r="F3446" s="4" t="s">
        <v>3567</v>
      </c>
      <c r="G3446">
        <v>2024</v>
      </c>
      <c r="H3446" s="4" t="s">
        <v>5161</v>
      </c>
      <c r="I3446">
        <v>3</v>
      </c>
      <c r="J3446">
        <v>27</v>
      </c>
      <c r="K3446" s="4" t="s">
        <v>5151</v>
      </c>
    </row>
    <row r="3447" spans="1:11" x14ac:dyDescent="0.25">
      <c r="A3447" s="4" t="s">
        <v>85</v>
      </c>
      <c r="B3447">
        <v>8581.39</v>
      </c>
      <c r="C3447">
        <v>7652.29</v>
      </c>
      <c r="D3447" s="4" t="s">
        <v>108</v>
      </c>
      <c r="E3447" s="6">
        <v>45413</v>
      </c>
      <c r="F3447" s="4" t="s">
        <v>3568</v>
      </c>
      <c r="G3447">
        <v>2024</v>
      </c>
      <c r="H3447" s="4" t="s">
        <v>5145</v>
      </c>
      <c r="I3447">
        <v>2</v>
      </c>
      <c r="J3447">
        <v>18</v>
      </c>
      <c r="K3447" s="4" t="s">
        <v>5146</v>
      </c>
    </row>
    <row r="3448" spans="1:11" x14ac:dyDescent="0.25">
      <c r="A3448" s="4" t="s">
        <v>35</v>
      </c>
      <c r="B3448">
        <v>17651.05</v>
      </c>
      <c r="C3448">
        <v>8675.1200000000008</v>
      </c>
      <c r="D3448" s="4" t="s">
        <v>108</v>
      </c>
      <c r="E3448" s="6">
        <v>45413</v>
      </c>
      <c r="F3448" s="4" t="s">
        <v>3569</v>
      </c>
      <c r="G3448">
        <v>2024</v>
      </c>
      <c r="H3448" s="4" t="s">
        <v>5145</v>
      </c>
      <c r="I3448">
        <v>2</v>
      </c>
      <c r="J3448">
        <v>18</v>
      </c>
      <c r="K3448" s="4" t="s">
        <v>5146</v>
      </c>
    </row>
    <row r="3449" spans="1:11" x14ac:dyDescent="0.25">
      <c r="A3449" s="4" t="s">
        <v>53</v>
      </c>
      <c r="B3449">
        <v>16947.96</v>
      </c>
      <c r="C3449">
        <v>12164.69</v>
      </c>
      <c r="D3449" s="4" t="s">
        <v>109</v>
      </c>
      <c r="E3449" s="6">
        <v>45383</v>
      </c>
      <c r="F3449" s="4" t="s">
        <v>3570</v>
      </c>
      <c r="G3449">
        <v>2024</v>
      </c>
      <c r="H3449" s="4" t="s">
        <v>5150</v>
      </c>
      <c r="I3449">
        <v>2</v>
      </c>
      <c r="J3449">
        <v>14</v>
      </c>
      <c r="K3449" s="4" t="s">
        <v>5151</v>
      </c>
    </row>
    <row r="3450" spans="1:11" x14ac:dyDescent="0.25">
      <c r="A3450" s="4" t="s">
        <v>30</v>
      </c>
      <c r="B3450">
        <v>7670.14</v>
      </c>
      <c r="C3450">
        <v>7782.67</v>
      </c>
      <c r="D3450" s="4" t="s">
        <v>109</v>
      </c>
      <c r="E3450" s="6">
        <v>45413</v>
      </c>
      <c r="F3450" s="4" t="s">
        <v>3571</v>
      </c>
      <c r="G3450">
        <v>2024</v>
      </c>
      <c r="H3450" s="4" t="s">
        <v>5145</v>
      </c>
      <c r="I3450">
        <v>2</v>
      </c>
      <c r="J3450">
        <v>18</v>
      </c>
      <c r="K3450" s="4" t="s">
        <v>5146</v>
      </c>
    </row>
    <row r="3451" spans="1:11" x14ac:dyDescent="0.25">
      <c r="A3451" s="4" t="s">
        <v>25</v>
      </c>
      <c r="B3451">
        <v>17659.310000000001</v>
      </c>
      <c r="C3451">
        <v>7594.74</v>
      </c>
      <c r="D3451" s="4" t="s">
        <v>106</v>
      </c>
      <c r="E3451" s="6">
        <v>45413</v>
      </c>
      <c r="F3451" s="4" t="s">
        <v>3572</v>
      </c>
      <c r="G3451">
        <v>2024</v>
      </c>
      <c r="H3451" s="4" t="s">
        <v>5145</v>
      </c>
      <c r="I3451">
        <v>2</v>
      </c>
      <c r="J3451">
        <v>18</v>
      </c>
      <c r="K3451" s="4" t="s">
        <v>5146</v>
      </c>
    </row>
    <row r="3452" spans="1:11" x14ac:dyDescent="0.25">
      <c r="A3452" s="4" t="s">
        <v>98</v>
      </c>
      <c r="B3452">
        <v>10546.51</v>
      </c>
      <c r="C3452">
        <v>14027.68</v>
      </c>
      <c r="D3452" s="4" t="s">
        <v>109</v>
      </c>
      <c r="E3452" s="6">
        <v>45658</v>
      </c>
      <c r="F3452" s="4" t="s">
        <v>3573</v>
      </c>
      <c r="G3452">
        <v>2025</v>
      </c>
      <c r="H3452" s="4" t="s">
        <v>5152</v>
      </c>
      <c r="I3452">
        <v>1</v>
      </c>
      <c r="J3452">
        <v>1</v>
      </c>
      <c r="K3452" s="4" t="s">
        <v>5146</v>
      </c>
    </row>
    <row r="3453" spans="1:11" x14ac:dyDescent="0.25">
      <c r="A3453" s="4" t="s">
        <v>103</v>
      </c>
      <c r="B3453">
        <v>9040.0499999999993</v>
      </c>
      <c r="C3453">
        <v>10982.98</v>
      </c>
      <c r="D3453" s="4" t="s">
        <v>106</v>
      </c>
      <c r="E3453" s="6">
        <v>45444</v>
      </c>
      <c r="F3453" s="4" t="s">
        <v>3574</v>
      </c>
      <c r="G3453">
        <v>2024</v>
      </c>
      <c r="H3453" s="4" t="s">
        <v>5159</v>
      </c>
      <c r="I3453">
        <v>2</v>
      </c>
      <c r="J3453">
        <v>22</v>
      </c>
      <c r="K3453" s="4" t="s">
        <v>5149</v>
      </c>
    </row>
    <row r="3454" spans="1:11" x14ac:dyDescent="0.25">
      <c r="A3454" s="4" t="s">
        <v>17</v>
      </c>
      <c r="B3454">
        <v>6276.54</v>
      </c>
      <c r="C3454">
        <v>14765.44</v>
      </c>
      <c r="D3454" s="4" t="s">
        <v>107</v>
      </c>
      <c r="E3454" s="6">
        <v>45323</v>
      </c>
      <c r="F3454" s="4" t="s">
        <v>3575</v>
      </c>
      <c r="G3454">
        <v>2024</v>
      </c>
      <c r="H3454" s="4" t="s">
        <v>5148</v>
      </c>
      <c r="I3454">
        <v>1</v>
      </c>
      <c r="J3454">
        <v>5</v>
      </c>
      <c r="K3454" s="4" t="s">
        <v>5154</v>
      </c>
    </row>
    <row r="3455" spans="1:11" x14ac:dyDescent="0.25">
      <c r="A3455" s="4" t="s">
        <v>97</v>
      </c>
      <c r="B3455">
        <v>19298.39</v>
      </c>
      <c r="C3455">
        <v>9360.5499999999993</v>
      </c>
      <c r="D3455" s="4" t="s">
        <v>107</v>
      </c>
      <c r="E3455" s="6">
        <v>45444</v>
      </c>
      <c r="F3455" s="4" t="s">
        <v>3576</v>
      </c>
      <c r="G3455">
        <v>2024</v>
      </c>
      <c r="H3455" s="4" t="s">
        <v>5159</v>
      </c>
      <c r="I3455">
        <v>2</v>
      </c>
      <c r="J3455">
        <v>22</v>
      </c>
      <c r="K3455" s="4" t="s">
        <v>5149</v>
      </c>
    </row>
    <row r="3456" spans="1:11" x14ac:dyDescent="0.25">
      <c r="A3456" s="4" t="s">
        <v>67</v>
      </c>
      <c r="B3456">
        <v>11278.34</v>
      </c>
      <c r="C3456">
        <v>9865.3700000000008</v>
      </c>
      <c r="D3456" s="4" t="s">
        <v>106</v>
      </c>
      <c r="E3456" s="6">
        <v>45352</v>
      </c>
      <c r="F3456" s="4" t="s">
        <v>3577</v>
      </c>
      <c r="G3456">
        <v>2024</v>
      </c>
      <c r="H3456" s="4" t="s">
        <v>5160</v>
      </c>
      <c r="I3456">
        <v>1</v>
      </c>
      <c r="J3456">
        <v>9</v>
      </c>
      <c r="K3456" s="4" t="s">
        <v>5156</v>
      </c>
    </row>
    <row r="3457" spans="1:11" x14ac:dyDescent="0.25">
      <c r="A3457" s="4" t="s">
        <v>89</v>
      </c>
      <c r="B3457">
        <v>18614.54</v>
      </c>
      <c r="C3457">
        <v>8583.7800000000007</v>
      </c>
      <c r="D3457" s="4" t="s">
        <v>106</v>
      </c>
      <c r="E3457" s="6">
        <v>45505</v>
      </c>
      <c r="F3457" s="4" t="s">
        <v>3578</v>
      </c>
      <c r="G3457">
        <v>2024</v>
      </c>
      <c r="H3457" s="4" t="s">
        <v>5153</v>
      </c>
      <c r="I3457">
        <v>3</v>
      </c>
      <c r="J3457">
        <v>31</v>
      </c>
      <c r="K3457" s="4" t="s">
        <v>5154</v>
      </c>
    </row>
    <row r="3458" spans="1:11" x14ac:dyDescent="0.25">
      <c r="A3458" s="4" t="s">
        <v>57</v>
      </c>
      <c r="B3458">
        <v>9144.65</v>
      </c>
      <c r="C3458">
        <v>8196.5</v>
      </c>
      <c r="D3458" s="4" t="s">
        <v>107</v>
      </c>
      <c r="E3458" s="6">
        <v>45597</v>
      </c>
      <c r="F3458" s="4" t="s">
        <v>3579</v>
      </c>
      <c r="G3458">
        <v>2024</v>
      </c>
      <c r="H3458" s="4" t="s">
        <v>5155</v>
      </c>
      <c r="I3458">
        <v>4</v>
      </c>
      <c r="J3458">
        <v>44</v>
      </c>
      <c r="K3458" s="4" t="s">
        <v>5156</v>
      </c>
    </row>
    <row r="3459" spans="1:11" x14ac:dyDescent="0.25">
      <c r="A3459" s="4" t="s">
        <v>36</v>
      </c>
      <c r="B3459">
        <v>7751.01</v>
      </c>
      <c r="C3459">
        <v>18765.09</v>
      </c>
      <c r="D3459" s="4" t="s">
        <v>109</v>
      </c>
      <c r="E3459" s="6">
        <v>45658</v>
      </c>
      <c r="F3459" s="4" t="s">
        <v>3580</v>
      </c>
      <c r="G3459">
        <v>2025</v>
      </c>
      <c r="H3459" s="4" t="s">
        <v>5152</v>
      </c>
      <c r="I3459">
        <v>1</v>
      </c>
      <c r="J3459">
        <v>1</v>
      </c>
      <c r="K3459" s="4" t="s">
        <v>5146</v>
      </c>
    </row>
    <row r="3460" spans="1:11" x14ac:dyDescent="0.25">
      <c r="A3460" s="4" t="s">
        <v>27</v>
      </c>
      <c r="B3460">
        <v>8611.15</v>
      </c>
      <c r="C3460">
        <v>10626.66</v>
      </c>
      <c r="D3460" s="4" t="s">
        <v>109</v>
      </c>
      <c r="E3460" s="6">
        <v>45505</v>
      </c>
      <c r="F3460" s="4" t="s">
        <v>3581</v>
      </c>
      <c r="G3460">
        <v>2024</v>
      </c>
      <c r="H3460" s="4" t="s">
        <v>5153</v>
      </c>
      <c r="I3460">
        <v>3</v>
      </c>
      <c r="J3460">
        <v>31</v>
      </c>
      <c r="K3460" s="4" t="s">
        <v>5154</v>
      </c>
    </row>
    <row r="3461" spans="1:11" x14ac:dyDescent="0.25">
      <c r="A3461" s="4" t="s">
        <v>34</v>
      </c>
      <c r="B3461">
        <v>12046.67</v>
      </c>
      <c r="C3461">
        <v>7246.17</v>
      </c>
      <c r="D3461" s="4" t="s">
        <v>109</v>
      </c>
      <c r="E3461" s="6">
        <v>45323</v>
      </c>
      <c r="F3461" s="4" t="s">
        <v>3582</v>
      </c>
      <c r="G3461">
        <v>2024</v>
      </c>
      <c r="H3461" s="4" t="s">
        <v>5148</v>
      </c>
      <c r="I3461">
        <v>1</v>
      </c>
      <c r="J3461">
        <v>5</v>
      </c>
      <c r="K3461" s="4" t="s">
        <v>5154</v>
      </c>
    </row>
    <row r="3462" spans="1:11" x14ac:dyDescent="0.25">
      <c r="A3462" s="4" t="s">
        <v>9</v>
      </c>
      <c r="B3462">
        <v>14035.76</v>
      </c>
      <c r="C3462">
        <v>10886.46</v>
      </c>
      <c r="D3462" s="4" t="s">
        <v>109</v>
      </c>
      <c r="E3462" s="6">
        <v>45597</v>
      </c>
      <c r="F3462" s="4" t="s">
        <v>3583</v>
      </c>
      <c r="G3462">
        <v>2024</v>
      </c>
      <c r="H3462" s="4" t="s">
        <v>5155</v>
      </c>
      <c r="I3462">
        <v>4</v>
      </c>
      <c r="J3462">
        <v>44</v>
      </c>
      <c r="K3462" s="4" t="s">
        <v>5156</v>
      </c>
    </row>
    <row r="3463" spans="1:11" x14ac:dyDescent="0.25">
      <c r="A3463" s="4" t="s">
        <v>52</v>
      </c>
      <c r="B3463">
        <v>17040.009999999998</v>
      </c>
      <c r="C3463">
        <v>5777.43</v>
      </c>
      <c r="D3463" s="4" t="s">
        <v>108</v>
      </c>
      <c r="E3463" s="6">
        <v>45627</v>
      </c>
      <c r="F3463" s="4" t="s">
        <v>3584</v>
      </c>
      <c r="G3463">
        <v>2024</v>
      </c>
      <c r="H3463" s="4" t="s">
        <v>5147</v>
      </c>
      <c r="I3463">
        <v>4</v>
      </c>
      <c r="J3463">
        <v>49</v>
      </c>
      <c r="K3463" s="4" t="s">
        <v>5144</v>
      </c>
    </row>
    <row r="3464" spans="1:11" x14ac:dyDescent="0.25">
      <c r="A3464" s="4" t="s">
        <v>64</v>
      </c>
      <c r="B3464">
        <v>15486.98</v>
      </c>
      <c r="C3464">
        <v>19256.830000000002</v>
      </c>
      <c r="D3464" s="4" t="s">
        <v>109</v>
      </c>
      <c r="E3464" s="6">
        <v>45658</v>
      </c>
      <c r="F3464" s="4" t="s">
        <v>3585</v>
      </c>
      <c r="G3464">
        <v>2025</v>
      </c>
      <c r="H3464" s="4" t="s">
        <v>5152</v>
      </c>
      <c r="I3464">
        <v>1</v>
      </c>
      <c r="J3464">
        <v>1</v>
      </c>
      <c r="K3464" s="4" t="s">
        <v>5146</v>
      </c>
    </row>
    <row r="3465" spans="1:11" x14ac:dyDescent="0.25">
      <c r="A3465" s="4" t="s">
        <v>105</v>
      </c>
      <c r="B3465">
        <v>16200.16</v>
      </c>
      <c r="C3465">
        <v>14848.25</v>
      </c>
      <c r="D3465" s="4" t="s">
        <v>108</v>
      </c>
      <c r="E3465" s="6">
        <v>45505</v>
      </c>
      <c r="F3465" s="4" t="s">
        <v>3586</v>
      </c>
      <c r="G3465">
        <v>2024</v>
      </c>
      <c r="H3465" s="4" t="s">
        <v>5153</v>
      </c>
      <c r="I3465">
        <v>3</v>
      </c>
      <c r="J3465">
        <v>31</v>
      </c>
      <c r="K3465" s="4" t="s">
        <v>5154</v>
      </c>
    </row>
    <row r="3466" spans="1:11" x14ac:dyDescent="0.25">
      <c r="A3466" s="4" t="s">
        <v>76</v>
      </c>
      <c r="B3466">
        <v>13617.05</v>
      </c>
      <c r="C3466">
        <v>19997.740000000002</v>
      </c>
      <c r="D3466" s="4" t="s">
        <v>108</v>
      </c>
      <c r="E3466" s="6">
        <v>45474</v>
      </c>
      <c r="F3466" s="4" t="s">
        <v>3587</v>
      </c>
      <c r="G3466">
        <v>2024</v>
      </c>
      <c r="H3466" s="4" t="s">
        <v>5161</v>
      </c>
      <c r="I3466">
        <v>3</v>
      </c>
      <c r="J3466">
        <v>27</v>
      </c>
      <c r="K3466" s="4" t="s">
        <v>5151</v>
      </c>
    </row>
    <row r="3467" spans="1:11" x14ac:dyDescent="0.25">
      <c r="A3467" s="4" t="s">
        <v>89</v>
      </c>
      <c r="B3467">
        <v>11045.72</v>
      </c>
      <c r="C3467">
        <v>10148.620000000001</v>
      </c>
      <c r="D3467" s="4" t="s">
        <v>106</v>
      </c>
      <c r="E3467" s="6">
        <v>45658</v>
      </c>
      <c r="F3467" s="4" t="s">
        <v>3588</v>
      </c>
      <c r="G3467">
        <v>2025</v>
      </c>
      <c r="H3467" s="4" t="s">
        <v>5152</v>
      </c>
      <c r="I3467">
        <v>1</v>
      </c>
      <c r="J3467">
        <v>1</v>
      </c>
      <c r="K3467" s="4" t="s">
        <v>5146</v>
      </c>
    </row>
    <row r="3468" spans="1:11" x14ac:dyDescent="0.25">
      <c r="A3468" s="4" t="s">
        <v>19</v>
      </c>
      <c r="B3468">
        <v>5033.03</v>
      </c>
      <c r="C3468">
        <v>15003.66</v>
      </c>
      <c r="D3468" s="4" t="s">
        <v>108</v>
      </c>
      <c r="E3468" s="6">
        <v>45474</v>
      </c>
      <c r="F3468" s="4" t="s">
        <v>3589</v>
      </c>
      <c r="G3468">
        <v>2024</v>
      </c>
      <c r="H3468" s="4" t="s">
        <v>5161</v>
      </c>
      <c r="I3468">
        <v>3</v>
      </c>
      <c r="J3468">
        <v>27</v>
      </c>
      <c r="K3468" s="4" t="s">
        <v>5151</v>
      </c>
    </row>
    <row r="3469" spans="1:11" x14ac:dyDescent="0.25">
      <c r="A3469" s="4" t="s">
        <v>44</v>
      </c>
      <c r="B3469">
        <v>10754.09</v>
      </c>
      <c r="C3469">
        <v>5494.43</v>
      </c>
      <c r="D3469" s="4" t="s">
        <v>107</v>
      </c>
      <c r="E3469" s="6">
        <v>45323</v>
      </c>
      <c r="F3469" s="4" t="s">
        <v>3590</v>
      </c>
      <c r="G3469">
        <v>2024</v>
      </c>
      <c r="H3469" s="4" t="s">
        <v>5148</v>
      </c>
      <c r="I3469">
        <v>1</v>
      </c>
      <c r="J3469">
        <v>5</v>
      </c>
      <c r="K3469" s="4" t="s">
        <v>5154</v>
      </c>
    </row>
    <row r="3470" spans="1:11" x14ac:dyDescent="0.25">
      <c r="A3470" s="4" t="s">
        <v>70</v>
      </c>
      <c r="B3470">
        <v>17613.23</v>
      </c>
      <c r="C3470">
        <v>9736.7000000000007</v>
      </c>
      <c r="D3470" s="4" t="s">
        <v>108</v>
      </c>
      <c r="E3470" s="6">
        <v>45536</v>
      </c>
      <c r="F3470" s="4" t="s">
        <v>3591</v>
      </c>
      <c r="G3470">
        <v>2024</v>
      </c>
      <c r="H3470" s="4" t="s">
        <v>5143</v>
      </c>
      <c r="I3470">
        <v>3</v>
      </c>
      <c r="J3470">
        <v>36</v>
      </c>
      <c r="K3470" s="4" t="s">
        <v>5144</v>
      </c>
    </row>
    <row r="3471" spans="1:11" x14ac:dyDescent="0.25">
      <c r="A3471" s="4" t="s">
        <v>96</v>
      </c>
      <c r="B3471">
        <v>15578.15</v>
      </c>
      <c r="C3471">
        <v>19152.23</v>
      </c>
      <c r="D3471" s="4" t="s">
        <v>107</v>
      </c>
      <c r="E3471" s="6">
        <v>45505</v>
      </c>
      <c r="F3471" s="4" t="s">
        <v>3592</v>
      </c>
      <c r="G3471">
        <v>2024</v>
      </c>
      <c r="H3471" s="4" t="s">
        <v>5153</v>
      </c>
      <c r="I3471">
        <v>3</v>
      </c>
      <c r="J3471">
        <v>31</v>
      </c>
      <c r="K3471" s="4" t="s">
        <v>5154</v>
      </c>
    </row>
    <row r="3472" spans="1:11" x14ac:dyDescent="0.25">
      <c r="A3472" s="4" t="s">
        <v>40</v>
      </c>
      <c r="B3472">
        <v>19935.32</v>
      </c>
      <c r="C3472">
        <v>6604.64</v>
      </c>
      <c r="D3472" s="4" t="s">
        <v>108</v>
      </c>
      <c r="E3472" s="6">
        <v>45627</v>
      </c>
      <c r="F3472" s="4" t="s">
        <v>3593</v>
      </c>
      <c r="G3472">
        <v>2024</v>
      </c>
      <c r="H3472" s="4" t="s">
        <v>5147</v>
      </c>
      <c r="I3472">
        <v>4</v>
      </c>
      <c r="J3472">
        <v>49</v>
      </c>
      <c r="K3472" s="4" t="s">
        <v>5144</v>
      </c>
    </row>
    <row r="3473" spans="1:11" x14ac:dyDescent="0.25">
      <c r="A3473" s="4" t="s">
        <v>33</v>
      </c>
      <c r="B3473">
        <v>17085.400000000001</v>
      </c>
      <c r="C3473">
        <v>4815.18</v>
      </c>
      <c r="D3473" s="4" t="s">
        <v>106</v>
      </c>
      <c r="E3473" s="6">
        <v>45627</v>
      </c>
      <c r="F3473" s="4" t="s">
        <v>3594</v>
      </c>
      <c r="G3473">
        <v>2024</v>
      </c>
      <c r="H3473" s="4" t="s">
        <v>5147</v>
      </c>
      <c r="I3473">
        <v>4</v>
      </c>
      <c r="J3473">
        <v>49</v>
      </c>
      <c r="K3473" s="4" t="s">
        <v>5144</v>
      </c>
    </row>
    <row r="3474" spans="1:11" x14ac:dyDescent="0.25">
      <c r="A3474" s="4" t="s">
        <v>27</v>
      </c>
      <c r="B3474">
        <v>7008.42</v>
      </c>
      <c r="C3474">
        <v>18870</v>
      </c>
      <c r="D3474" s="4" t="s">
        <v>106</v>
      </c>
      <c r="E3474" s="6">
        <v>45444</v>
      </c>
      <c r="F3474" s="4" t="s">
        <v>3595</v>
      </c>
      <c r="G3474">
        <v>2024</v>
      </c>
      <c r="H3474" s="4" t="s">
        <v>5159</v>
      </c>
      <c r="I3474">
        <v>2</v>
      </c>
      <c r="J3474">
        <v>22</v>
      </c>
      <c r="K3474" s="4" t="s">
        <v>5149</v>
      </c>
    </row>
    <row r="3475" spans="1:11" x14ac:dyDescent="0.25">
      <c r="A3475" s="4" t="s">
        <v>97</v>
      </c>
      <c r="B3475">
        <v>5288.78</v>
      </c>
      <c r="C3475">
        <v>9709.4500000000007</v>
      </c>
      <c r="D3475" s="4" t="s">
        <v>108</v>
      </c>
      <c r="E3475" s="6">
        <v>45413</v>
      </c>
      <c r="F3475" s="4" t="s">
        <v>3596</v>
      </c>
      <c r="G3475">
        <v>2024</v>
      </c>
      <c r="H3475" s="4" t="s">
        <v>5145</v>
      </c>
      <c r="I3475">
        <v>2</v>
      </c>
      <c r="J3475">
        <v>18</v>
      </c>
      <c r="K3475" s="4" t="s">
        <v>5146</v>
      </c>
    </row>
    <row r="3476" spans="1:11" x14ac:dyDescent="0.25">
      <c r="A3476" s="4" t="s">
        <v>24</v>
      </c>
      <c r="B3476">
        <v>19025.3</v>
      </c>
      <c r="C3476">
        <v>17528.22</v>
      </c>
      <c r="D3476" s="4" t="s">
        <v>108</v>
      </c>
      <c r="E3476" s="6">
        <v>45566</v>
      </c>
      <c r="F3476" s="4" t="s">
        <v>3597</v>
      </c>
      <c r="G3476">
        <v>2024</v>
      </c>
      <c r="H3476" s="4" t="s">
        <v>5157</v>
      </c>
      <c r="I3476">
        <v>4</v>
      </c>
      <c r="J3476">
        <v>40</v>
      </c>
      <c r="K3476" s="4" t="s">
        <v>5158</v>
      </c>
    </row>
    <row r="3477" spans="1:11" x14ac:dyDescent="0.25">
      <c r="A3477" s="4" t="s">
        <v>66</v>
      </c>
      <c r="B3477">
        <v>7388.53</v>
      </c>
      <c r="C3477">
        <v>10565.21</v>
      </c>
      <c r="D3477" s="4" t="s">
        <v>109</v>
      </c>
      <c r="E3477" s="6">
        <v>45536</v>
      </c>
      <c r="F3477" s="4" t="s">
        <v>3598</v>
      </c>
      <c r="G3477">
        <v>2024</v>
      </c>
      <c r="H3477" s="4" t="s">
        <v>5143</v>
      </c>
      <c r="I3477">
        <v>3</v>
      </c>
      <c r="J3477">
        <v>36</v>
      </c>
      <c r="K3477" s="4" t="s">
        <v>5144</v>
      </c>
    </row>
    <row r="3478" spans="1:11" x14ac:dyDescent="0.25">
      <c r="A3478" s="4" t="s">
        <v>99</v>
      </c>
      <c r="B3478">
        <v>17963.73</v>
      </c>
      <c r="C3478">
        <v>8321.17</v>
      </c>
      <c r="D3478" s="4" t="s">
        <v>108</v>
      </c>
      <c r="E3478" s="6">
        <v>45413</v>
      </c>
      <c r="F3478" s="4" t="s">
        <v>3599</v>
      </c>
      <c r="G3478">
        <v>2024</v>
      </c>
      <c r="H3478" s="4" t="s">
        <v>5145</v>
      </c>
      <c r="I3478">
        <v>2</v>
      </c>
      <c r="J3478">
        <v>18</v>
      </c>
      <c r="K3478" s="4" t="s">
        <v>5146</v>
      </c>
    </row>
    <row r="3479" spans="1:11" x14ac:dyDescent="0.25">
      <c r="A3479" s="4" t="s">
        <v>14</v>
      </c>
      <c r="B3479">
        <v>9618.27</v>
      </c>
      <c r="C3479">
        <v>8871.42</v>
      </c>
      <c r="D3479" s="4" t="s">
        <v>107</v>
      </c>
      <c r="E3479" s="6">
        <v>45444</v>
      </c>
      <c r="F3479" s="4" t="s">
        <v>3600</v>
      </c>
      <c r="G3479">
        <v>2024</v>
      </c>
      <c r="H3479" s="4" t="s">
        <v>5159</v>
      </c>
      <c r="I3479">
        <v>2</v>
      </c>
      <c r="J3479">
        <v>22</v>
      </c>
      <c r="K3479" s="4" t="s">
        <v>5149</v>
      </c>
    </row>
    <row r="3480" spans="1:11" x14ac:dyDescent="0.25">
      <c r="A3480" s="4" t="s">
        <v>34</v>
      </c>
      <c r="B3480">
        <v>7256.71</v>
      </c>
      <c r="C3480">
        <v>8739.66</v>
      </c>
      <c r="D3480" s="4" t="s">
        <v>108</v>
      </c>
      <c r="E3480" s="6">
        <v>45689</v>
      </c>
      <c r="F3480" s="4" t="s">
        <v>3601</v>
      </c>
      <c r="G3480">
        <v>2025</v>
      </c>
      <c r="H3480" s="4" t="s">
        <v>5148</v>
      </c>
      <c r="I3480">
        <v>1</v>
      </c>
      <c r="J3480">
        <v>5</v>
      </c>
      <c r="K3480" s="4" t="s">
        <v>5149</v>
      </c>
    </row>
    <row r="3481" spans="1:11" x14ac:dyDescent="0.25">
      <c r="A3481" s="4" t="s">
        <v>44</v>
      </c>
      <c r="B3481">
        <v>15060.59</v>
      </c>
      <c r="C3481">
        <v>8590.49</v>
      </c>
      <c r="D3481" s="4" t="s">
        <v>107</v>
      </c>
      <c r="E3481" s="6">
        <v>45383</v>
      </c>
      <c r="F3481" s="4" t="s">
        <v>3602</v>
      </c>
      <c r="G3481">
        <v>2024</v>
      </c>
      <c r="H3481" s="4" t="s">
        <v>5150</v>
      </c>
      <c r="I3481">
        <v>2</v>
      </c>
      <c r="J3481">
        <v>14</v>
      </c>
      <c r="K3481" s="4" t="s">
        <v>5151</v>
      </c>
    </row>
    <row r="3482" spans="1:11" x14ac:dyDescent="0.25">
      <c r="A3482" s="4" t="s">
        <v>63</v>
      </c>
      <c r="B3482">
        <v>17904.52</v>
      </c>
      <c r="C3482">
        <v>14769.08</v>
      </c>
      <c r="D3482" s="4" t="s">
        <v>107</v>
      </c>
      <c r="E3482" s="6">
        <v>45323</v>
      </c>
      <c r="F3482" s="4" t="s">
        <v>3603</v>
      </c>
      <c r="G3482">
        <v>2024</v>
      </c>
      <c r="H3482" s="4" t="s">
        <v>5148</v>
      </c>
      <c r="I3482">
        <v>1</v>
      </c>
      <c r="J3482">
        <v>5</v>
      </c>
      <c r="K3482" s="4" t="s">
        <v>5154</v>
      </c>
    </row>
    <row r="3483" spans="1:11" x14ac:dyDescent="0.25">
      <c r="A3483" s="4" t="s">
        <v>48</v>
      </c>
      <c r="B3483">
        <v>17612.97</v>
      </c>
      <c r="C3483">
        <v>6077.51</v>
      </c>
      <c r="D3483" s="4" t="s">
        <v>107</v>
      </c>
      <c r="E3483" s="6">
        <v>45444</v>
      </c>
      <c r="F3483" s="4" t="s">
        <v>3604</v>
      </c>
      <c r="G3483">
        <v>2024</v>
      </c>
      <c r="H3483" s="4" t="s">
        <v>5159</v>
      </c>
      <c r="I3483">
        <v>2</v>
      </c>
      <c r="J3483">
        <v>22</v>
      </c>
      <c r="K3483" s="4" t="s">
        <v>5149</v>
      </c>
    </row>
    <row r="3484" spans="1:11" x14ac:dyDescent="0.25">
      <c r="A3484" s="4" t="s">
        <v>66</v>
      </c>
      <c r="B3484">
        <v>18605.11</v>
      </c>
      <c r="C3484">
        <v>18772.29</v>
      </c>
      <c r="D3484" s="4" t="s">
        <v>109</v>
      </c>
      <c r="E3484" s="6">
        <v>45383</v>
      </c>
      <c r="F3484" s="4" t="s">
        <v>3605</v>
      </c>
      <c r="G3484">
        <v>2024</v>
      </c>
      <c r="H3484" s="4" t="s">
        <v>5150</v>
      </c>
      <c r="I3484">
        <v>2</v>
      </c>
      <c r="J3484">
        <v>14</v>
      </c>
      <c r="K3484" s="4" t="s">
        <v>5151</v>
      </c>
    </row>
    <row r="3485" spans="1:11" x14ac:dyDescent="0.25">
      <c r="A3485" s="4" t="s">
        <v>70</v>
      </c>
      <c r="B3485">
        <v>9733</v>
      </c>
      <c r="C3485">
        <v>14524.01</v>
      </c>
      <c r="D3485" s="4" t="s">
        <v>109</v>
      </c>
      <c r="E3485" s="6">
        <v>45383</v>
      </c>
      <c r="F3485" s="4" t="s">
        <v>3606</v>
      </c>
      <c r="G3485">
        <v>2024</v>
      </c>
      <c r="H3485" s="4" t="s">
        <v>5150</v>
      </c>
      <c r="I3485">
        <v>2</v>
      </c>
      <c r="J3485">
        <v>14</v>
      </c>
      <c r="K3485" s="4" t="s">
        <v>5151</v>
      </c>
    </row>
    <row r="3486" spans="1:11" x14ac:dyDescent="0.25">
      <c r="A3486" s="4" t="s">
        <v>78</v>
      </c>
      <c r="B3486">
        <v>17060.88</v>
      </c>
      <c r="C3486">
        <v>18189.38</v>
      </c>
      <c r="D3486" s="4" t="s">
        <v>108</v>
      </c>
      <c r="E3486" s="6">
        <v>45413</v>
      </c>
      <c r="F3486" s="4" t="s">
        <v>3607</v>
      </c>
      <c r="G3486">
        <v>2024</v>
      </c>
      <c r="H3486" s="4" t="s">
        <v>5145</v>
      </c>
      <c r="I3486">
        <v>2</v>
      </c>
      <c r="J3486">
        <v>18</v>
      </c>
      <c r="K3486" s="4" t="s">
        <v>5146</v>
      </c>
    </row>
    <row r="3487" spans="1:11" x14ac:dyDescent="0.25">
      <c r="A3487" s="4" t="s">
        <v>26</v>
      </c>
      <c r="B3487">
        <v>10898.52</v>
      </c>
      <c r="C3487">
        <v>9129.61</v>
      </c>
      <c r="D3487" s="4" t="s">
        <v>108</v>
      </c>
      <c r="E3487" s="6">
        <v>45474</v>
      </c>
      <c r="F3487" s="4" t="s">
        <v>3608</v>
      </c>
      <c r="G3487">
        <v>2024</v>
      </c>
      <c r="H3487" s="4" t="s">
        <v>5161</v>
      </c>
      <c r="I3487">
        <v>3</v>
      </c>
      <c r="J3487">
        <v>27</v>
      </c>
      <c r="K3487" s="4" t="s">
        <v>5151</v>
      </c>
    </row>
    <row r="3488" spans="1:11" x14ac:dyDescent="0.25">
      <c r="A3488" s="4" t="s">
        <v>97</v>
      </c>
      <c r="B3488">
        <v>8757.49</v>
      </c>
      <c r="C3488">
        <v>7955.14</v>
      </c>
      <c r="D3488" s="4" t="s">
        <v>107</v>
      </c>
      <c r="E3488" s="6">
        <v>45444</v>
      </c>
      <c r="F3488" s="4" t="s">
        <v>3609</v>
      </c>
      <c r="G3488">
        <v>2024</v>
      </c>
      <c r="H3488" s="4" t="s">
        <v>5159</v>
      </c>
      <c r="I3488">
        <v>2</v>
      </c>
      <c r="J3488">
        <v>22</v>
      </c>
      <c r="K3488" s="4" t="s">
        <v>5149</v>
      </c>
    </row>
    <row r="3489" spans="1:11" x14ac:dyDescent="0.25">
      <c r="A3489" s="4" t="s">
        <v>97</v>
      </c>
      <c r="B3489">
        <v>10134.950000000001</v>
      </c>
      <c r="C3489">
        <v>8947.52</v>
      </c>
      <c r="D3489" s="4" t="s">
        <v>107</v>
      </c>
      <c r="E3489" s="6">
        <v>45658</v>
      </c>
      <c r="F3489" s="4" t="s">
        <v>3610</v>
      </c>
      <c r="G3489">
        <v>2025</v>
      </c>
      <c r="H3489" s="4" t="s">
        <v>5152</v>
      </c>
      <c r="I3489">
        <v>1</v>
      </c>
      <c r="J3489">
        <v>1</v>
      </c>
      <c r="K3489" s="4" t="s">
        <v>5146</v>
      </c>
    </row>
    <row r="3490" spans="1:11" x14ac:dyDescent="0.25">
      <c r="A3490" s="4" t="s">
        <v>11</v>
      </c>
      <c r="B3490">
        <v>17938.2</v>
      </c>
      <c r="C3490">
        <v>9307.18</v>
      </c>
      <c r="D3490" s="4" t="s">
        <v>107</v>
      </c>
      <c r="E3490" s="6">
        <v>45474</v>
      </c>
      <c r="F3490" s="4" t="s">
        <v>3611</v>
      </c>
      <c r="G3490">
        <v>2024</v>
      </c>
      <c r="H3490" s="4" t="s">
        <v>5161</v>
      </c>
      <c r="I3490">
        <v>3</v>
      </c>
      <c r="J3490">
        <v>27</v>
      </c>
      <c r="K3490" s="4" t="s">
        <v>5151</v>
      </c>
    </row>
    <row r="3491" spans="1:11" x14ac:dyDescent="0.25">
      <c r="A3491" s="4" t="s">
        <v>102</v>
      </c>
      <c r="B3491">
        <v>7507.21</v>
      </c>
      <c r="C3491">
        <v>18091.11</v>
      </c>
      <c r="D3491" s="4" t="s">
        <v>108</v>
      </c>
      <c r="E3491" s="6">
        <v>45474</v>
      </c>
      <c r="F3491" s="4" t="s">
        <v>3612</v>
      </c>
      <c r="G3491">
        <v>2024</v>
      </c>
      <c r="H3491" s="4" t="s">
        <v>5161</v>
      </c>
      <c r="I3491">
        <v>3</v>
      </c>
      <c r="J3491">
        <v>27</v>
      </c>
      <c r="K3491" s="4" t="s">
        <v>5151</v>
      </c>
    </row>
    <row r="3492" spans="1:11" x14ac:dyDescent="0.25">
      <c r="A3492" s="4" t="s">
        <v>87</v>
      </c>
      <c r="B3492">
        <v>11797.61</v>
      </c>
      <c r="C3492">
        <v>8232.83</v>
      </c>
      <c r="D3492" s="4" t="s">
        <v>106</v>
      </c>
      <c r="E3492" s="6">
        <v>45383</v>
      </c>
      <c r="F3492" s="4" t="s">
        <v>3613</v>
      </c>
      <c r="G3492">
        <v>2024</v>
      </c>
      <c r="H3492" s="4" t="s">
        <v>5150</v>
      </c>
      <c r="I3492">
        <v>2</v>
      </c>
      <c r="J3492">
        <v>14</v>
      </c>
      <c r="K3492" s="4" t="s">
        <v>5151</v>
      </c>
    </row>
    <row r="3493" spans="1:11" x14ac:dyDescent="0.25">
      <c r="A3493" s="4" t="s">
        <v>76</v>
      </c>
      <c r="B3493">
        <v>18364.37</v>
      </c>
      <c r="C3493">
        <v>8297.44</v>
      </c>
      <c r="D3493" s="4" t="s">
        <v>108</v>
      </c>
      <c r="E3493" s="6">
        <v>45474</v>
      </c>
      <c r="F3493" s="4" t="s">
        <v>3614</v>
      </c>
      <c r="G3493">
        <v>2024</v>
      </c>
      <c r="H3493" s="4" t="s">
        <v>5161</v>
      </c>
      <c r="I3493">
        <v>3</v>
      </c>
      <c r="J3493">
        <v>27</v>
      </c>
      <c r="K3493" s="4" t="s">
        <v>5151</v>
      </c>
    </row>
    <row r="3494" spans="1:11" x14ac:dyDescent="0.25">
      <c r="A3494" s="4" t="s">
        <v>85</v>
      </c>
      <c r="B3494">
        <v>13531.45</v>
      </c>
      <c r="C3494">
        <v>15922.19</v>
      </c>
      <c r="D3494" s="4" t="s">
        <v>109</v>
      </c>
      <c r="E3494" s="6">
        <v>45566</v>
      </c>
      <c r="F3494" s="4" t="s">
        <v>3615</v>
      </c>
      <c r="G3494">
        <v>2024</v>
      </c>
      <c r="H3494" s="4" t="s">
        <v>5157</v>
      </c>
      <c r="I3494">
        <v>4</v>
      </c>
      <c r="J3494">
        <v>40</v>
      </c>
      <c r="K3494" s="4" t="s">
        <v>5158</v>
      </c>
    </row>
    <row r="3495" spans="1:11" x14ac:dyDescent="0.25">
      <c r="A3495" s="4" t="s">
        <v>82</v>
      </c>
      <c r="B3495">
        <v>7870.39</v>
      </c>
      <c r="C3495">
        <v>20003.990000000002</v>
      </c>
      <c r="D3495" s="4" t="s">
        <v>108</v>
      </c>
      <c r="E3495" s="6">
        <v>45383</v>
      </c>
      <c r="F3495" s="4" t="s">
        <v>3616</v>
      </c>
      <c r="G3495">
        <v>2024</v>
      </c>
      <c r="H3495" s="4" t="s">
        <v>5150</v>
      </c>
      <c r="I3495">
        <v>2</v>
      </c>
      <c r="J3495">
        <v>14</v>
      </c>
      <c r="K3495" s="4" t="s">
        <v>5151</v>
      </c>
    </row>
    <row r="3496" spans="1:11" x14ac:dyDescent="0.25">
      <c r="A3496" s="4" t="s">
        <v>58</v>
      </c>
      <c r="B3496">
        <v>6999.73</v>
      </c>
      <c r="C3496">
        <v>14256.11</v>
      </c>
      <c r="D3496" s="4" t="s">
        <v>107</v>
      </c>
      <c r="E3496" s="6">
        <v>45566</v>
      </c>
      <c r="F3496" s="4" t="s">
        <v>3617</v>
      </c>
      <c r="G3496">
        <v>2024</v>
      </c>
      <c r="H3496" s="4" t="s">
        <v>5157</v>
      </c>
      <c r="I3496">
        <v>4</v>
      </c>
      <c r="J3496">
        <v>40</v>
      </c>
      <c r="K3496" s="4" t="s">
        <v>5158</v>
      </c>
    </row>
    <row r="3497" spans="1:11" x14ac:dyDescent="0.25">
      <c r="A3497" s="4" t="s">
        <v>18</v>
      </c>
      <c r="B3497">
        <v>15806.11</v>
      </c>
      <c r="C3497">
        <v>13677.2</v>
      </c>
      <c r="D3497" s="4" t="s">
        <v>107</v>
      </c>
      <c r="E3497" s="6">
        <v>45689</v>
      </c>
      <c r="F3497" s="4" t="s">
        <v>3618</v>
      </c>
      <c r="G3497">
        <v>2025</v>
      </c>
      <c r="H3497" s="4" t="s">
        <v>5148</v>
      </c>
      <c r="I3497">
        <v>1</v>
      </c>
      <c r="J3497">
        <v>5</v>
      </c>
      <c r="K3497" s="4" t="s">
        <v>5149</v>
      </c>
    </row>
    <row r="3498" spans="1:11" x14ac:dyDescent="0.25">
      <c r="A3498" s="4" t="s">
        <v>87</v>
      </c>
      <c r="B3498">
        <v>17938.990000000002</v>
      </c>
      <c r="C3498">
        <v>12515.82</v>
      </c>
      <c r="D3498" s="4" t="s">
        <v>107</v>
      </c>
      <c r="E3498" s="6">
        <v>45597</v>
      </c>
      <c r="F3498" s="4" t="s">
        <v>3619</v>
      </c>
      <c r="G3498">
        <v>2024</v>
      </c>
      <c r="H3498" s="4" t="s">
        <v>5155</v>
      </c>
      <c r="I3498">
        <v>4</v>
      </c>
      <c r="J3498">
        <v>44</v>
      </c>
      <c r="K3498" s="4" t="s">
        <v>5156</v>
      </c>
    </row>
    <row r="3499" spans="1:11" x14ac:dyDescent="0.25">
      <c r="A3499" s="4" t="s">
        <v>33</v>
      </c>
      <c r="B3499">
        <v>12747.58</v>
      </c>
      <c r="C3499">
        <v>15964.24</v>
      </c>
      <c r="D3499" s="4" t="s">
        <v>109</v>
      </c>
      <c r="E3499" s="6">
        <v>45474</v>
      </c>
      <c r="F3499" s="4" t="s">
        <v>3620</v>
      </c>
      <c r="G3499">
        <v>2024</v>
      </c>
      <c r="H3499" s="4" t="s">
        <v>5161</v>
      </c>
      <c r="I3499">
        <v>3</v>
      </c>
      <c r="J3499">
        <v>27</v>
      </c>
      <c r="K3499" s="4" t="s">
        <v>5151</v>
      </c>
    </row>
    <row r="3500" spans="1:11" x14ac:dyDescent="0.25">
      <c r="A3500" s="4" t="s">
        <v>32</v>
      </c>
      <c r="B3500">
        <v>13485.39</v>
      </c>
      <c r="C3500">
        <v>13876.11</v>
      </c>
      <c r="D3500" s="4" t="s">
        <v>107</v>
      </c>
      <c r="E3500" s="6">
        <v>45627</v>
      </c>
      <c r="F3500" s="4" t="s">
        <v>3621</v>
      </c>
      <c r="G3500">
        <v>2024</v>
      </c>
      <c r="H3500" s="4" t="s">
        <v>5147</v>
      </c>
      <c r="I3500">
        <v>4</v>
      </c>
      <c r="J3500">
        <v>49</v>
      </c>
      <c r="K3500" s="4" t="s">
        <v>5144</v>
      </c>
    </row>
    <row r="3501" spans="1:11" x14ac:dyDescent="0.25">
      <c r="A3501" s="4" t="s">
        <v>84</v>
      </c>
      <c r="B3501">
        <v>13849.22</v>
      </c>
      <c r="C3501">
        <v>17273.07</v>
      </c>
      <c r="D3501" s="4" t="s">
        <v>109</v>
      </c>
      <c r="E3501" s="6">
        <v>45383</v>
      </c>
      <c r="F3501" s="4" t="s">
        <v>3622</v>
      </c>
      <c r="G3501">
        <v>2024</v>
      </c>
      <c r="H3501" s="4" t="s">
        <v>5150</v>
      </c>
      <c r="I3501">
        <v>2</v>
      </c>
      <c r="J3501">
        <v>14</v>
      </c>
      <c r="K3501" s="4" t="s">
        <v>5151</v>
      </c>
    </row>
    <row r="3502" spans="1:11" x14ac:dyDescent="0.25">
      <c r="A3502" s="4" t="s">
        <v>17</v>
      </c>
      <c r="B3502">
        <v>11879.96</v>
      </c>
      <c r="C3502">
        <v>7739.87</v>
      </c>
      <c r="D3502" s="4" t="s">
        <v>108</v>
      </c>
      <c r="E3502" s="6">
        <v>45323</v>
      </c>
      <c r="F3502" s="4" t="s">
        <v>3623</v>
      </c>
      <c r="G3502">
        <v>2024</v>
      </c>
      <c r="H3502" s="4" t="s">
        <v>5148</v>
      </c>
      <c r="I3502">
        <v>1</v>
      </c>
      <c r="J3502">
        <v>5</v>
      </c>
      <c r="K3502" s="4" t="s">
        <v>5154</v>
      </c>
    </row>
    <row r="3503" spans="1:11" x14ac:dyDescent="0.25">
      <c r="A3503" s="4" t="s">
        <v>57</v>
      </c>
      <c r="B3503">
        <v>12483.98</v>
      </c>
      <c r="C3503">
        <v>7519.26</v>
      </c>
      <c r="D3503" s="4" t="s">
        <v>108</v>
      </c>
      <c r="E3503" s="6">
        <v>45444</v>
      </c>
      <c r="F3503" s="4" t="s">
        <v>3624</v>
      </c>
      <c r="G3503">
        <v>2024</v>
      </c>
      <c r="H3503" s="4" t="s">
        <v>5159</v>
      </c>
      <c r="I3503">
        <v>2</v>
      </c>
      <c r="J3503">
        <v>22</v>
      </c>
      <c r="K3503" s="4" t="s">
        <v>5149</v>
      </c>
    </row>
    <row r="3504" spans="1:11" x14ac:dyDescent="0.25">
      <c r="A3504" s="4" t="s">
        <v>32</v>
      </c>
      <c r="B3504">
        <v>18003.03</v>
      </c>
      <c r="C3504">
        <v>12094.51</v>
      </c>
      <c r="D3504" s="4" t="s">
        <v>106</v>
      </c>
      <c r="E3504" s="6">
        <v>45536</v>
      </c>
      <c r="F3504" s="4" t="s">
        <v>3625</v>
      </c>
      <c r="G3504">
        <v>2024</v>
      </c>
      <c r="H3504" s="4" t="s">
        <v>5143</v>
      </c>
      <c r="I3504">
        <v>3</v>
      </c>
      <c r="J3504">
        <v>36</v>
      </c>
      <c r="K3504" s="4" t="s">
        <v>5144</v>
      </c>
    </row>
    <row r="3505" spans="1:11" x14ac:dyDescent="0.25">
      <c r="A3505" s="4" t="s">
        <v>40</v>
      </c>
      <c r="B3505">
        <v>12205.66</v>
      </c>
      <c r="C3505">
        <v>16124.08</v>
      </c>
      <c r="D3505" s="4" t="s">
        <v>106</v>
      </c>
      <c r="E3505" s="6">
        <v>45474</v>
      </c>
      <c r="F3505" s="4" t="s">
        <v>3626</v>
      </c>
      <c r="G3505">
        <v>2024</v>
      </c>
      <c r="H3505" s="4" t="s">
        <v>5161</v>
      </c>
      <c r="I3505">
        <v>3</v>
      </c>
      <c r="J3505">
        <v>27</v>
      </c>
      <c r="K3505" s="4" t="s">
        <v>5151</v>
      </c>
    </row>
    <row r="3506" spans="1:11" x14ac:dyDescent="0.25">
      <c r="A3506" s="4" t="s">
        <v>96</v>
      </c>
      <c r="B3506">
        <v>18976.650000000001</v>
      </c>
      <c r="C3506">
        <v>13729.9</v>
      </c>
      <c r="D3506" s="4" t="s">
        <v>108</v>
      </c>
      <c r="E3506" s="6">
        <v>45627</v>
      </c>
      <c r="F3506" s="4" t="s">
        <v>3627</v>
      </c>
      <c r="G3506">
        <v>2024</v>
      </c>
      <c r="H3506" s="4" t="s">
        <v>5147</v>
      </c>
      <c r="I3506">
        <v>4</v>
      </c>
      <c r="J3506">
        <v>49</v>
      </c>
      <c r="K3506" s="4" t="s">
        <v>5144</v>
      </c>
    </row>
    <row r="3507" spans="1:11" x14ac:dyDescent="0.25">
      <c r="A3507" s="4" t="s">
        <v>50</v>
      </c>
      <c r="B3507">
        <v>7843.57</v>
      </c>
      <c r="C3507">
        <v>14603.54</v>
      </c>
      <c r="D3507" s="4" t="s">
        <v>106</v>
      </c>
      <c r="E3507" s="6">
        <v>45658</v>
      </c>
      <c r="F3507" s="4" t="s">
        <v>3628</v>
      </c>
      <c r="G3507">
        <v>2025</v>
      </c>
      <c r="H3507" s="4" t="s">
        <v>5152</v>
      </c>
      <c r="I3507">
        <v>1</v>
      </c>
      <c r="J3507">
        <v>1</v>
      </c>
      <c r="K3507" s="4" t="s">
        <v>5146</v>
      </c>
    </row>
    <row r="3508" spans="1:11" x14ac:dyDescent="0.25">
      <c r="A3508" s="4" t="s">
        <v>104</v>
      </c>
      <c r="B3508">
        <v>13513.35</v>
      </c>
      <c r="C3508">
        <v>5950.49</v>
      </c>
      <c r="D3508" s="4" t="s">
        <v>106</v>
      </c>
      <c r="E3508" s="6">
        <v>45597</v>
      </c>
      <c r="F3508" s="4" t="s">
        <v>3629</v>
      </c>
      <c r="G3508">
        <v>2024</v>
      </c>
      <c r="H3508" s="4" t="s">
        <v>5155</v>
      </c>
      <c r="I3508">
        <v>4</v>
      </c>
      <c r="J3508">
        <v>44</v>
      </c>
      <c r="K3508" s="4" t="s">
        <v>5156</v>
      </c>
    </row>
    <row r="3509" spans="1:11" x14ac:dyDescent="0.25">
      <c r="A3509" s="4" t="s">
        <v>105</v>
      </c>
      <c r="B3509">
        <v>5874.37</v>
      </c>
      <c r="C3509">
        <v>13685.73</v>
      </c>
      <c r="D3509" s="4" t="s">
        <v>107</v>
      </c>
      <c r="E3509" s="6">
        <v>45536</v>
      </c>
      <c r="F3509" s="4" t="s">
        <v>3630</v>
      </c>
      <c r="G3509">
        <v>2024</v>
      </c>
      <c r="H3509" s="4" t="s">
        <v>5143</v>
      </c>
      <c r="I3509">
        <v>3</v>
      </c>
      <c r="J3509">
        <v>36</v>
      </c>
      <c r="K3509" s="4" t="s">
        <v>5144</v>
      </c>
    </row>
    <row r="3510" spans="1:11" x14ac:dyDescent="0.25">
      <c r="A3510" s="4" t="s">
        <v>21</v>
      </c>
      <c r="B3510">
        <v>9025.2800000000007</v>
      </c>
      <c r="C3510">
        <v>11554.09</v>
      </c>
      <c r="D3510" s="4" t="s">
        <v>107</v>
      </c>
      <c r="E3510" s="6">
        <v>45505</v>
      </c>
      <c r="F3510" s="4" t="s">
        <v>3631</v>
      </c>
      <c r="G3510">
        <v>2024</v>
      </c>
      <c r="H3510" s="4" t="s">
        <v>5153</v>
      </c>
      <c r="I3510">
        <v>3</v>
      </c>
      <c r="J3510">
        <v>31</v>
      </c>
      <c r="K3510" s="4" t="s">
        <v>5154</v>
      </c>
    </row>
    <row r="3511" spans="1:11" x14ac:dyDescent="0.25">
      <c r="A3511" s="4" t="s">
        <v>33</v>
      </c>
      <c r="B3511">
        <v>19763.61</v>
      </c>
      <c r="C3511">
        <v>11614.44</v>
      </c>
      <c r="D3511" s="4" t="s">
        <v>108</v>
      </c>
      <c r="E3511" s="6">
        <v>45597</v>
      </c>
      <c r="F3511" s="4" t="s">
        <v>3632</v>
      </c>
      <c r="G3511">
        <v>2024</v>
      </c>
      <c r="H3511" s="4" t="s">
        <v>5155</v>
      </c>
      <c r="I3511">
        <v>4</v>
      </c>
      <c r="J3511">
        <v>44</v>
      </c>
      <c r="K3511" s="4" t="s">
        <v>5156</v>
      </c>
    </row>
    <row r="3512" spans="1:11" x14ac:dyDescent="0.25">
      <c r="A3512" s="4" t="s">
        <v>15</v>
      </c>
      <c r="B3512">
        <v>9384.59</v>
      </c>
      <c r="C3512">
        <v>5092.82</v>
      </c>
      <c r="D3512" s="4" t="s">
        <v>109</v>
      </c>
      <c r="E3512" s="6">
        <v>45352</v>
      </c>
      <c r="F3512" s="4" t="s">
        <v>3633</v>
      </c>
      <c r="G3512">
        <v>2024</v>
      </c>
      <c r="H3512" s="4" t="s">
        <v>5160</v>
      </c>
      <c r="I3512">
        <v>1</v>
      </c>
      <c r="J3512">
        <v>9</v>
      </c>
      <c r="K3512" s="4" t="s">
        <v>5156</v>
      </c>
    </row>
    <row r="3513" spans="1:11" x14ac:dyDescent="0.25">
      <c r="A3513" s="4" t="s">
        <v>22</v>
      </c>
      <c r="B3513">
        <v>7744.87</v>
      </c>
      <c r="C3513">
        <v>16064.04</v>
      </c>
      <c r="D3513" s="4" t="s">
        <v>108</v>
      </c>
      <c r="E3513" s="6">
        <v>45689</v>
      </c>
      <c r="F3513" s="4" t="s">
        <v>3634</v>
      </c>
      <c r="G3513">
        <v>2025</v>
      </c>
      <c r="H3513" s="4" t="s">
        <v>5148</v>
      </c>
      <c r="I3513">
        <v>1</v>
      </c>
      <c r="J3513">
        <v>5</v>
      </c>
      <c r="K3513" s="4" t="s">
        <v>5149</v>
      </c>
    </row>
    <row r="3514" spans="1:11" x14ac:dyDescent="0.25">
      <c r="A3514" s="4" t="s">
        <v>16</v>
      </c>
      <c r="B3514">
        <v>16683.88</v>
      </c>
      <c r="C3514">
        <v>11544.92</v>
      </c>
      <c r="D3514" s="4" t="s">
        <v>107</v>
      </c>
      <c r="E3514" s="6">
        <v>45536</v>
      </c>
      <c r="F3514" s="4" t="s">
        <v>3635</v>
      </c>
      <c r="G3514">
        <v>2024</v>
      </c>
      <c r="H3514" s="4" t="s">
        <v>5143</v>
      </c>
      <c r="I3514">
        <v>3</v>
      </c>
      <c r="J3514">
        <v>36</v>
      </c>
      <c r="K3514" s="4" t="s">
        <v>5144</v>
      </c>
    </row>
    <row r="3515" spans="1:11" x14ac:dyDescent="0.25">
      <c r="A3515" s="4" t="s">
        <v>39</v>
      </c>
      <c r="B3515">
        <v>17801.57</v>
      </c>
      <c r="C3515">
        <v>19520.09</v>
      </c>
      <c r="D3515" s="4" t="s">
        <v>106</v>
      </c>
      <c r="E3515" s="6">
        <v>45474</v>
      </c>
      <c r="F3515" s="4" t="s">
        <v>3636</v>
      </c>
      <c r="G3515">
        <v>2024</v>
      </c>
      <c r="H3515" s="4" t="s">
        <v>5161</v>
      </c>
      <c r="I3515">
        <v>3</v>
      </c>
      <c r="J3515">
        <v>27</v>
      </c>
      <c r="K3515" s="4" t="s">
        <v>5151</v>
      </c>
    </row>
    <row r="3516" spans="1:11" x14ac:dyDescent="0.25">
      <c r="A3516" s="4" t="s">
        <v>75</v>
      </c>
      <c r="B3516">
        <v>10464.98</v>
      </c>
      <c r="C3516">
        <v>14404.87</v>
      </c>
      <c r="D3516" s="4" t="s">
        <v>109</v>
      </c>
      <c r="E3516" s="6">
        <v>45413</v>
      </c>
      <c r="F3516" s="4" t="s">
        <v>3637</v>
      </c>
      <c r="G3516">
        <v>2024</v>
      </c>
      <c r="H3516" s="4" t="s">
        <v>5145</v>
      </c>
      <c r="I3516">
        <v>2</v>
      </c>
      <c r="J3516">
        <v>18</v>
      </c>
      <c r="K3516" s="4" t="s">
        <v>5146</v>
      </c>
    </row>
    <row r="3517" spans="1:11" x14ac:dyDescent="0.25">
      <c r="A3517" s="4" t="s">
        <v>43</v>
      </c>
      <c r="B3517">
        <v>13485.58</v>
      </c>
      <c r="C3517">
        <v>15649.08</v>
      </c>
      <c r="D3517" s="4" t="s">
        <v>107</v>
      </c>
      <c r="E3517" s="6">
        <v>45474</v>
      </c>
      <c r="F3517" s="4" t="s">
        <v>3638</v>
      </c>
      <c r="G3517">
        <v>2024</v>
      </c>
      <c r="H3517" s="4" t="s">
        <v>5161</v>
      </c>
      <c r="I3517">
        <v>3</v>
      </c>
      <c r="J3517">
        <v>27</v>
      </c>
      <c r="K3517" s="4" t="s">
        <v>5151</v>
      </c>
    </row>
    <row r="3518" spans="1:11" x14ac:dyDescent="0.25">
      <c r="A3518" s="4" t="s">
        <v>7</v>
      </c>
      <c r="B3518">
        <v>5955.47</v>
      </c>
      <c r="C3518">
        <v>10273.65</v>
      </c>
      <c r="D3518" s="4" t="s">
        <v>107</v>
      </c>
      <c r="E3518" s="6">
        <v>45383</v>
      </c>
      <c r="F3518" s="4" t="s">
        <v>3639</v>
      </c>
      <c r="G3518">
        <v>2024</v>
      </c>
      <c r="H3518" s="4" t="s">
        <v>5150</v>
      </c>
      <c r="I3518">
        <v>2</v>
      </c>
      <c r="J3518">
        <v>14</v>
      </c>
      <c r="K3518" s="4" t="s">
        <v>5151</v>
      </c>
    </row>
    <row r="3519" spans="1:11" x14ac:dyDescent="0.25">
      <c r="A3519" s="4" t="s">
        <v>35</v>
      </c>
      <c r="B3519">
        <v>15672.19</v>
      </c>
      <c r="C3519">
        <v>18802.23</v>
      </c>
      <c r="D3519" s="4" t="s">
        <v>108</v>
      </c>
      <c r="E3519" s="6">
        <v>45444</v>
      </c>
      <c r="F3519" s="4" t="s">
        <v>3640</v>
      </c>
      <c r="G3519">
        <v>2024</v>
      </c>
      <c r="H3519" s="4" t="s">
        <v>5159</v>
      </c>
      <c r="I3519">
        <v>2</v>
      </c>
      <c r="J3519">
        <v>22</v>
      </c>
      <c r="K3519" s="4" t="s">
        <v>5149</v>
      </c>
    </row>
    <row r="3520" spans="1:11" x14ac:dyDescent="0.25">
      <c r="A3520" s="4" t="s">
        <v>94</v>
      </c>
      <c r="B3520">
        <v>8872.86</v>
      </c>
      <c r="C3520">
        <v>16003.32</v>
      </c>
      <c r="D3520" s="4" t="s">
        <v>107</v>
      </c>
      <c r="E3520" s="6">
        <v>45566</v>
      </c>
      <c r="F3520" s="4" t="s">
        <v>3641</v>
      </c>
      <c r="G3520">
        <v>2024</v>
      </c>
      <c r="H3520" s="4" t="s">
        <v>5157</v>
      </c>
      <c r="I3520">
        <v>4</v>
      </c>
      <c r="J3520">
        <v>40</v>
      </c>
      <c r="K3520" s="4" t="s">
        <v>5158</v>
      </c>
    </row>
    <row r="3521" spans="1:11" x14ac:dyDescent="0.25">
      <c r="A3521" s="4" t="s">
        <v>65</v>
      </c>
      <c r="B3521">
        <v>6142.73</v>
      </c>
      <c r="C3521">
        <v>5836.1</v>
      </c>
      <c r="D3521" s="4" t="s">
        <v>106</v>
      </c>
      <c r="E3521" s="6">
        <v>45597</v>
      </c>
      <c r="F3521" s="4" t="s">
        <v>3642</v>
      </c>
      <c r="G3521">
        <v>2024</v>
      </c>
      <c r="H3521" s="4" t="s">
        <v>5155</v>
      </c>
      <c r="I3521">
        <v>4</v>
      </c>
      <c r="J3521">
        <v>44</v>
      </c>
      <c r="K3521" s="4" t="s">
        <v>5156</v>
      </c>
    </row>
    <row r="3522" spans="1:11" x14ac:dyDescent="0.25">
      <c r="A3522" s="4" t="s">
        <v>103</v>
      </c>
      <c r="B3522">
        <v>16109.02</v>
      </c>
      <c r="C3522">
        <v>5707.14</v>
      </c>
      <c r="D3522" s="4" t="s">
        <v>108</v>
      </c>
      <c r="E3522" s="6">
        <v>45536</v>
      </c>
      <c r="F3522" s="4" t="s">
        <v>3643</v>
      </c>
      <c r="G3522">
        <v>2024</v>
      </c>
      <c r="H3522" s="4" t="s">
        <v>5143</v>
      </c>
      <c r="I3522">
        <v>3</v>
      </c>
      <c r="J3522">
        <v>36</v>
      </c>
      <c r="K3522" s="4" t="s">
        <v>5144</v>
      </c>
    </row>
    <row r="3523" spans="1:11" x14ac:dyDescent="0.25">
      <c r="A3523" s="4" t="s">
        <v>74</v>
      </c>
      <c r="B3523">
        <v>13646.98</v>
      </c>
      <c r="C3523">
        <v>7555.71</v>
      </c>
      <c r="D3523" s="4" t="s">
        <v>106</v>
      </c>
      <c r="E3523" s="6">
        <v>45444</v>
      </c>
      <c r="F3523" s="4" t="s">
        <v>3644</v>
      </c>
      <c r="G3523">
        <v>2024</v>
      </c>
      <c r="H3523" s="4" t="s">
        <v>5159</v>
      </c>
      <c r="I3523">
        <v>2</v>
      </c>
      <c r="J3523">
        <v>22</v>
      </c>
      <c r="K3523" s="4" t="s">
        <v>5149</v>
      </c>
    </row>
    <row r="3524" spans="1:11" x14ac:dyDescent="0.25">
      <c r="A3524" s="4" t="s">
        <v>54</v>
      </c>
      <c r="B3524">
        <v>5859.83</v>
      </c>
      <c r="C3524">
        <v>5436.49</v>
      </c>
      <c r="D3524" s="4" t="s">
        <v>108</v>
      </c>
      <c r="E3524" s="6">
        <v>45597</v>
      </c>
      <c r="F3524" s="4" t="s">
        <v>3645</v>
      </c>
      <c r="G3524">
        <v>2024</v>
      </c>
      <c r="H3524" s="4" t="s">
        <v>5155</v>
      </c>
      <c r="I3524">
        <v>4</v>
      </c>
      <c r="J3524">
        <v>44</v>
      </c>
      <c r="K3524" s="4" t="s">
        <v>5156</v>
      </c>
    </row>
    <row r="3525" spans="1:11" x14ac:dyDescent="0.25">
      <c r="A3525" s="4" t="s">
        <v>12</v>
      </c>
      <c r="B3525">
        <v>19407.990000000002</v>
      </c>
      <c r="C3525">
        <v>13422.16</v>
      </c>
      <c r="D3525" s="4" t="s">
        <v>109</v>
      </c>
      <c r="E3525" s="6">
        <v>45566</v>
      </c>
      <c r="F3525" s="4" t="s">
        <v>3646</v>
      </c>
      <c r="G3525">
        <v>2024</v>
      </c>
      <c r="H3525" s="4" t="s">
        <v>5157</v>
      </c>
      <c r="I3525">
        <v>4</v>
      </c>
      <c r="J3525">
        <v>40</v>
      </c>
      <c r="K3525" s="4" t="s">
        <v>5158</v>
      </c>
    </row>
    <row r="3526" spans="1:11" x14ac:dyDescent="0.25">
      <c r="A3526" s="4" t="s">
        <v>75</v>
      </c>
      <c r="B3526">
        <v>19868.810000000001</v>
      </c>
      <c r="C3526">
        <v>9685.09</v>
      </c>
      <c r="D3526" s="4" t="s">
        <v>108</v>
      </c>
      <c r="E3526" s="6">
        <v>45413</v>
      </c>
      <c r="F3526" s="4" t="s">
        <v>3647</v>
      </c>
      <c r="G3526">
        <v>2024</v>
      </c>
      <c r="H3526" s="4" t="s">
        <v>5145</v>
      </c>
      <c r="I3526">
        <v>2</v>
      </c>
      <c r="J3526">
        <v>18</v>
      </c>
      <c r="K3526" s="4" t="s">
        <v>5146</v>
      </c>
    </row>
    <row r="3527" spans="1:11" x14ac:dyDescent="0.25">
      <c r="A3527" s="4" t="s">
        <v>19</v>
      </c>
      <c r="B3527">
        <v>15836.32</v>
      </c>
      <c r="C3527">
        <v>9543.11</v>
      </c>
      <c r="D3527" s="4" t="s">
        <v>107</v>
      </c>
      <c r="E3527" s="6">
        <v>45444</v>
      </c>
      <c r="F3527" s="4" t="s">
        <v>3648</v>
      </c>
      <c r="G3527">
        <v>2024</v>
      </c>
      <c r="H3527" s="4" t="s">
        <v>5159</v>
      </c>
      <c r="I3527">
        <v>2</v>
      </c>
      <c r="J3527">
        <v>22</v>
      </c>
      <c r="K3527" s="4" t="s">
        <v>5149</v>
      </c>
    </row>
    <row r="3528" spans="1:11" x14ac:dyDescent="0.25">
      <c r="A3528" s="4" t="s">
        <v>30</v>
      </c>
      <c r="B3528">
        <v>6558.28</v>
      </c>
      <c r="C3528">
        <v>16447.46</v>
      </c>
      <c r="D3528" s="4" t="s">
        <v>106</v>
      </c>
      <c r="E3528" s="6">
        <v>45413</v>
      </c>
      <c r="F3528" s="4" t="s">
        <v>3649</v>
      </c>
      <c r="G3528">
        <v>2024</v>
      </c>
      <c r="H3528" s="4" t="s">
        <v>5145</v>
      </c>
      <c r="I3528">
        <v>2</v>
      </c>
      <c r="J3528">
        <v>18</v>
      </c>
      <c r="K3528" s="4" t="s">
        <v>5146</v>
      </c>
    </row>
    <row r="3529" spans="1:11" x14ac:dyDescent="0.25">
      <c r="A3529" s="4" t="s">
        <v>43</v>
      </c>
      <c r="B3529">
        <v>14571.99</v>
      </c>
      <c r="C3529">
        <v>16404.509999999998</v>
      </c>
      <c r="D3529" s="4" t="s">
        <v>109</v>
      </c>
      <c r="E3529" s="6">
        <v>45536</v>
      </c>
      <c r="F3529" s="4" t="s">
        <v>3650</v>
      </c>
      <c r="G3529">
        <v>2024</v>
      </c>
      <c r="H3529" s="4" t="s">
        <v>5143</v>
      </c>
      <c r="I3529">
        <v>3</v>
      </c>
      <c r="J3529">
        <v>36</v>
      </c>
      <c r="K3529" s="4" t="s">
        <v>5144</v>
      </c>
    </row>
    <row r="3530" spans="1:11" x14ac:dyDescent="0.25">
      <c r="A3530" s="4" t="s">
        <v>100</v>
      </c>
      <c r="B3530">
        <v>17738.38</v>
      </c>
      <c r="C3530">
        <v>14889.87</v>
      </c>
      <c r="D3530" s="4" t="s">
        <v>109</v>
      </c>
      <c r="E3530" s="6">
        <v>45383</v>
      </c>
      <c r="F3530" s="4" t="s">
        <v>3651</v>
      </c>
      <c r="G3530">
        <v>2024</v>
      </c>
      <c r="H3530" s="4" t="s">
        <v>5150</v>
      </c>
      <c r="I3530">
        <v>2</v>
      </c>
      <c r="J3530">
        <v>14</v>
      </c>
      <c r="K3530" s="4" t="s">
        <v>5151</v>
      </c>
    </row>
    <row r="3531" spans="1:11" x14ac:dyDescent="0.25">
      <c r="A3531" s="4" t="s">
        <v>105</v>
      </c>
      <c r="B3531">
        <v>11105.28</v>
      </c>
      <c r="C3531">
        <v>7951.94</v>
      </c>
      <c r="D3531" s="4" t="s">
        <v>108</v>
      </c>
      <c r="E3531" s="6">
        <v>45383</v>
      </c>
      <c r="F3531" s="4" t="s">
        <v>3652</v>
      </c>
      <c r="G3531">
        <v>2024</v>
      </c>
      <c r="H3531" s="4" t="s">
        <v>5150</v>
      </c>
      <c r="I3531">
        <v>2</v>
      </c>
      <c r="J3531">
        <v>14</v>
      </c>
      <c r="K3531" s="4" t="s">
        <v>5151</v>
      </c>
    </row>
    <row r="3532" spans="1:11" x14ac:dyDescent="0.25">
      <c r="A3532" s="4" t="s">
        <v>48</v>
      </c>
      <c r="B3532">
        <v>13023.97</v>
      </c>
      <c r="C3532">
        <v>18174.59</v>
      </c>
      <c r="D3532" s="4" t="s">
        <v>108</v>
      </c>
      <c r="E3532" s="6">
        <v>45658</v>
      </c>
      <c r="F3532" s="4" t="s">
        <v>3653</v>
      </c>
      <c r="G3532">
        <v>2025</v>
      </c>
      <c r="H3532" s="4" t="s">
        <v>5152</v>
      </c>
      <c r="I3532">
        <v>1</v>
      </c>
      <c r="J3532">
        <v>1</v>
      </c>
      <c r="K3532" s="4" t="s">
        <v>5146</v>
      </c>
    </row>
    <row r="3533" spans="1:11" x14ac:dyDescent="0.25">
      <c r="A3533" s="4" t="s">
        <v>60</v>
      </c>
      <c r="B3533">
        <v>12901.14</v>
      </c>
      <c r="C3533">
        <v>16326.81</v>
      </c>
      <c r="D3533" s="4" t="s">
        <v>107</v>
      </c>
      <c r="E3533" s="6">
        <v>45627</v>
      </c>
      <c r="F3533" s="4" t="s">
        <v>3654</v>
      </c>
      <c r="G3533">
        <v>2024</v>
      </c>
      <c r="H3533" s="4" t="s">
        <v>5147</v>
      </c>
      <c r="I3533">
        <v>4</v>
      </c>
      <c r="J3533">
        <v>49</v>
      </c>
      <c r="K3533" s="4" t="s">
        <v>5144</v>
      </c>
    </row>
    <row r="3534" spans="1:11" x14ac:dyDescent="0.25">
      <c r="A3534" s="4" t="s">
        <v>64</v>
      </c>
      <c r="B3534">
        <v>7857.91</v>
      </c>
      <c r="C3534">
        <v>17084.84</v>
      </c>
      <c r="D3534" s="4" t="s">
        <v>109</v>
      </c>
      <c r="E3534" s="6">
        <v>45352</v>
      </c>
      <c r="F3534" s="4" t="s">
        <v>3655</v>
      </c>
      <c r="G3534">
        <v>2024</v>
      </c>
      <c r="H3534" s="4" t="s">
        <v>5160</v>
      </c>
      <c r="I3534">
        <v>1</v>
      </c>
      <c r="J3534">
        <v>9</v>
      </c>
      <c r="K3534" s="4" t="s">
        <v>5156</v>
      </c>
    </row>
    <row r="3535" spans="1:11" x14ac:dyDescent="0.25">
      <c r="A3535" s="4" t="s">
        <v>38</v>
      </c>
      <c r="B3535">
        <v>16128.38</v>
      </c>
      <c r="C3535">
        <v>11685.83</v>
      </c>
      <c r="D3535" s="4" t="s">
        <v>107</v>
      </c>
      <c r="E3535" s="6">
        <v>45597</v>
      </c>
      <c r="F3535" s="4" t="s">
        <v>3656</v>
      </c>
      <c r="G3535">
        <v>2024</v>
      </c>
      <c r="H3535" s="4" t="s">
        <v>5155</v>
      </c>
      <c r="I3535">
        <v>4</v>
      </c>
      <c r="J3535">
        <v>44</v>
      </c>
      <c r="K3535" s="4" t="s">
        <v>5156</v>
      </c>
    </row>
    <row r="3536" spans="1:11" x14ac:dyDescent="0.25">
      <c r="A3536" s="4" t="s">
        <v>43</v>
      </c>
      <c r="B3536">
        <v>12393.23</v>
      </c>
      <c r="C3536">
        <v>17262.689999999999</v>
      </c>
      <c r="D3536" s="4" t="s">
        <v>109</v>
      </c>
      <c r="E3536" s="6">
        <v>45444</v>
      </c>
      <c r="F3536" s="4" t="s">
        <v>3657</v>
      </c>
      <c r="G3536">
        <v>2024</v>
      </c>
      <c r="H3536" s="4" t="s">
        <v>5159</v>
      </c>
      <c r="I3536">
        <v>2</v>
      </c>
      <c r="J3536">
        <v>22</v>
      </c>
      <c r="K3536" s="4" t="s">
        <v>5149</v>
      </c>
    </row>
    <row r="3537" spans="1:11" x14ac:dyDescent="0.25">
      <c r="A3537" s="4" t="s">
        <v>15</v>
      </c>
      <c r="B3537">
        <v>15731.56</v>
      </c>
      <c r="C3537">
        <v>13010.47</v>
      </c>
      <c r="D3537" s="4" t="s">
        <v>109</v>
      </c>
      <c r="E3537" s="6">
        <v>45627</v>
      </c>
      <c r="F3537" s="4" t="s">
        <v>3658</v>
      </c>
      <c r="G3537">
        <v>2024</v>
      </c>
      <c r="H3537" s="4" t="s">
        <v>5147</v>
      </c>
      <c r="I3537">
        <v>4</v>
      </c>
      <c r="J3537">
        <v>49</v>
      </c>
      <c r="K3537" s="4" t="s">
        <v>5144</v>
      </c>
    </row>
    <row r="3538" spans="1:11" x14ac:dyDescent="0.25">
      <c r="A3538" s="4" t="s">
        <v>102</v>
      </c>
      <c r="B3538">
        <v>8846.09</v>
      </c>
      <c r="C3538">
        <v>13120.33</v>
      </c>
      <c r="D3538" s="4" t="s">
        <v>109</v>
      </c>
      <c r="E3538" s="6">
        <v>45597</v>
      </c>
      <c r="F3538" s="4" t="s">
        <v>3659</v>
      </c>
      <c r="G3538">
        <v>2024</v>
      </c>
      <c r="H3538" s="4" t="s">
        <v>5155</v>
      </c>
      <c r="I3538">
        <v>4</v>
      </c>
      <c r="J3538">
        <v>44</v>
      </c>
      <c r="K3538" s="4" t="s">
        <v>5156</v>
      </c>
    </row>
    <row r="3539" spans="1:11" x14ac:dyDescent="0.25">
      <c r="A3539" s="4" t="s">
        <v>49</v>
      </c>
      <c r="B3539">
        <v>15838.24</v>
      </c>
      <c r="C3539">
        <v>7427.58</v>
      </c>
      <c r="D3539" s="4" t="s">
        <v>109</v>
      </c>
      <c r="E3539" s="6">
        <v>45444</v>
      </c>
      <c r="F3539" s="4" t="s">
        <v>3660</v>
      </c>
      <c r="G3539">
        <v>2024</v>
      </c>
      <c r="H3539" s="4" t="s">
        <v>5159</v>
      </c>
      <c r="I3539">
        <v>2</v>
      </c>
      <c r="J3539">
        <v>22</v>
      </c>
      <c r="K3539" s="4" t="s">
        <v>5149</v>
      </c>
    </row>
    <row r="3540" spans="1:11" x14ac:dyDescent="0.25">
      <c r="A3540" s="4" t="s">
        <v>27</v>
      </c>
      <c r="B3540">
        <v>17210.05</v>
      </c>
      <c r="C3540">
        <v>16114.09</v>
      </c>
      <c r="D3540" s="4" t="s">
        <v>109</v>
      </c>
      <c r="E3540" s="6">
        <v>45352</v>
      </c>
      <c r="F3540" s="4" t="s">
        <v>3661</v>
      </c>
      <c r="G3540">
        <v>2024</v>
      </c>
      <c r="H3540" s="4" t="s">
        <v>5160</v>
      </c>
      <c r="I3540">
        <v>1</v>
      </c>
      <c r="J3540">
        <v>9</v>
      </c>
      <c r="K3540" s="4" t="s">
        <v>5156</v>
      </c>
    </row>
    <row r="3541" spans="1:11" x14ac:dyDescent="0.25">
      <c r="A3541" s="4" t="s">
        <v>14</v>
      </c>
      <c r="B3541">
        <v>9887.19</v>
      </c>
      <c r="C3541">
        <v>15100.92</v>
      </c>
      <c r="D3541" s="4" t="s">
        <v>106</v>
      </c>
      <c r="E3541" s="6">
        <v>45627</v>
      </c>
      <c r="F3541" s="4" t="s">
        <v>3662</v>
      </c>
      <c r="G3541">
        <v>2024</v>
      </c>
      <c r="H3541" s="4" t="s">
        <v>5147</v>
      </c>
      <c r="I3541">
        <v>4</v>
      </c>
      <c r="J3541">
        <v>49</v>
      </c>
      <c r="K3541" s="4" t="s">
        <v>5144</v>
      </c>
    </row>
    <row r="3542" spans="1:11" x14ac:dyDescent="0.25">
      <c r="A3542" s="4" t="s">
        <v>49</v>
      </c>
      <c r="B3542">
        <v>10713.74</v>
      </c>
      <c r="C3542">
        <v>7256.05</v>
      </c>
      <c r="D3542" s="4" t="s">
        <v>107</v>
      </c>
      <c r="E3542" s="6">
        <v>45323</v>
      </c>
      <c r="F3542" s="4" t="s">
        <v>3663</v>
      </c>
      <c r="G3542">
        <v>2024</v>
      </c>
      <c r="H3542" s="4" t="s">
        <v>5148</v>
      </c>
      <c r="I3542">
        <v>1</v>
      </c>
      <c r="J3542">
        <v>5</v>
      </c>
      <c r="K3542" s="4" t="s">
        <v>5154</v>
      </c>
    </row>
    <row r="3543" spans="1:11" x14ac:dyDescent="0.25">
      <c r="A3543" s="4" t="s">
        <v>18</v>
      </c>
      <c r="B3543">
        <v>9407.4500000000007</v>
      </c>
      <c r="C3543">
        <v>8782.4500000000007</v>
      </c>
      <c r="D3543" s="4" t="s">
        <v>108</v>
      </c>
      <c r="E3543" s="6">
        <v>45597</v>
      </c>
      <c r="F3543" s="4" t="s">
        <v>3664</v>
      </c>
      <c r="G3543">
        <v>2024</v>
      </c>
      <c r="H3543" s="4" t="s">
        <v>5155</v>
      </c>
      <c r="I3543">
        <v>4</v>
      </c>
      <c r="J3543">
        <v>44</v>
      </c>
      <c r="K3543" s="4" t="s">
        <v>5156</v>
      </c>
    </row>
    <row r="3544" spans="1:11" x14ac:dyDescent="0.25">
      <c r="A3544" s="4" t="s">
        <v>38</v>
      </c>
      <c r="B3544">
        <v>15293.08</v>
      </c>
      <c r="C3544">
        <v>4444.1499999999996</v>
      </c>
      <c r="D3544" s="4" t="s">
        <v>109</v>
      </c>
      <c r="E3544" s="6">
        <v>45383</v>
      </c>
      <c r="F3544" s="4" t="s">
        <v>3665</v>
      </c>
      <c r="G3544">
        <v>2024</v>
      </c>
      <c r="H3544" s="4" t="s">
        <v>5150</v>
      </c>
      <c r="I3544">
        <v>2</v>
      </c>
      <c r="J3544">
        <v>14</v>
      </c>
      <c r="K3544" s="4" t="s">
        <v>5151</v>
      </c>
    </row>
    <row r="3545" spans="1:11" x14ac:dyDescent="0.25">
      <c r="A3545" s="4" t="s">
        <v>61</v>
      </c>
      <c r="B3545">
        <v>7216.22</v>
      </c>
      <c r="C3545">
        <v>15900.15</v>
      </c>
      <c r="D3545" s="4" t="s">
        <v>109</v>
      </c>
      <c r="E3545" s="6">
        <v>45597</v>
      </c>
      <c r="F3545" s="4" t="s">
        <v>3666</v>
      </c>
      <c r="G3545">
        <v>2024</v>
      </c>
      <c r="H3545" s="4" t="s">
        <v>5155</v>
      </c>
      <c r="I3545">
        <v>4</v>
      </c>
      <c r="J3545">
        <v>44</v>
      </c>
      <c r="K3545" s="4" t="s">
        <v>5156</v>
      </c>
    </row>
    <row r="3546" spans="1:11" x14ac:dyDescent="0.25">
      <c r="A3546" s="4" t="s">
        <v>10</v>
      </c>
      <c r="B3546">
        <v>16141.9</v>
      </c>
      <c r="C3546">
        <v>20341.77</v>
      </c>
      <c r="D3546" s="4" t="s">
        <v>107</v>
      </c>
      <c r="E3546" s="6">
        <v>45383</v>
      </c>
      <c r="F3546" s="4" t="s">
        <v>3667</v>
      </c>
      <c r="G3546">
        <v>2024</v>
      </c>
      <c r="H3546" s="4" t="s">
        <v>5150</v>
      </c>
      <c r="I3546">
        <v>2</v>
      </c>
      <c r="J3546">
        <v>14</v>
      </c>
      <c r="K3546" s="4" t="s">
        <v>5151</v>
      </c>
    </row>
    <row r="3547" spans="1:11" x14ac:dyDescent="0.25">
      <c r="A3547" s="4" t="s">
        <v>87</v>
      </c>
      <c r="B3547">
        <v>19404.830000000002</v>
      </c>
      <c r="C3547">
        <v>14446.93</v>
      </c>
      <c r="D3547" s="4" t="s">
        <v>109</v>
      </c>
      <c r="E3547" s="6">
        <v>45383</v>
      </c>
      <c r="F3547" s="4" t="s">
        <v>3668</v>
      </c>
      <c r="G3547">
        <v>2024</v>
      </c>
      <c r="H3547" s="4" t="s">
        <v>5150</v>
      </c>
      <c r="I3547">
        <v>2</v>
      </c>
      <c r="J3547">
        <v>14</v>
      </c>
      <c r="K3547" s="4" t="s">
        <v>5151</v>
      </c>
    </row>
    <row r="3548" spans="1:11" x14ac:dyDescent="0.25">
      <c r="A3548" s="4" t="s">
        <v>68</v>
      </c>
      <c r="B3548">
        <v>10572.53</v>
      </c>
      <c r="C3548">
        <v>10405.67</v>
      </c>
      <c r="D3548" s="4" t="s">
        <v>108</v>
      </c>
      <c r="E3548" s="6">
        <v>45536</v>
      </c>
      <c r="F3548" s="4" t="s">
        <v>3669</v>
      </c>
      <c r="G3548">
        <v>2024</v>
      </c>
      <c r="H3548" s="4" t="s">
        <v>5143</v>
      </c>
      <c r="I3548">
        <v>3</v>
      </c>
      <c r="J3548">
        <v>36</v>
      </c>
      <c r="K3548" s="4" t="s">
        <v>5144</v>
      </c>
    </row>
    <row r="3549" spans="1:11" x14ac:dyDescent="0.25">
      <c r="A3549" s="4" t="s">
        <v>102</v>
      </c>
      <c r="B3549">
        <v>5828.83</v>
      </c>
      <c r="C3549">
        <v>5401.04</v>
      </c>
      <c r="D3549" s="4" t="s">
        <v>109</v>
      </c>
      <c r="E3549" s="6">
        <v>45689</v>
      </c>
      <c r="F3549" s="4" t="s">
        <v>3670</v>
      </c>
      <c r="G3549">
        <v>2025</v>
      </c>
      <c r="H3549" s="4" t="s">
        <v>5148</v>
      </c>
      <c r="I3549">
        <v>1</v>
      </c>
      <c r="J3549">
        <v>5</v>
      </c>
      <c r="K3549" s="4" t="s">
        <v>5149</v>
      </c>
    </row>
    <row r="3550" spans="1:11" x14ac:dyDescent="0.25">
      <c r="A3550" s="4" t="s">
        <v>29</v>
      </c>
      <c r="B3550">
        <v>11432.17</v>
      </c>
      <c r="C3550">
        <v>8923.27</v>
      </c>
      <c r="D3550" s="4" t="s">
        <v>108</v>
      </c>
      <c r="E3550" s="6">
        <v>45413</v>
      </c>
      <c r="F3550" s="4" t="s">
        <v>3671</v>
      </c>
      <c r="G3550">
        <v>2024</v>
      </c>
      <c r="H3550" s="4" t="s">
        <v>5145</v>
      </c>
      <c r="I3550">
        <v>2</v>
      </c>
      <c r="J3550">
        <v>18</v>
      </c>
      <c r="K3550" s="4" t="s">
        <v>5146</v>
      </c>
    </row>
    <row r="3551" spans="1:11" x14ac:dyDescent="0.25">
      <c r="A3551" s="4" t="s">
        <v>63</v>
      </c>
      <c r="B3551">
        <v>14540.15</v>
      </c>
      <c r="C3551">
        <v>16249.02</v>
      </c>
      <c r="D3551" s="4" t="s">
        <v>107</v>
      </c>
      <c r="E3551" s="6">
        <v>45352</v>
      </c>
      <c r="F3551" s="4" t="s">
        <v>3672</v>
      </c>
      <c r="G3551">
        <v>2024</v>
      </c>
      <c r="H3551" s="4" t="s">
        <v>5160</v>
      </c>
      <c r="I3551">
        <v>1</v>
      </c>
      <c r="J3551">
        <v>9</v>
      </c>
      <c r="K3551" s="4" t="s">
        <v>5156</v>
      </c>
    </row>
    <row r="3552" spans="1:11" x14ac:dyDescent="0.25">
      <c r="A3552" s="4" t="s">
        <v>90</v>
      </c>
      <c r="B3552">
        <v>15868.96</v>
      </c>
      <c r="C3552">
        <v>7684.11</v>
      </c>
      <c r="D3552" s="4" t="s">
        <v>108</v>
      </c>
      <c r="E3552" s="6">
        <v>45536</v>
      </c>
      <c r="F3552" s="4" t="s">
        <v>3673</v>
      </c>
      <c r="G3552">
        <v>2024</v>
      </c>
      <c r="H3552" s="4" t="s">
        <v>5143</v>
      </c>
      <c r="I3552">
        <v>3</v>
      </c>
      <c r="J3552">
        <v>36</v>
      </c>
      <c r="K3552" s="4" t="s">
        <v>5144</v>
      </c>
    </row>
    <row r="3553" spans="1:11" x14ac:dyDescent="0.25">
      <c r="A3553" s="4" t="s">
        <v>22</v>
      </c>
      <c r="B3553">
        <v>11439.94</v>
      </c>
      <c r="C3553">
        <v>6527.14</v>
      </c>
      <c r="D3553" s="4" t="s">
        <v>106</v>
      </c>
      <c r="E3553" s="6">
        <v>45658</v>
      </c>
      <c r="F3553" s="4" t="s">
        <v>3674</v>
      </c>
      <c r="G3553">
        <v>2025</v>
      </c>
      <c r="H3553" s="4" t="s">
        <v>5152</v>
      </c>
      <c r="I3553">
        <v>1</v>
      </c>
      <c r="J3553">
        <v>1</v>
      </c>
      <c r="K3553" s="4" t="s">
        <v>5146</v>
      </c>
    </row>
    <row r="3554" spans="1:11" x14ac:dyDescent="0.25">
      <c r="A3554" s="4" t="s">
        <v>51</v>
      </c>
      <c r="B3554">
        <v>9125.82</v>
      </c>
      <c r="C3554">
        <v>13134.94</v>
      </c>
      <c r="D3554" s="4" t="s">
        <v>107</v>
      </c>
      <c r="E3554" s="6">
        <v>45444</v>
      </c>
      <c r="F3554" s="4" t="s">
        <v>3675</v>
      </c>
      <c r="G3554">
        <v>2024</v>
      </c>
      <c r="H3554" s="4" t="s">
        <v>5159</v>
      </c>
      <c r="I3554">
        <v>2</v>
      </c>
      <c r="J3554">
        <v>22</v>
      </c>
      <c r="K3554" s="4" t="s">
        <v>5149</v>
      </c>
    </row>
    <row r="3555" spans="1:11" x14ac:dyDescent="0.25">
      <c r="A3555" s="4" t="s">
        <v>24</v>
      </c>
      <c r="B3555">
        <v>7108.96</v>
      </c>
      <c r="C3555">
        <v>11524.56</v>
      </c>
      <c r="D3555" s="4" t="s">
        <v>106</v>
      </c>
      <c r="E3555" s="6">
        <v>45352</v>
      </c>
      <c r="F3555" s="4" t="s">
        <v>3676</v>
      </c>
      <c r="G3555">
        <v>2024</v>
      </c>
      <c r="H3555" s="4" t="s">
        <v>5160</v>
      </c>
      <c r="I3555">
        <v>1</v>
      </c>
      <c r="J3555">
        <v>9</v>
      </c>
      <c r="K3555" s="4" t="s">
        <v>5156</v>
      </c>
    </row>
    <row r="3556" spans="1:11" x14ac:dyDescent="0.25">
      <c r="A3556" s="4" t="s">
        <v>99</v>
      </c>
      <c r="B3556">
        <v>5717</v>
      </c>
      <c r="C3556">
        <v>9315.61</v>
      </c>
      <c r="D3556" s="4" t="s">
        <v>108</v>
      </c>
      <c r="E3556" s="6">
        <v>45505</v>
      </c>
      <c r="F3556" s="4" t="s">
        <v>3677</v>
      </c>
      <c r="G3556">
        <v>2024</v>
      </c>
      <c r="H3556" s="4" t="s">
        <v>5153</v>
      </c>
      <c r="I3556">
        <v>3</v>
      </c>
      <c r="J3556">
        <v>31</v>
      </c>
      <c r="K3556" s="4" t="s">
        <v>5154</v>
      </c>
    </row>
    <row r="3557" spans="1:11" x14ac:dyDescent="0.25">
      <c r="A3557" s="4" t="s">
        <v>33</v>
      </c>
      <c r="B3557">
        <v>14469.62</v>
      </c>
      <c r="C3557">
        <v>16876.13</v>
      </c>
      <c r="D3557" s="4" t="s">
        <v>109</v>
      </c>
      <c r="E3557" s="6">
        <v>45383</v>
      </c>
      <c r="F3557" s="4" t="s">
        <v>3678</v>
      </c>
      <c r="G3557">
        <v>2024</v>
      </c>
      <c r="H3557" s="4" t="s">
        <v>5150</v>
      </c>
      <c r="I3557">
        <v>2</v>
      </c>
      <c r="J3557">
        <v>14</v>
      </c>
      <c r="K3557" s="4" t="s">
        <v>5151</v>
      </c>
    </row>
    <row r="3558" spans="1:11" x14ac:dyDescent="0.25">
      <c r="A3558" s="4" t="s">
        <v>21</v>
      </c>
      <c r="B3558">
        <v>9109.09</v>
      </c>
      <c r="C3558">
        <v>12560.52</v>
      </c>
      <c r="D3558" s="4" t="s">
        <v>108</v>
      </c>
      <c r="E3558" s="6">
        <v>45474</v>
      </c>
      <c r="F3558" s="4" t="s">
        <v>3679</v>
      </c>
      <c r="G3558">
        <v>2024</v>
      </c>
      <c r="H3558" s="4" t="s">
        <v>5161</v>
      </c>
      <c r="I3558">
        <v>3</v>
      </c>
      <c r="J3558">
        <v>27</v>
      </c>
      <c r="K3558" s="4" t="s">
        <v>5151</v>
      </c>
    </row>
    <row r="3559" spans="1:11" x14ac:dyDescent="0.25">
      <c r="A3559" s="4" t="s">
        <v>58</v>
      </c>
      <c r="B3559">
        <v>12555.72</v>
      </c>
      <c r="C3559">
        <v>7624.04</v>
      </c>
      <c r="D3559" s="4" t="s">
        <v>108</v>
      </c>
      <c r="E3559" s="6">
        <v>45658</v>
      </c>
      <c r="F3559" s="4" t="s">
        <v>3680</v>
      </c>
      <c r="G3559">
        <v>2025</v>
      </c>
      <c r="H3559" s="4" t="s">
        <v>5152</v>
      </c>
      <c r="I3559">
        <v>1</v>
      </c>
      <c r="J3559">
        <v>1</v>
      </c>
      <c r="K3559" s="4" t="s">
        <v>5146</v>
      </c>
    </row>
    <row r="3560" spans="1:11" x14ac:dyDescent="0.25">
      <c r="A3560" s="4" t="s">
        <v>12</v>
      </c>
      <c r="B3560">
        <v>12378.86</v>
      </c>
      <c r="C3560">
        <v>13055.47</v>
      </c>
      <c r="D3560" s="4" t="s">
        <v>107</v>
      </c>
      <c r="E3560" s="6">
        <v>45413</v>
      </c>
      <c r="F3560" s="4" t="s">
        <v>3681</v>
      </c>
      <c r="G3560">
        <v>2024</v>
      </c>
      <c r="H3560" s="4" t="s">
        <v>5145</v>
      </c>
      <c r="I3560">
        <v>2</v>
      </c>
      <c r="J3560">
        <v>18</v>
      </c>
      <c r="K3560" s="4" t="s">
        <v>5146</v>
      </c>
    </row>
    <row r="3561" spans="1:11" x14ac:dyDescent="0.25">
      <c r="A3561" s="4" t="s">
        <v>75</v>
      </c>
      <c r="B3561">
        <v>13409.17</v>
      </c>
      <c r="C3561">
        <v>7661.18</v>
      </c>
      <c r="D3561" s="4" t="s">
        <v>109</v>
      </c>
      <c r="E3561" s="6">
        <v>45383</v>
      </c>
      <c r="F3561" s="4" t="s">
        <v>3682</v>
      </c>
      <c r="G3561">
        <v>2024</v>
      </c>
      <c r="H3561" s="4" t="s">
        <v>5150</v>
      </c>
      <c r="I3561">
        <v>2</v>
      </c>
      <c r="J3561">
        <v>14</v>
      </c>
      <c r="K3561" s="4" t="s">
        <v>5151</v>
      </c>
    </row>
    <row r="3562" spans="1:11" x14ac:dyDescent="0.25">
      <c r="A3562" s="4" t="s">
        <v>67</v>
      </c>
      <c r="B3562">
        <v>9874.2099999999991</v>
      </c>
      <c r="C3562">
        <v>5267.56</v>
      </c>
      <c r="D3562" s="4" t="s">
        <v>109</v>
      </c>
      <c r="E3562" s="6">
        <v>45627</v>
      </c>
      <c r="F3562" s="4" t="s">
        <v>3683</v>
      </c>
      <c r="G3562">
        <v>2024</v>
      </c>
      <c r="H3562" s="4" t="s">
        <v>5147</v>
      </c>
      <c r="I3562">
        <v>4</v>
      </c>
      <c r="J3562">
        <v>49</v>
      </c>
      <c r="K3562" s="4" t="s">
        <v>5144</v>
      </c>
    </row>
    <row r="3563" spans="1:11" x14ac:dyDescent="0.25">
      <c r="A3563" s="4" t="s">
        <v>8</v>
      </c>
      <c r="B3563">
        <v>14503.17</v>
      </c>
      <c r="C3563">
        <v>18928.919999999998</v>
      </c>
      <c r="D3563" s="4" t="s">
        <v>107</v>
      </c>
      <c r="E3563" s="6">
        <v>45323</v>
      </c>
      <c r="F3563" s="4" t="s">
        <v>3684</v>
      </c>
      <c r="G3563">
        <v>2024</v>
      </c>
      <c r="H3563" s="4" t="s">
        <v>5148</v>
      </c>
      <c r="I3563">
        <v>1</v>
      </c>
      <c r="J3563">
        <v>5</v>
      </c>
      <c r="K3563" s="4" t="s">
        <v>5154</v>
      </c>
    </row>
    <row r="3564" spans="1:11" x14ac:dyDescent="0.25">
      <c r="A3564" s="4" t="s">
        <v>66</v>
      </c>
      <c r="B3564">
        <v>13118.5</v>
      </c>
      <c r="C3564">
        <v>14402.98</v>
      </c>
      <c r="D3564" s="4" t="s">
        <v>106</v>
      </c>
      <c r="E3564" s="6">
        <v>45566</v>
      </c>
      <c r="F3564" s="4" t="s">
        <v>3685</v>
      </c>
      <c r="G3564">
        <v>2024</v>
      </c>
      <c r="H3564" s="4" t="s">
        <v>5157</v>
      </c>
      <c r="I3564">
        <v>4</v>
      </c>
      <c r="J3564">
        <v>40</v>
      </c>
      <c r="K3564" s="4" t="s">
        <v>5158</v>
      </c>
    </row>
    <row r="3565" spans="1:11" x14ac:dyDescent="0.25">
      <c r="A3565" s="4" t="s">
        <v>39</v>
      </c>
      <c r="B3565">
        <v>16808.099999999999</v>
      </c>
      <c r="C3565">
        <v>17140.64</v>
      </c>
      <c r="D3565" s="4" t="s">
        <v>106</v>
      </c>
      <c r="E3565" s="6">
        <v>45444</v>
      </c>
      <c r="F3565" s="4" t="s">
        <v>3686</v>
      </c>
      <c r="G3565">
        <v>2024</v>
      </c>
      <c r="H3565" s="4" t="s">
        <v>5159</v>
      </c>
      <c r="I3565">
        <v>2</v>
      </c>
      <c r="J3565">
        <v>22</v>
      </c>
      <c r="K3565" s="4" t="s">
        <v>5149</v>
      </c>
    </row>
    <row r="3566" spans="1:11" x14ac:dyDescent="0.25">
      <c r="A3566" s="4" t="s">
        <v>29</v>
      </c>
      <c r="B3566">
        <v>12322.59</v>
      </c>
      <c r="C3566">
        <v>9476.82</v>
      </c>
      <c r="D3566" s="4" t="s">
        <v>107</v>
      </c>
      <c r="E3566" s="6">
        <v>45597</v>
      </c>
      <c r="F3566" s="4" t="s">
        <v>3687</v>
      </c>
      <c r="G3566">
        <v>2024</v>
      </c>
      <c r="H3566" s="4" t="s">
        <v>5155</v>
      </c>
      <c r="I3566">
        <v>4</v>
      </c>
      <c r="J3566">
        <v>44</v>
      </c>
      <c r="K3566" s="4" t="s">
        <v>5156</v>
      </c>
    </row>
    <row r="3567" spans="1:11" x14ac:dyDescent="0.25">
      <c r="A3567" s="4" t="s">
        <v>13</v>
      </c>
      <c r="B3567">
        <v>14994.71</v>
      </c>
      <c r="C3567">
        <v>9898.5300000000007</v>
      </c>
      <c r="D3567" s="4" t="s">
        <v>106</v>
      </c>
      <c r="E3567" s="6">
        <v>45597</v>
      </c>
      <c r="F3567" s="4" t="s">
        <v>3688</v>
      </c>
      <c r="G3567">
        <v>2024</v>
      </c>
      <c r="H3567" s="4" t="s">
        <v>5155</v>
      </c>
      <c r="I3567">
        <v>4</v>
      </c>
      <c r="J3567">
        <v>44</v>
      </c>
      <c r="K3567" s="4" t="s">
        <v>5156</v>
      </c>
    </row>
    <row r="3568" spans="1:11" x14ac:dyDescent="0.25">
      <c r="A3568" s="4" t="s">
        <v>21</v>
      </c>
      <c r="B3568">
        <v>14058.3</v>
      </c>
      <c r="C3568">
        <v>5901.33</v>
      </c>
      <c r="D3568" s="4" t="s">
        <v>106</v>
      </c>
      <c r="E3568" s="6">
        <v>45627</v>
      </c>
      <c r="F3568" s="4" t="s">
        <v>3689</v>
      </c>
      <c r="G3568">
        <v>2024</v>
      </c>
      <c r="H3568" s="4" t="s">
        <v>5147</v>
      </c>
      <c r="I3568">
        <v>4</v>
      </c>
      <c r="J3568">
        <v>49</v>
      </c>
      <c r="K3568" s="4" t="s">
        <v>5144</v>
      </c>
    </row>
    <row r="3569" spans="1:11" x14ac:dyDescent="0.25">
      <c r="A3569" s="4" t="s">
        <v>6</v>
      </c>
      <c r="B3569">
        <v>10311.450000000001</v>
      </c>
      <c r="C3569">
        <v>19358.57</v>
      </c>
      <c r="D3569" s="4" t="s">
        <v>109</v>
      </c>
      <c r="E3569" s="6">
        <v>45383</v>
      </c>
      <c r="F3569" s="4" t="s">
        <v>3690</v>
      </c>
      <c r="G3569">
        <v>2024</v>
      </c>
      <c r="H3569" s="4" t="s">
        <v>5150</v>
      </c>
      <c r="I3569">
        <v>2</v>
      </c>
      <c r="J3569">
        <v>14</v>
      </c>
      <c r="K3569" s="4" t="s">
        <v>5151</v>
      </c>
    </row>
    <row r="3570" spans="1:11" x14ac:dyDescent="0.25">
      <c r="A3570" s="4" t="s">
        <v>31</v>
      </c>
      <c r="B3570">
        <v>5121.26</v>
      </c>
      <c r="C3570">
        <v>18800.349999999999</v>
      </c>
      <c r="D3570" s="4" t="s">
        <v>106</v>
      </c>
      <c r="E3570" s="6">
        <v>45383</v>
      </c>
      <c r="F3570" s="4" t="s">
        <v>3691</v>
      </c>
      <c r="G3570">
        <v>2024</v>
      </c>
      <c r="H3570" s="4" t="s">
        <v>5150</v>
      </c>
      <c r="I3570">
        <v>2</v>
      </c>
      <c r="J3570">
        <v>14</v>
      </c>
      <c r="K3570" s="4" t="s">
        <v>5151</v>
      </c>
    </row>
    <row r="3571" spans="1:11" x14ac:dyDescent="0.25">
      <c r="A3571" s="4" t="s">
        <v>21</v>
      </c>
      <c r="B3571">
        <v>5748.61</v>
      </c>
      <c r="C3571">
        <v>20328.099999999999</v>
      </c>
      <c r="D3571" s="4" t="s">
        <v>106</v>
      </c>
      <c r="E3571" s="6">
        <v>45413</v>
      </c>
      <c r="F3571" s="4" t="s">
        <v>3692</v>
      </c>
      <c r="G3571">
        <v>2024</v>
      </c>
      <c r="H3571" s="4" t="s">
        <v>5145</v>
      </c>
      <c r="I3571">
        <v>2</v>
      </c>
      <c r="J3571">
        <v>18</v>
      </c>
      <c r="K3571" s="4" t="s">
        <v>5146</v>
      </c>
    </row>
    <row r="3572" spans="1:11" x14ac:dyDescent="0.25">
      <c r="A3572" s="4" t="s">
        <v>59</v>
      </c>
      <c r="B3572">
        <v>7446.22</v>
      </c>
      <c r="C3572">
        <v>12381.6</v>
      </c>
      <c r="D3572" s="4" t="s">
        <v>107</v>
      </c>
      <c r="E3572" s="6">
        <v>45627</v>
      </c>
      <c r="F3572" s="4" t="s">
        <v>3693</v>
      </c>
      <c r="G3572">
        <v>2024</v>
      </c>
      <c r="H3572" s="4" t="s">
        <v>5147</v>
      </c>
      <c r="I3572">
        <v>4</v>
      </c>
      <c r="J3572">
        <v>49</v>
      </c>
      <c r="K3572" s="4" t="s">
        <v>5144</v>
      </c>
    </row>
    <row r="3573" spans="1:11" x14ac:dyDescent="0.25">
      <c r="A3573" s="4" t="s">
        <v>73</v>
      </c>
      <c r="B3573">
        <v>11571.87</v>
      </c>
      <c r="C3573">
        <v>16881.79</v>
      </c>
      <c r="D3573" s="4" t="s">
        <v>106</v>
      </c>
      <c r="E3573" s="6">
        <v>45352</v>
      </c>
      <c r="F3573" s="4" t="s">
        <v>3694</v>
      </c>
      <c r="G3573">
        <v>2024</v>
      </c>
      <c r="H3573" s="4" t="s">
        <v>5160</v>
      </c>
      <c r="I3573">
        <v>1</v>
      </c>
      <c r="J3573">
        <v>9</v>
      </c>
      <c r="K3573" s="4" t="s">
        <v>5156</v>
      </c>
    </row>
    <row r="3574" spans="1:11" x14ac:dyDescent="0.25">
      <c r="A3574" s="4" t="s">
        <v>80</v>
      </c>
      <c r="B3574">
        <v>12128.07</v>
      </c>
      <c r="C3574">
        <v>12582.61</v>
      </c>
      <c r="D3574" s="4" t="s">
        <v>109</v>
      </c>
      <c r="E3574" s="6">
        <v>45383</v>
      </c>
      <c r="F3574" s="4" t="s">
        <v>3695</v>
      </c>
      <c r="G3574">
        <v>2024</v>
      </c>
      <c r="H3574" s="4" t="s">
        <v>5150</v>
      </c>
      <c r="I3574">
        <v>2</v>
      </c>
      <c r="J3574">
        <v>14</v>
      </c>
      <c r="K3574" s="4" t="s">
        <v>5151</v>
      </c>
    </row>
    <row r="3575" spans="1:11" x14ac:dyDescent="0.25">
      <c r="A3575" s="4" t="s">
        <v>31</v>
      </c>
      <c r="B3575">
        <v>11949.47</v>
      </c>
      <c r="C3575">
        <v>13062.38</v>
      </c>
      <c r="D3575" s="4" t="s">
        <v>106</v>
      </c>
      <c r="E3575" s="6">
        <v>45536</v>
      </c>
      <c r="F3575" s="4" t="s">
        <v>3696</v>
      </c>
      <c r="G3575">
        <v>2024</v>
      </c>
      <c r="H3575" s="4" t="s">
        <v>5143</v>
      </c>
      <c r="I3575">
        <v>3</v>
      </c>
      <c r="J3575">
        <v>36</v>
      </c>
      <c r="K3575" s="4" t="s">
        <v>5144</v>
      </c>
    </row>
    <row r="3576" spans="1:11" x14ac:dyDescent="0.25">
      <c r="A3576" s="4" t="s">
        <v>26</v>
      </c>
      <c r="B3576">
        <v>10685.53</v>
      </c>
      <c r="C3576">
        <v>8059.12</v>
      </c>
      <c r="D3576" s="4" t="s">
        <v>109</v>
      </c>
      <c r="E3576" s="6">
        <v>45505</v>
      </c>
      <c r="F3576" s="4" t="s">
        <v>3697</v>
      </c>
      <c r="G3576">
        <v>2024</v>
      </c>
      <c r="H3576" s="4" t="s">
        <v>5153</v>
      </c>
      <c r="I3576">
        <v>3</v>
      </c>
      <c r="J3576">
        <v>31</v>
      </c>
      <c r="K3576" s="4" t="s">
        <v>5154</v>
      </c>
    </row>
    <row r="3577" spans="1:11" x14ac:dyDescent="0.25">
      <c r="A3577" s="4" t="s">
        <v>13</v>
      </c>
      <c r="B3577">
        <v>14959.04</v>
      </c>
      <c r="C3577">
        <v>18173.939999999999</v>
      </c>
      <c r="D3577" s="4" t="s">
        <v>108</v>
      </c>
      <c r="E3577" s="6">
        <v>45444</v>
      </c>
      <c r="F3577" s="4" t="s">
        <v>3698</v>
      </c>
      <c r="G3577">
        <v>2024</v>
      </c>
      <c r="H3577" s="4" t="s">
        <v>5159</v>
      </c>
      <c r="I3577">
        <v>2</v>
      </c>
      <c r="J3577">
        <v>22</v>
      </c>
      <c r="K3577" s="4" t="s">
        <v>5149</v>
      </c>
    </row>
    <row r="3578" spans="1:11" x14ac:dyDescent="0.25">
      <c r="A3578" s="4" t="s">
        <v>46</v>
      </c>
      <c r="B3578">
        <v>11714</v>
      </c>
      <c r="C3578">
        <v>9826.99</v>
      </c>
      <c r="D3578" s="4" t="s">
        <v>109</v>
      </c>
      <c r="E3578" s="6">
        <v>45413</v>
      </c>
      <c r="F3578" s="4" t="s">
        <v>3699</v>
      </c>
      <c r="G3578">
        <v>2024</v>
      </c>
      <c r="H3578" s="4" t="s">
        <v>5145</v>
      </c>
      <c r="I3578">
        <v>2</v>
      </c>
      <c r="J3578">
        <v>18</v>
      </c>
      <c r="K3578" s="4" t="s">
        <v>5146</v>
      </c>
    </row>
    <row r="3579" spans="1:11" x14ac:dyDescent="0.25">
      <c r="A3579" s="4" t="s">
        <v>73</v>
      </c>
      <c r="B3579">
        <v>7942.47</v>
      </c>
      <c r="C3579">
        <v>17320.12</v>
      </c>
      <c r="D3579" s="4" t="s">
        <v>109</v>
      </c>
      <c r="E3579" s="6">
        <v>45323</v>
      </c>
      <c r="F3579" s="4" t="s">
        <v>3700</v>
      </c>
      <c r="G3579">
        <v>2024</v>
      </c>
      <c r="H3579" s="4" t="s">
        <v>5148</v>
      </c>
      <c r="I3579">
        <v>1</v>
      </c>
      <c r="J3579">
        <v>5</v>
      </c>
      <c r="K3579" s="4" t="s">
        <v>5154</v>
      </c>
    </row>
    <row r="3580" spans="1:11" x14ac:dyDescent="0.25">
      <c r="A3580" s="4" t="s">
        <v>6</v>
      </c>
      <c r="B3580">
        <v>11298.91</v>
      </c>
      <c r="C3580">
        <v>11871.87</v>
      </c>
      <c r="D3580" s="4" t="s">
        <v>106</v>
      </c>
      <c r="E3580" s="6">
        <v>45689</v>
      </c>
      <c r="F3580" s="4" t="s">
        <v>3701</v>
      </c>
      <c r="G3580">
        <v>2025</v>
      </c>
      <c r="H3580" s="4" t="s">
        <v>5148</v>
      </c>
      <c r="I3580">
        <v>1</v>
      </c>
      <c r="J3580">
        <v>5</v>
      </c>
      <c r="K3580" s="4" t="s">
        <v>5149</v>
      </c>
    </row>
    <row r="3581" spans="1:11" x14ac:dyDescent="0.25">
      <c r="A3581" s="4" t="s">
        <v>46</v>
      </c>
      <c r="B3581">
        <v>10061.94</v>
      </c>
      <c r="C3581">
        <v>12473.43</v>
      </c>
      <c r="D3581" s="4" t="s">
        <v>109</v>
      </c>
      <c r="E3581" s="6">
        <v>45474</v>
      </c>
      <c r="F3581" s="4" t="s">
        <v>3702</v>
      </c>
      <c r="G3581">
        <v>2024</v>
      </c>
      <c r="H3581" s="4" t="s">
        <v>5161</v>
      </c>
      <c r="I3581">
        <v>3</v>
      </c>
      <c r="J3581">
        <v>27</v>
      </c>
      <c r="K3581" s="4" t="s">
        <v>5151</v>
      </c>
    </row>
    <row r="3582" spans="1:11" x14ac:dyDescent="0.25">
      <c r="A3582" s="4" t="s">
        <v>50</v>
      </c>
      <c r="B3582">
        <v>15899.04</v>
      </c>
      <c r="C3582">
        <v>8893.68</v>
      </c>
      <c r="D3582" s="4" t="s">
        <v>109</v>
      </c>
      <c r="E3582" s="6">
        <v>45474</v>
      </c>
      <c r="F3582" s="4" t="s">
        <v>3703</v>
      </c>
      <c r="G3582">
        <v>2024</v>
      </c>
      <c r="H3582" s="4" t="s">
        <v>5161</v>
      </c>
      <c r="I3582">
        <v>3</v>
      </c>
      <c r="J3582">
        <v>27</v>
      </c>
      <c r="K3582" s="4" t="s">
        <v>5151</v>
      </c>
    </row>
    <row r="3583" spans="1:11" x14ac:dyDescent="0.25">
      <c r="A3583" s="4" t="s">
        <v>18</v>
      </c>
      <c r="B3583">
        <v>13329.58</v>
      </c>
      <c r="C3583">
        <v>12219.24</v>
      </c>
      <c r="D3583" s="4" t="s">
        <v>108</v>
      </c>
      <c r="E3583" s="6">
        <v>45505</v>
      </c>
      <c r="F3583" s="4" t="s">
        <v>3704</v>
      </c>
      <c r="G3583">
        <v>2024</v>
      </c>
      <c r="H3583" s="4" t="s">
        <v>5153</v>
      </c>
      <c r="I3583">
        <v>3</v>
      </c>
      <c r="J3583">
        <v>31</v>
      </c>
      <c r="K3583" s="4" t="s">
        <v>5154</v>
      </c>
    </row>
    <row r="3584" spans="1:11" x14ac:dyDescent="0.25">
      <c r="A3584" s="4" t="s">
        <v>16</v>
      </c>
      <c r="B3584">
        <v>14683.81</v>
      </c>
      <c r="C3584">
        <v>18112.13</v>
      </c>
      <c r="D3584" s="4" t="s">
        <v>109</v>
      </c>
      <c r="E3584" s="6">
        <v>45352</v>
      </c>
      <c r="F3584" s="4" t="s">
        <v>3705</v>
      </c>
      <c r="G3584">
        <v>2024</v>
      </c>
      <c r="H3584" s="4" t="s">
        <v>5160</v>
      </c>
      <c r="I3584">
        <v>1</v>
      </c>
      <c r="J3584">
        <v>9</v>
      </c>
      <c r="K3584" s="4" t="s">
        <v>5156</v>
      </c>
    </row>
    <row r="3585" spans="1:11" x14ac:dyDescent="0.25">
      <c r="A3585" s="4" t="s">
        <v>97</v>
      </c>
      <c r="B3585">
        <v>14801.03</v>
      </c>
      <c r="C3585">
        <v>6806.37</v>
      </c>
      <c r="D3585" s="4" t="s">
        <v>108</v>
      </c>
      <c r="E3585" s="6">
        <v>45566</v>
      </c>
      <c r="F3585" s="4" t="s">
        <v>3706</v>
      </c>
      <c r="G3585">
        <v>2024</v>
      </c>
      <c r="H3585" s="4" t="s">
        <v>5157</v>
      </c>
      <c r="I3585">
        <v>4</v>
      </c>
      <c r="J3585">
        <v>40</v>
      </c>
      <c r="K3585" s="4" t="s">
        <v>5158</v>
      </c>
    </row>
    <row r="3586" spans="1:11" x14ac:dyDescent="0.25">
      <c r="A3586" s="4" t="s">
        <v>43</v>
      </c>
      <c r="B3586">
        <v>12908.82</v>
      </c>
      <c r="C3586">
        <v>4535.74</v>
      </c>
      <c r="D3586" s="4" t="s">
        <v>108</v>
      </c>
      <c r="E3586" s="6">
        <v>45689</v>
      </c>
      <c r="F3586" s="4" t="s">
        <v>3707</v>
      </c>
      <c r="G3586">
        <v>2025</v>
      </c>
      <c r="H3586" s="4" t="s">
        <v>5148</v>
      </c>
      <c r="I3586">
        <v>1</v>
      </c>
      <c r="J3586">
        <v>5</v>
      </c>
      <c r="K3586" s="4" t="s">
        <v>5149</v>
      </c>
    </row>
    <row r="3587" spans="1:11" x14ac:dyDescent="0.25">
      <c r="A3587" s="4" t="s">
        <v>103</v>
      </c>
      <c r="B3587">
        <v>16387.84</v>
      </c>
      <c r="C3587">
        <v>8513.31</v>
      </c>
      <c r="D3587" s="4" t="s">
        <v>107</v>
      </c>
      <c r="E3587" s="6">
        <v>45566</v>
      </c>
      <c r="F3587" s="4" t="s">
        <v>3708</v>
      </c>
      <c r="G3587">
        <v>2024</v>
      </c>
      <c r="H3587" s="4" t="s">
        <v>5157</v>
      </c>
      <c r="I3587">
        <v>4</v>
      </c>
      <c r="J3587">
        <v>40</v>
      </c>
      <c r="K3587" s="4" t="s">
        <v>5158</v>
      </c>
    </row>
    <row r="3588" spans="1:11" x14ac:dyDescent="0.25">
      <c r="A3588" s="4" t="s">
        <v>52</v>
      </c>
      <c r="B3588">
        <v>14969.63</v>
      </c>
      <c r="C3588">
        <v>14649.71</v>
      </c>
      <c r="D3588" s="4" t="s">
        <v>108</v>
      </c>
      <c r="E3588" s="6">
        <v>45597</v>
      </c>
      <c r="F3588" s="4" t="s">
        <v>3709</v>
      </c>
      <c r="G3588">
        <v>2024</v>
      </c>
      <c r="H3588" s="4" t="s">
        <v>5155</v>
      </c>
      <c r="I3588">
        <v>4</v>
      </c>
      <c r="J3588">
        <v>44</v>
      </c>
      <c r="K3588" s="4" t="s">
        <v>5156</v>
      </c>
    </row>
    <row r="3589" spans="1:11" x14ac:dyDescent="0.25">
      <c r="A3589" s="4" t="s">
        <v>21</v>
      </c>
      <c r="B3589">
        <v>8469.32</v>
      </c>
      <c r="C3589">
        <v>13681.31</v>
      </c>
      <c r="D3589" s="4" t="s">
        <v>106</v>
      </c>
      <c r="E3589" s="6">
        <v>45597</v>
      </c>
      <c r="F3589" s="4" t="s">
        <v>3710</v>
      </c>
      <c r="G3589">
        <v>2024</v>
      </c>
      <c r="H3589" s="4" t="s">
        <v>5155</v>
      </c>
      <c r="I3589">
        <v>4</v>
      </c>
      <c r="J3589">
        <v>44</v>
      </c>
      <c r="K3589" s="4" t="s">
        <v>5156</v>
      </c>
    </row>
    <row r="3590" spans="1:11" x14ac:dyDescent="0.25">
      <c r="A3590" s="4" t="s">
        <v>15</v>
      </c>
      <c r="B3590">
        <v>8196.7199999999993</v>
      </c>
      <c r="C3590">
        <v>10575.03</v>
      </c>
      <c r="D3590" s="4" t="s">
        <v>109</v>
      </c>
      <c r="E3590" s="6">
        <v>45413</v>
      </c>
      <c r="F3590" s="4" t="s">
        <v>3711</v>
      </c>
      <c r="G3590">
        <v>2024</v>
      </c>
      <c r="H3590" s="4" t="s">
        <v>5145</v>
      </c>
      <c r="I3590">
        <v>2</v>
      </c>
      <c r="J3590">
        <v>18</v>
      </c>
      <c r="K3590" s="4" t="s">
        <v>5146</v>
      </c>
    </row>
    <row r="3591" spans="1:11" x14ac:dyDescent="0.25">
      <c r="A3591" s="4" t="s">
        <v>27</v>
      </c>
      <c r="B3591">
        <v>8443.52</v>
      </c>
      <c r="C3591">
        <v>19298.68</v>
      </c>
      <c r="D3591" s="4" t="s">
        <v>106</v>
      </c>
      <c r="E3591" s="6">
        <v>45536</v>
      </c>
      <c r="F3591" s="4" t="s">
        <v>3712</v>
      </c>
      <c r="G3591">
        <v>2024</v>
      </c>
      <c r="H3591" s="4" t="s">
        <v>5143</v>
      </c>
      <c r="I3591">
        <v>3</v>
      </c>
      <c r="J3591">
        <v>36</v>
      </c>
      <c r="K3591" s="4" t="s">
        <v>5144</v>
      </c>
    </row>
    <row r="3592" spans="1:11" x14ac:dyDescent="0.25">
      <c r="A3592" s="4" t="s">
        <v>36</v>
      </c>
      <c r="B3592">
        <v>18425.46</v>
      </c>
      <c r="C3592">
        <v>9828.61</v>
      </c>
      <c r="D3592" s="4" t="s">
        <v>107</v>
      </c>
      <c r="E3592" s="6">
        <v>45413</v>
      </c>
      <c r="F3592" s="4" t="s">
        <v>3713</v>
      </c>
      <c r="G3592">
        <v>2024</v>
      </c>
      <c r="H3592" s="4" t="s">
        <v>5145</v>
      </c>
      <c r="I3592">
        <v>2</v>
      </c>
      <c r="J3592">
        <v>18</v>
      </c>
      <c r="K3592" s="4" t="s">
        <v>5146</v>
      </c>
    </row>
    <row r="3593" spans="1:11" x14ac:dyDescent="0.25">
      <c r="A3593" s="4" t="s">
        <v>44</v>
      </c>
      <c r="B3593">
        <v>9842.84</v>
      </c>
      <c r="C3593">
        <v>5961.12</v>
      </c>
      <c r="D3593" s="4" t="s">
        <v>106</v>
      </c>
      <c r="E3593" s="6">
        <v>45627</v>
      </c>
      <c r="F3593" s="4" t="s">
        <v>3714</v>
      </c>
      <c r="G3593">
        <v>2024</v>
      </c>
      <c r="H3593" s="4" t="s">
        <v>5147</v>
      </c>
      <c r="I3593">
        <v>4</v>
      </c>
      <c r="J3593">
        <v>49</v>
      </c>
      <c r="K3593" s="4" t="s">
        <v>5144</v>
      </c>
    </row>
    <row r="3594" spans="1:11" x14ac:dyDescent="0.25">
      <c r="A3594" s="4" t="s">
        <v>96</v>
      </c>
      <c r="B3594">
        <v>7972.53</v>
      </c>
      <c r="C3594">
        <v>8574.18</v>
      </c>
      <c r="D3594" s="4" t="s">
        <v>107</v>
      </c>
      <c r="E3594" s="6">
        <v>45536</v>
      </c>
      <c r="F3594" s="4" t="s">
        <v>3715</v>
      </c>
      <c r="G3594">
        <v>2024</v>
      </c>
      <c r="H3594" s="4" t="s">
        <v>5143</v>
      </c>
      <c r="I3594">
        <v>3</v>
      </c>
      <c r="J3594">
        <v>36</v>
      </c>
      <c r="K3594" s="4" t="s">
        <v>5144</v>
      </c>
    </row>
    <row r="3595" spans="1:11" x14ac:dyDescent="0.25">
      <c r="A3595" s="4" t="s">
        <v>75</v>
      </c>
      <c r="B3595">
        <v>7249.85</v>
      </c>
      <c r="C3595">
        <v>13146.48</v>
      </c>
      <c r="D3595" s="4" t="s">
        <v>109</v>
      </c>
      <c r="E3595" s="6">
        <v>45536</v>
      </c>
      <c r="F3595" s="4" t="s">
        <v>3716</v>
      </c>
      <c r="G3595">
        <v>2024</v>
      </c>
      <c r="H3595" s="4" t="s">
        <v>5143</v>
      </c>
      <c r="I3595">
        <v>3</v>
      </c>
      <c r="J3595">
        <v>36</v>
      </c>
      <c r="K3595" s="4" t="s">
        <v>5144</v>
      </c>
    </row>
    <row r="3596" spans="1:11" x14ac:dyDescent="0.25">
      <c r="A3596" s="4" t="s">
        <v>65</v>
      </c>
      <c r="B3596">
        <v>18207.43</v>
      </c>
      <c r="C3596">
        <v>18205.46</v>
      </c>
      <c r="D3596" s="4" t="s">
        <v>106</v>
      </c>
      <c r="E3596" s="6">
        <v>45444</v>
      </c>
      <c r="F3596" s="4" t="s">
        <v>3717</v>
      </c>
      <c r="G3596">
        <v>2024</v>
      </c>
      <c r="H3596" s="4" t="s">
        <v>5159</v>
      </c>
      <c r="I3596">
        <v>2</v>
      </c>
      <c r="J3596">
        <v>22</v>
      </c>
      <c r="K3596" s="4" t="s">
        <v>5149</v>
      </c>
    </row>
    <row r="3597" spans="1:11" x14ac:dyDescent="0.25">
      <c r="A3597" s="4" t="s">
        <v>89</v>
      </c>
      <c r="B3597">
        <v>6338.89</v>
      </c>
      <c r="C3597">
        <v>14608.02</v>
      </c>
      <c r="D3597" s="4" t="s">
        <v>106</v>
      </c>
      <c r="E3597" s="6">
        <v>45383</v>
      </c>
      <c r="F3597" s="4" t="s">
        <v>3718</v>
      </c>
      <c r="G3597">
        <v>2024</v>
      </c>
      <c r="H3597" s="4" t="s">
        <v>5150</v>
      </c>
      <c r="I3597">
        <v>2</v>
      </c>
      <c r="J3597">
        <v>14</v>
      </c>
      <c r="K3597" s="4" t="s">
        <v>5151</v>
      </c>
    </row>
    <row r="3598" spans="1:11" x14ac:dyDescent="0.25">
      <c r="A3598" s="4" t="s">
        <v>74</v>
      </c>
      <c r="B3598">
        <v>12328.61</v>
      </c>
      <c r="C3598">
        <v>9179.0400000000009</v>
      </c>
      <c r="D3598" s="4" t="s">
        <v>106</v>
      </c>
      <c r="E3598" s="6">
        <v>45383</v>
      </c>
      <c r="F3598" s="4" t="s">
        <v>3719</v>
      </c>
      <c r="G3598">
        <v>2024</v>
      </c>
      <c r="H3598" s="4" t="s">
        <v>5150</v>
      </c>
      <c r="I3598">
        <v>2</v>
      </c>
      <c r="J3598">
        <v>14</v>
      </c>
      <c r="K3598" s="4" t="s">
        <v>5151</v>
      </c>
    </row>
    <row r="3599" spans="1:11" x14ac:dyDescent="0.25">
      <c r="A3599" s="4" t="s">
        <v>89</v>
      </c>
      <c r="B3599">
        <v>15461.15</v>
      </c>
      <c r="C3599">
        <v>13496.38</v>
      </c>
      <c r="D3599" s="4" t="s">
        <v>107</v>
      </c>
      <c r="E3599" s="6">
        <v>45413</v>
      </c>
      <c r="F3599" s="4" t="s">
        <v>3720</v>
      </c>
      <c r="G3599">
        <v>2024</v>
      </c>
      <c r="H3599" s="4" t="s">
        <v>5145</v>
      </c>
      <c r="I3599">
        <v>2</v>
      </c>
      <c r="J3599">
        <v>18</v>
      </c>
      <c r="K3599" s="4" t="s">
        <v>5146</v>
      </c>
    </row>
    <row r="3600" spans="1:11" x14ac:dyDescent="0.25">
      <c r="A3600" s="4" t="s">
        <v>98</v>
      </c>
      <c r="B3600">
        <v>10531.46</v>
      </c>
      <c r="C3600">
        <v>14779.05</v>
      </c>
      <c r="D3600" s="4" t="s">
        <v>106</v>
      </c>
      <c r="E3600" s="6">
        <v>45536</v>
      </c>
      <c r="F3600" s="4" t="s">
        <v>3721</v>
      </c>
      <c r="G3600">
        <v>2024</v>
      </c>
      <c r="H3600" s="4" t="s">
        <v>5143</v>
      </c>
      <c r="I3600">
        <v>3</v>
      </c>
      <c r="J3600">
        <v>36</v>
      </c>
      <c r="K3600" s="4" t="s">
        <v>5144</v>
      </c>
    </row>
    <row r="3601" spans="1:11" x14ac:dyDescent="0.25">
      <c r="A3601" s="4" t="s">
        <v>9</v>
      </c>
      <c r="B3601">
        <v>11398.61</v>
      </c>
      <c r="C3601">
        <v>7727.32</v>
      </c>
      <c r="D3601" s="4" t="s">
        <v>108</v>
      </c>
      <c r="E3601" s="6">
        <v>45627</v>
      </c>
      <c r="F3601" s="4" t="s">
        <v>3722</v>
      </c>
      <c r="G3601">
        <v>2024</v>
      </c>
      <c r="H3601" s="4" t="s">
        <v>5147</v>
      </c>
      <c r="I3601">
        <v>4</v>
      </c>
      <c r="J3601">
        <v>49</v>
      </c>
      <c r="K3601" s="4" t="s">
        <v>5144</v>
      </c>
    </row>
    <row r="3602" spans="1:11" x14ac:dyDescent="0.25">
      <c r="A3602" s="4" t="s">
        <v>46</v>
      </c>
      <c r="B3602">
        <v>9694.6</v>
      </c>
      <c r="C3602">
        <v>13229.48</v>
      </c>
      <c r="D3602" s="4" t="s">
        <v>107</v>
      </c>
      <c r="E3602" s="6">
        <v>45474</v>
      </c>
      <c r="F3602" s="4" t="s">
        <v>3723</v>
      </c>
      <c r="G3602">
        <v>2024</v>
      </c>
      <c r="H3602" s="4" t="s">
        <v>5161</v>
      </c>
      <c r="I3602">
        <v>3</v>
      </c>
      <c r="J3602">
        <v>27</v>
      </c>
      <c r="K3602" s="4" t="s">
        <v>5151</v>
      </c>
    </row>
    <row r="3603" spans="1:11" x14ac:dyDescent="0.25">
      <c r="A3603" s="4" t="s">
        <v>77</v>
      </c>
      <c r="B3603">
        <v>7233.32</v>
      </c>
      <c r="C3603">
        <v>6909.7</v>
      </c>
      <c r="D3603" s="4" t="s">
        <v>106</v>
      </c>
      <c r="E3603" s="6">
        <v>45474</v>
      </c>
      <c r="F3603" s="4" t="s">
        <v>3724</v>
      </c>
      <c r="G3603">
        <v>2024</v>
      </c>
      <c r="H3603" s="4" t="s">
        <v>5161</v>
      </c>
      <c r="I3603">
        <v>3</v>
      </c>
      <c r="J3603">
        <v>27</v>
      </c>
      <c r="K3603" s="4" t="s">
        <v>5151</v>
      </c>
    </row>
    <row r="3604" spans="1:11" x14ac:dyDescent="0.25">
      <c r="A3604" s="4" t="s">
        <v>70</v>
      </c>
      <c r="B3604">
        <v>14297.33</v>
      </c>
      <c r="C3604">
        <v>15309.68</v>
      </c>
      <c r="D3604" s="4" t="s">
        <v>109</v>
      </c>
      <c r="E3604" s="6">
        <v>45658</v>
      </c>
      <c r="F3604" s="4" t="s">
        <v>3725</v>
      </c>
      <c r="G3604">
        <v>2025</v>
      </c>
      <c r="H3604" s="4" t="s">
        <v>5152</v>
      </c>
      <c r="I3604">
        <v>1</v>
      </c>
      <c r="J3604">
        <v>1</v>
      </c>
      <c r="K3604" s="4" t="s">
        <v>5146</v>
      </c>
    </row>
    <row r="3605" spans="1:11" x14ac:dyDescent="0.25">
      <c r="A3605" s="4" t="s">
        <v>52</v>
      </c>
      <c r="B3605">
        <v>15694.25</v>
      </c>
      <c r="C3605">
        <v>18782.68</v>
      </c>
      <c r="D3605" s="4" t="s">
        <v>109</v>
      </c>
      <c r="E3605" s="6">
        <v>45536</v>
      </c>
      <c r="F3605" s="4" t="s">
        <v>3726</v>
      </c>
      <c r="G3605">
        <v>2024</v>
      </c>
      <c r="H3605" s="4" t="s">
        <v>5143</v>
      </c>
      <c r="I3605">
        <v>3</v>
      </c>
      <c r="J3605">
        <v>36</v>
      </c>
      <c r="K3605" s="4" t="s">
        <v>5144</v>
      </c>
    </row>
    <row r="3606" spans="1:11" x14ac:dyDescent="0.25">
      <c r="A3606" s="4" t="s">
        <v>79</v>
      </c>
      <c r="B3606">
        <v>6310.96</v>
      </c>
      <c r="C3606">
        <v>8933.93</v>
      </c>
      <c r="D3606" s="4" t="s">
        <v>106</v>
      </c>
      <c r="E3606" s="6">
        <v>45658</v>
      </c>
      <c r="F3606" s="4" t="s">
        <v>3727</v>
      </c>
      <c r="G3606">
        <v>2025</v>
      </c>
      <c r="H3606" s="4" t="s">
        <v>5152</v>
      </c>
      <c r="I3606">
        <v>1</v>
      </c>
      <c r="J3606">
        <v>1</v>
      </c>
      <c r="K3606" s="4" t="s">
        <v>5146</v>
      </c>
    </row>
    <row r="3607" spans="1:11" x14ac:dyDescent="0.25">
      <c r="A3607" s="4" t="s">
        <v>54</v>
      </c>
      <c r="B3607">
        <v>15941.75</v>
      </c>
      <c r="C3607">
        <v>17900.09</v>
      </c>
      <c r="D3607" s="4" t="s">
        <v>106</v>
      </c>
      <c r="E3607" s="6">
        <v>45627</v>
      </c>
      <c r="F3607" s="4" t="s">
        <v>3728</v>
      </c>
      <c r="G3607">
        <v>2024</v>
      </c>
      <c r="H3607" s="4" t="s">
        <v>5147</v>
      </c>
      <c r="I3607">
        <v>4</v>
      </c>
      <c r="J3607">
        <v>49</v>
      </c>
      <c r="K3607" s="4" t="s">
        <v>5144</v>
      </c>
    </row>
    <row r="3608" spans="1:11" x14ac:dyDescent="0.25">
      <c r="A3608" s="4" t="s">
        <v>92</v>
      </c>
      <c r="B3608">
        <v>14813.31</v>
      </c>
      <c r="C3608">
        <v>6068.53</v>
      </c>
      <c r="D3608" s="4" t="s">
        <v>109</v>
      </c>
      <c r="E3608" s="6">
        <v>45383</v>
      </c>
      <c r="F3608" s="4" t="s">
        <v>3729</v>
      </c>
      <c r="G3608">
        <v>2024</v>
      </c>
      <c r="H3608" s="4" t="s">
        <v>5150</v>
      </c>
      <c r="I3608">
        <v>2</v>
      </c>
      <c r="J3608">
        <v>14</v>
      </c>
      <c r="K3608" s="4" t="s">
        <v>5151</v>
      </c>
    </row>
    <row r="3609" spans="1:11" x14ac:dyDescent="0.25">
      <c r="A3609" s="4" t="s">
        <v>88</v>
      </c>
      <c r="B3609">
        <v>14111.21</v>
      </c>
      <c r="C3609">
        <v>15180.15</v>
      </c>
      <c r="D3609" s="4" t="s">
        <v>106</v>
      </c>
      <c r="E3609" s="6">
        <v>45658</v>
      </c>
      <c r="F3609" s="4" t="s">
        <v>3730</v>
      </c>
      <c r="G3609">
        <v>2025</v>
      </c>
      <c r="H3609" s="4" t="s">
        <v>5152</v>
      </c>
      <c r="I3609">
        <v>1</v>
      </c>
      <c r="J3609">
        <v>1</v>
      </c>
      <c r="K3609" s="4" t="s">
        <v>5146</v>
      </c>
    </row>
    <row r="3610" spans="1:11" x14ac:dyDescent="0.25">
      <c r="A3610" s="4" t="s">
        <v>76</v>
      </c>
      <c r="B3610">
        <v>17480.189999999999</v>
      </c>
      <c r="C3610">
        <v>11533.15</v>
      </c>
      <c r="D3610" s="4" t="s">
        <v>106</v>
      </c>
      <c r="E3610" s="6">
        <v>45627</v>
      </c>
      <c r="F3610" s="4" t="s">
        <v>3731</v>
      </c>
      <c r="G3610">
        <v>2024</v>
      </c>
      <c r="H3610" s="4" t="s">
        <v>5147</v>
      </c>
      <c r="I3610">
        <v>4</v>
      </c>
      <c r="J3610">
        <v>49</v>
      </c>
      <c r="K3610" s="4" t="s">
        <v>5144</v>
      </c>
    </row>
    <row r="3611" spans="1:11" x14ac:dyDescent="0.25">
      <c r="A3611" s="4" t="s">
        <v>39</v>
      </c>
      <c r="B3611">
        <v>17883.650000000001</v>
      </c>
      <c r="C3611">
        <v>10020.02</v>
      </c>
      <c r="D3611" s="4" t="s">
        <v>108</v>
      </c>
      <c r="E3611" s="6">
        <v>45474</v>
      </c>
      <c r="F3611" s="4" t="s">
        <v>3732</v>
      </c>
      <c r="G3611">
        <v>2024</v>
      </c>
      <c r="H3611" s="4" t="s">
        <v>5161</v>
      </c>
      <c r="I3611">
        <v>3</v>
      </c>
      <c r="J3611">
        <v>27</v>
      </c>
      <c r="K3611" s="4" t="s">
        <v>5151</v>
      </c>
    </row>
    <row r="3612" spans="1:11" x14ac:dyDescent="0.25">
      <c r="A3612" s="4" t="s">
        <v>23</v>
      </c>
      <c r="B3612">
        <v>18923.36</v>
      </c>
      <c r="C3612">
        <v>8090.57</v>
      </c>
      <c r="D3612" s="4" t="s">
        <v>109</v>
      </c>
      <c r="E3612" s="6">
        <v>45352</v>
      </c>
      <c r="F3612" s="4" t="s">
        <v>3733</v>
      </c>
      <c r="G3612">
        <v>2024</v>
      </c>
      <c r="H3612" s="4" t="s">
        <v>5160</v>
      </c>
      <c r="I3612">
        <v>1</v>
      </c>
      <c r="J3612">
        <v>9</v>
      </c>
      <c r="K3612" s="4" t="s">
        <v>5156</v>
      </c>
    </row>
    <row r="3613" spans="1:11" x14ac:dyDescent="0.25">
      <c r="A3613" s="4" t="s">
        <v>32</v>
      </c>
      <c r="B3613">
        <v>9667.39</v>
      </c>
      <c r="C3613">
        <v>8166.14</v>
      </c>
      <c r="D3613" s="4" t="s">
        <v>108</v>
      </c>
      <c r="E3613" s="6">
        <v>45658</v>
      </c>
      <c r="F3613" s="4" t="s">
        <v>3734</v>
      </c>
      <c r="G3613">
        <v>2025</v>
      </c>
      <c r="H3613" s="4" t="s">
        <v>5152</v>
      </c>
      <c r="I3613">
        <v>1</v>
      </c>
      <c r="J3613">
        <v>1</v>
      </c>
      <c r="K3613" s="4" t="s">
        <v>5146</v>
      </c>
    </row>
    <row r="3614" spans="1:11" x14ac:dyDescent="0.25">
      <c r="A3614" s="4" t="s">
        <v>26</v>
      </c>
      <c r="B3614">
        <v>15528.77</v>
      </c>
      <c r="C3614">
        <v>17168.91</v>
      </c>
      <c r="D3614" s="4" t="s">
        <v>106</v>
      </c>
      <c r="E3614" s="6">
        <v>45505</v>
      </c>
      <c r="F3614" s="4" t="s">
        <v>3735</v>
      </c>
      <c r="G3614">
        <v>2024</v>
      </c>
      <c r="H3614" s="4" t="s">
        <v>5153</v>
      </c>
      <c r="I3614">
        <v>3</v>
      </c>
      <c r="J3614">
        <v>31</v>
      </c>
      <c r="K3614" s="4" t="s">
        <v>5154</v>
      </c>
    </row>
    <row r="3615" spans="1:11" x14ac:dyDescent="0.25">
      <c r="A3615" s="4" t="s">
        <v>67</v>
      </c>
      <c r="B3615">
        <v>13462.6</v>
      </c>
      <c r="C3615">
        <v>15231.99</v>
      </c>
      <c r="D3615" s="4" t="s">
        <v>108</v>
      </c>
      <c r="E3615" s="6">
        <v>45627</v>
      </c>
      <c r="F3615" s="4" t="s">
        <v>3736</v>
      </c>
      <c r="G3615">
        <v>2024</v>
      </c>
      <c r="H3615" s="4" t="s">
        <v>5147</v>
      </c>
      <c r="I3615">
        <v>4</v>
      </c>
      <c r="J3615">
        <v>49</v>
      </c>
      <c r="K3615" s="4" t="s">
        <v>5144</v>
      </c>
    </row>
    <row r="3616" spans="1:11" x14ac:dyDescent="0.25">
      <c r="A3616" s="4" t="s">
        <v>9</v>
      </c>
      <c r="B3616">
        <v>7748.18</v>
      </c>
      <c r="C3616">
        <v>17101.57</v>
      </c>
      <c r="D3616" s="4" t="s">
        <v>109</v>
      </c>
      <c r="E3616" s="6">
        <v>45383</v>
      </c>
      <c r="F3616" s="4" t="s">
        <v>3737</v>
      </c>
      <c r="G3616">
        <v>2024</v>
      </c>
      <c r="H3616" s="4" t="s">
        <v>5150</v>
      </c>
      <c r="I3616">
        <v>2</v>
      </c>
      <c r="J3616">
        <v>14</v>
      </c>
      <c r="K3616" s="4" t="s">
        <v>5151</v>
      </c>
    </row>
    <row r="3617" spans="1:11" x14ac:dyDescent="0.25">
      <c r="A3617" s="4" t="s">
        <v>75</v>
      </c>
      <c r="B3617">
        <v>15419.68</v>
      </c>
      <c r="C3617">
        <v>15010.48</v>
      </c>
      <c r="D3617" s="4" t="s">
        <v>107</v>
      </c>
      <c r="E3617" s="6">
        <v>45444</v>
      </c>
      <c r="F3617" s="4" t="s">
        <v>3738</v>
      </c>
      <c r="G3617">
        <v>2024</v>
      </c>
      <c r="H3617" s="4" t="s">
        <v>5159</v>
      </c>
      <c r="I3617">
        <v>2</v>
      </c>
      <c r="J3617">
        <v>22</v>
      </c>
      <c r="K3617" s="4" t="s">
        <v>5149</v>
      </c>
    </row>
    <row r="3618" spans="1:11" x14ac:dyDescent="0.25">
      <c r="A3618" s="4" t="s">
        <v>20</v>
      </c>
      <c r="B3618">
        <v>15302.08</v>
      </c>
      <c r="C3618">
        <v>10725.45</v>
      </c>
      <c r="D3618" s="4" t="s">
        <v>109</v>
      </c>
      <c r="E3618" s="6">
        <v>45658</v>
      </c>
      <c r="F3618" s="4" t="s">
        <v>3739</v>
      </c>
      <c r="G3618">
        <v>2025</v>
      </c>
      <c r="H3618" s="4" t="s">
        <v>5152</v>
      </c>
      <c r="I3618">
        <v>1</v>
      </c>
      <c r="J3618">
        <v>1</v>
      </c>
      <c r="K3618" s="4" t="s">
        <v>5146</v>
      </c>
    </row>
    <row r="3619" spans="1:11" x14ac:dyDescent="0.25">
      <c r="A3619" s="4" t="s">
        <v>57</v>
      </c>
      <c r="B3619">
        <v>11205.63</v>
      </c>
      <c r="C3619">
        <v>17765.86</v>
      </c>
      <c r="D3619" s="4" t="s">
        <v>107</v>
      </c>
      <c r="E3619" s="6">
        <v>45597</v>
      </c>
      <c r="F3619" s="4" t="s">
        <v>3740</v>
      </c>
      <c r="G3619">
        <v>2024</v>
      </c>
      <c r="H3619" s="4" t="s">
        <v>5155</v>
      </c>
      <c r="I3619">
        <v>4</v>
      </c>
      <c r="J3619">
        <v>44</v>
      </c>
      <c r="K3619" s="4" t="s">
        <v>5156</v>
      </c>
    </row>
    <row r="3620" spans="1:11" x14ac:dyDescent="0.25">
      <c r="A3620" s="4" t="s">
        <v>87</v>
      </c>
      <c r="B3620">
        <v>11046.12</v>
      </c>
      <c r="C3620">
        <v>14751.47</v>
      </c>
      <c r="D3620" s="4" t="s">
        <v>106</v>
      </c>
      <c r="E3620" s="6">
        <v>45566</v>
      </c>
      <c r="F3620" s="4" t="s">
        <v>3741</v>
      </c>
      <c r="G3620">
        <v>2024</v>
      </c>
      <c r="H3620" s="4" t="s">
        <v>5157</v>
      </c>
      <c r="I3620">
        <v>4</v>
      </c>
      <c r="J3620">
        <v>40</v>
      </c>
      <c r="K3620" s="4" t="s">
        <v>5158</v>
      </c>
    </row>
    <row r="3621" spans="1:11" x14ac:dyDescent="0.25">
      <c r="A3621" s="4" t="s">
        <v>68</v>
      </c>
      <c r="B3621">
        <v>10163.18</v>
      </c>
      <c r="C3621">
        <v>16432.830000000002</v>
      </c>
      <c r="D3621" s="4" t="s">
        <v>109</v>
      </c>
      <c r="E3621" s="6">
        <v>45627</v>
      </c>
      <c r="F3621" s="4" t="s">
        <v>3742</v>
      </c>
      <c r="G3621">
        <v>2024</v>
      </c>
      <c r="H3621" s="4" t="s">
        <v>5147</v>
      </c>
      <c r="I3621">
        <v>4</v>
      </c>
      <c r="J3621">
        <v>49</v>
      </c>
      <c r="K3621" s="4" t="s">
        <v>5144</v>
      </c>
    </row>
    <row r="3622" spans="1:11" x14ac:dyDescent="0.25">
      <c r="A3622" s="4" t="s">
        <v>96</v>
      </c>
      <c r="B3622">
        <v>13030.02</v>
      </c>
      <c r="C3622">
        <v>12375.16</v>
      </c>
      <c r="D3622" s="4" t="s">
        <v>106</v>
      </c>
      <c r="E3622" s="6">
        <v>45536</v>
      </c>
      <c r="F3622" s="4" t="s">
        <v>3743</v>
      </c>
      <c r="G3622">
        <v>2024</v>
      </c>
      <c r="H3622" s="4" t="s">
        <v>5143</v>
      </c>
      <c r="I3622">
        <v>3</v>
      </c>
      <c r="J3622">
        <v>36</v>
      </c>
      <c r="K3622" s="4" t="s">
        <v>5144</v>
      </c>
    </row>
    <row r="3623" spans="1:11" x14ac:dyDescent="0.25">
      <c r="A3623" s="4" t="s">
        <v>105</v>
      </c>
      <c r="B3623">
        <v>15545.84</v>
      </c>
      <c r="C3623">
        <v>16799.439999999999</v>
      </c>
      <c r="D3623" s="4" t="s">
        <v>108</v>
      </c>
      <c r="E3623" s="6">
        <v>45413</v>
      </c>
      <c r="F3623" s="4" t="s">
        <v>3744</v>
      </c>
      <c r="G3623">
        <v>2024</v>
      </c>
      <c r="H3623" s="4" t="s">
        <v>5145</v>
      </c>
      <c r="I3623">
        <v>2</v>
      </c>
      <c r="J3623">
        <v>18</v>
      </c>
      <c r="K3623" s="4" t="s">
        <v>5146</v>
      </c>
    </row>
    <row r="3624" spans="1:11" x14ac:dyDescent="0.25">
      <c r="A3624" s="4" t="s">
        <v>10</v>
      </c>
      <c r="B3624">
        <v>11799.24</v>
      </c>
      <c r="C3624">
        <v>8290.42</v>
      </c>
      <c r="D3624" s="4" t="s">
        <v>108</v>
      </c>
      <c r="E3624" s="6">
        <v>45597</v>
      </c>
      <c r="F3624" s="4" t="s">
        <v>3745</v>
      </c>
      <c r="G3624">
        <v>2024</v>
      </c>
      <c r="H3624" s="4" t="s">
        <v>5155</v>
      </c>
      <c r="I3624">
        <v>4</v>
      </c>
      <c r="J3624">
        <v>44</v>
      </c>
      <c r="K3624" s="4" t="s">
        <v>5156</v>
      </c>
    </row>
    <row r="3625" spans="1:11" x14ac:dyDescent="0.25">
      <c r="A3625" s="4" t="s">
        <v>78</v>
      </c>
      <c r="B3625">
        <v>15989.38</v>
      </c>
      <c r="C3625">
        <v>10004.58</v>
      </c>
      <c r="D3625" s="4" t="s">
        <v>109</v>
      </c>
      <c r="E3625" s="6">
        <v>45474</v>
      </c>
      <c r="F3625" s="4" t="s">
        <v>3746</v>
      </c>
      <c r="G3625">
        <v>2024</v>
      </c>
      <c r="H3625" s="4" t="s">
        <v>5161</v>
      </c>
      <c r="I3625">
        <v>3</v>
      </c>
      <c r="J3625">
        <v>27</v>
      </c>
      <c r="K3625" s="4" t="s">
        <v>5151</v>
      </c>
    </row>
    <row r="3626" spans="1:11" x14ac:dyDescent="0.25">
      <c r="A3626" s="4" t="s">
        <v>81</v>
      </c>
      <c r="B3626">
        <v>9176.7800000000007</v>
      </c>
      <c r="C3626">
        <v>7533.85</v>
      </c>
      <c r="D3626" s="4" t="s">
        <v>109</v>
      </c>
      <c r="E3626" s="6">
        <v>45323</v>
      </c>
      <c r="F3626" s="4" t="s">
        <v>3747</v>
      </c>
      <c r="G3626">
        <v>2024</v>
      </c>
      <c r="H3626" s="4" t="s">
        <v>5148</v>
      </c>
      <c r="I3626">
        <v>1</v>
      </c>
      <c r="J3626">
        <v>5</v>
      </c>
      <c r="K3626" s="4" t="s">
        <v>5154</v>
      </c>
    </row>
    <row r="3627" spans="1:11" x14ac:dyDescent="0.25">
      <c r="A3627" s="4" t="s">
        <v>79</v>
      </c>
      <c r="B3627">
        <v>17710.98</v>
      </c>
      <c r="C3627">
        <v>7368.71</v>
      </c>
      <c r="D3627" s="4" t="s">
        <v>108</v>
      </c>
      <c r="E3627" s="6">
        <v>45413</v>
      </c>
      <c r="F3627" s="4" t="s">
        <v>3748</v>
      </c>
      <c r="G3627">
        <v>2024</v>
      </c>
      <c r="H3627" s="4" t="s">
        <v>5145</v>
      </c>
      <c r="I3627">
        <v>2</v>
      </c>
      <c r="J3627">
        <v>18</v>
      </c>
      <c r="K3627" s="4" t="s">
        <v>5146</v>
      </c>
    </row>
    <row r="3628" spans="1:11" x14ac:dyDescent="0.25">
      <c r="A3628" s="4" t="s">
        <v>51</v>
      </c>
      <c r="B3628">
        <v>8301.02</v>
      </c>
      <c r="C3628">
        <v>13985.5</v>
      </c>
      <c r="D3628" s="4" t="s">
        <v>107</v>
      </c>
      <c r="E3628" s="6">
        <v>45536</v>
      </c>
      <c r="F3628" s="4" t="s">
        <v>3749</v>
      </c>
      <c r="G3628">
        <v>2024</v>
      </c>
      <c r="H3628" s="4" t="s">
        <v>5143</v>
      </c>
      <c r="I3628">
        <v>3</v>
      </c>
      <c r="J3628">
        <v>36</v>
      </c>
      <c r="K3628" s="4" t="s">
        <v>5144</v>
      </c>
    </row>
    <row r="3629" spans="1:11" x14ac:dyDescent="0.25">
      <c r="A3629" s="4" t="s">
        <v>27</v>
      </c>
      <c r="B3629">
        <v>11026.96</v>
      </c>
      <c r="C3629">
        <v>9374.7800000000007</v>
      </c>
      <c r="D3629" s="4" t="s">
        <v>106</v>
      </c>
      <c r="E3629" s="6">
        <v>45566</v>
      </c>
      <c r="F3629" s="4" t="s">
        <v>3750</v>
      </c>
      <c r="G3629">
        <v>2024</v>
      </c>
      <c r="H3629" s="4" t="s">
        <v>5157</v>
      </c>
      <c r="I3629">
        <v>4</v>
      </c>
      <c r="J3629">
        <v>40</v>
      </c>
      <c r="K3629" s="4" t="s">
        <v>5158</v>
      </c>
    </row>
    <row r="3630" spans="1:11" x14ac:dyDescent="0.25">
      <c r="A3630" s="4" t="s">
        <v>54</v>
      </c>
      <c r="B3630">
        <v>10749.27</v>
      </c>
      <c r="C3630">
        <v>10799.75</v>
      </c>
      <c r="D3630" s="4" t="s">
        <v>107</v>
      </c>
      <c r="E3630" s="6">
        <v>45352</v>
      </c>
      <c r="F3630" s="4" t="s">
        <v>3751</v>
      </c>
      <c r="G3630">
        <v>2024</v>
      </c>
      <c r="H3630" s="4" t="s">
        <v>5160</v>
      </c>
      <c r="I3630">
        <v>1</v>
      </c>
      <c r="J3630">
        <v>9</v>
      </c>
      <c r="K3630" s="4" t="s">
        <v>5156</v>
      </c>
    </row>
    <row r="3631" spans="1:11" x14ac:dyDescent="0.25">
      <c r="A3631" s="4" t="s">
        <v>52</v>
      </c>
      <c r="B3631">
        <v>5639.72</v>
      </c>
      <c r="C3631">
        <v>16168.01</v>
      </c>
      <c r="D3631" s="4" t="s">
        <v>106</v>
      </c>
      <c r="E3631" s="6">
        <v>45597</v>
      </c>
      <c r="F3631" s="4" t="s">
        <v>3752</v>
      </c>
      <c r="G3631">
        <v>2024</v>
      </c>
      <c r="H3631" s="4" t="s">
        <v>5155</v>
      </c>
      <c r="I3631">
        <v>4</v>
      </c>
      <c r="J3631">
        <v>44</v>
      </c>
      <c r="K3631" s="4" t="s">
        <v>5156</v>
      </c>
    </row>
    <row r="3632" spans="1:11" x14ac:dyDescent="0.25">
      <c r="A3632" s="4" t="s">
        <v>40</v>
      </c>
      <c r="B3632">
        <v>14908.01</v>
      </c>
      <c r="C3632">
        <v>19016.45</v>
      </c>
      <c r="D3632" s="4" t="s">
        <v>107</v>
      </c>
      <c r="E3632" s="6">
        <v>45474</v>
      </c>
      <c r="F3632" s="4" t="s">
        <v>3753</v>
      </c>
      <c r="G3632">
        <v>2024</v>
      </c>
      <c r="H3632" s="4" t="s">
        <v>5161</v>
      </c>
      <c r="I3632">
        <v>3</v>
      </c>
      <c r="J3632">
        <v>27</v>
      </c>
      <c r="K3632" s="4" t="s">
        <v>5151</v>
      </c>
    </row>
    <row r="3633" spans="1:11" x14ac:dyDescent="0.25">
      <c r="A3633" s="4" t="s">
        <v>94</v>
      </c>
      <c r="B3633">
        <v>8668.27</v>
      </c>
      <c r="C3633">
        <v>12849.29</v>
      </c>
      <c r="D3633" s="4" t="s">
        <v>107</v>
      </c>
      <c r="E3633" s="6">
        <v>45566</v>
      </c>
      <c r="F3633" s="4" t="s">
        <v>3754</v>
      </c>
      <c r="G3633">
        <v>2024</v>
      </c>
      <c r="H3633" s="4" t="s">
        <v>5157</v>
      </c>
      <c r="I3633">
        <v>4</v>
      </c>
      <c r="J3633">
        <v>40</v>
      </c>
      <c r="K3633" s="4" t="s">
        <v>5158</v>
      </c>
    </row>
    <row r="3634" spans="1:11" x14ac:dyDescent="0.25">
      <c r="A3634" s="4" t="s">
        <v>23</v>
      </c>
      <c r="B3634">
        <v>5824.25</v>
      </c>
      <c r="C3634">
        <v>6577.76</v>
      </c>
      <c r="D3634" s="4" t="s">
        <v>106</v>
      </c>
      <c r="E3634" s="6">
        <v>45566</v>
      </c>
      <c r="F3634" s="4" t="s">
        <v>3755</v>
      </c>
      <c r="G3634">
        <v>2024</v>
      </c>
      <c r="H3634" s="4" t="s">
        <v>5157</v>
      </c>
      <c r="I3634">
        <v>4</v>
      </c>
      <c r="J3634">
        <v>40</v>
      </c>
      <c r="K3634" s="4" t="s">
        <v>5158</v>
      </c>
    </row>
    <row r="3635" spans="1:11" x14ac:dyDescent="0.25">
      <c r="A3635" s="4" t="s">
        <v>79</v>
      </c>
      <c r="B3635">
        <v>14654.4</v>
      </c>
      <c r="C3635">
        <v>9554.7800000000007</v>
      </c>
      <c r="D3635" s="4" t="s">
        <v>106</v>
      </c>
      <c r="E3635" s="6">
        <v>45323</v>
      </c>
      <c r="F3635" s="4" t="s">
        <v>3756</v>
      </c>
      <c r="G3635">
        <v>2024</v>
      </c>
      <c r="H3635" s="4" t="s">
        <v>5148</v>
      </c>
      <c r="I3635">
        <v>1</v>
      </c>
      <c r="J3635">
        <v>5</v>
      </c>
      <c r="K3635" s="4" t="s">
        <v>5154</v>
      </c>
    </row>
    <row r="3636" spans="1:11" x14ac:dyDescent="0.25">
      <c r="A3636" s="4" t="s">
        <v>79</v>
      </c>
      <c r="B3636">
        <v>19685.310000000001</v>
      </c>
      <c r="C3636">
        <v>7713.87</v>
      </c>
      <c r="D3636" s="4" t="s">
        <v>108</v>
      </c>
      <c r="E3636" s="6">
        <v>45474</v>
      </c>
      <c r="F3636" s="4" t="s">
        <v>3757</v>
      </c>
      <c r="G3636">
        <v>2024</v>
      </c>
      <c r="H3636" s="4" t="s">
        <v>5161</v>
      </c>
      <c r="I3636">
        <v>3</v>
      </c>
      <c r="J3636">
        <v>27</v>
      </c>
      <c r="K3636" s="4" t="s">
        <v>5151</v>
      </c>
    </row>
    <row r="3637" spans="1:11" x14ac:dyDescent="0.25">
      <c r="A3637" s="4" t="s">
        <v>67</v>
      </c>
      <c r="B3637">
        <v>9803.5300000000007</v>
      </c>
      <c r="C3637">
        <v>15635.71</v>
      </c>
      <c r="D3637" s="4" t="s">
        <v>108</v>
      </c>
      <c r="E3637" s="6">
        <v>45505</v>
      </c>
      <c r="F3637" s="4" t="s">
        <v>3758</v>
      </c>
      <c r="G3637">
        <v>2024</v>
      </c>
      <c r="H3637" s="4" t="s">
        <v>5153</v>
      </c>
      <c r="I3637">
        <v>3</v>
      </c>
      <c r="J3637">
        <v>31</v>
      </c>
      <c r="K3637" s="4" t="s">
        <v>5154</v>
      </c>
    </row>
    <row r="3638" spans="1:11" x14ac:dyDescent="0.25">
      <c r="A3638" s="4" t="s">
        <v>55</v>
      </c>
      <c r="B3638">
        <v>15134</v>
      </c>
      <c r="C3638">
        <v>6229.09</v>
      </c>
      <c r="D3638" s="4" t="s">
        <v>109</v>
      </c>
      <c r="E3638" s="6">
        <v>45566</v>
      </c>
      <c r="F3638" s="4" t="s">
        <v>3759</v>
      </c>
      <c r="G3638">
        <v>2024</v>
      </c>
      <c r="H3638" s="4" t="s">
        <v>5157</v>
      </c>
      <c r="I3638">
        <v>4</v>
      </c>
      <c r="J3638">
        <v>40</v>
      </c>
      <c r="K3638" s="4" t="s">
        <v>5158</v>
      </c>
    </row>
    <row r="3639" spans="1:11" x14ac:dyDescent="0.25">
      <c r="A3639" s="4" t="s">
        <v>57</v>
      </c>
      <c r="B3639">
        <v>6251.26</v>
      </c>
      <c r="C3639">
        <v>10575.38</v>
      </c>
      <c r="D3639" s="4" t="s">
        <v>109</v>
      </c>
      <c r="E3639" s="6">
        <v>45597</v>
      </c>
      <c r="F3639" s="4" t="s">
        <v>3760</v>
      </c>
      <c r="G3639">
        <v>2024</v>
      </c>
      <c r="H3639" s="4" t="s">
        <v>5155</v>
      </c>
      <c r="I3639">
        <v>4</v>
      </c>
      <c r="J3639">
        <v>44</v>
      </c>
      <c r="K3639" s="4" t="s">
        <v>5156</v>
      </c>
    </row>
    <row r="3640" spans="1:11" x14ac:dyDescent="0.25">
      <c r="A3640" s="4" t="s">
        <v>102</v>
      </c>
      <c r="B3640">
        <v>7057.01</v>
      </c>
      <c r="C3640">
        <v>8134.18</v>
      </c>
      <c r="D3640" s="4" t="s">
        <v>107</v>
      </c>
      <c r="E3640" s="6">
        <v>45658</v>
      </c>
      <c r="F3640" s="4" t="s">
        <v>3761</v>
      </c>
      <c r="G3640">
        <v>2025</v>
      </c>
      <c r="H3640" s="4" t="s">
        <v>5152</v>
      </c>
      <c r="I3640">
        <v>1</v>
      </c>
      <c r="J3640">
        <v>1</v>
      </c>
      <c r="K3640" s="4" t="s">
        <v>5146</v>
      </c>
    </row>
    <row r="3641" spans="1:11" x14ac:dyDescent="0.25">
      <c r="A3641" s="4" t="s">
        <v>61</v>
      </c>
      <c r="B3641">
        <v>12191.13</v>
      </c>
      <c r="C3641">
        <v>14037.52</v>
      </c>
      <c r="D3641" s="4" t="s">
        <v>108</v>
      </c>
      <c r="E3641" s="6">
        <v>45689</v>
      </c>
      <c r="F3641" s="4" t="s">
        <v>3762</v>
      </c>
      <c r="G3641">
        <v>2025</v>
      </c>
      <c r="H3641" s="4" t="s">
        <v>5148</v>
      </c>
      <c r="I3641">
        <v>1</v>
      </c>
      <c r="J3641">
        <v>5</v>
      </c>
      <c r="K3641" s="4" t="s">
        <v>5149</v>
      </c>
    </row>
    <row r="3642" spans="1:11" x14ac:dyDescent="0.25">
      <c r="A3642" s="4" t="s">
        <v>93</v>
      </c>
      <c r="B3642">
        <v>14995.94</v>
      </c>
      <c r="C3642">
        <v>9830.16</v>
      </c>
      <c r="D3642" s="4" t="s">
        <v>107</v>
      </c>
      <c r="E3642" s="6">
        <v>45352</v>
      </c>
      <c r="F3642" s="4" t="s">
        <v>3763</v>
      </c>
      <c r="G3642">
        <v>2024</v>
      </c>
      <c r="H3642" s="4" t="s">
        <v>5160</v>
      </c>
      <c r="I3642">
        <v>1</v>
      </c>
      <c r="J3642">
        <v>9</v>
      </c>
      <c r="K3642" s="4" t="s">
        <v>5156</v>
      </c>
    </row>
    <row r="3643" spans="1:11" x14ac:dyDescent="0.25">
      <c r="A3643" s="4" t="s">
        <v>93</v>
      </c>
      <c r="B3643">
        <v>12195.77</v>
      </c>
      <c r="C3643">
        <v>19699.25</v>
      </c>
      <c r="D3643" s="4" t="s">
        <v>106</v>
      </c>
      <c r="E3643" s="6">
        <v>45474</v>
      </c>
      <c r="F3643" s="4" t="s">
        <v>3764</v>
      </c>
      <c r="G3643">
        <v>2024</v>
      </c>
      <c r="H3643" s="4" t="s">
        <v>5161</v>
      </c>
      <c r="I3643">
        <v>3</v>
      </c>
      <c r="J3643">
        <v>27</v>
      </c>
      <c r="K3643" s="4" t="s">
        <v>5151</v>
      </c>
    </row>
    <row r="3644" spans="1:11" x14ac:dyDescent="0.25">
      <c r="A3644" s="4" t="s">
        <v>48</v>
      </c>
      <c r="B3644">
        <v>11528</v>
      </c>
      <c r="C3644">
        <v>6618.98</v>
      </c>
      <c r="D3644" s="4" t="s">
        <v>108</v>
      </c>
      <c r="E3644" s="6">
        <v>45658</v>
      </c>
      <c r="F3644" s="4" t="s">
        <v>3765</v>
      </c>
      <c r="G3644">
        <v>2025</v>
      </c>
      <c r="H3644" s="4" t="s">
        <v>5152</v>
      </c>
      <c r="I3644">
        <v>1</v>
      </c>
      <c r="J3644">
        <v>1</v>
      </c>
      <c r="K3644" s="4" t="s">
        <v>5146</v>
      </c>
    </row>
    <row r="3645" spans="1:11" x14ac:dyDescent="0.25">
      <c r="A3645" s="4" t="s">
        <v>84</v>
      </c>
      <c r="B3645">
        <v>18679</v>
      </c>
      <c r="C3645">
        <v>10064.16</v>
      </c>
      <c r="D3645" s="4" t="s">
        <v>107</v>
      </c>
      <c r="E3645" s="6">
        <v>45383</v>
      </c>
      <c r="F3645" s="4" t="s">
        <v>3766</v>
      </c>
      <c r="G3645">
        <v>2024</v>
      </c>
      <c r="H3645" s="4" t="s">
        <v>5150</v>
      </c>
      <c r="I3645">
        <v>2</v>
      </c>
      <c r="J3645">
        <v>14</v>
      </c>
      <c r="K3645" s="4" t="s">
        <v>5151</v>
      </c>
    </row>
    <row r="3646" spans="1:11" x14ac:dyDescent="0.25">
      <c r="A3646" s="4" t="s">
        <v>24</v>
      </c>
      <c r="B3646">
        <v>19577.16</v>
      </c>
      <c r="C3646">
        <v>16656.87</v>
      </c>
      <c r="D3646" s="4" t="s">
        <v>106</v>
      </c>
      <c r="E3646" s="6">
        <v>45536</v>
      </c>
      <c r="F3646" s="4" t="s">
        <v>3767</v>
      </c>
      <c r="G3646">
        <v>2024</v>
      </c>
      <c r="H3646" s="4" t="s">
        <v>5143</v>
      </c>
      <c r="I3646">
        <v>3</v>
      </c>
      <c r="J3646">
        <v>36</v>
      </c>
      <c r="K3646" s="4" t="s">
        <v>5144</v>
      </c>
    </row>
    <row r="3647" spans="1:11" x14ac:dyDescent="0.25">
      <c r="A3647" s="4" t="s">
        <v>63</v>
      </c>
      <c r="B3647">
        <v>17646.05</v>
      </c>
      <c r="C3647">
        <v>16923.28</v>
      </c>
      <c r="D3647" s="4" t="s">
        <v>109</v>
      </c>
      <c r="E3647" s="6">
        <v>45597</v>
      </c>
      <c r="F3647" s="4" t="s">
        <v>3768</v>
      </c>
      <c r="G3647">
        <v>2024</v>
      </c>
      <c r="H3647" s="4" t="s">
        <v>5155</v>
      </c>
      <c r="I3647">
        <v>4</v>
      </c>
      <c r="J3647">
        <v>44</v>
      </c>
      <c r="K3647" s="4" t="s">
        <v>5156</v>
      </c>
    </row>
    <row r="3648" spans="1:11" x14ac:dyDescent="0.25">
      <c r="A3648" s="4" t="s">
        <v>32</v>
      </c>
      <c r="B3648">
        <v>17422.189999999999</v>
      </c>
      <c r="C3648">
        <v>14718.52</v>
      </c>
      <c r="D3648" s="4" t="s">
        <v>108</v>
      </c>
      <c r="E3648" s="6">
        <v>45413</v>
      </c>
      <c r="F3648" s="4" t="s">
        <v>3769</v>
      </c>
      <c r="G3648">
        <v>2024</v>
      </c>
      <c r="H3648" s="4" t="s">
        <v>5145</v>
      </c>
      <c r="I3648">
        <v>2</v>
      </c>
      <c r="J3648">
        <v>18</v>
      </c>
      <c r="K3648" s="4" t="s">
        <v>5146</v>
      </c>
    </row>
    <row r="3649" spans="1:11" x14ac:dyDescent="0.25">
      <c r="A3649" s="4" t="s">
        <v>57</v>
      </c>
      <c r="B3649">
        <v>18916.37</v>
      </c>
      <c r="C3649">
        <v>7792.55</v>
      </c>
      <c r="D3649" s="4" t="s">
        <v>106</v>
      </c>
      <c r="E3649" s="6">
        <v>45383</v>
      </c>
      <c r="F3649" s="4" t="s">
        <v>3770</v>
      </c>
      <c r="G3649">
        <v>2024</v>
      </c>
      <c r="H3649" s="4" t="s">
        <v>5150</v>
      </c>
      <c r="I3649">
        <v>2</v>
      </c>
      <c r="J3649">
        <v>14</v>
      </c>
      <c r="K3649" s="4" t="s">
        <v>5151</v>
      </c>
    </row>
    <row r="3650" spans="1:11" x14ac:dyDescent="0.25">
      <c r="A3650" s="4" t="s">
        <v>35</v>
      </c>
      <c r="B3650">
        <v>12292.14</v>
      </c>
      <c r="C3650">
        <v>10216.82</v>
      </c>
      <c r="D3650" s="4" t="s">
        <v>109</v>
      </c>
      <c r="E3650" s="6">
        <v>45627</v>
      </c>
      <c r="F3650" s="4" t="s">
        <v>3771</v>
      </c>
      <c r="G3650">
        <v>2024</v>
      </c>
      <c r="H3650" s="4" t="s">
        <v>5147</v>
      </c>
      <c r="I3650">
        <v>4</v>
      </c>
      <c r="J3650">
        <v>49</v>
      </c>
      <c r="K3650" s="4" t="s">
        <v>5144</v>
      </c>
    </row>
    <row r="3651" spans="1:11" x14ac:dyDescent="0.25">
      <c r="A3651" s="4" t="s">
        <v>73</v>
      </c>
      <c r="B3651">
        <v>15591.9</v>
      </c>
      <c r="C3651">
        <v>19780.79</v>
      </c>
      <c r="D3651" s="4" t="s">
        <v>108</v>
      </c>
      <c r="E3651" s="6">
        <v>45444</v>
      </c>
      <c r="F3651" s="4" t="s">
        <v>3772</v>
      </c>
      <c r="G3651">
        <v>2024</v>
      </c>
      <c r="H3651" s="4" t="s">
        <v>5159</v>
      </c>
      <c r="I3651">
        <v>2</v>
      </c>
      <c r="J3651">
        <v>22</v>
      </c>
      <c r="K3651" s="4" t="s">
        <v>5149</v>
      </c>
    </row>
    <row r="3652" spans="1:11" x14ac:dyDescent="0.25">
      <c r="A3652" s="4" t="s">
        <v>68</v>
      </c>
      <c r="B3652">
        <v>6021.84</v>
      </c>
      <c r="C3652">
        <v>5846.89</v>
      </c>
      <c r="D3652" s="4" t="s">
        <v>109</v>
      </c>
      <c r="E3652" s="6">
        <v>45566</v>
      </c>
      <c r="F3652" s="4" t="s">
        <v>3773</v>
      </c>
      <c r="G3652">
        <v>2024</v>
      </c>
      <c r="H3652" s="4" t="s">
        <v>5157</v>
      </c>
      <c r="I3652">
        <v>4</v>
      </c>
      <c r="J3652">
        <v>40</v>
      </c>
      <c r="K3652" s="4" t="s">
        <v>5158</v>
      </c>
    </row>
    <row r="3653" spans="1:11" x14ac:dyDescent="0.25">
      <c r="A3653" s="4" t="s">
        <v>35</v>
      </c>
      <c r="B3653">
        <v>19695.41</v>
      </c>
      <c r="C3653">
        <v>20817.02</v>
      </c>
      <c r="D3653" s="4" t="s">
        <v>109</v>
      </c>
      <c r="E3653" s="6">
        <v>45474</v>
      </c>
      <c r="F3653" s="4" t="s">
        <v>3774</v>
      </c>
      <c r="G3653">
        <v>2024</v>
      </c>
      <c r="H3653" s="4" t="s">
        <v>5161</v>
      </c>
      <c r="I3653">
        <v>3</v>
      </c>
      <c r="J3653">
        <v>27</v>
      </c>
      <c r="K3653" s="4" t="s">
        <v>5151</v>
      </c>
    </row>
    <row r="3654" spans="1:11" x14ac:dyDescent="0.25">
      <c r="A3654" s="4" t="s">
        <v>32</v>
      </c>
      <c r="B3654">
        <v>10179.75</v>
      </c>
      <c r="C3654">
        <v>11187.43</v>
      </c>
      <c r="D3654" s="4" t="s">
        <v>106</v>
      </c>
      <c r="E3654" s="6">
        <v>45566</v>
      </c>
      <c r="F3654" s="4" t="s">
        <v>3775</v>
      </c>
      <c r="G3654">
        <v>2024</v>
      </c>
      <c r="H3654" s="4" t="s">
        <v>5157</v>
      </c>
      <c r="I3654">
        <v>4</v>
      </c>
      <c r="J3654">
        <v>40</v>
      </c>
      <c r="K3654" s="4" t="s">
        <v>5158</v>
      </c>
    </row>
    <row r="3655" spans="1:11" x14ac:dyDescent="0.25">
      <c r="A3655" s="4" t="s">
        <v>26</v>
      </c>
      <c r="B3655">
        <v>16586.560000000001</v>
      </c>
      <c r="C3655">
        <v>18861.689999999999</v>
      </c>
      <c r="D3655" s="4" t="s">
        <v>108</v>
      </c>
      <c r="E3655" s="6">
        <v>45383</v>
      </c>
      <c r="F3655" s="4" t="s">
        <v>3776</v>
      </c>
      <c r="G3655">
        <v>2024</v>
      </c>
      <c r="H3655" s="4" t="s">
        <v>5150</v>
      </c>
      <c r="I3655">
        <v>2</v>
      </c>
      <c r="J3655">
        <v>14</v>
      </c>
      <c r="K3655" s="4" t="s">
        <v>5151</v>
      </c>
    </row>
    <row r="3656" spans="1:11" x14ac:dyDescent="0.25">
      <c r="A3656" s="4" t="s">
        <v>81</v>
      </c>
      <c r="B3656">
        <v>14009.72</v>
      </c>
      <c r="C3656">
        <v>6336.32</v>
      </c>
      <c r="D3656" s="4" t="s">
        <v>107</v>
      </c>
      <c r="E3656" s="6">
        <v>45658</v>
      </c>
      <c r="F3656" s="4" t="s">
        <v>3777</v>
      </c>
      <c r="G3656">
        <v>2025</v>
      </c>
      <c r="H3656" s="4" t="s">
        <v>5152</v>
      </c>
      <c r="I3656">
        <v>1</v>
      </c>
      <c r="J3656">
        <v>1</v>
      </c>
      <c r="K3656" s="4" t="s">
        <v>5146</v>
      </c>
    </row>
    <row r="3657" spans="1:11" x14ac:dyDescent="0.25">
      <c r="A3657" s="4" t="s">
        <v>65</v>
      </c>
      <c r="B3657">
        <v>9977.61</v>
      </c>
      <c r="C3657">
        <v>7121.79</v>
      </c>
      <c r="D3657" s="4" t="s">
        <v>106</v>
      </c>
      <c r="E3657" s="6">
        <v>45536</v>
      </c>
      <c r="F3657" s="4" t="s">
        <v>3778</v>
      </c>
      <c r="G3657">
        <v>2024</v>
      </c>
      <c r="H3657" s="4" t="s">
        <v>5143</v>
      </c>
      <c r="I3657">
        <v>3</v>
      </c>
      <c r="J3657">
        <v>36</v>
      </c>
      <c r="K3657" s="4" t="s">
        <v>5144</v>
      </c>
    </row>
    <row r="3658" spans="1:11" x14ac:dyDescent="0.25">
      <c r="A3658" s="4" t="s">
        <v>28</v>
      </c>
      <c r="B3658">
        <v>15253.25</v>
      </c>
      <c r="C3658">
        <v>4716.5200000000004</v>
      </c>
      <c r="D3658" s="4" t="s">
        <v>108</v>
      </c>
      <c r="E3658" s="6">
        <v>45474</v>
      </c>
      <c r="F3658" s="4" t="s">
        <v>3779</v>
      </c>
      <c r="G3658">
        <v>2024</v>
      </c>
      <c r="H3658" s="4" t="s">
        <v>5161</v>
      </c>
      <c r="I3658">
        <v>3</v>
      </c>
      <c r="J3658">
        <v>27</v>
      </c>
      <c r="K3658" s="4" t="s">
        <v>5151</v>
      </c>
    </row>
    <row r="3659" spans="1:11" x14ac:dyDescent="0.25">
      <c r="A3659" s="4" t="s">
        <v>23</v>
      </c>
      <c r="B3659">
        <v>12396.15</v>
      </c>
      <c r="C3659">
        <v>10858.38</v>
      </c>
      <c r="D3659" s="4" t="s">
        <v>106</v>
      </c>
      <c r="E3659" s="6">
        <v>45352</v>
      </c>
      <c r="F3659" s="4" t="s">
        <v>3780</v>
      </c>
      <c r="G3659">
        <v>2024</v>
      </c>
      <c r="H3659" s="4" t="s">
        <v>5160</v>
      </c>
      <c r="I3659">
        <v>1</v>
      </c>
      <c r="J3659">
        <v>9</v>
      </c>
      <c r="K3659" s="4" t="s">
        <v>5156</v>
      </c>
    </row>
    <row r="3660" spans="1:11" x14ac:dyDescent="0.25">
      <c r="A3660" s="4" t="s">
        <v>69</v>
      </c>
      <c r="B3660">
        <v>7379.33</v>
      </c>
      <c r="C3660">
        <v>11321.62</v>
      </c>
      <c r="D3660" s="4" t="s">
        <v>108</v>
      </c>
      <c r="E3660" s="6">
        <v>45444</v>
      </c>
      <c r="F3660" s="4" t="s">
        <v>3781</v>
      </c>
      <c r="G3660">
        <v>2024</v>
      </c>
      <c r="H3660" s="4" t="s">
        <v>5159</v>
      </c>
      <c r="I3660">
        <v>2</v>
      </c>
      <c r="J3660">
        <v>22</v>
      </c>
      <c r="K3660" s="4" t="s">
        <v>5149</v>
      </c>
    </row>
    <row r="3661" spans="1:11" x14ac:dyDescent="0.25">
      <c r="A3661" s="4" t="s">
        <v>84</v>
      </c>
      <c r="B3661">
        <v>15031.98</v>
      </c>
      <c r="C3661">
        <v>14765.04</v>
      </c>
      <c r="D3661" s="4" t="s">
        <v>106</v>
      </c>
      <c r="E3661" s="6">
        <v>45413</v>
      </c>
      <c r="F3661" s="4" t="s">
        <v>3782</v>
      </c>
      <c r="G3661">
        <v>2024</v>
      </c>
      <c r="H3661" s="4" t="s">
        <v>5145</v>
      </c>
      <c r="I3661">
        <v>2</v>
      </c>
      <c r="J3661">
        <v>18</v>
      </c>
      <c r="K3661" s="4" t="s">
        <v>5146</v>
      </c>
    </row>
    <row r="3662" spans="1:11" x14ac:dyDescent="0.25">
      <c r="A3662" s="4" t="s">
        <v>48</v>
      </c>
      <c r="B3662">
        <v>5711.7</v>
      </c>
      <c r="C3662">
        <v>7248.22</v>
      </c>
      <c r="D3662" s="4" t="s">
        <v>107</v>
      </c>
      <c r="E3662" s="6">
        <v>45627</v>
      </c>
      <c r="F3662" s="4" t="s">
        <v>3783</v>
      </c>
      <c r="G3662">
        <v>2024</v>
      </c>
      <c r="H3662" s="4" t="s">
        <v>5147</v>
      </c>
      <c r="I3662">
        <v>4</v>
      </c>
      <c r="J3662">
        <v>49</v>
      </c>
      <c r="K3662" s="4" t="s">
        <v>5144</v>
      </c>
    </row>
    <row r="3663" spans="1:11" x14ac:dyDescent="0.25">
      <c r="A3663" s="4" t="s">
        <v>39</v>
      </c>
      <c r="B3663">
        <v>7719.63</v>
      </c>
      <c r="C3663">
        <v>15155.48</v>
      </c>
      <c r="D3663" s="4" t="s">
        <v>108</v>
      </c>
      <c r="E3663" s="6">
        <v>45505</v>
      </c>
      <c r="F3663" s="4" t="s">
        <v>3784</v>
      </c>
      <c r="G3663">
        <v>2024</v>
      </c>
      <c r="H3663" s="4" t="s">
        <v>5153</v>
      </c>
      <c r="I3663">
        <v>3</v>
      </c>
      <c r="J3663">
        <v>31</v>
      </c>
      <c r="K3663" s="4" t="s">
        <v>5154</v>
      </c>
    </row>
    <row r="3664" spans="1:11" x14ac:dyDescent="0.25">
      <c r="A3664" s="4" t="s">
        <v>15</v>
      </c>
      <c r="B3664">
        <v>9024.4</v>
      </c>
      <c r="C3664">
        <v>7723.19</v>
      </c>
      <c r="D3664" s="4" t="s">
        <v>108</v>
      </c>
      <c r="E3664" s="6">
        <v>45323</v>
      </c>
      <c r="F3664" s="4" t="s">
        <v>3785</v>
      </c>
      <c r="G3664">
        <v>2024</v>
      </c>
      <c r="H3664" s="4" t="s">
        <v>5148</v>
      </c>
      <c r="I3664">
        <v>1</v>
      </c>
      <c r="J3664">
        <v>5</v>
      </c>
      <c r="K3664" s="4" t="s">
        <v>5154</v>
      </c>
    </row>
    <row r="3665" spans="1:11" x14ac:dyDescent="0.25">
      <c r="A3665" s="4" t="s">
        <v>41</v>
      </c>
      <c r="B3665">
        <v>7278.16</v>
      </c>
      <c r="C3665">
        <v>14898.81</v>
      </c>
      <c r="D3665" s="4" t="s">
        <v>107</v>
      </c>
      <c r="E3665" s="6">
        <v>45566</v>
      </c>
      <c r="F3665" s="4" t="s">
        <v>3786</v>
      </c>
      <c r="G3665">
        <v>2024</v>
      </c>
      <c r="H3665" s="4" t="s">
        <v>5157</v>
      </c>
      <c r="I3665">
        <v>4</v>
      </c>
      <c r="J3665">
        <v>40</v>
      </c>
      <c r="K3665" s="4" t="s">
        <v>5158</v>
      </c>
    </row>
    <row r="3666" spans="1:11" x14ac:dyDescent="0.25">
      <c r="A3666" s="4" t="s">
        <v>82</v>
      </c>
      <c r="B3666">
        <v>6548.24</v>
      </c>
      <c r="C3666">
        <v>19485.3</v>
      </c>
      <c r="D3666" s="4" t="s">
        <v>107</v>
      </c>
      <c r="E3666" s="6">
        <v>45383</v>
      </c>
      <c r="F3666" s="4" t="s">
        <v>3787</v>
      </c>
      <c r="G3666">
        <v>2024</v>
      </c>
      <c r="H3666" s="4" t="s">
        <v>5150</v>
      </c>
      <c r="I3666">
        <v>2</v>
      </c>
      <c r="J3666">
        <v>14</v>
      </c>
      <c r="K3666" s="4" t="s">
        <v>5151</v>
      </c>
    </row>
    <row r="3667" spans="1:11" x14ac:dyDescent="0.25">
      <c r="A3667" s="4" t="s">
        <v>59</v>
      </c>
      <c r="B3667">
        <v>6535.5</v>
      </c>
      <c r="C3667">
        <v>19488.72</v>
      </c>
      <c r="D3667" s="4" t="s">
        <v>107</v>
      </c>
      <c r="E3667" s="6">
        <v>45597</v>
      </c>
      <c r="F3667" s="4" t="s">
        <v>3788</v>
      </c>
      <c r="G3667">
        <v>2024</v>
      </c>
      <c r="H3667" s="4" t="s">
        <v>5155</v>
      </c>
      <c r="I3667">
        <v>4</v>
      </c>
      <c r="J3667">
        <v>44</v>
      </c>
      <c r="K3667" s="4" t="s">
        <v>5156</v>
      </c>
    </row>
    <row r="3668" spans="1:11" x14ac:dyDescent="0.25">
      <c r="A3668" s="4" t="s">
        <v>49</v>
      </c>
      <c r="B3668">
        <v>13698.47</v>
      </c>
      <c r="C3668">
        <v>14712.26</v>
      </c>
      <c r="D3668" s="4" t="s">
        <v>109</v>
      </c>
      <c r="E3668" s="6">
        <v>45352</v>
      </c>
      <c r="F3668" s="4" t="s">
        <v>3789</v>
      </c>
      <c r="G3668">
        <v>2024</v>
      </c>
      <c r="H3668" s="4" t="s">
        <v>5160</v>
      </c>
      <c r="I3668">
        <v>1</v>
      </c>
      <c r="J3668">
        <v>9</v>
      </c>
      <c r="K3668" s="4" t="s">
        <v>5156</v>
      </c>
    </row>
    <row r="3669" spans="1:11" x14ac:dyDescent="0.25">
      <c r="A3669" s="4" t="s">
        <v>74</v>
      </c>
      <c r="B3669">
        <v>13410.68</v>
      </c>
      <c r="C3669">
        <v>6136.6</v>
      </c>
      <c r="D3669" s="4" t="s">
        <v>106</v>
      </c>
      <c r="E3669" s="6">
        <v>45474</v>
      </c>
      <c r="F3669" s="4" t="s">
        <v>3790</v>
      </c>
      <c r="G3669">
        <v>2024</v>
      </c>
      <c r="H3669" s="4" t="s">
        <v>5161</v>
      </c>
      <c r="I3669">
        <v>3</v>
      </c>
      <c r="J3669">
        <v>27</v>
      </c>
      <c r="K3669" s="4" t="s">
        <v>5151</v>
      </c>
    </row>
    <row r="3670" spans="1:11" x14ac:dyDescent="0.25">
      <c r="A3670" s="4" t="s">
        <v>52</v>
      </c>
      <c r="B3670">
        <v>7404.25</v>
      </c>
      <c r="C3670">
        <v>5788.86</v>
      </c>
      <c r="D3670" s="4" t="s">
        <v>108</v>
      </c>
      <c r="E3670" s="6">
        <v>45566</v>
      </c>
      <c r="F3670" s="4" t="s">
        <v>3791</v>
      </c>
      <c r="G3670">
        <v>2024</v>
      </c>
      <c r="H3670" s="4" t="s">
        <v>5157</v>
      </c>
      <c r="I3670">
        <v>4</v>
      </c>
      <c r="J3670">
        <v>40</v>
      </c>
      <c r="K3670" s="4" t="s">
        <v>5158</v>
      </c>
    </row>
    <row r="3671" spans="1:11" x14ac:dyDescent="0.25">
      <c r="A3671" s="4" t="s">
        <v>62</v>
      </c>
      <c r="B3671">
        <v>9937.06</v>
      </c>
      <c r="C3671">
        <v>10939.59</v>
      </c>
      <c r="D3671" s="4" t="s">
        <v>107</v>
      </c>
      <c r="E3671" s="6">
        <v>45323</v>
      </c>
      <c r="F3671" s="4" t="s">
        <v>3792</v>
      </c>
      <c r="G3671">
        <v>2024</v>
      </c>
      <c r="H3671" s="4" t="s">
        <v>5148</v>
      </c>
      <c r="I3671">
        <v>1</v>
      </c>
      <c r="J3671">
        <v>5</v>
      </c>
      <c r="K3671" s="4" t="s">
        <v>5154</v>
      </c>
    </row>
    <row r="3672" spans="1:11" x14ac:dyDescent="0.25">
      <c r="A3672" s="4" t="s">
        <v>56</v>
      </c>
      <c r="B3672">
        <v>18808.09</v>
      </c>
      <c r="C3672">
        <v>18145.89</v>
      </c>
      <c r="D3672" s="4" t="s">
        <v>106</v>
      </c>
      <c r="E3672" s="6">
        <v>45658</v>
      </c>
      <c r="F3672" s="4" t="s">
        <v>3793</v>
      </c>
      <c r="G3672">
        <v>2025</v>
      </c>
      <c r="H3672" s="4" t="s">
        <v>5152</v>
      </c>
      <c r="I3672">
        <v>1</v>
      </c>
      <c r="J3672">
        <v>1</v>
      </c>
      <c r="K3672" s="4" t="s">
        <v>5146</v>
      </c>
    </row>
    <row r="3673" spans="1:11" x14ac:dyDescent="0.25">
      <c r="A3673" s="4" t="s">
        <v>75</v>
      </c>
      <c r="B3673">
        <v>9380.23</v>
      </c>
      <c r="C3673">
        <v>10374.23</v>
      </c>
      <c r="D3673" s="4" t="s">
        <v>106</v>
      </c>
      <c r="E3673" s="6">
        <v>45597</v>
      </c>
      <c r="F3673" s="4" t="s">
        <v>3794</v>
      </c>
      <c r="G3673">
        <v>2024</v>
      </c>
      <c r="H3673" s="4" t="s">
        <v>5155</v>
      </c>
      <c r="I3673">
        <v>4</v>
      </c>
      <c r="J3673">
        <v>44</v>
      </c>
      <c r="K3673" s="4" t="s">
        <v>5156</v>
      </c>
    </row>
    <row r="3674" spans="1:11" x14ac:dyDescent="0.25">
      <c r="A3674" s="4" t="s">
        <v>11</v>
      </c>
      <c r="B3674">
        <v>11592.98</v>
      </c>
      <c r="C3674">
        <v>15508.2</v>
      </c>
      <c r="D3674" s="4" t="s">
        <v>106</v>
      </c>
      <c r="E3674" s="6">
        <v>45566</v>
      </c>
      <c r="F3674" s="4" t="s">
        <v>3795</v>
      </c>
      <c r="G3674">
        <v>2024</v>
      </c>
      <c r="H3674" s="4" t="s">
        <v>5157</v>
      </c>
      <c r="I3674">
        <v>4</v>
      </c>
      <c r="J3674">
        <v>40</v>
      </c>
      <c r="K3674" s="4" t="s">
        <v>5158</v>
      </c>
    </row>
    <row r="3675" spans="1:11" x14ac:dyDescent="0.25">
      <c r="A3675" s="4" t="s">
        <v>76</v>
      </c>
      <c r="B3675">
        <v>5474.65</v>
      </c>
      <c r="C3675">
        <v>12625.23</v>
      </c>
      <c r="D3675" s="4" t="s">
        <v>106</v>
      </c>
      <c r="E3675" s="6">
        <v>45597</v>
      </c>
      <c r="F3675" s="4" t="s">
        <v>3796</v>
      </c>
      <c r="G3675">
        <v>2024</v>
      </c>
      <c r="H3675" s="4" t="s">
        <v>5155</v>
      </c>
      <c r="I3675">
        <v>4</v>
      </c>
      <c r="J3675">
        <v>44</v>
      </c>
      <c r="K3675" s="4" t="s">
        <v>5156</v>
      </c>
    </row>
    <row r="3676" spans="1:11" x14ac:dyDescent="0.25">
      <c r="A3676" s="4" t="s">
        <v>18</v>
      </c>
      <c r="B3676">
        <v>6257.14</v>
      </c>
      <c r="C3676">
        <v>4699.3999999999996</v>
      </c>
      <c r="D3676" s="4" t="s">
        <v>107</v>
      </c>
      <c r="E3676" s="6">
        <v>45505</v>
      </c>
      <c r="F3676" s="4" t="s">
        <v>3797</v>
      </c>
      <c r="G3676">
        <v>2024</v>
      </c>
      <c r="H3676" s="4" t="s">
        <v>5153</v>
      </c>
      <c r="I3676">
        <v>3</v>
      </c>
      <c r="J3676">
        <v>31</v>
      </c>
      <c r="K3676" s="4" t="s">
        <v>5154</v>
      </c>
    </row>
    <row r="3677" spans="1:11" x14ac:dyDescent="0.25">
      <c r="A3677" s="4" t="s">
        <v>45</v>
      </c>
      <c r="B3677">
        <v>18074.54</v>
      </c>
      <c r="C3677">
        <v>12791.03</v>
      </c>
      <c r="D3677" s="4" t="s">
        <v>109</v>
      </c>
      <c r="E3677" s="6">
        <v>45627</v>
      </c>
      <c r="F3677" s="4" t="s">
        <v>3798</v>
      </c>
      <c r="G3677">
        <v>2024</v>
      </c>
      <c r="H3677" s="4" t="s">
        <v>5147</v>
      </c>
      <c r="I3677">
        <v>4</v>
      </c>
      <c r="J3677">
        <v>49</v>
      </c>
      <c r="K3677" s="4" t="s">
        <v>5144</v>
      </c>
    </row>
    <row r="3678" spans="1:11" x14ac:dyDescent="0.25">
      <c r="A3678" s="4" t="s">
        <v>50</v>
      </c>
      <c r="B3678">
        <v>5189.76</v>
      </c>
      <c r="C3678">
        <v>19030.330000000002</v>
      </c>
      <c r="D3678" s="4" t="s">
        <v>109</v>
      </c>
      <c r="E3678" s="6">
        <v>45627</v>
      </c>
      <c r="F3678" s="4" t="s">
        <v>3799</v>
      </c>
      <c r="G3678">
        <v>2024</v>
      </c>
      <c r="H3678" s="4" t="s">
        <v>5147</v>
      </c>
      <c r="I3678">
        <v>4</v>
      </c>
      <c r="J3678">
        <v>49</v>
      </c>
      <c r="K3678" s="4" t="s">
        <v>5144</v>
      </c>
    </row>
    <row r="3679" spans="1:11" x14ac:dyDescent="0.25">
      <c r="A3679" s="4" t="s">
        <v>86</v>
      </c>
      <c r="B3679">
        <v>18776.650000000001</v>
      </c>
      <c r="C3679">
        <v>11195.17</v>
      </c>
      <c r="D3679" s="4" t="s">
        <v>108</v>
      </c>
      <c r="E3679" s="6">
        <v>45352</v>
      </c>
      <c r="F3679" s="4" t="s">
        <v>3800</v>
      </c>
      <c r="G3679">
        <v>2024</v>
      </c>
      <c r="H3679" s="4" t="s">
        <v>5160</v>
      </c>
      <c r="I3679">
        <v>1</v>
      </c>
      <c r="J3679">
        <v>9</v>
      </c>
      <c r="K3679" s="4" t="s">
        <v>5156</v>
      </c>
    </row>
    <row r="3680" spans="1:11" x14ac:dyDescent="0.25">
      <c r="A3680" s="4" t="s">
        <v>43</v>
      </c>
      <c r="B3680">
        <v>13168.4</v>
      </c>
      <c r="C3680">
        <v>17037.650000000001</v>
      </c>
      <c r="D3680" s="4" t="s">
        <v>108</v>
      </c>
      <c r="E3680" s="6">
        <v>45383</v>
      </c>
      <c r="F3680" s="4" t="s">
        <v>3801</v>
      </c>
      <c r="G3680">
        <v>2024</v>
      </c>
      <c r="H3680" s="4" t="s">
        <v>5150</v>
      </c>
      <c r="I3680">
        <v>2</v>
      </c>
      <c r="J3680">
        <v>14</v>
      </c>
      <c r="K3680" s="4" t="s">
        <v>5151</v>
      </c>
    </row>
    <row r="3681" spans="1:11" x14ac:dyDescent="0.25">
      <c r="A3681" s="4" t="s">
        <v>87</v>
      </c>
      <c r="B3681">
        <v>7169.56</v>
      </c>
      <c r="C3681">
        <v>18129.759999999998</v>
      </c>
      <c r="D3681" s="4" t="s">
        <v>107</v>
      </c>
      <c r="E3681" s="6">
        <v>45505</v>
      </c>
      <c r="F3681" s="4" t="s">
        <v>3802</v>
      </c>
      <c r="G3681">
        <v>2024</v>
      </c>
      <c r="H3681" s="4" t="s">
        <v>5153</v>
      </c>
      <c r="I3681">
        <v>3</v>
      </c>
      <c r="J3681">
        <v>31</v>
      </c>
      <c r="K3681" s="4" t="s">
        <v>5154</v>
      </c>
    </row>
    <row r="3682" spans="1:11" x14ac:dyDescent="0.25">
      <c r="A3682" s="4" t="s">
        <v>51</v>
      </c>
      <c r="B3682">
        <v>5736.15</v>
      </c>
      <c r="C3682">
        <v>19409.189999999999</v>
      </c>
      <c r="D3682" s="4" t="s">
        <v>109</v>
      </c>
      <c r="E3682" s="6">
        <v>45444</v>
      </c>
      <c r="F3682" s="4" t="s">
        <v>3803</v>
      </c>
      <c r="G3682">
        <v>2024</v>
      </c>
      <c r="H3682" s="4" t="s">
        <v>5159</v>
      </c>
      <c r="I3682">
        <v>2</v>
      </c>
      <c r="J3682">
        <v>22</v>
      </c>
      <c r="K3682" s="4" t="s">
        <v>5149</v>
      </c>
    </row>
    <row r="3683" spans="1:11" x14ac:dyDescent="0.25">
      <c r="A3683" s="4" t="s">
        <v>14</v>
      </c>
      <c r="B3683">
        <v>16963.900000000001</v>
      </c>
      <c r="C3683">
        <v>8146.75</v>
      </c>
      <c r="D3683" s="4" t="s">
        <v>108</v>
      </c>
      <c r="E3683" s="6">
        <v>45323</v>
      </c>
      <c r="F3683" s="4" t="s">
        <v>3804</v>
      </c>
      <c r="G3683">
        <v>2024</v>
      </c>
      <c r="H3683" s="4" t="s">
        <v>5148</v>
      </c>
      <c r="I3683">
        <v>1</v>
      </c>
      <c r="J3683">
        <v>5</v>
      </c>
      <c r="K3683" s="4" t="s">
        <v>5154</v>
      </c>
    </row>
    <row r="3684" spans="1:11" x14ac:dyDescent="0.25">
      <c r="A3684" s="4" t="s">
        <v>58</v>
      </c>
      <c r="B3684">
        <v>5781.67</v>
      </c>
      <c r="C3684">
        <v>12714.01</v>
      </c>
      <c r="D3684" s="4" t="s">
        <v>106</v>
      </c>
      <c r="E3684" s="6">
        <v>45597</v>
      </c>
      <c r="F3684" s="4" t="s">
        <v>3805</v>
      </c>
      <c r="G3684">
        <v>2024</v>
      </c>
      <c r="H3684" s="4" t="s">
        <v>5155</v>
      </c>
      <c r="I3684">
        <v>4</v>
      </c>
      <c r="J3684">
        <v>44</v>
      </c>
      <c r="K3684" s="4" t="s">
        <v>5156</v>
      </c>
    </row>
    <row r="3685" spans="1:11" x14ac:dyDescent="0.25">
      <c r="A3685" s="4" t="s">
        <v>10</v>
      </c>
      <c r="B3685">
        <v>9248.86</v>
      </c>
      <c r="C3685">
        <v>7590.01</v>
      </c>
      <c r="D3685" s="4" t="s">
        <v>106</v>
      </c>
      <c r="E3685" s="6">
        <v>45566</v>
      </c>
      <c r="F3685" s="4" t="s">
        <v>3806</v>
      </c>
      <c r="G3685">
        <v>2024</v>
      </c>
      <c r="H3685" s="4" t="s">
        <v>5157</v>
      </c>
      <c r="I3685">
        <v>4</v>
      </c>
      <c r="J3685">
        <v>40</v>
      </c>
      <c r="K3685" s="4" t="s">
        <v>5158</v>
      </c>
    </row>
    <row r="3686" spans="1:11" x14ac:dyDescent="0.25">
      <c r="A3686" s="4" t="s">
        <v>59</v>
      </c>
      <c r="B3686">
        <v>10610.4</v>
      </c>
      <c r="C3686">
        <v>8641.5400000000009</v>
      </c>
      <c r="D3686" s="4" t="s">
        <v>109</v>
      </c>
      <c r="E3686" s="6">
        <v>45536</v>
      </c>
      <c r="F3686" s="4" t="s">
        <v>3807</v>
      </c>
      <c r="G3686">
        <v>2024</v>
      </c>
      <c r="H3686" s="4" t="s">
        <v>5143</v>
      </c>
      <c r="I3686">
        <v>3</v>
      </c>
      <c r="J3686">
        <v>36</v>
      </c>
      <c r="K3686" s="4" t="s">
        <v>5144</v>
      </c>
    </row>
    <row r="3687" spans="1:11" x14ac:dyDescent="0.25">
      <c r="A3687" s="4" t="s">
        <v>6</v>
      </c>
      <c r="B3687">
        <v>15613.5</v>
      </c>
      <c r="C3687">
        <v>6744.13</v>
      </c>
      <c r="D3687" s="4" t="s">
        <v>107</v>
      </c>
      <c r="E3687" s="6">
        <v>45627</v>
      </c>
      <c r="F3687" s="4" t="s">
        <v>3808</v>
      </c>
      <c r="G3687">
        <v>2024</v>
      </c>
      <c r="H3687" s="4" t="s">
        <v>5147</v>
      </c>
      <c r="I3687">
        <v>4</v>
      </c>
      <c r="J3687">
        <v>49</v>
      </c>
      <c r="K3687" s="4" t="s">
        <v>5144</v>
      </c>
    </row>
    <row r="3688" spans="1:11" x14ac:dyDescent="0.25">
      <c r="A3688" s="4" t="s">
        <v>72</v>
      </c>
      <c r="B3688">
        <v>9030.1</v>
      </c>
      <c r="C3688">
        <v>11367.93</v>
      </c>
      <c r="D3688" s="4" t="s">
        <v>106</v>
      </c>
      <c r="E3688" s="6">
        <v>45383</v>
      </c>
      <c r="F3688" s="4" t="s">
        <v>3809</v>
      </c>
      <c r="G3688">
        <v>2024</v>
      </c>
      <c r="H3688" s="4" t="s">
        <v>5150</v>
      </c>
      <c r="I3688">
        <v>2</v>
      </c>
      <c r="J3688">
        <v>14</v>
      </c>
      <c r="K3688" s="4" t="s">
        <v>5151</v>
      </c>
    </row>
    <row r="3689" spans="1:11" x14ac:dyDescent="0.25">
      <c r="A3689" s="4" t="s">
        <v>46</v>
      </c>
      <c r="B3689">
        <v>14566.94</v>
      </c>
      <c r="C3689">
        <v>7220.78</v>
      </c>
      <c r="D3689" s="4" t="s">
        <v>108</v>
      </c>
      <c r="E3689" s="6">
        <v>45566</v>
      </c>
      <c r="F3689" s="4" t="s">
        <v>3810</v>
      </c>
      <c r="G3689">
        <v>2024</v>
      </c>
      <c r="H3689" s="4" t="s">
        <v>5157</v>
      </c>
      <c r="I3689">
        <v>4</v>
      </c>
      <c r="J3689">
        <v>40</v>
      </c>
      <c r="K3689" s="4" t="s">
        <v>5158</v>
      </c>
    </row>
    <row r="3690" spans="1:11" x14ac:dyDescent="0.25">
      <c r="A3690" s="4" t="s">
        <v>87</v>
      </c>
      <c r="B3690">
        <v>11892.3</v>
      </c>
      <c r="C3690">
        <v>4783.68</v>
      </c>
      <c r="D3690" s="4" t="s">
        <v>107</v>
      </c>
      <c r="E3690" s="6">
        <v>45658</v>
      </c>
      <c r="F3690" s="4" t="s">
        <v>3811</v>
      </c>
      <c r="G3690">
        <v>2025</v>
      </c>
      <c r="H3690" s="4" t="s">
        <v>5152</v>
      </c>
      <c r="I3690">
        <v>1</v>
      </c>
      <c r="J3690">
        <v>1</v>
      </c>
      <c r="K3690" s="4" t="s">
        <v>5146</v>
      </c>
    </row>
    <row r="3691" spans="1:11" x14ac:dyDescent="0.25">
      <c r="A3691" s="4" t="s">
        <v>8</v>
      </c>
      <c r="B3691">
        <v>6381.03</v>
      </c>
      <c r="C3691">
        <v>16282.96</v>
      </c>
      <c r="D3691" s="4" t="s">
        <v>109</v>
      </c>
      <c r="E3691" s="6">
        <v>45474</v>
      </c>
      <c r="F3691" s="4" t="s">
        <v>3812</v>
      </c>
      <c r="G3691">
        <v>2024</v>
      </c>
      <c r="H3691" s="4" t="s">
        <v>5161</v>
      </c>
      <c r="I3691">
        <v>3</v>
      </c>
      <c r="J3691">
        <v>27</v>
      </c>
      <c r="K3691" s="4" t="s">
        <v>5151</v>
      </c>
    </row>
    <row r="3692" spans="1:11" x14ac:dyDescent="0.25">
      <c r="A3692" s="4" t="s">
        <v>80</v>
      </c>
      <c r="B3692">
        <v>16326.78</v>
      </c>
      <c r="C3692">
        <v>11266.34</v>
      </c>
      <c r="D3692" s="4" t="s">
        <v>107</v>
      </c>
      <c r="E3692" s="6">
        <v>45474</v>
      </c>
      <c r="F3692" s="4" t="s">
        <v>3813</v>
      </c>
      <c r="G3692">
        <v>2024</v>
      </c>
      <c r="H3692" s="4" t="s">
        <v>5161</v>
      </c>
      <c r="I3692">
        <v>3</v>
      </c>
      <c r="J3692">
        <v>27</v>
      </c>
      <c r="K3692" s="4" t="s">
        <v>5151</v>
      </c>
    </row>
    <row r="3693" spans="1:11" x14ac:dyDescent="0.25">
      <c r="A3693" s="4" t="s">
        <v>51</v>
      </c>
      <c r="B3693">
        <v>7173.86</v>
      </c>
      <c r="C3693">
        <v>18468.18</v>
      </c>
      <c r="D3693" s="4" t="s">
        <v>108</v>
      </c>
      <c r="E3693" s="6">
        <v>45383</v>
      </c>
      <c r="F3693" s="4" t="s">
        <v>3814</v>
      </c>
      <c r="G3693">
        <v>2024</v>
      </c>
      <c r="H3693" s="4" t="s">
        <v>5150</v>
      </c>
      <c r="I3693">
        <v>2</v>
      </c>
      <c r="J3693">
        <v>14</v>
      </c>
      <c r="K3693" s="4" t="s">
        <v>5151</v>
      </c>
    </row>
    <row r="3694" spans="1:11" x14ac:dyDescent="0.25">
      <c r="A3694" s="4" t="s">
        <v>7</v>
      </c>
      <c r="B3694">
        <v>10680.61</v>
      </c>
      <c r="C3694">
        <v>17211.060000000001</v>
      </c>
      <c r="D3694" s="4" t="s">
        <v>107</v>
      </c>
      <c r="E3694" s="6">
        <v>45597</v>
      </c>
      <c r="F3694" s="4" t="s">
        <v>3815</v>
      </c>
      <c r="G3694">
        <v>2024</v>
      </c>
      <c r="H3694" s="4" t="s">
        <v>5155</v>
      </c>
      <c r="I3694">
        <v>4</v>
      </c>
      <c r="J3694">
        <v>44</v>
      </c>
      <c r="K3694" s="4" t="s">
        <v>5156</v>
      </c>
    </row>
    <row r="3695" spans="1:11" x14ac:dyDescent="0.25">
      <c r="A3695" s="4" t="s">
        <v>24</v>
      </c>
      <c r="B3695">
        <v>14542.54</v>
      </c>
      <c r="C3695">
        <v>14077.78</v>
      </c>
      <c r="D3695" s="4" t="s">
        <v>107</v>
      </c>
      <c r="E3695" s="6">
        <v>45444</v>
      </c>
      <c r="F3695" s="4" t="s">
        <v>3816</v>
      </c>
      <c r="G3695">
        <v>2024</v>
      </c>
      <c r="H3695" s="4" t="s">
        <v>5159</v>
      </c>
      <c r="I3695">
        <v>2</v>
      </c>
      <c r="J3695">
        <v>22</v>
      </c>
      <c r="K3695" s="4" t="s">
        <v>5149</v>
      </c>
    </row>
    <row r="3696" spans="1:11" x14ac:dyDescent="0.25">
      <c r="A3696" s="4" t="s">
        <v>81</v>
      </c>
      <c r="B3696">
        <v>14080.99</v>
      </c>
      <c r="C3696">
        <v>6294.73</v>
      </c>
      <c r="D3696" s="4" t="s">
        <v>108</v>
      </c>
      <c r="E3696" s="6">
        <v>45658</v>
      </c>
      <c r="F3696" s="4" t="s">
        <v>3817</v>
      </c>
      <c r="G3696">
        <v>2025</v>
      </c>
      <c r="H3696" s="4" t="s">
        <v>5152</v>
      </c>
      <c r="I3696">
        <v>1</v>
      </c>
      <c r="J3696">
        <v>1</v>
      </c>
      <c r="K3696" s="4" t="s">
        <v>5146</v>
      </c>
    </row>
    <row r="3697" spans="1:11" x14ac:dyDescent="0.25">
      <c r="A3697" s="4" t="s">
        <v>103</v>
      </c>
      <c r="B3697">
        <v>8533.5499999999993</v>
      </c>
      <c r="C3697">
        <v>17645.62</v>
      </c>
      <c r="D3697" s="4" t="s">
        <v>107</v>
      </c>
      <c r="E3697" s="6">
        <v>45474</v>
      </c>
      <c r="F3697" s="4" t="s">
        <v>3818</v>
      </c>
      <c r="G3697">
        <v>2024</v>
      </c>
      <c r="H3697" s="4" t="s">
        <v>5161</v>
      </c>
      <c r="I3697">
        <v>3</v>
      </c>
      <c r="J3697">
        <v>27</v>
      </c>
      <c r="K3697" s="4" t="s">
        <v>5151</v>
      </c>
    </row>
    <row r="3698" spans="1:11" x14ac:dyDescent="0.25">
      <c r="A3698" s="4" t="s">
        <v>64</v>
      </c>
      <c r="B3698">
        <v>17709.490000000002</v>
      </c>
      <c r="C3698">
        <v>6059.13</v>
      </c>
      <c r="D3698" s="4" t="s">
        <v>106</v>
      </c>
      <c r="E3698" s="6">
        <v>45627</v>
      </c>
      <c r="F3698" s="4" t="s">
        <v>3819</v>
      </c>
      <c r="G3698">
        <v>2024</v>
      </c>
      <c r="H3698" s="4" t="s">
        <v>5147</v>
      </c>
      <c r="I3698">
        <v>4</v>
      </c>
      <c r="J3698">
        <v>49</v>
      </c>
      <c r="K3698" s="4" t="s">
        <v>5144</v>
      </c>
    </row>
    <row r="3699" spans="1:11" x14ac:dyDescent="0.25">
      <c r="A3699" s="4" t="s">
        <v>85</v>
      </c>
      <c r="B3699">
        <v>9388.2999999999993</v>
      </c>
      <c r="C3699">
        <v>9677.01</v>
      </c>
      <c r="D3699" s="4" t="s">
        <v>107</v>
      </c>
      <c r="E3699" s="6">
        <v>45474</v>
      </c>
      <c r="F3699" s="4" t="s">
        <v>3820</v>
      </c>
      <c r="G3699">
        <v>2024</v>
      </c>
      <c r="H3699" s="4" t="s">
        <v>5161</v>
      </c>
      <c r="I3699">
        <v>3</v>
      </c>
      <c r="J3699">
        <v>27</v>
      </c>
      <c r="K3699" s="4" t="s">
        <v>5151</v>
      </c>
    </row>
    <row r="3700" spans="1:11" x14ac:dyDescent="0.25">
      <c r="A3700" s="4" t="s">
        <v>43</v>
      </c>
      <c r="B3700">
        <v>7797.55</v>
      </c>
      <c r="C3700">
        <v>15941.12</v>
      </c>
      <c r="D3700" s="4" t="s">
        <v>109</v>
      </c>
      <c r="E3700" s="6">
        <v>45536</v>
      </c>
      <c r="F3700" s="4" t="s">
        <v>3821</v>
      </c>
      <c r="G3700">
        <v>2024</v>
      </c>
      <c r="H3700" s="4" t="s">
        <v>5143</v>
      </c>
      <c r="I3700">
        <v>3</v>
      </c>
      <c r="J3700">
        <v>36</v>
      </c>
      <c r="K3700" s="4" t="s">
        <v>5144</v>
      </c>
    </row>
    <row r="3701" spans="1:11" x14ac:dyDescent="0.25">
      <c r="A3701" s="4" t="s">
        <v>75</v>
      </c>
      <c r="B3701">
        <v>13987.7</v>
      </c>
      <c r="C3701">
        <v>18743.759999999998</v>
      </c>
      <c r="D3701" s="4" t="s">
        <v>106</v>
      </c>
      <c r="E3701" s="6">
        <v>45352</v>
      </c>
      <c r="F3701" s="4" t="s">
        <v>3822</v>
      </c>
      <c r="G3701">
        <v>2024</v>
      </c>
      <c r="H3701" s="4" t="s">
        <v>5160</v>
      </c>
      <c r="I3701">
        <v>1</v>
      </c>
      <c r="J3701">
        <v>9</v>
      </c>
      <c r="K3701" s="4" t="s">
        <v>5156</v>
      </c>
    </row>
    <row r="3702" spans="1:11" x14ac:dyDescent="0.25">
      <c r="A3702" s="4" t="s">
        <v>50</v>
      </c>
      <c r="B3702">
        <v>6689.48</v>
      </c>
      <c r="C3702">
        <v>5973.11</v>
      </c>
      <c r="D3702" s="4" t="s">
        <v>108</v>
      </c>
      <c r="E3702" s="6">
        <v>45658</v>
      </c>
      <c r="F3702" s="4" t="s">
        <v>3823</v>
      </c>
      <c r="G3702">
        <v>2025</v>
      </c>
      <c r="H3702" s="4" t="s">
        <v>5152</v>
      </c>
      <c r="I3702">
        <v>1</v>
      </c>
      <c r="J3702">
        <v>1</v>
      </c>
      <c r="K3702" s="4" t="s">
        <v>5146</v>
      </c>
    </row>
    <row r="3703" spans="1:11" x14ac:dyDescent="0.25">
      <c r="A3703" s="4" t="s">
        <v>55</v>
      </c>
      <c r="B3703">
        <v>7940.87</v>
      </c>
      <c r="C3703">
        <v>13757.18</v>
      </c>
      <c r="D3703" s="4" t="s">
        <v>106</v>
      </c>
      <c r="E3703" s="6">
        <v>45689</v>
      </c>
      <c r="F3703" s="4" t="s">
        <v>3824</v>
      </c>
      <c r="G3703">
        <v>2025</v>
      </c>
      <c r="H3703" s="4" t="s">
        <v>5148</v>
      </c>
      <c r="I3703">
        <v>1</v>
      </c>
      <c r="J3703">
        <v>5</v>
      </c>
      <c r="K3703" s="4" t="s">
        <v>5149</v>
      </c>
    </row>
    <row r="3704" spans="1:11" x14ac:dyDescent="0.25">
      <c r="A3704" s="4" t="s">
        <v>10</v>
      </c>
      <c r="B3704">
        <v>7528.89</v>
      </c>
      <c r="C3704">
        <v>8902.86</v>
      </c>
      <c r="D3704" s="4" t="s">
        <v>107</v>
      </c>
      <c r="E3704" s="6">
        <v>45505</v>
      </c>
      <c r="F3704" s="4" t="s">
        <v>3825</v>
      </c>
      <c r="G3704">
        <v>2024</v>
      </c>
      <c r="H3704" s="4" t="s">
        <v>5153</v>
      </c>
      <c r="I3704">
        <v>3</v>
      </c>
      <c r="J3704">
        <v>31</v>
      </c>
      <c r="K3704" s="4" t="s">
        <v>5154</v>
      </c>
    </row>
    <row r="3705" spans="1:11" x14ac:dyDescent="0.25">
      <c r="A3705" s="4" t="s">
        <v>34</v>
      </c>
      <c r="B3705">
        <v>7506.57</v>
      </c>
      <c r="C3705">
        <v>17885.36</v>
      </c>
      <c r="D3705" s="4" t="s">
        <v>108</v>
      </c>
      <c r="E3705" s="6">
        <v>45323</v>
      </c>
      <c r="F3705" s="4" t="s">
        <v>3826</v>
      </c>
      <c r="G3705">
        <v>2024</v>
      </c>
      <c r="H3705" s="4" t="s">
        <v>5148</v>
      </c>
      <c r="I3705">
        <v>1</v>
      </c>
      <c r="J3705">
        <v>5</v>
      </c>
      <c r="K3705" s="4" t="s">
        <v>5154</v>
      </c>
    </row>
    <row r="3706" spans="1:11" x14ac:dyDescent="0.25">
      <c r="A3706" s="4" t="s">
        <v>47</v>
      </c>
      <c r="B3706">
        <v>10780.1</v>
      </c>
      <c r="C3706">
        <v>8599.5300000000007</v>
      </c>
      <c r="D3706" s="4" t="s">
        <v>108</v>
      </c>
      <c r="E3706" s="6">
        <v>45505</v>
      </c>
      <c r="F3706" s="4" t="s">
        <v>3827</v>
      </c>
      <c r="G3706">
        <v>2024</v>
      </c>
      <c r="H3706" s="4" t="s">
        <v>5153</v>
      </c>
      <c r="I3706">
        <v>3</v>
      </c>
      <c r="J3706">
        <v>31</v>
      </c>
      <c r="K3706" s="4" t="s">
        <v>5154</v>
      </c>
    </row>
    <row r="3707" spans="1:11" x14ac:dyDescent="0.25">
      <c r="A3707" s="4" t="s">
        <v>7</v>
      </c>
      <c r="B3707">
        <v>18849.099999999999</v>
      </c>
      <c r="C3707">
        <v>15665.13</v>
      </c>
      <c r="D3707" s="4" t="s">
        <v>109</v>
      </c>
      <c r="E3707" s="6">
        <v>45505</v>
      </c>
      <c r="F3707" s="4" t="s">
        <v>3828</v>
      </c>
      <c r="G3707">
        <v>2024</v>
      </c>
      <c r="H3707" s="4" t="s">
        <v>5153</v>
      </c>
      <c r="I3707">
        <v>3</v>
      </c>
      <c r="J3707">
        <v>31</v>
      </c>
      <c r="K3707" s="4" t="s">
        <v>5154</v>
      </c>
    </row>
    <row r="3708" spans="1:11" x14ac:dyDescent="0.25">
      <c r="A3708" s="4" t="s">
        <v>60</v>
      </c>
      <c r="B3708">
        <v>19378.810000000001</v>
      </c>
      <c r="C3708">
        <v>12985.62</v>
      </c>
      <c r="D3708" s="4" t="s">
        <v>106</v>
      </c>
      <c r="E3708" s="6">
        <v>45627</v>
      </c>
      <c r="F3708" s="4" t="s">
        <v>3829</v>
      </c>
      <c r="G3708">
        <v>2024</v>
      </c>
      <c r="H3708" s="4" t="s">
        <v>5147</v>
      </c>
      <c r="I3708">
        <v>4</v>
      </c>
      <c r="J3708">
        <v>49</v>
      </c>
      <c r="K3708" s="4" t="s">
        <v>5144</v>
      </c>
    </row>
    <row r="3709" spans="1:11" x14ac:dyDescent="0.25">
      <c r="A3709" s="4" t="s">
        <v>34</v>
      </c>
      <c r="B3709">
        <v>12410.95</v>
      </c>
      <c r="C3709">
        <v>10991.02</v>
      </c>
      <c r="D3709" s="4" t="s">
        <v>107</v>
      </c>
      <c r="E3709" s="6">
        <v>45658</v>
      </c>
      <c r="F3709" s="4" t="s">
        <v>3830</v>
      </c>
      <c r="G3709">
        <v>2025</v>
      </c>
      <c r="H3709" s="4" t="s">
        <v>5152</v>
      </c>
      <c r="I3709">
        <v>1</v>
      </c>
      <c r="J3709">
        <v>1</v>
      </c>
      <c r="K3709" s="4" t="s">
        <v>5146</v>
      </c>
    </row>
    <row r="3710" spans="1:11" x14ac:dyDescent="0.25">
      <c r="A3710" s="4" t="s">
        <v>76</v>
      </c>
      <c r="B3710">
        <v>12219.71</v>
      </c>
      <c r="C3710">
        <v>16339.7</v>
      </c>
      <c r="D3710" s="4" t="s">
        <v>106</v>
      </c>
      <c r="E3710" s="6">
        <v>45413</v>
      </c>
      <c r="F3710" s="4" t="s">
        <v>3831</v>
      </c>
      <c r="G3710">
        <v>2024</v>
      </c>
      <c r="H3710" s="4" t="s">
        <v>5145</v>
      </c>
      <c r="I3710">
        <v>2</v>
      </c>
      <c r="J3710">
        <v>18</v>
      </c>
      <c r="K3710" s="4" t="s">
        <v>5146</v>
      </c>
    </row>
    <row r="3711" spans="1:11" x14ac:dyDescent="0.25">
      <c r="A3711" s="4" t="s">
        <v>70</v>
      </c>
      <c r="B3711">
        <v>7777.58</v>
      </c>
      <c r="C3711">
        <v>8318.98</v>
      </c>
      <c r="D3711" s="4" t="s">
        <v>107</v>
      </c>
      <c r="E3711" s="6">
        <v>45323</v>
      </c>
      <c r="F3711" s="4" t="s">
        <v>3832</v>
      </c>
      <c r="G3711">
        <v>2024</v>
      </c>
      <c r="H3711" s="4" t="s">
        <v>5148</v>
      </c>
      <c r="I3711">
        <v>1</v>
      </c>
      <c r="J3711">
        <v>5</v>
      </c>
      <c r="K3711" s="4" t="s">
        <v>5154</v>
      </c>
    </row>
    <row r="3712" spans="1:11" x14ac:dyDescent="0.25">
      <c r="A3712" s="4" t="s">
        <v>35</v>
      </c>
      <c r="B3712">
        <v>18018.46</v>
      </c>
      <c r="C3712">
        <v>5402.71</v>
      </c>
      <c r="D3712" s="4" t="s">
        <v>109</v>
      </c>
      <c r="E3712" s="6">
        <v>45566</v>
      </c>
      <c r="F3712" s="4" t="s">
        <v>3833</v>
      </c>
      <c r="G3712">
        <v>2024</v>
      </c>
      <c r="H3712" s="4" t="s">
        <v>5157</v>
      </c>
      <c r="I3712">
        <v>4</v>
      </c>
      <c r="J3712">
        <v>40</v>
      </c>
      <c r="K3712" s="4" t="s">
        <v>5158</v>
      </c>
    </row>
    <row r="3713" spans="1:11" x14ac:dyDescent="0.25">
      <c r="A3713" s="4" t="s">
        <v>22</v>
      </c>
      <c r="B3713">
        <v>12408.14</v>
      </c>
      <c r="C3713">
        <v>5969.34</v>
      </c>
      <c r="D3713" s="4" t="s">
        <v>109</v>
      </c>
      <c r="E3713" s="6">
        <v>45444</v>
      </c>
      <c r="F3713" s="4" t="s">
        <v>3834</v>
      </c>
      <c r="G3713">
        <v>2024</v>
      </c>
      <c r="H3713" s="4" t="s">
        <v>5159</v>
      </c>
      <c r="I3713">
        <v>2</v>
      </c>
      <c r="J3713">
        <v>22</v>
      </c>
      <c r="K3713" s="4" t="s">
        <v>5149</v>
      </c>
    </row>
    <row r="3714" spans="1:11" x14ac:dyDescent="0.25">
      <c r="A3714" s="4" t="s">
        <v>49</v>
      </c>
      <c r="B3714">
        <v>9531.86</v>
      </c>
      <c r="C3714">
        <v>12607.23</v>
      </c>
      <c r="D3714" s="4" t="s">
        <v>107</v>
      </c>
      <c r="E3714" s="6">
        <v>45413</v>
      </c>
      <c r="F3714" s="4" t="s">
        <v>3835</v>
      </c>
      <c r="G3714">
        <v>2024</v>
      </c>
      <c r="H3714" s="4" t="s">
        <v>5145</v>
      </c>
      <c r="I3714">
        <v>2</v>
      </c>
      <c r="J3714">
        <v>18</v>
      </c>
      <c r="K3714" s="4" t="s">
        <v>5146</v>
      </c>
    </row>
    <row r="3715" spans="1:11" x14ac:dyDescent="0.25">
      <c r="A3715" s="4" t="s">
        <v>21</v>
      </c>
      <c r="B3715">
        <v>6053.07</v>
      </c>
      <c r="C3715">
        <v>13930.03</v>
      </c>
      <c r="D3715" s="4" t="s">
        <v>106</v>
      </c>
      <c r="E3715" s="6">
        <v>45658</v>
      </c>
      <c r="F3715" s="4" t="s">
        <v>3836</v>
      </c>
      <c r="G3715">
        <v>2025</v>
      </c>
      <c r="H3715" s="4" t="s">
        <v>5152</v>
      </c>
      <c r="I3715">
        <v>1</v>
      </c>
      <c r="J3715">
        <v>1</v>
      </c>
      <c r="K3715" s="4" t="s">
        <v>5146</v>
      </c>
    </row>
    <row r="3716" spans="1:11" x14ac:dyDescent="0.25">
      <c r="A3716" s="4" t="s">
        <v>72</v>
      </c>
      <c r="B3716">
        <v>18166.54</v>
      </c>
      <c r="C3716">
        <v>9393.01</v>
      </c>
      <c r="D3716" s="4" t="s">
        <v>106</v>
      </c>
      <c r="E3716" s="6">
        <v>45413</v>
      </c>
      <c r="F3716" s="4" t="s">
        <v>3837</v>
      </c>
      <c r="G3716">
        <v>2024</v>
      </c>
      <c r="H3716" s="4" t="s">
        <v>5145</v>
      </c>
      <c r="I3716">
        <v>2</v>
      </c>
      <c r="J3716">
        <v>18</v>
      </c>
      <c r="K3716" s="4" t="s">
        <v>5146</v>
      </c>
    </row>
    <row r="3717" spans="1:11" x14ac:dyDescent="0.25">
      <c r="A3717" s="4" t="s">
        <v>49</v>
      </c>
      <c r="B3717">
        <v>5631.39</v>
      </c>
      <c r="C3717">
        <v>18266.03</v>
      </c>
      <c r="D3717" s="4" t="s">
        <v>108</v>
      </c>
      <c r="E3717" s="6">
        <v>45352</v>
      </c>
      <c r="F3717" s="4" t="s">
        <v>3838</v>
      </c>
      <c r="G3717">
        <v>2024</v>
      </c>
      <c r="H3717" s="4" t="s">
        <v>5160</v>
      </c>
      <c r="I3717">
        <v>1</v>
      </c>
      <c r="J3717">
        <v>9</v>
      </c>
      <c r="K3717" s="4" t="s">
        <v>5156</v>
      </c>
    </row>
    <row r="3718" spans="1:11" x14ac:dyDescent="0.25">
      <c r="A3718" s="4" t="s">
        <v>9</v>
      </c>
      <c r="B3718">
        <v>5451.72</v>
      </c>
      <c r="C3718">
        <v>12419.8</v>
      </c>
      <c r="D3718" s="4" t="s">
        <v>108</v>
      </c>
      <c r="E3718" s="6">
        <v>45566</v>
      </c>
      <c r="F3718" s="4" t="s">
        <v>3839</v>
      </c>
      <c r="G3718">
        <v>2024</v>
      </c>
      <c r="H3718" s="4" t="s">
        <v>5157</v>
      </c>
      <c r="I3718">
        <v>4</v>
      </c>
      <c r="J3718">
        <v>40</v>
      </c>
      <c r="K3718" s="4" t="s">
        <v>5158</v>
      </c>
    </row>
    <row r="3719" spans="1:11" x14ac:dyDescent="0.25">
      <c r="A3719" s="4" t="s">
        <v>15</v>
      </c>
      <c r="B3719">
        <v>18885.419999999998</v>
      </c>
      <c r="C3719">
        <v>12880.48</v>
      </c>
      <c r="D3719" s="4" t="s">
        <v>106</v>
      </c>
      <c r="E3719" s="6">
        <v>45413</v>
      </c>
      <c r="F3719" s="4" t="s">
        <v>3840</v>
      </c>
      <c r="G3719">
        <v>2024</v>
      </c>
      <c r="H3719" s="4" t="s">
        <v>5145</v>
      </c>
      <c r="I3719">
        <v>2</v>
      </c>
      <c r="J3719">
        <v>18</v>
      </c>
      <c r="K3719" s="4" t="s">
        <v>5146</v>
      </c>
    </row>
    <row r="3720" spans="1:11" x14ac:dyDescent="0.25">
      <c r="A3720" s="4" t="s">
        <v>50</v>
      </c>
      <c r="B3720">
        <v>7087.04</v>
      </c>
      <c r="C3720">
        <v>5008.8100000000004</v>
      </c>
      <c r="D3720" s="4" t="s">
        <v>106</v>
      </c>
      <c r="E3720" s="6">
        <v>45474</v>
      </c>
      <c r="F3720" s="4" t="s">
        <v>3841</v>
      </c>
      <c r="G3720">
        <v>2024</v>
      </c>
      <c r="H3720" s="4" t="s">
        <v>5161</v>
      </c>
      <c r="I3720">
        <v>3</v>
      </c>
      <c r="J3720">
        <v>27</v>
      </c>
      <c r="K3720" s="4" t="s">
        <v>5151</v>
      </c>
    </row>
    <row r="3721" spans="1:11" x14ac:dyDescent="0.25">
      <c r="A3721" s="4" t="s">
        <v>93</v>
      </c>
      <c r="B3721">
        <v>10567.59</v>
      </c>
      <c r="C3721">
        <v>14495.82</v>
      </c>
      <c r="D3721" s="4" t="s">
        <v>109</v>
      </c>
      <c r="E3721" s="6">
        <v>45566</v>
      </c>
      <c r="F3721" s="4" t="s">
        <v>3842</v>
      </c>
      <c r="G3721">
        <v>2024</v>
      </c>
      <c r="H3721" s="4" t="s">
        <v>5157</v>
      </c>
      <c r="I3721">
        <v>4</v>
      </c>
      <c r="J3721">
        <v>40</v>
      </c>
      <c r="K3721" s="4" t="s">
        <v>5158</v>
      </c>
    </row>
    <row r="3722" spans="1:11" x14ac:dyDescent="0.25">
      <c r="A3722" s="4" t="s">
        <v>55</v>
      </c>
      <c r="B3722">
        <v>15103.57</v>
      </c>
      <c r="C3722">
        <v>6988.6</v>
      </c>
      <c r="D3722" s="4" t="s">
        <v>106</v>
      </c>
      <c r="E3722" s="6">
        <v>45444</v>
      </c>
      <c r="F3722" s="4" t="s">
        <v>3843</v>
      </c>
      <c r="G3722">
        <v>2024</v>
      </c>
      <c r="H3722" s="4" t="s">
        <v>5159</v>
      </c>
      <c r="I3722">
        <v>2</v>
      </c>
      <c r="J3722">
        <v>22</v>
      </c>
      <c r="K3722" s="4" t="s">
        <v>5149</v>
      </c>
    </row>
    <row r="3723" spans="1:11" x14ac:dyDescent="0.25">
      <c r="A3723" s="4" t="s">
        <v>41</v>
      </c>
      <c r="B3723">
        <v>6765.83</v>
      </c>
      <c r="C3723">
        <v>19671.97</v>
      </c>
      <c r="D3723" s="4" t="s">
        <v>106</v>
      </c>
      <c r="E3723" s="6">
        <v>45323</v>
      </c>
      <c r="F3723" s="4" t="s">
        <v>3844</v>
      </c>
      <c r="G3723">
        <v>2024</v>
      </c>
      <c r="H3723" s="4" t="s">
        <v>5148</v>
      </c>
      <c r="I3723">
        <v>1</v>
      </c>
      <c r="J3723">
        <v>5</v>
      </c>
      <c r="K3723" s="4" t="s">
        <v>5154</v>
      </c>
    </row>
    <row r="3724" spans="1:11" x14ac:dyDescent="0.25">
      <c r="A3724" s="4" t="s">
        <v>98</v>
      </c>
      <c r="B3724">
        <v>10044.040000000001</v>
      </c>
      <c r="C3724">
        <v>19474.04</v>
      </c>
      <c r="D3724" s="4" t="s">
        <v>108</v>
      </c>
      <c r="E3724" s="6">
        <v>45597</v>
      </c>
      <c r="F3724" s="4" t="s">
        <v>3845</v>
      </c>
      <c r="G3724">
        <v>2024</v>
      </c>
      <c r="H3724" s="4" t="s">
        <v>5155</v>
      </c>
      <c r="I3724">
        <v>4</v>
      </c>
      <c r="J3724">
        <v>44</v>
      </c>
      <c r="K3724" s="4" t="s">
        <v>5156</v>
      </c>
    </row>
    <row r="3725" spans="1:11" x14ac:dyDescent="0.25">
      <c r="A3725" s="4" t="s">
        <v>23</v>
      </c>
      <c r="B3725">
        <v>5955.54</v>
      </c>
      <c r="C3725">
        <v>16351.51</v>
      </c>
      <c r="D3725" s="4" t="s">
        <v>106</v>
      </c>
      <c r="E3725" s="6">
        <v>45536</v>
      </c>
      <c r="F3725" s="4" t="s">
        <v>3846</v>
      </c>
      <c r="G3725">
        <v>2024</v>
      </c>
      <c r="H3725" s="4" t="s">
        <v>5143</v>
      </c>
      <c r="I3725">
        <v>3</v>
      </c>
      <c r="J3725">
        <v>36</v>
      </c>
      <c r="K3725" s="4" t="s">
        <v>5144</v>
      </c>
    </row>
    <row r="3726" spans="1:11" x14ac:dyDescent="0.25">
      <c r="A3726" s="4" t="s">
        <v>72</v>
      </c>
      <c r="B3726">
        <v>16465.68</v>
      </c>
      <c r="C3726">
        <v>19302.88</v>
      </c>
      <c r="D3726" s="4" t="s">
        <v>108</v>
      </c>
      <c r="E3726" s="6">
        <v>45474</v>
      </c>
      <c r="F3726" s="4" t="s">
        <v>3847</v>
      </c>
      <c r="G3726">
        <v>2024</v>
      </c>
      <c r="H3726" s="4" t="s">
        <v>5161</v>
      </c>
      <c r="I3726">
        <v>3</v>
      </c>
      <c r="J3726">
        <v>27</v>
      </c>
      <c r="K3726" s="4" t="s">
        <v>5151</v>
      </c>
    </row>
    <row r="3727" spans="1:11" x14ac:dyDescent="0.25">
      <c r="A3727" s="4" t="s">
        <v>57</v>
      </c>
      <c r="B3727">
        <v>15290.65</v>
      </c>
      <c r="C3727">
        <v>11261.92</v>
      </c>
      <c r="D3727" s="4" t="s">
        <v>106</v>
      </c>
      <c r="E3727" s="6">
        <v>45689</v>
      </c>
      <c r="F3727" s="4" t="s">
        <v>3848</v>
      </c>
      <c r="G3727">
        <v>2025</v>
      </c>
      <c r="H3727" s="4" t="s">
        <v>5148</v>
      </c>
      <c r="I3727">
        <v>1</v>
      </c>
      <c r="J3727">
        <v>5</v>
      </c>
      <c r="K3727" s="4" t="s">
        <v>5149</v>
      </c>
    </row>
    <row r="3728" spans="1:11" x14ac:dyDescent="0.25">
      <c r="A3728" s="4" t="s">
        <v>41</v>
      </c>
      <c r="B3728">
        <v>9689.19</v>
      </c>
      <c r="C3728">
        <v>11613.83</v>
      </c>
      <c r="D3728" s="4" t="s">
        <v>108</v>
      </c>
      <c r="E3728" s="6">
        <v>45658</v>
      </c>
      <c r="F3728" s="4" t="s">
        <v>3849</v>
      </c>
      <c r="G3728">
        <v>2025</v>
      </c>
      <c r="H3728" s="4" t="s">
        <v>5152</v>
      </c>
      <c r="I3728">
        <v>1</v>
      </c>
      <c r="J3728">
        <v>1</v>
      </c>
      <c r="K3728" s="4" t="s">
        <v>5146</v>
      </c>
    </row>
    <row r="3729" spans="1:11" x14ac:dyDescent="0.25">
      <c r="A3729" s="4" t="s">
        <v>40</v>
      </c>
      <c r="B3729">
        <v>5705.86</v>
      </c>
      <c r="C3729">
        <v>14428.25</v>
      </c>
      <c r="D3729" s="4" t="s">
        <v>109</v>
      </c>
      <c r="E3729" s="6">
        <v>45536</v>
      </c>
      <c r="F3729" s="4" t="s">
        <v>3850</v>
      </c>
      <c r="G3729">
        <v>2024</v>
      </c>
      <c r="H3729" s="4" t="s">
        <v>5143</v>
      </c>
      <c r="I3729">
        <v>3</v>
      </c>
      <c r="J3729">
        <v>36</v>
      </c>
      <c r="K3729" s="4" t="s">
        <v>5144</v>
      </c>
    </row>
    <row r="3730" spans="1:11" x14ac:dyDescent="0.25">
      <c r="A3730" s="4" t="s">
        <v>96</v>
      </c>
      <c r="B3730">
        <v>6159.96</v>
      </c>
      <c r="C3730">
        <v>18601.759999999998</v>
      </c>
      <c r="D3730" s="4" t="s">
        <v>109</v>
      </c>
      <c r="E3730" s="6">
        <v>45505</v>
      </c>
      <c r="F3730" s="4" t="s">
        <v>3851</v>
      </c>
      <c r="G3730">
        <v>2024</v>
      </c>
      <c r="H3730" s="4" t="s">
        <v>5153</v>
      </c>
      <c r="I3730">
        <v>3</v>
      </c>
      <c r="J3730">
        <v>31</v>
      </c>
      <c r="K3730" s="4" t="s">
        <v>5154</v>
      </c>
    </row>
    <row r="3731" spans="1:11" x14ac:dyDescent="0.25">
      <c r="A3731" s="4" t="s">
        <v>100</v>
      </c>
      <c r="B3731">
        <v>16787.29</v>
      </c>
      <c r="C3731">
        <v>10742.52</v>
      </c>
      <c r="D3731" s="4" t="s">
        <v>108</v>
      </c>
      <c r="E3731" s="6">
        <v>45597</v>
      </c>
      <c r="F3731" s="4" t="s">
        <v>3852</v>
      </c>
      <c r="G3731">
        <v>2024</v>
      </c>
      <c r="H3731" s="4" t="s">
        <v>5155</v>
      </c>
      <c r="I3731">
        <v>4</v>
      </c>
      <c r="J3731">
        <v>44</v>
      </c>
      <c r="K3731" s="4" t="s">
        <v>5156</v>
      </c>
    </row>
    <row r="3732" spans="1:11" x14ac:dyDescent="0.25">
      <c r="A3732" s="4" t="s">
        <v>100</v>
      </c>
      <c r="B3732">
        <v>16762.12</v>
      </c>
      <c r="C3732">
        <v>6002.91</v>
      </c>
      <c r="D3732" s="4" t="s">
        <v>109</v>
      </c>
      <c r="E3732" s="6">
        <v>45383</v>
      </c>
      <c r="F3732" s="4" t="s">
        <v>3853</v>
      </c>
      <c r="G3732">
        <v>2024</v>
      </c>
      <c r="H3732" s="4" t="s">
        <v>5150</v>
      </c>
      <c r="I3732">
        <v>2</v>
      </c>
      <c r="J3732">
        <v>14</v>
      </c>
      <c r="K3732" s="4" t="s">
        <v>5151</v>
      </c>
    </row>
    <row r="3733" spans="1:11" x14ac:dyDescent="0.25">
      <c r="A3733" s="4" t="s">
        <v>71</v>
      </c>
      <c r="B3733">
        <v>14320.91</v>
      </c>
      <c r="C3733">
        <v>18938.509999999998</v>
      </c>
      <c r="D3733" s="4" t="s">
        <v>107</v>
      </c>
      <c r="E3733" s="6">
        <v>45505</v>
      </c>
      <c r="F3733" s="4" t="s">
        <v>3854</v>
      </c>
      <c r="G3733">
        <v>2024</v>
      </c>
      <c r="H3733" s="4" t="s">
        <v>5153</v>
      </c>
      <c r="I3733">
        <v>3</v>
      </c>
      <c r="J3733">
        <v>31</v>
      </c>
      <c r="K3733" s="4" t="s">
        <v>5154</v>
      </c>
    </row>
    <row r="3734" spans="1:11" x14ac:dyDescent="0.25">
      <c r="A3734" s="4" t="s">
        <v>49</v>
      </c>
      <c r="B3734">
        <v>5678.75</v>
      </c>
      <c r="C3734">
        <v>14016.5</v>
      </c>
      <c r="D3734" s="4" t="s">
        <v>107</v>
      </c>
      <c r="E3734" s="6">
        <v>45352</v>
      </c>
      <c r="F3734" s="4" t="s">
        <v>3855</v>
      </c>
      <c r="G3734">
        <v>2024</v>
      </c>
      <c r="H3734" s="4" t="s">
        <v>5160</v>
      </c>
      <c r="I3734">
        <v>1</v>
      </c>
      <c r="J3734">
        <v>9</v>
      </c>
      <c r="K3734" s="4" t="s">
        <v>5156</v>
      </c>
    </row>
    <row r="3735" spans="1:11" x14ac:dyDescent="0.25">
      <c r="A3735" s="4" t="s">
        <v>22</v>
      </c>
      <c r="B3735">
        <v>18212.5</v>
      </c>
      <c r="C3735">
        <v>12144.39</v>
      </c>
      <c r="D3735" s="4" t="s">
        <v>107</v>
      </c>
      <c r="E3735" s="6">
        <v>45323</v>
      </c>
      <c r="F3735" s="4" t="s">
        <v>3856</v>
      </c>
      <c r="G3735">
        <v>2024</v>
      </c>
      <c r="H3735" s="4" t="s">
        <v>5148</v>
      </c>
      <c r="I3735">
        <v>1</v>
      </c>
      <c r="J3735">
        <v>5</v>
      </c>
      <c r="K3735" s="4" t="s">
        <v>5154</v>
      </c>
    </row>
    <row r="3736" spans="1:11" x14ac:dyDescent="0.25">
      <c r="A3736" s="4" t="s">
        <v>63</v>
      </c>
      <c r="B3736">
        <v>5830.02</v>
      </c>
      <c r="C3736">
        <v>12330.64</v>
      </c>
      <c r="D3736" s="4" t="s">
        <v>109</v>
      </c>
      <c r="E3736" s="6">
        <v>45627</v>
      </c>
      <c r="F3736" s="4" t="s">
        <v>3857</v>
      </c>
      <c r="G3736">
        <v>2024</v>
      </c>
      <c r="H3736" s="4" t="s">
        <v>5147</v>
      </c>
      <c r="I3736">
        <v>4</v>
      </c>
      <c r="J3736">
        <v>49</v>
      </c>
      <c r="K3736" s="4" t="s">
        <v>5144</v>
      </c>
    </row>
    <row r="3737" spans="1:11" x14ac:dyDescent="0.25">
      <c r="A3737" s="4" t="s">
        <v>11</v>
      </c>
      <c r="B3737">
        <v>8123.27</v>
      </c>
      <c r="C3737">
        <v>16985.93</v>
      </c>
      <c r="D3737" s="4" t="s">
        <v>106</v>
      </c>
      <c r="E3737" s="6">
        <v>45627</v>
      </c>
      <c r="F3737" s="4" t="s">
        <v>3858</v>
      </c>
      <c r="G3737">
        <v>2024</v>
      </c>
      <c r="H3737" s="4" t="s">
        <v>5147</v>
      </c>
      <c r="I3737">
        <v>4</v>
      </c>
      <c r="J3737">
        <v>49</v>
      </c>
      <c r="K3737" s="4" t="s">
        <v>5144</v>
      </c>
    </row>
    <row r="3738" spans="1:11" x14ac:dyDescent="0.25">
      <c r="A3738" s="4" t="s">
        <v>59</v>
      </c>
      <c r="B3738">
        <v>18675.95</v>
      </c>
      <c r="C3738">
        <v>18575.95</v>
      </c>
      <c r="D3738" s="4" t="s">
        <v>109</v>
      </c>
      <c r="E3738" s="6">
        <v>45383</v>
      </c>
      <c r="F3738" s="4" t="s">
        <v>3859</v>
      </c>
      <c r="G3738">
        <v>2024</v>
      </c>
      <c r="H3738" s="4" t="s">
        <v>5150</v>
      </c>
      <c r="I3738">
        <v>2</v>
      </c>
      <c r="J3738">
        <v>14</v>
      </c>
      <c r="K3738" s="4" t="s">
        <v>5151</v>
      </c>
    </row>
    <row r="3739" spans="1:11" x14ac:dyDescent="0.25">
      <c r="A3739" s="4" t="s">
        <v>46</v>
      </c>
      <c r="B3739">
        <v>15292.53</v>
      </c>
      <c r="C3739">
        <v>15131.54</v>
      </c>
      <c r="D3739" s="4" t="s">
        <v>108</v>
      </c>
      <c r="E3739" s="6">
        <v>45505</v>
      </c>
      <c r="F3739" s="4" t="s">
        <v>3860</v>
      </c>
      <c r="G3739">
        <v>2024</v>
      </c>
      <c r="H3739" s="4" t="s">
        <v>5153</v>
      </c>
      <c r="I3739">
        <v>3</v>
      </c>
      <c r="J3739">
        <v>31</v>
      </c>
      <c r="K3739" s="4" t="s">
        <v>5154</v>
      </c>
    </row>
    <row r="3740" spans="1:11" x14ac:dyDescent="0.25">
      <c r="A3740" s="4" t="s">
        <v>74</v>
      </c>
      <c r="B3740">
        <v>9638.7900000000009</v>
      </c>
      <c r="C3740">
        <v>10223.66</v>
      </c>
      <c r="D3740" s="4" t="s">
        <v>107</v>
      </c>
      <c r="E3740" s="6">
        <v>45413</v>
      </c>
      <c r="F3740" s="4" t="s">
        <v>3861</v>
      </c>
      <c r="G3740">
        <v>2024</v>
      </c>
      <c r="H3740" s="4" t="s">
        <v>5145</v>
      </c>
      <c r="I3740">
        <v>2</v>
      </c>
      <c r="J3740">
        <v>18</v>
      </c>
      <c r="K3740" s="4" t="s">
        <v>5146</v>
      </c>
    </row>
    <row r="3741" spans="1:11" x14ac:dyDescent="0.25">
      <c r="A3741" s="4" t="s">
        <v>46</v>
      </c>
      <c r="B3741">
        <v>16957.990000000002</v>
      </c>
      <c r="C3741">
        <v>18933.91</v>
      </c>
      <c r="D3741" s="4" t="s">
        <v>108</v>
      </c>
      <c r="E3741" s="6">
        <v>45383</v>
      </c>
      <c r="F3741" s="4" t="s">
        <v>3862</v>
      </c>
      <c r="G3741">
        <v>2024</v>
      </c>
      <c r="H3741" s="4" t="s">
        <v>5150</v>
      </c>
      <c r="I3741">
        <v>2</v>
      </c>
      <c r="J3741">
        <v>14</v>
      </c>
      <c r="K3741" s="4" t="s">
        <v>5151</v>
      </c>
    </row>
    <row r="3742" spans="1:11" x14ac:dyDescent="0.25">
      <c r="A3742" s="4" t="s">
        <v>65</v>
      </c>
      <c r="B3742">
        <v>8441.5499999999993</v>
      </c>
      <c r="C3742">
        <v>19690.259999999998</v>
      </c>
      <c r="D3742" s="4" t="s">
        <v>107</v>
      </c>
      <c r="E3742" s="6">
        <v>45413</v>
      </c>
      <c r="F3742" s="4" t="s">
        <v>3863</v>
      </c>
      <c r="G3742">
        <v>2024</v>
      </c>
      <c r="H3742" s="4" t="s">
        <v>5145</v>
      </c>
      <c r="I3742">
        <v>2</v>
      </c>
      <c r="J3742">
        <v>18</v>
      </c>
      <c r="K3742" s="4" t="s">
        <v>5146</v>
      </c>
    </row>
    <row r="3743" spans="1:11" x14ac:dyDescent="0.25">
      <c r="A3743" s="4" t="s">
        <v>86</v>
      </c>
      <c r="B3743">
        <v>16838.46</v>
      </c>
      <c r="C3743">
        <v>5707.09</v>
      </c>
      <c r="D3743" s="4" t="s">
        <v>109</v>
      </c>
      <c r="E3743" s="6">
        <v>45383</v>
      </c>
      <c r="F3743" s="4" t="s">
        <v>3864</v>
      </c>
      <c r="G3743">
        <v>2024</v>
      </c>
      <c r="H3743" s="4" t="s">
        <v>5150</v>
      </c>
      <c r="I3743">
        <v>2</v>
      </c>
      <c r="J3743">
        <v>14</v>
      </c>
      <c r="K3743" s="4" t="s">
        <v>5151</v>
      </c>
    </row>
    <row r="3744" spans="1:11" x14ac:dyDescent="0.25">
      <c r="A3744" s="4" t="s">
        <v>77</v>
      </c>
      <c r="B3744">
        <v>8491.83</v>
      </c>
      <c r="C3744">
        <v>18983.189999999999</v>
      </c>
      <c r="D3744" s="4" t="s">
        <v>109</v>
      </c>
      <c r="E3744" s="6">
        <v>45474</v>
      </c>
      <c r="F3744" s="4" t="s">
        <v>3865</v>
      </c>
      <c r="G3744">
        <v>2024</v>
      </c>
      <c r="H3744" s="4" t="s">
        <v>5161</v>
      </c>
      <c r="I3744">
        <v>3</v>
      </c>
      <c r="J3744">
        <v>27</v>
      </c>
      <c r="K3744" s="4" t="s">
        <v>5151</v>
      </c>
    </row>
    <row r="3745" spans="1:11" x14ac:dyDescent="0.25">
      <c r="A3745" s="4" t="s">
        <v>52</v>
      </c>
      <c r="B3745">
        <v>16595.55</v>
      </c>
      <c r="C3745">
        <v>6738.35</v>
      </c>
      <c r="D3745" s="4" t="s">
        <v>106</v>
      </c>
      <c r="E3745" s="6">
        <v>45566</v>
      </c>
      <c r="F3745" s="4" t="s">
        <v>3866</v>
      </c>
      <c r="G3745">
        <v>2024</v>
      </c>
      <c r="H3745" s="4" t="s">
        <v>5157</v>
      </c>
      <c r="I3745">
        <v>4</v>
      </c>
      <c r="J3745">
        <v>40</v>
      </c>
      <c r="K3745" s="4" t="s">
        <v>5158</v>
      </c>
    </row>
    <row r="3746" spans="1:11" x14ac:dyDescent="0.25">
      <c r="A3746" s="4" t="s">
        <v>25</v>
      </c>
      <c r="B3746">
        <v>8300.2000000000007</v>
      </c>
      <c r="C3746">
        <v>15210.83</v>
      </c>
      <c r="D3746" s="4" t="s">
        <v>107</v>
      </c>
      <c r="E3746" s="6">
        <v>45413</v>
      </c>
      <c r="F3746" s="4" t="s">
        <v>3867</v>
      </c>
      <c r="G3746">
        <v>2024</v>
      </c>
      <c r="H3746" s="4" t="s">
        <v>5145</v>
      </c>
      <c r="I3746">
        <v>2</v>
      </c>
      <c r="J3746">
        <v>18</v>
      </c>
      <c r="K3746" s="4" t="s">
        <v>5146</v>
      </c>
    </row>
    <row r="3747" spans="1:11" x14ac:dyDescent="0.25">
      <c r="A3747" s="4" t="s">
        <v>50</v>
      </c>
      <c r="B3747">
        <v>12103.04</v>
      </c>
      <c r="C3747">
        <v>10301.549999999999</v>
      </c>
      <c r="D3747" s="4" t="s">
        <v>107</v>
      </c>
      <c r="E3747" s="6">
        <v>45536</v>
      </c>
      <c r="F3747" s="4" t="s">
        <v>3868</v>
      </c>
      <c r="G3747">
        <v>2024</v>
      </c>
      <c r="H3747" s="4" t="s">
        <v>5143</v>
      </c>
      <c r="I3747">
        <v>3</v>
      </c>
      <c r="J3747">
        <v>36</v>
      </c>
      <c r="K3747" s="4" t="s">
        <v>5144</v>
      </c>
    </row>
    <row r="3748" spans="1:11" x14ac:dyDescent="0.25">
      <c r="A3748" s="4" t="s">
        <v>13</v>
      </c>
      <c r="B3748">
        <v>18118.79</v>
      </c>
      <c r="C3748">
        <v>10368.64</v>
      </c>
      <c r="D3748" s="4" t="s">
        <v>107</v>
      </c>
      <c r="E3748" s="6">
        <v>45597</v>
      </c>
      <c r="F3748" s="4" t="s">
        <v>3869</v>
      </c>
      <c r="G3748">
        <v>2024</v>
      </c>
      <c r="H3748" s="4" t="s">
        <v>5155</v>
      </c>
      <c r="I3748">
        <v>4</v>
      </c>
      <c r="J3748">
        <v>44</v>
      </c>
      <c r="K3748" s="4" t="s">
        <v>5156</v>
      </c>
    </row>
    <row r="3749" spans="1:11" x14ac:dyDescent="0.25">
      <c r="A3749" s="4" t="s">
        <v>53</v>
      </c>
      <c r="B3749">
        <v>14590.57</v>
      </c>
      <c r="C3749">
        <v>5359.91</v>
      </c>
      <c r="D3749" s="4" t="s">
        <v>109</v>
      </c>
      <c r="E3749" s="6">
        <v>45566</v>
      </c>
      <c r="F3749" s="4" t="s">
        <v>3870</v>
      </c>
      <c r="G3749">
        <v>2024</v>
      </c>
      <c r="H3749" s="4" t="s">
        <v>5157</v>
      </c>
      <c r="I3749">
        <v>4</v>
      </c>
      <c r="J3749">
        <v>40</v>
      </c>
      <c r="K3749" s="4" t="s">
        <v>5158</v>
      </c>
    </row>
    <row r="3750" spans="1:11" x14ac:dyDescent="0.25">
      <c r="A3750" s="4" t="s">
        <v>78</v>
      </c>
      <c r="B3750">
        <v>15052.17</v>
      </c>
      <c r="C3750">
        <v>8858.6200000000008</v>
      </c>
      <c r="D3750" s="4" t="s">
        <v>109</v>
      </c>
      <c r="E3750" s="6">
        <v>45566</v>
      </c>
      <c r="F3750" s="4" t="s">
        <v>3871</v>
      </c>
      <c r="G3750">
        <v>2024</v>
      </c>
      <c r="H3750" s="4" t="s">
        <v>5157</v>
      </c>
      <c r="I3750">
        <v>4</v>
      </c>
      <c r="J3750">
        <v>40</v>
      </c>
      <c r="K3750" s="4" t="s">
        <v>5158</v>
      </c>
    </row>
    <row r="3751" spans="1:11" x14ac:dyDescent="0.25">
      <c r="A3751" s="4" t="s">
        <v>39</v>
      </c>
      <c r="B3751">
        <v>5092.59</v>
      </c>
      <c r="C3751">
        <v>10839.34</v>
      </c>
      <c r="D3751" s="4" t="s">
        <v>106</v>
      </c>
      <c r="E3751" s="6">
        <v>45505</v>
      </c>
      <c r="F3751" s="4" t="s">
        <v>3872</v>
      </c>
      <c r="G3751">
        <v>2024</v>
      </c>
      <c r="H3751" s="4" t="s">
        <v>5153</v>
      </c>
      <c r="I3751">
        <v>3</v>
      </c>
      <c r="J3751">
        <v>31</v>
      </c>
      <c r="K3751" s="4" t="s">
        <v>5154</v>
      </c>
    </row>
    <row r="3752" spans="1:11" x14ac:dyDescent="0.25">
      <c r="A3752" s="4" t="s">
        <v>32</v>
      </c>
      <c r="B3752">
        <v>13532.05</v>
      </c>
      <c r="C3752">
        <v>14953.15</v>
      </c>
      <c r="D3752" s="4" t="s">
        <v>108</v>
      </c>
      <c r="E3752" s="6">
        <v>45505</v>
      </c>
      <c r="F3752" s="4" t="s">
        <v>3873</v>
      </c>
      <c r="G3752">
        <v>2024</v>
      </c>
      <c r="H3752" s="4" t="s">
        <v>5153</v>
      </c>
      <c r="I3752">
        <v>3</v>
      </c>
      <c r="J3752">
        <v>31</v>
      </c>
      <c r="K3752" s="4" t="s">
        <v>5154</v>
      </c>
    </row>
    <row r="3753" spans="1:11" x14ac:dyDescent="0.25">
      <c r="A3753" s="4" t="s">
        <v>68</v>
      </c>
      <c r="B3753">
        <v>17704.12</v>
      </c>
      <c r="C3753">
        <v>14269.32</v>
      </c>
      <c r="D3753" s="4" t="s">
        <v>106</v>
      </c>
      <c r="E3753" s="6">
        <v>45505</v>
      </c>
      <c r="F3753" s="4" t="s">
        <v>3874</v>
      </c>
      <c r="G3753">
        <v>2024</v>
      </c>
      <c r="H3753" s="4" t="s">
        <v>5153</v>
      </c>
      <c r="I3753">
        <v>3</v>
      </c>
      <c r="J3753">
        <v>31</v>
      </c>
      <c r="K3753" s="4" t="s">
        <v>5154</v>
      </c>
    </row>
    <row r="3754" spans="1:11" x14ac:dyDescent="0.25">
      <c r="A3754" s="4" t="s">
        <v>22</v>
      </c>
      <c r="B3754">
        <v>7007.5</v>
      </c>
      <c r="C3754">
        <v>4453.25</v>
      </c>
      <c r="D3754" s="4" t="s">
        <v>109</v>
      </c>
      <c r="E3754" s="6">
        <v>45474</v>
      </c>
      <c r="F3754" s="4" t="s">
        <v>3875</v>
      </c>
      <c r="G3754">
        <v>2024</v>
      </c>
      <c r="H3754" s="4" t="s">
        <v>5161</v>
      </c>
      <c r="I3754">
        <v>3</v>
      </c>
      <c r="J3754">
        <v>27</v>
      </c>
      <c r="K3754" s="4" t="s">
        <v>5151</v>
      </c>
    </row>
    <row r="3755" spans="1:11" x14ac:dyDescent="0.25">
      <c r="A3755" s="4" t="s">
        <v>30</v>
      </c>
      <c r="B3755">
        <v>9376.77</v>
      </c>
      <c r="C3755">
        <v>12810.35</v>
      </c>
      <c r="D3755" s="4" t="s">
        <v>109</v>
      </c>
      <c r="E3755" s="6">
        <v>45444</v>
      </c>
      <c r="F3755" s="4" t="s">
        <v>3876</v>
      </c>
      <c r="G3755">
        <v>2024</v>
      </c>
      <c r="H3755" s="4" t="s">
        <v>5159</v>
      </c>
      <c r="I3755">
        <v>2</v>
      </c>
      <c r="J3755">
        <v>22</v>
      </c>
      <c r="K3755" s="4" t="s">
        <v>5149</v>
      </c>
    </row>
    <row r="3756" spans="1:11" x14ac:dyDescent="0.25">
      <c r="A3756" s="4" t="s">
        <v>81</v>
      </c>
      <c r="B3756">
        <v>5830.5</v>
      </c>
      <c r="C3756">
        <v>5444.89</v>
      </c>
      <c r="D3756" s="4" t="s">
        <v>106</v>
      </c>
      <c r="E3756" s="6">
        <v>45566</v>
      </c>
      <c r="F3756" s="4" t="s">
        <v>3877</v>
      </c>
      <c r="G3756">
        <v>2024</v>
      </c>
      <c r="H3756" s="4" t="s">
        <v>5157</v>
      </c>
      <c r="I3756">
        <v>4</v>
      </c>
      <c r="J3756">
        <v>40</v>
      </c>
      <c r="K3756" s="4" t="s">
        <v>5158</v>
      </c>
    </row>
    <row r="3757" spans="1:11" x14ac:dyDescent="0.25">
      <c r="A3757" s="4" t="s">
        <v>20</v>
      </c>
      <c r="B3757">
        <v>14036.5</v>
      </c>
      <c r="C3757">
        <v>17881.669999999998</v>
      </c>
      <c r="D3757" s="4" t="s">
        <v>106</v>
      </c>
      <c r="E3757" s="6">
        <v>45689</v>
      </c>
      <c r="F3757" s="4" t="s">
        <v>3878</v>
      </c>
      <c r="G3757">
        <v>2025</v>
      </c>
      <c r="H3757" s="4" t="s">
        <v>5148</v>
      </c>
      <c r="I3757">
        <v>1</v>
      </c>
      <c r="J3757">
        <v>5</v>
      </c>
      <c r="K3757" s="4" t="s">
        <v>5149</v>
      </c>
    </row>
    <row r="3758" spans="1:11" x14ac:dyDescent="0.25">
      <c r="A3758" s="4" t="s">
        <v>94</v>
      </c>
      <c r="B3758">
        <v>13055.4</v>
      </c>
      <c r="C3758">
        <v>13783.64</v>
      </c>
      <c r="D3758" s="4" t="s">
        <v>107</v>
      </c>
      <c r="E3758" s="6">
        <v>45413</v>
      </c>
      <c r="F3758" s="4" t="s">
        <v>3879</v>
      </c>
      <c r="G3758">
        <v>2024</v>
      </c>
      <c r="H3758" s="4" t="s">
        <v>5145</v>
      </c>
      <c r="I3758">
        <v>2</v>
      </c>
      <c r="J3758">
        <v>18</v>
      </c>
      <c r="K3758" s="4" t="s">
        <v>5146</v>
      </c>
    </row>
    <row r="3759" spans="1:11" x14ac:dyDescent="0.25">
      <c r="A3759" s="4" t="s">
        <v>43</v>
      </c>
      <c r="B3759">
        <v>16002.04</v>
      </c>
      <c r="C3759">
        <v>11026.69</v>
      </c>
      <c r="D3759" s="4" t="s">
        <v>109</v>
      </c>
      <c r="E3759" s="6">
        <v>45597</v>
      </c>
      <c r="F3759" s="4" t="s">
        <v>3880</v>
      </c>
      <c r="G3759">
        <v>2024</v>
      </c>
      <c r="H3759" s="4" t="s">
        <v>5155</v>
      </c>
      <c r="I3759">
        <v>4</v>
      </c>
      <c r="J3759">
        <v>44</v>
      </c>
      <c r="K3759" s="4" t="s">
        <v>5156</v>
      </c>
    </row>
    <row r="3760" spans="1:11" x14ac:dyDescent="0.25">
      <c r="A3760" s="4" t="s">
        <v>95</v>
      </c>
      <c r="B3760">
        <v>17395.14</v>
      </c>
      <c r="C3760">
        <v>18822.66</v>
      </c>
      <c r="D3760" s="4" t="s">
        <v>107</v>
      </c>
      <c r="E3760" s="6">
        <v>45597</v>
      </c>
      <c r="F3760" s="4" t="s">
        <v>3881</v>
      </c>
      <c r="G3760">
        <v>2024</v>
      </c>
      <c r="H3760" s="4" t="s">
        <v>5155</v>
      </c>
      <c r="I3760">
        <v>4</v>
      </c>
      <c r="J3760">
        <v>44</v>
      </c>
      <c r="K3760" s="4" t="s">
        <v>5156</v>
      </c>
    </row>
    <row r="3761" spans="1:11" x14ac:dyDescent="0.25">
      <c r="A3761" s="4" t="s">
        <v>64</v>
      </c>
      <c r="B3761">
        <v>8838.84</v>
      </c>
      <c r="C3761">
        <v>16876.68</v>
      </c>
      <c r="D3761" s="4" t="s">
        <v>107</v>
      </c>
      <c r="E3761" s="6">
        <v>45597</v>
      </c>
      <c r="F3761" s="4" t="s">
        <v>3882</v>
      </c>
      <c r="G3761">
        <v>2024</v>
      </c>
      <c r="H3761" s="4" t="s">
        <v>5155</v>
      </c>
      <c r="I3761">
        <v>4</v>
      </c>
      <c r="J3761">
        <v>44</v>
      </c>
      <c r="K3761" s="4" t="s">
        <v>5156</v>
      </c>
    </row>
    <row r="3762" spans="1:11" x14ac:dyDescent="0.25">
      <c r="A3762" s="4" t="s">
        <v>93</v>
      </c>
      <c r="B3762">
        <v>8215.2199999999993</v>
      </c>
      <c r="C3762">
        <v>6558.95</v>
      </c>
      <c r="D3762" s="4" t="s">
        <v>108</v>
      </c>
      <c r="E3762" s="6">
        <v>45474</v>
      </c>
      <c r="F3762" s="4" t="s">
        <v>3883</v>
      </c>
      <c r="G3762">
        <v>2024</v>
      </c>
      <c r="H3762" s="4" t="s">
        <v>5161</v>
      </c>
      <c r="I3762">
        <v>3</v>
      </c>
      <c r="J3762">
        <v>27</v>
      </c>
      <c r="K3762" s="4" t="s">
        <v>5151</v>
      </c>
    </row>
    <row r="3763" spans="1:11" x14ac:dyDescent="0.25">
      <c r="A3763" s="4" t="s">
        <v>23</v>
      </c>
      <c r="B3763">
        <v>18163.830000000002</v>
      </c>
      <c r="C3763">
        <v>8329.86</v>
      </c>
      <c r="D3763" s="4" t="s">
        <v>107</v>
      </c>
      <c r="E3763" s="6">
        <v>45689</v>
      </c>
      <c r="F3763" s="4" t="s">
        <v>3884</v>
      </c>
      <c r="G3763">
        <v>2025</v>
      </c>
      <c r="H3763" s="4" t="s">
        <v>5148</v>
      </c>
      <c r="I3763">
        <v>1</v>
      </c>
      <c r="J3763">
        <v>5</v>
      </c>
      <c r="K3763" s="4" t="s">
        <v>5149</v>
      </c>
    </row>
    <row r="3764" spans="1:11" x14ac:dyDescent="0.25">
      <c r="A3764" s="4" t="s">
        <v>13</v>
      </c>
      <c r="B3764">
        <v>16298.31</v>
      </c>
      <c r="C3764">
        <v>9408.16</v>
      </c>
      <c r="D3764" s="4" t="s">
        <v>107</v>
      </c>
      <c r="E3764" s="6">
        <v>45505</v>
      </c>
      <c r="F3764" s="4" t="s">
        <v>3885</v>
      </c>
      <c r="G3764">
        <v>2024</v>
      </c>
      <c r="H3764" s="4" t="s">
        <v>5153</v>
      </c>
      <c r="I3764">
        <v>3</v>
      </c>
      <c r="J3764">
        <v>31</v>
      </c>
      <c r="K3764" s="4" t="s">
        <v>5154</v>
      </c>
    </row>
    <row r="3765" spans="1:11" x14ac:dyDescent="0.25">
      <c r="A3765" s="4" t="s">
        <v>52</v>
      </c>
      <c r="B3765">
        <v>18082.27</v>
      </c>
      <c r="C3765">
        <v>10644.39</v>
      </c>
      <c r="D3765" s="4" t="s">
        <v>109</v>
      </c>
      <c r="E3765" s="6">
        <v>45383</v>
      </c>
      <c r="F3765" s="4" t="s">
        <v>3886</v>
      </c>
      <c r="G3765">
        <v>2024</v>
      </c>
      <c r="H3765" s="4" t="s">
        <v>5150</v>
      </c>
      <c r="I3765">
        <v>2</v>
      </c>
      <c r="J3765">
        <v>14</v>
      </c>
      <c r="K3765" s="4" t="s">
        <v>5151</v>
      </c>
    </row>
    <row r="3766" spans="1:11" x14ac:dyDescent="0.25">
      <c r="A3766" s="4" t="s">
        <v>30</v>
      </c>
      <c r="B3766">
        <v>19915.34</v>
      </c>
      <c r="C3766">
        <v>18503.98</v>
      </c>
      <c r="D3766" s="4" t="s">
        <v>106</v>
      </c>
      <c r="E3766" s="6">
        <v>45597</v>
      </c>
      <c r="F3766" s="4" t="s">
        <v>3887</v>
      </c>
      <c r="G3766">
        <v>2024</v>
      </c>
      <c r="H3766" s="4" t="s">
        <v>5155</v>
      </c>
      <c r="I3766">
        <v>4</v>
      </c>
      <c r="J3766">
        <v>44</v>
      </c>
      <c r="K3766" s="4" t="s">
        <v>5156</v>
      </c>
    </row>
    <row r="3767" spans="1:11" x14ac:dyDescent="0.25">
      <c r="A3767" s="4" t="s">
        <v>36</v>
      </c>
      <c r="B3767">
        <v>5540.88</v>
      </c>
      <c r="C3767">
        <v>10176.44</v>
      </c>
      <c r="D3767" s="4" t="s">
        <v>106</v>
      </c>
      <c r="E3767" s="6">
        <v>45566</v>
      </c>
      <c r="F3767" s="4" t="s">
        <v>3888</v>
      </c>
      <c r="G3767">
        <v>2024</v>
      </c>
      <c r="H3767" s="4" t="s">
        <v>5157</v>
      </c>
      <c r="I3767">
        <v>4</v>
      </c>
      <c r="J3767">
        <v>40</v>
      </c>
      <c r="K3767" s="4" t="s">
        <v>5158</v>
      </c>
    </row>
    <row r="3768" spans="1:11" x14ac:dyDescent="0.25">
      <c r="A3768" s="4" t="s">
        <v>22</v>
      </c>
      <c r="B3768">
        <v>15514.11</v>
      </c>
      <c r="C3768">
        <v>15468.1</v>
      </c>
      <c r="D3768" s="4" t="s">
        <v>109</v>
      </c>
      <c r="E3768" s="6">
        <v>45658</v>
      </c>
      <c r="F3768" s="4" t="s">
        <v>3889</v>
      </c>
      <c r="G3768">
        <v>2025</v>
      </c>
      <c r="H3768" s="4" t="s">
        <v>5152</v>
      </c>
      <c r="I3768">
        <v>1</v>
      </c>
      <c r="J3768">
        <v>1</v>
      </c>
      <c r="K3768" s="4" t="s">
        <v>5146</v>
      </c>
    </row>
    <row r="3769" spans="1:11" x14ac:dyDescent="0.25">
      <c r="A3769" s="4" t="s">
        <v>57</v>
      </c>
      <c r="B3769">
        <v>6616.2</v>
      </c>
      <c r="C3769">
        <v>12209.88</v>
      </c>
      <c r="D3769" s="4" t="s">
        <v>107</v>
      </c>
      <c r="E3769" s="6">
        <v>45352</v>
      </c>
      <c r="F3769" s="4" t="s">
        <v>3890</v>
      </c>
      <c r="G3769">
        <v>2024</v>
      </c>
      <c r="H3769" s="4" t="s">
        <v>5160</v>
      </c>
      <c r="I3769">
        <v>1</v>
      </c>
      <c r="J3769">
        <v>9</v>
      </c>
      <c r="K3769" s="4" t="s">
        <v>5156</v>
      </c>
    </row>
    <row r="3770" spans="1:11" x14ac:dyDescent="0.25">
      <c r="A3770" s="4" t="s">
        <v>47</v>
      </c>
      <c r="B3770">
        <v>6354.69</v>
      </c>
      <c r="C3770">
        <v>7812.66</v>
      </c>
      <c r="D3770" s="4" t="s">
        <v>108</v>
      </c>
      <c r="E3770" s="6">
        <v>45627</v>
      </c>
      <c r="F3770" s="4" t="s">
        <v>3891</v>
      </c>
      <c r="G3770">
        <v>2024</v>
      </c>
      <c r="H3770" s="4" t="s">
        <v>5147</v>
      </c>
      <c r="I3770">
        <v>4</v>
      </c>
      <c r="J3770">
        <v>49</v>
      </c>
      <c r="K3770" s="4" t="s">
        <v>5144</v>
      </c>
    </row>
    <row r="3771" spans="1:11" x14ac:dyDescent="0.25">
      <c r="A3771" s="4" t="s">
        <v>14</v>
      </c>
      <c r="B3771">
        <v>14208.04</v>
      </c>
      <c r="C3771">
        <v>7117.05</v>
      </c>
      <c r="D3771" s="4" t="s">
        <v>106</v>
      </c>
      <c r="E3771" s="6">
        <v>45444</v>
      </c>
      <c r="F3771" s="4" t="s">
        <v>3892</v>
      </c>
      <c r="G3771">
        <v>2024</v>
      </c>
      <c r="H3771" s="4" t="s">
        <v>5159</v>
      </c>
      <c r="I3771">
        <v>2</v>
      </c>
      <c r="J3771">
        <v>22</v>
      </c>
      <c r="K3771" s="4" t="s">
        <v>5149</v>
      </c>
    </row>
    <row r="3772" spans="1:11" x14ac:dyDescent="0.25">
      <c r="A3772" s="4" t="s">
        <v>101</v>
      </c>
      <c r="B3772">
        <v>5433.67</v>
      </c>
      <c r="C3772">
        <v>18572.34</v>
      </c>
      <c r="D3772" s="4" t="s">
        <v>108</v>
      </c>
      <c r="E3772" s="6">
        <v>45474</v>
      </c>
      <c r="F3772" s="4" t="s">
        <v>3893</v>
      </c>
      <c r="G3772">
        <v>2024</v>
      </c>
      <c r="H3772" s="4" t="s">
        <v>5161</v>
      </c>
      <c r="I3772">
        <v>3</v>
      </c>
      <c r="J3772">
        <v>27</v>
      </c>
      <c r="K3772" s="4" t="s">
        <v>5151</v>
      </c>
    </row>
    <row r="3773" spans="1:11" x14ac:dyDescent="0.25">
      <c r="A3773" s="4" t="s">
        <v>14</v>
      </c>
      <c r="B3773">
        <v>8758.59</v>
      </c>
      <c r="C3773">
        <v>18177.060000000001</v>
      </c>
      <c r="D3773" s="4" t="s">
        <v>107</v>
      </c>
      <c r="E3773" s="6">
        <v>45505</v>
      </c>
      <c r="F3773" s="4" t="s">
        <v>3894</v>
      </c>
      <c r="G3773">
        <v>2024</v>
      </c>
      <c r="H3773" s="4" t="s">
        <v>5153</v>
      </c>
      <c r="I3773">
        <v>3</v>
      </c>
      <c r="J3773">
        <v>31</v>
      </c>
      <c r="K3773" s="4" t="s">
        <v>5154</v>
      </c>
    </row>
    <row r="3774" spans="1:11" x14ac:dyDescent="0.25">
      <c r="A3774" s="4" t="s">
        <v>20</v>
      </c>
      <c r="B3774">
        <v>11690.65</v>
      </c>
      <c r="C3774">
        <v>13710.38</v>
      </c>
      <c r="D3774" s="4" t="s">
        <v>108</v>
      </c>
      <c r="E3774" s="6">
        <v>45597</v>
      </c>
      <c r="F3774" s="4" t="s">
        <v>3895</v>
      </c>
      <c r="G3774">
        <v>2024</v>
      </c>
      <c r="H3774" s="4" t="s">
        <v>5155</v>
      </c>
      <c r="I3774">
        <v>4</v>
      </c>
      <c r="J3774">
        <v>44</v>
      </c>
      <c r="K3774" s="4" t="s">
        <v>5156</v>
      </c>
    </row>
    <row r="3775" spans="1:11" x14ac:dyDescent="0.25">
      <c r="A3775" s="4" t="s">
        <v>47</v>
      </c>
      <c r="B3775">
        <v>6682.72</v>
      </c>
      <c r="C3775">
        <v>17611.46</v>
      </c>
      <c r="D3775" s="4" t="s">
        <v>107</v>
      </c>
      <c r="E3775" s="6">
        <v>45536</v>
      </c>
      <c r="F3775" s="4" t="s">
        <v>3896</v>
      </c>
      <c r="G3775">
        <v>2024</v>
      </c>
      <c r="H3775" s="4" t="s">
        <v>5143</v>
      </c>
      <c r="I3775">
        <v>3</v>
      </c>
      <c r="J3775">
        <v>36</v>
      </c>
      <c r="K3775" s="4" t="s">
        <v>5144</v>
      </c>
    </row>
    <row r="3776" spans="1:11" x14ac:dyDescent="0.25">
      <c r="A3776" s="4" t="s">
        <v>98</v>
      </c>
      <c r="B3776">
        <v>9545.7199999999993</v>
      </c>
      <c r="C3776">
        <v>12377.87</v>
      </c>
      <c r="D3776" s="4" t="s">
        <v>106</v>
      </c>
      <c r="E3776" s="6">
        <v>45474</v>
      </c>
      <c r="F3776" s="4" t="s">
        <v>3897</v>
      </c>
      <c r="G3776">
        <v>2024</v>
      </c>
      <c r="H3776" s="4" t="s">
        <v>5161</v>
      </c>
      <c r="I3776">
        <v>3</v>
      </c>
      <c r="J3776">
        <v>27</v>
      </c>
      <c r="K3776" s="4" t="s">
        <v>5151</v>
      </c>
    </row>
    <row r="3777" spans="1:11" x14ac:dyDescent="0.25">
      <c r="A3777" s="4" t="s">
        <v>65</v>
      </c>
      <c r="B3777">
        <v>15074.9</v>
      </c>
      <c r="C3777">
        <v>7314.28</v>
      </c>
      <c r="D3777" s="4" t="s">
        <v>106</v>
      </c>
      <c r="E3777" s="6">
        <v>45536</v>
      </c>
      <c r="F3777" s="4" t="s">
        <v>3898</v>
      </c>
      <c r="G3777">
        <v>2024</v>
      </c>
      <c r="H3777" s="4" t="s">
        <v>5143</v>
      </c>
      <c r="I3777">
        <v>3</v>
      </c>
      <c r="J3777">
        <v>36</v>
      </c>
      <c r="K3777" s="4" t="s">
        <v>5144</v>
      </c>
    </row>
    <row r="3778" spans="1:11" x14ac:dyDescent="0.25">
      <c r="A3778" s="4" t="s">
        <v>12</v>
      </c>
      <c r="B3778">
        <v>7817.88</v>
      </c>
      <c r="C3778">
        <v>18822.05</v>
      </c>
      <c r="D3778" s="4" t="s">
        <v>107</v>
      </c>
      <c r="E3778" s="6">
        <v>45536</v>
      </c>
      <c r="F3778" s="4" t="s">
        <v>3899</v>
      </c>
      <c r="G3778">
        <v>2024</v>
      </c>
      <c r="H3778" s="4" t="s">
        <v>5143</v>
      </c>
      <c r="I3778">
        <v>3</v>
      </c>
      <c r="J3778">
        <v>36</v>
      </c>
      <c r="K3778" s="4" t="s">
        <v>5144</v>
      </c>
    </row>
    <row r="3779" spans="1:11" x14ac:dyDescent="0.25">
      <c r="A3779" s="4" t="s">
        <v>45</v>
      </c>
      <c r="B3779">
        <v>7419.54</v>
      </c>
      <c r="C3779">
        <v>13833.74</v>
      </c>
      <c r="D3779" s="4" t="s">
        <v>109</v>
      </c>
      <c r="E3779" s="6">
        <v>45383</v>
      </c>
      <c r="F3779" s="4" t="s">
        <v>3900</v>
      </c>
      <c r="G3779">
        <v>2024</v>
      </c>
      <c r="H3779" s="4" t="s">
        <v>5150</v>
      </c>
      <c r="I3779">
        <v>2</v>
      </c>
      <c r="J3779">
        <v>14</v>
      </c>
      <c r="K3779" s="4" t="s">
        <v>5151</v>
      </c>
    </row>
    <row r="3780" spans="1:11" x14ac:dyDescent="0.25">
      <c r="A3780" s="4" t="s">
        <v>43</v>
      </c>
      <c r="B3780">
        <v>11819.65</v>
      </c>
      <c r="C3780">
        <v>18562.14</v>
      </c>
      <c r="D3780" s="4" t="s">
        <v>107</v>
      </c>
      <c r="E3780" s="6">
        <v>45566</v>
      </c>
      <c r="F3780" s="4" t="s">
        <v>3901</v>
      </c>
      <c r="G3780">
        <v>2024</v>
      </c>
      <c r="H3780" s="4" t="s">
        <v>5157</v>
      </c>
      <c r="I3780">
        <v>4</v>
      </c>
      <c r="J3780">
        <v>40</v>
      </c>
      <c r="K3780" s="4" t="s">
        <v>5158</v>
      </c>
    </row>
    <row r="3781" spans="1:11" x14ac:dyDescent="0.25">
      <c r="A3781" s="4" t="s">
        <v>64</v>
      </c>
      <c r="B3781">
        <v>11886.26</v>
      </c>
      <c r="C3781">
        <v>19343.54</v>
      </c>
      <c r="D3781" s="4" t="s">
        <v>108</v>
      </c>
      <c r="E3781" s="6">
        <v>45444</v>
      </c>
      <c r="F3781" s="4" t="s">
        <v>3902</v>
      </c>
      <c r="G3781">
        <v>2024</v>
      </c>
      <c r="H3781" s="4" t="s">
        <v>5159</v>
      </c>
      <c r="I3781">
        <v>2</v>
      </c>
      <c r="J3781">
        <v>22</v>
      </c>
      <c r="K3781" s="4" t="s">
        <v>5149</v>
      </c>
    </row>
    <row r="3782" spans="1:11" x14ac:dyDescent="0.25">
      <c r="A3782" s="4" t="s">
        <v>26</v>
      </c>
      <c r="B3782">
        <v>13945.86</v>
      </c>
      <c r="C3782">
        <v>8965.02</v>
      </c>
      <c r="D3782" s="4" t="s">
        <v>106</v>
      </c>
      <c r="E3782" s="6">
        <v>45597</v>
      </c>
      <c r="F3782" s="4" t="s">
        <v>3903</v>
      </c>
      <c r="G3782">
        <v>2024</v>
      </c>
      <c r="H3782" s="4" t="s">
        <v>5155</v>
      </c>
      <c r="I3782">
        <v>4</v>
      </c>
      <c r="J3782">
        <v>44</v>
      </c>
      <c r="K3782" s="4" t="s">
        <v>5156</v>
      </c>
    </row>
    <row r="3783" spans="1:11" x14ac:dyDescent="0.25">
      <c r="A3783" s="4" t="s">
        <v>59</v>
      </c>
      <c r="B3783">
        <v>9585.01</v>
      </c>
      <c r="C3783">
        <v>10159.94</v>
      </c>
      <c r="D3783" s="4" t="s">
        <v>106</v>
      </c>
      <c r="E3783" s="6">
        <v>45444</v>
      </c>
      <c r="F3783" s="4" t="s">
        <v>3904</v>
      </c>
      <c r="G3783">
        <v>2024</v>
      </c>
      <c r="H3783" s="4" t="s">
        <v>5159</v>
      </c>
      <c r="I3783">
        <v>2</v>
      </c>
      <c r="J3783">
        <v>22</v>
      </c>
      <c r="K3783" s="4" t="s">
        <v>5149</v>
      </c>
    </row>
    <row r="3784" spans="1:11" x14ac:dyDescent="0.25">
      <c r="A3784" s="4" t="s">
        <v>29</v>
      </c>
      <c r="B3784">
        <v>14946.16</v>
      </c>
      <c r="C3784">
        <v>6696.91</v>
      </c>
      <c r="D3784" s="4" t="s">
        <v>108</v>
      </c>
      <c r="E3784" s="6">
        <v>45566</v>
      </c>
      <c r="F3784" s="4" t="s">
        <v>3905</v>
      </c>
      <c r="G3784">
        <v>2024</v>
      </c>
      <c r="H3784" s="4" t="s">
        <v>5157</v>
      </c>
      <c r="I3784">
        <v>4</v>
      </c>
      <c r="J3784">
        <v>40</v>
      </c>
      <c r="K3784" s="4" t="s">
        <v>5158</v>
      </c>
    </row>
    <row r="3785" spans="1:11" x14ac:dyDescent="0.25">
      <c r="A3785" s="4" t="s">
        <v>103</v>
      </c>
      <c r="B3785">
        <v>8701.08</v>
      </c>
      <c r="C3785">
        <v>13524.21</v>
      </c>
      <c r="D3785" s="4" t="s">
        <v>106</v>
      </c>
      <c r="E3785" s="6">
        <v>45505</v>
      </c>
      <c r="F3785" s="4" t="s">
        <v>3906</v>
      </c>
      <c r="G3785">
        <v>2024</v>
      </c>
      <c r="H3785" s="4" t="s">
        <v>5153</v>
      </c>
      <c r="I3785">
        <v>3</v>
      </c>
      <c r="J3785">
        <v>31</v>
      </c>
      <c r="K3785" s="4" t="s">
        <v>5154</v>
      </c>
    </row>
    <row r="3786" spans="1:11" x14ac:dyDescent="0.25">
      <c r="A3786" s="4" t="s">
        <v>12</v>
      </c>
      <c r="B3786">
        <v>9821.86</v>
      </c>
      <c r="C3786">
        <v>14153.59</v>
      </c>
      <c r="D3786" s="4" t="s">
        <v>109</v>
      </c>
      <c r="E3786" s="6">
        <v>45444</v>
      </c>
      <c r="F3786" s="4" t="s">
        <v>3907</v>
      </c>
      <c r="G3786">
        <v>2024</v>
      </c>
      <c r="H3786" s="4" t="s">
        <v>5159</v>
      </c>
      <c r="I3786">
        <v>2</v>
      </c>
      <c r="J3786">
        <v>22</v>
      </c>
      <c r="K3786" s="4" t="s">
        <v>5149</v>
      </c>
    </row>
    <row r="3787" spans="1:11" x14ac:dyDescent="0.25">
      <c r="A3787" s="4" t="s">
        <v>18</v>
      </c>
      <c r="B3787">
        <v>16478.75</v>
      </c>
      <c r="C3787">
        <v>17600.5</v>
      </c>
      <c r="D3787" s="4" t="s">
        <v>109</v>
      </c>
      <c r="E3787" s="6">
        <v>45505</v>
      </c>
      <c r="F3787" s="4" t="s">
        <v>3908</v>
      </c>
      <c r="G3787">
        <v>2024</v>
      </c>
      <c r="H3787" s="4" t="s">
        <v>5153</v>
      </c>
      <c r="I3787">
        <v>3</v>
      </c>
      <c r="J3787">
        <v>31</v>
      </c>
      <c r="K3787" s="4" t="s">
        <v>5154</v>
      </c>
    </row>
    <row r="3788" spans="1:11" x14ac:dyDescent="0.25">
      <c r="A3788" s="4" t="s">
        <v>62</v>
      </c>
      <c r="B3788">
        <v>11473.58</v>
      </c>
      <c r="C3788">
        <v>13406.28</v>
      </c>
      <c r="D3788" s="4" t="s">
        <v>106</v>
      </c>
      <c r="E3788" s="6">
        <v>45627</v>
      </c>
      <c r="F3788" s="4" t="s">
        <v>3909</v>
      </c>
      <c r="G3788">
        <v>2024</v>
      </c>
      <c r="H3788" s="4" t="s">
        <v>5147</v>
      </c>
      <c r="I3788">
        <v>4</v>
      </c>
      <c r="J3788">
        <v>49</v>
      </c>
      <c r="K3788" s="4" t="s">
        <v>5144</v>
      </c>
    </row>
    <row r="3789" spans="1:11" x14ac:dyDescent="0.25">
      <c r="A3789" s="4" t="s">
        <v>26</v>
      </c>
      <c r="B3789">
        <v>6133.97</v>
      </c>
      <c r="C3789">
        <v>10710.27</v>
      </c>
      <c r="D3789" s="4" t="s">
        <v>109</v>
      </c>
      <c r="E3789" s="6">
        <v>45413</v>
      </c>
      <c r="F3789" s="4" t="s">
        <v>3910</v>
      </c>
      <c r="G3789">
        <v>2024</v>
      </c>
      <c r="H3789" s="4" t="s">
        <v>5145</v>
      </c>
      <c r="I3789">
        <v>2</v>
      </c>
      <c r="J3789">
        <v>18</v>
      </c>
      <c r="K3789" s="4" t="s">
        <v>5146</v>
      </c>
    </row>
    <row r="3790" spans="1:11" x14ac:dyDescent="0.25">
      <c r="A3790" s="4" t="s">
        <v>33</v>
      </c>
      <c r="B3790">
        <v>5877.11</v>
      </c>
      <c r="C3790">
        <v>18820.39</v>
      </c>
      <c r="D3790" s="4" t="s">
        <v>106</v>
      </c>
      <c r="E3790" s="6">
        <v>45689</v>
      </c>
      <c r="F3790" s="4" t="s">
        <v>3911</v>
      </c>
      <c r="G3790">
        <v>2025</v>
      </c>
      <c r="H3790" s="4" t="s">
        <v>5148</v>
      </c>
      <c r="I3790">
        <v>1</v>
      </c>
      <c r="J3790">
        <v>5</v>
      </c>
      <c r="K3790" s="4" t="s">
        <v>5149</v>
      </c>
    </row>
    <row r="3791" spans="1:11" x14ac:dyDescent="0.25">
      <c r="A3791" s="4" t="s">
        <v>88</v>
      </c>
      <c r="B3791">
        <v>17402.830000000002</v>
      </c>
      <c r="C3791">
        <v>17797.669999999998</v>
      </c>
      <c r="D3791" s="4" t="s">
        <v>106</v>
      </c>
      <c r="E3791" s="6">
        <v>45566</v>
      </c>
      <c r="F3791" s="4" t="s">
        <v>3912</v>
      </c>
      <c r="G3791">
        <v>2024</v>
      </c>
      <c r="H3791" s="4" t="s">
        <v>5157</v>
      </c>
      <c r="I3791">
        <v>4</v>
      </c>
      <c r="J3791">
        <v>40</v>
      </c>
      <c r="K3791" s="4" t="s">
        <v>5158</v>
      </c>
    </row>
    <row r="3792" spans="1:11" x14ac:dyDescent="0.25">
      <c r="A3792" s="4" t="s">
        <v>10</v>
      </c>
      <c r="B3792">
        <v>10949.55</v>
      </c>
      <c r="C3792">
        <v>14871.91</v>
      </c>
      <c r="D3792" s="4" t="s">
        <v>108</v>
      </c>
      <c r="E3792" s="6">
        <v>45474</v>
      </c>
      <c r="F3792" s="4" t="s">
        <v>3913</v>
      </c>
      <c r="G3792">
        <v>2024</v>
      </c>
      <c r="H3792" s="4" t="s">
        <v>5161</v>
      </c>
      <c r="I3792">
        <v>3</v>
      </c>
      <c r="J3792">
        <v>27</v>
      </c>
      <c r="K3792" s="4" t="s">
        <v>5151</v>
      </c>
    </row>
    <row r="3793" spans="1:11" x14ac:dyDescent="0.25">
      <c r="A3793" s="4" t="s">
        <v>7</v>
      </c>
      <c r="B3793">
        <v>16035.89</v>
      </c>
      <c r="C3793">
        <v>9631.57</v>
      </c>
      <c r="D3793" s="4" t="s">
        <v>108</v>
      </c>
      <c r="E3793" s="6">
        <v>45566</v>
      </c>
      <c r="F3793" s="4" t="s">
        <v>3914</v>
      </c>
      <c r="G3793">
        <v>2024</v>
      </c>
      <c r="H3793" s="4" t="s">
        <v>5157</v>
      </c>
      <c r="I3793">
        <v>4</v>
      </c>
      <c r="J3793">
        <v>40</v>
      </c>
      <c r="K3793" s="4" t="s">
        <v>5158</v>
      </c>
    </row>
    <row r="3794" spans="1:11" x14ac:dyDescent="0.25">
      <c r="A3794" s="4" t="s">
        <v>88</v>
      </c>
      <c r="B3794">
        <v>9497.23</v>
      </c>
      <c r="C3794">
        <v>13609.83</v>
      </c>
      <c r="D3794" s="4" t="s">
        <v>109</v>
      </c>
      <c r="E3794" s="6">
        <v>45505</v>
      </c>
      <c r="F3794" s="4" t="s">
        <v>3915</v>
      </c>
      <c r="G3794">
        <v>2024</v>
      </c>
      <c r="H3794" s="4" t="s">
        <v>5153</v>
      </c>
      <c r="I3794">
        <v>3</v>
      </c>
      <c r="J3794">
        <v>31</v>
      </c>
      <c r="K3794" s="4" t="s">
        <v>5154</v>
      </c>
    </row>
    <row r="3795" spans="1:11" x14ac:dyDescent="0.25">
      <c r="A3795" s="4" t="s">
        <v>75</v>
      </c>
      <c r="B3795">
        <v>15753.37</v>
      </c>
      <c r="C3795">
        <v>12530.91</v>
      </c>
      <c r="D3795" s="4" t="s">
        <v>107</v>
      </c>
      <c r="E3795" s="6">
        <v>45597</v>
      </c>
      <c r="F3795" s="4" t="s">
        <v>3916</v>
      </c>
      <c r="G3795">
        <v>2024</v>
      </c>
      <c r="H3795" s="4" t="s">
        <v>5155</v>
      </c>
      <c r="I3795">
        <v>4</v>
      </c>
      <c r="J3795">
        <v>44</v>
      </c>
      <c r="K3795" s="4" t="s">
        <v>5156</v>
      </c>
    </row>
    <row r="3796" spans="1:11" x14ac:dyDescent="0.25">
      <c r="A3796" s="4" t="s">
        <v>70</v>
      </c>
      <c r="B3796">
        <v>14865.13</v>
      </c>
      <c r="C3796">
        <v>5430.5</v>
      </c>
      <c r="D3796" s="4" t="s">
        <v>106</v>
      </c>
      <c r="E3796" s="6">
        <v>45474</v>
      </c>
      <c r="F3796" s="4" t="s">
        <v>3917</v>
      </c>
      <c r="G3796">
        <v>2024</v>
      </c>
      <c r="H3796" s="4" t="s">
        <v>5161</v>
      </c>
      <c r="I3796">
        <v>3</v>
      </c>
      <c r="J3796">
        <v>27</v>
      </c>
      <c r="K3796" s="4" t="s">
        <v>5151</v>
      </c>
    </row>
    <row r="3797" spans="1:11" x14ac:dyDescent="0.25">
      <c r="A3797" s="4" t="s">
        <v>28</v>
      </c>
      <c r="B3797">
        <v>10313.620000000001</v>
      </c>
      <c r="C3797">
        <v>10107.959999999999</v>
      </c>
      <c r="D3797" s="4" t="s">
        <v>107</v>
      </c>
      <c r="E3797" s="6">
        <v>45474</v>
      </c>
      <c r="F3797" s="4" t="s">
        <v>3918</v>
      </c>
      <c r="G3797">
        <v>2024</v>
      </c>
      <c r="H3797" s="4" t="s">
        <v>5161</v>
      </c>
      <c r="I3797">
        <v>3</v>
      </c>
      <c r="J3797">
        <v>27</v>
      </c>
      <c r="K3797" s="4" t="s">
        <v>5151</v>
      </c>
    </row>
    <row r="3798" spans="1:11" x14ac:dyDescent="0.25">
      <c r="A3798" s="4" t="s">
        <v>44</v>
      </c>
      <c r="B3798">
        <v>12700.83</v>
      </c>
      <c r="C3798">
        <v>14904.66</v>
      </c>
      <c r="D3798" s="4" t="s">
        <v>107</v>
      </c>
      <c r="E3798" s="6">
        <v>45413</v>
      </c>
      <c r="F3798" s="4" t="s">
        <v>3919</v>
      </c>
      <c r="G3798">
        <v>2024</v>
      </c>
      <c r="H3798" s="4" t="s">
        <v>5145</v>
      </c>
      <c r="I3798">
        <v>2</v>
      </c>
      <c r="J3798">
        <v>18</v>
      </c>
      <c r="K3798" s="4" t="s">
        <v>5146</v>
      </c>
    </row>
    <row r="3799" spans="1:11" x14ac:dyDescent="0.25">
      <c r="A3799" s="4" t="s">
        <v>68</v>
      </c>
      <c r="B3799">
        <v>17366.439999999999</v>
      </c>
      <c r="C3799">
        <v>13753.86</v>
      </c>
      <c r="D3799" s="4" t="s">
        <v>109</v>
      </c>
      <c r="E3799" s="6">
        <v>45444</v>
      </c>
      <c r="F3799" s="4" t="s">
        <v>3920</v>
      </c>
      <c r="G3799">
        <v>2024</v>
      </c>
      <c r="H3799" s="4" t="s">
        <v>5159</v>
      </c>
      <c r="I3799">
        <v>2</v>
      </c>
      <c r="J3799">
        <v>22</v>
      </c>
      <c r="K3799" s="4" t="s">
        <v>5149</v>
      </c>
    </row>
    <row r="3800" spans="1:11" x14ac:dyDescent="0.25">
      <c r="A3800" s="4" t="s">
        <v>91</v>
      </c>
      <c r="B3800">
        <v>6176.77</v>
      </c>
      <c r="C3800">
        <v>17219.37</v>
      </c>
      <c r="D3800" s="4" t="s">
        <v>108</v>
      </c>
      <c r="E3800" s="6">
        <v>45566</v>
      </c>
      <c r="F3800" s="4" t="s">
        <v>3921</v>
      </c>
      <c r="G3800">
        <v>2024</v>
      </c>
      <c r="H3800" s="4" t="s">
        <v>5157</v>
      </c>
      <c r="I3800">
        <v>4</v>
      </c>
      <c r="J3800">
        <v>40</v>
      </c>
      <c r="K3800" s="4" t="s">
        <v>5158</v>
      </c>
    </row>
    <row r="3801" spans="1:11" x14ac:dyDescent="0.25">
      <c r="A3801" s="4" t="s">
        <v>84</v>
      </c>
      <c r="B3801">
        <v>8203.5400000000009</v>
      </c>
      <c r="C3801">
        <v>17319.48</v>
      </c>
      <c r="D3801" s="4" t="s">
        <v>109</v>
      </c>
      <c r="E3801" s="6">
        <v>45474</v>
      </c>
      <c r="F3801" s="4" t="s">
        <v>3922</v>
      </c>
      <c r="G3801">
        <v>2024</v>
      </c>
      <c r="H3801" s="4" t="s">
        <v>5161</v>
      </c>
      <c r="I3801">
        <v>3</v>
      </c>
      <c r="J3801">
        <v>27</v>
      </c>
      <c r="K3801" s="4" t="s">
        <v>5151</v>
      </c>
    </row>
    <row r="3802" spans="1:11" x14ac:dyDescent="0.25">
      <c r="A3802" s="4" t="s">
        <v>38</v>
      </c>
      <c r="B3802">
        <v>8200.15</v>
      </c>
      <c r="C3802">
        <v>20598.580000000002</v>
      </c>
      <c r="D3802" s="4" t="s">
        <v>109</v>
      </c>
      <c r="E3802" s="6">
        <v>45444</v>
      </c>
      <c r="F3802" s="4" t="s">
        <v>3923</v>
      </c>
      <c r="G3802">
        <v>2024</v>
      </c>
      <c r="H3802" s="4" t="s">
        <v>5159</v>
      </c>
      <c r="I3802">
        <v>2</v>
      </c>
      <c r="J3802">
        <v>22</v>
      </c>
      <c r="K3802" s="4" t="s">
        <v>5149</v>
      </c>
    </row>
    <row r="3803" spans="1:11" x14ac:dyDescent="0.25">
      <c r="A3803" s="4" t="s">
        <v>21</v>
      </c>
      <c r="B3803">
        <v>15433.08</v>
      </c>
      <c r="C3803">
        <v>14929.97</v>
      </c>
      <c r="D3803" s="4" t="s">
        <v>109</v>
      </c>
      <c r="E3803" s="6">
        <v>45627</v>
      </c>
      <c r="F3803" s="4" t="s">
        <v>3924</v>
      </c>
      <c r="G3803">
        <v>2024</v>
      </c>
      <c r="H3803" s="4" t="s">
        <v>5147</v>
      </c>
      <c r="I3803">
        <v>4</v>
      </c>
      <c r="J3803">
        <v>49</v>
      </c>
      <c r="K3803" s="4" t="s">
        <v>5144</v>
      </c>
    </row>
    <row r="3804" spans="1:11" x14ac:dyDescent="0.25">
      <c r="A3804" s="4" t="s">
        <v>47</v>
      </c>
      <c r="B3804">
        <v>15712.12</v>
      </c>
      <c r="C3804">
        <v>13030.32</v>
      </c>
      <c r="D3804" s="4" t="s">
        <v>106</v>
      </c>
      <c r="E3804" s="6">
        <v>45413</v>
      </c>
      <c r="F3804" s="4" t="s">
        <v>3925</v>
      </c>
      <c r="G3804">
        <v>2024</v>
      </c>
      <c r="H3804" s="4" t="s">
        <v>5145</v>
      </c>
      <c r="I3804">
        <v>2</v>
      </c>
      <c r="J3804">
        <v>18</v>
      </c>
      <c r="K3804" s="4" t="s">
        <v>5146</v>
      </c>
    </row>
    <row r="3805" spans="1:11" x14ac:dyDescent="0.25">
      <c r="A3805" s="4" t="s">
        <v>38</v>
      </c>
      <c r="B3805">
        <v>14794.6</v>
      </c>
      <c r="C3805">
        <v>16041.24</v>
      </c>
      <c r="D3805" s="4" t="s">
        <v>106</v>
      </c>
      <c r="E3805" s="6">
        <v>45383</v>
      </c>
      <c r="F3805" s="4" t="s">
        <v>3926</v>
      </c>
      <c r="G3805">
        <v>2024</v>
      </c>
      <c r="H3805" s="4" t="s">
        <v>5150</v>
      </c>
      <c r="I3805">
        <v>2</v>
      </c>
      <c r="J3805">
        <v>14</v>
      </c>
      <c r="K3805" s="4" t="s">
        <v>5151</v>
      </c>
    </row>
    <row r="3806" spans="1:11" x14ac:dyDescent="0.25">
      <c r="A3806" s="4" t="s">
        <v>84</v>
      </c>
      <c r="B3806">
        <v>7026.15</v>
      </c>
      <c r="C3806">
        <v>12007.37</v>
      </c>
      <c r="D3806" s="4" t="s">
        <v>109</v>
      </c>
      <c r="E3806" s="6">
        <v>45413</v>
      </c>
      <c r="F3806" s="4" t="s">
        <v>3927</v>
      </c>
      <c r="G3806">
        <v>2024</v>
      </c>
      <c r="H3806" s="4" t="s">
        <v>5145</v>
      </c>
      <c r="I3806">
        <v>2</v>
      </c>
      <c r="J3806">
        <v>18</v>
      </c>
      <c r="K3806" s="4" t="s">
        <v>5146</v>
      </c>
    </row>
    <row r="3807" spans="1:11" x14ac:dyDescent="0.25">
      <c r="A3807" s="4" t="s">
        <v>61</v>
      </c>
      <c r="B3807">
        <v>7099.86</v>
      </c>
      <c r="C3807">
        <v>15314.96</v>
      </c>
      <c r="D3807" s="4" t="s">
        <v>106</v>
      </c>
      <c r="E3807" s="6">
        <v>45383</v>
      </c>
      <c r="F3807" s="4" t="s">
        <v>3928</v>
      </c>
      <c r="G3807">
        <v>2024</v>
      </c>
      <c r="H3807" s="4" t="s">
        <v>5150</v>
      </c>
      <c r="I3807">
        <v>2</v>
      </c>
      <c r="J3807">
        <v>14</v>
      </c>
      <c r="K3807" s="4" t="s">
        <v>5151</v>
      </c>
    </row>
    <row r="3808" spans="1:11" x14ac:dyDescent="0.25">
      <c r="A3808" s="4" t="s">
        <v>96</v>
      </c>
      <c r="B3808">
        <v>9498.0300000000007</v>
      </c>
      <c r="C3808">
        <v>15627.35</v>
      </c>
      <c r="D3808" s="4" t="s">
        <v>108</v>
      </c>
      <c r="E3808" s="6">
        <v>45474</v>
      </c>
      <c r="F3808" s="4" t="s">
        <v>3929</v>
      </c>
      <c r="G3808">
        <v>2024</v>
      </c>
      <c r="H3808" s="4" t="s">
        <v>5161</v>
      </c>
      <c r="I3808">
        <v>3</v>
      </c>
      <c r="J3808">
        <v>27</v>
      </c>
      <c r="K3808" s="4" t="s">
        <v>5151</v>
      </c>
    </row>
    <row r="3809" spans="1:11" x14ac:dyDescent="0.25">
      <c r="A3809" s="4" t="s">
        <v>28</v>
      </c>
      <c r="B3809">
        <v>9106.0400000000009</v>
      </c>
      <c r="C3809">
        <v>13278.77</v>
      </c>
      <c r="D3809" s="4" t="s">
        <v>109</v>
      </c>
      <c r="E3809" s="6">
        <v>45444</v>
      </c>
      <c r="F3809" s="4" t="s">
        <v>3930</v>
      </c>
      <c r="G3809">
        <v>2024</v>
      </c>
      <c r="H3809" s="4" t="s">
        <v>5159</v>
      </c>
      <c r="I3809">
        <v>2</v>
      </c>
      <c r="J3809">
        <v>22</v>
      </c>
      <c r="K3809" s="4" t="s">
        <v>5149</v>
      </c>
    </row>
    <row r="3810" spans="1:11" x14ac:dyDescent="0.25">
      <c r="A3810" s="4" t="s">
        <v>92</v>
      </c>
      <c r="B3810">
        <v>8549.1299999999992</v>
      </c>
      <c r="C3810">
        <v>6647.27</v>
      </c>
      <c r="D3810" s="4" t="s">
        <v>108</v>
      </c>
      <c r="E3810" s="6">
        <v>45505</v>
      </c>
      <c r="F3810" s="4" t="s">
        <v>3931</v>
      </c>
      <c r="G3810">
        <v>2024</v>
      </c>
      <c r="H3810" s="4" t="s">
        <v>5153</v>
      </c>
      <c r="I3810">
        <v>3</v>
      </c>
      <c r="J3810">
        <v>31</v>
      </c>
      <c r="K3810" s="4" t="s">
        <v>5154</v>
      </c>
    </row>
    <row r="3811" spans="1:11" x14ac:dyDescent="0.25">
      <c r="A3811" s="4" t="s">
        <v>81</v>
      </c>
      <c r="B3811">
        <v>19855.59</v>
      </c>
      <c r="C3811">
        <v>11363.62</v>
      </c>
      <c r="D3811" s="4" t="s">
        <v>106</v>
      </c>
      <c r="E3811" s="6">
        <v>45413</v>
      </c>
      <c r="F3811" s="4" t="s">
        <v>3932</v>
      </c>
      <c r="G3811">
        <v>2024</v>
      </c>
      <c r="H3811" s="4" t="s">
        <v>5145</v>
      </c>
      <c r="I3811">
        <v>2</v>
      </c>
      <c r="J3811">
        <v>18</v>
      </c>
      <c r="K3811" s="4" t="s">
        <v>5146</v>
      </c>
    </row>
    <row r="3812" spans="1:11" x14ac:dyDescent="0.25">
      <c r="A3812" s="4" t="s">
        <v>49</v>
      </c>
      <c r="B3812">
        <v>14001.4</v>
      </c>
      <c r="C3812">
        <v>11319.32</v>
      </c>
      <c r="D3812" s="4" t="s">
        <v>107</v>
      </c>
      <c r="E3812" s="6">
        <v>45597</v>
      </c>
      <c r="F3812" s="4" t="s">
        <v>3933</v>
      </c>
      <c r="G3812">
        <v>2024</v>
      </c>
      <c r="H3812" s="4" t="s">
        <v>5155</v>
      </c>
      <c r="I3812">
        <v>4</v>
      </c>
      <c r="J3812">
        <v>44</v>
      </c>
      <c r="K3812" s="4" t="s">
        <v>5156</v>
      </c>
    </row>
    <row r="3813" spans="1:11" x14ac:dyDescent="0.25">
      <c r="A3813" s="4" t="s">
        <v>97</v>
      </c>
      <c r="B3813">
        <v>17780.75</v>
      </c>
      <c r="C3813">
        <v>16556.060000000001</v>
      </c>
      <c r="D3813" s="4" t="s">
        <v>108</v>
      </c>
      <c r="E3813" s="6">
        <v>45566</v>
      </c>
      <c r="F3813" s="4" t="s">
        <v>3934</v>
      </c>
      <c r="G3813">
        <v>2024</v>
      </c>
      <c r="H3813" s="4" t="s">
        <v>5157</v>
      </c>
      <c r="I3813">
        <v>4</v>
      </c>
      <c r="J3813">
        <v>40</v>
      </c>
      <c r="K3813" s="4" t="s">
        <v>5158</v>
      </c>
    </row>
    <row r="3814" spans="1:11" x14ac:dyDescent="0.25">
      <c r="A3814" s="4" t="s">
        <v>47</v>
      </c>
      <c r="B3814">
        <v>9139.6299999999992</v>
      </c>
      <c r="C3814">
        <v>14733.17</v>
      </c>
      <c r="D3814" s="4" t="s">
        <v>106</v>
      </c>
      <c r="E3814" s="6">
        <v>45536</v>
      </c>
      <c r="F3814" s="4" t="s">
        <v>3935</v>
      </c>
      <c r="G3814">
        <v>2024</v>
      </c>
      <c r="H3814" s="4" t="s">
        <v>5143</v>
      </c>
      <c r="I3814">
        <v>3</v>
      </c>
      <c r="J3814">
        <v>36</v>
      </c>
      <c r="K3814" s="4" t="s">
        <v>5144</v>
      </c>
    </row>
    <row r="3815" spans="1:11" x14ac:dyDescent="0.25">
      <c r="A3815" s="4" t="s">
        <v>75</v>
      </c>
      <c r="B3815">
        <v>18342.46</v>
      </c>
      <c r="C3815">
        <v>18329.66</v>
      </c>
      <c r="D3815" s="4" t="s">
        <v>108</v>
      </c>
      <c r="E3815" s="6">
        <v>45413</v>
      </c>
      <c r="F3815" s="4" t="s">
        <v>3936</v>
      </c>
      <c r="G3815">
        <v>2024</v>
      </c>
      <c r="H3815" s="4" t="s">
        <v>5145</v>
      </c>
      <c r="I3815">
        <v>2</v>
      </c>
      <c r="J3815">
        <v>18</v>
      </c>
      <c r="K3815" s="4" t="s">
        <v>5146</v>
      </c>
    </row>
    <row r="3816" spans="1:11" x14ac:dyDescent="0.25">
      <c r="A3816" s="4" t="s">
        <v>99</v>
      </c>
      <c r="B3816">
        <v>15366.7</v>
      </c>
      <c r="C3816">
        <v>10105.25</v>
      </c>
      <c r="D3816" s="4" t="s">
        <v>107</v>
      </c>
      <c r="E3816" s="6">
        <v>45566</v>
      </c>
      <c r="F3816" s="4" t="s">
        <v>3937</v>
      </c>
      <c r="G3816">
        <v>2024</v>
      </c>
      <c r="H3816" s="4" t="s">
        <v>5157</v>
      </c>
      <c r="I3816">
        <v>4</v>
      </c>
      <c r="J3816">
        <v>40</v>
      </c>
      <c r="K3816" s="4" t="s">
        <v>5158</v>
      </c>
    </row>
    <row r="3817" spans="1:11" x14ac:dyDescent="0.25">
      <c r="A3817" s="4" t="s">
        <v>63</v>
      </c>
      <c r="B3817">
        <v>15069.48</v>
      </c>
      <c r="C3817">
        <v>8980.36</v>
      </c>
      <c r="D3817" s="4" t="s">
        <v>106</v>
      </c>
      <c r="E3817" s="6">
        <v>45383</v>
      </c>
      <c r="F3817" s="4" t="s">
        <v>3938</v>
      </c>
      <c r="G3817">
        <v>2024</v>
      </c>
      <c r="H3817" s="4" t="s">
        <v>5150</v>
      </c>
      <c r="I3817">
        <v>2</v>
      </c>
      <c r="J3817">
        <v>14</v>
      </c>
      <c r="K3817" s="4" t="s">
        <v>5151</v>
      </c>
    </row>
    <row r="3818" spans="1:11" x14ac:dyDescent="0.25">
      <c r="A3818" s="4" t="s">
        <v>51</v>
      </c>
      <c r="B3818">
        <v>8571.08</v>
      </c>
      <c r="C3818">
        <v>7437.98</v>
      </c>
      <c r="D3818" s="4" t="s">
        <v>106</v>
      </c>
      <c r="E3818" s="6">
        <v>45505</v>
      </c>
      <c r="F3818" s="4" t="s">
        <v>3939</v>
      </c>
      <c r="G3818">
        <v>2024</v>
      </c>
      <c r="H3818" s="4" t="s">
        <v>5153</v>
      </c>
      <c r="I3818">
        <v>3</v>
      </c>
      <c r="J3818">
        <v>31</v>
      </c>
      <c r="K3818" s="4" t="s">
        <v>5154</v>
      </c>
    </row>
    <row r="3819" spans="1:11" x14ac:dyDescent="0.25">
      <c r="A3819" s="4" t="s">
        <v>38</v>
      </c>
      <c r="B3819">
        <v>9613.66</v>
      </c>
      <c r="C3819">
        <v>14308.93</v>
      </c>
      <c r="D3819" s="4" t="s">
        <v>109</v>
      </c>
      <c r="E3819" s="6">
        <v>45323</v>
      </c>
      <c r="F3819" s="4" t="s">
        <v>3940</v>
      </c>
      <c r="G3819">
        <v>2024</v>
      </c>
      <c r="H3819" s="4" t="s">
        <v>5148</v>
      </c>
      <c r="I3819">
        <v>1</v>
      </c>
      <c r="J3819">
        <v>5</v>
      </c>
      <c r="K3819" s="4" t="s">
        <v>5154</v>
      </c>
    </row>
    <row r="3820" spans="1:11" x14ac:dyDescent="0.25">
      <c r="A3820" s="4" t="s">
        <v>88</v>
      </c>
      <c r="B3820">
        <v>10599.71</v>
      </c>
      <c r="C3820">
        <v>6107.51</v>
      </c>
      <c r="D3820" s="4" t="s">
        <v>109</v>
      </c>
      <c r="E3820" s="6">
        <v>45505</v>
      </c>
      <c r="F3820" s="4" t="s">
        <v>3941</v>
      </c>
      <c r="G3820">
        <v>2024</v>
      </c>
      <c r="H3820" s="4" t="s">
        <v>5153</v>
      </c>
      <c r="I3820">
        <v>3</v>
      </c>
      <c r="J3820">
        <v>31</v>
      </c>
      <c r="K3820" s="4" t="s">
        <v>5154</v>
      </c>
    </row>
    <row r="3821" spans="1:11" x14ac:dyDescent="0.25">
      <c r="A3821" s="4" t="s">
        <v>85</v>
      </c>
      <c r="B3821">
        <v>13742.65</v>
      </c>
      <c r="C3821">
        <v>19081.98</v>
      </c>
      <c r="D3821" s="4" t="s">
        <v>108</v>
      </c>
      <c r="E3821" s="6">
        <v>45444</v>
      </c>
      <c r="F3821" s="4" t="s">
        <v>3942</v>
      </c>
      <c r="G3821">
        <v>2024</v>
      </c>
      <c r="H3821" s="4" t="s">
        <v>5159</v>
      </c>
      <c r="I3821">
        <v>2</v>
      </c>
      <c r="J3821">
        <v>22</v>
      </c>
      <c r="K3821" s="4" t="s">
        <v>5149</v>
      </c>
    </row>
    <row r="3822" spans="1:11" x14ac:dyDescent="0.25">
      <c r="A3822" s="4" t="s">
        <v>30</v>
      </c>
      <c r="B3822">
        <v>9971.08</v>
      </c>
      <c r="C3822">
        <v>14908.24</v>
      </c>
      <c r="D3822" s="4" t="s">
        <v>109</v>
      </c>
      <c r="E3822" s="6">
        <v>45413</v>
      </c>
      <c r="F3822" s="4" t="s">
        <v>3943</v>
      </c>
      <c r="G3822">
        <v>2024</v>
      </c>
      <c r="H3822" s="4" t="s">
        <v>5145</v>
      </c>
      <c r="I3822">
        <v>2</v>
      </c>
      <c r="J3822">
        <v>18</v>
      </c>
      <c r="K3822" s="4" t="s">
        <v>5146</v>
      </c>
    </row>
    <row r="3823" spans="1:11" x14ac:dyDescent="0.25">
      <c r="A3823" s="4" t="s">
        <v>10</v>
      </c>
      <c r="B3823">
        <v>18128.62</v>
      </c>
      <c r="C3823">
        <v>8387.5</v>
      </c>
      <c r="D3823" s="4" t="s">
        <v>107</v>
      </c>
      <c r="E3823" s="6">
        <v>45383</v>
      </c>
      <c r="F3823" s="4" t="s">
        <v>3944</v>
      </c>
      <c r="G3823">
        <v>2024</v>
      </c>
      <c r="H3823" s="4" t="s">
        <v>5150</v>
      </c>
      <c r="I3823">
        <v>2</v>
      </c>
      <c r="J3823">
        <v>14</v>
      </c>
      <c r="K3823" s="4" t="s">
        <v>5151</v>
      </c>
    </row>
    <row r="3824" spans="1:11" x14ac:dyDescent="0.25">
      <c r="A3824" s="4" t="s">
        <v>11</v>
      </c>
      <c r="B3824">
        <v>15847.3</v>
      </c>
      <c r="C3824">
        <v>13381.23</v>
      </c>
      <c r="D3824" s="4" t="s">
        <v>109</v>
      </c>
      <c r="E3824" s="6">
        <v>45505</v>
      </c>
      <c r="F3824" s="4" t="s">
        <v>3945</v>
      </c>
      <c r="G3824">
        <v>2024</v>
      </c>
      <c r="H3824" s="4" t="s">
        <v>5153</v>
      </c>
      <c r="I3824">
        <v>3</v>
      </c>
      <c r="J3824">
        <v>31</v>
      </c>
      <c r="K3824" s="4" t="s">
        <v>5154</v>
      </c>
    </row>
    <row r="3825" spans="1:11" x14ac:dyDescent="0.25">
      <c r="A3825" s="4" t="s">
        <v>101</v>
      </c>
      <c r="B3825">
        <v>10612.94</v>
      </c>
      <c r="C3825">
        <v>14816.64</v>
      </c>
      <c r="D3825" s="4" t="s">
        <v>109</v>
      </c>
      <c r="E3825" s="6">
        <v>45383</v>
      </c>
      <c r="F3825" s="4" t="s">
        <v>3946</v>
      </c>
      <c r="G3825">
        <v>2024</v>
      </c>
      <c r="H3825" s="4" t="s">
        <v>5150</v>
      </c>
      <c r="I3825">
        <v>2</v>
      </c>
      <c r="J3825">
        <v>14</v>
      </c>
      <c r="K3825" s="4" t="s">
        <v>5151</v>
      </c>
    </row>
    <row r="3826" spans="1:11" x14ac:dyDescent="0.25">
      <c r="A3826" s="4" t="s">
        <v>37</v>
      </c>
      <c r="B3826">
        <v>10518.09</v>
      </c>
      <c r="C3826">
        <v>19042.02</v>
      </c>
      <c r="D3826" s="4" t="s">
        <v>108</v>
      </c>
      <c r="E3826" s="6">
        <v>45597</v>
      </c>
      <c r="F3826" s="4" t="s">
        <v>3947</v>
      </c>
      <c r="G3826">
        <v>2024</v>
      </c>
      <c r="H3826" s="4" t="s">
        <v>5155</v>
      </c>
      <c r="I3826">
        <v>4</v>
      </c>
      <c r="J3826">
        <v>44</v>
      </c>
      <c r="K3826" s="4" t="s">
        <v>5156</v>
      </c>
    </row>
    <row r="3827" spans="1:11" x14ac:dyDescent="0.25">
      <c r="A3827" s="4" t="s">
        <v>20</v>
      </c>
      <c r="B3827">
        <v>6409.69</v>
      </c>
      <c r="C3827">
        <v>13660.45</v>
      </c>
      <c r="D3827" s="4" t="s">
        <v>107</v>
      </c>
      <c r="E3827" s="6">
        <v>45658</v>
      </c>
      <c r="F3827" s="4" t="s">
        <v>3948</v>
      </c>
      <c r="G3827">
        <v>2025</v>
      </c>
      <c r="H3827" s="4" t="s">
        <v>5152</v>
      </c>
      <c r="I3827">
        <v>1</v>
      </c>
      <c r="J3827">
        <v>1</v>
      </c>
      <c r="K3827" s="4" t="s">
        <v>5146</v>
      </c>
    </row>
    <row r="3828" spans="1:11" x14ac:dyDescent="0.25">
      <c r="A3828" s="4" t="s">
        <v>35</v>
      </c>
      <c r="B3828">
        <v>10307.629999999999</v>
      </c>
      <c r="C3828">
        <v>18571.77</v>
      </c>
      <c r="D3828" s="4" t="s">
        <v>109</v>
      </c>
      <c r="E3828" s="6">
        <v>45444</v>
      </c>
      <c r="F3828" s="4" t="s">
        <v>3949</v>
      </c>
      <c r="G3828">
        <v>2024</v>
      </c>
      <c r="H3828" s="4" t="s">
        <v>5159</v>
      </c>
      <c r="I3828">
        <v>2</v>
      </c>
      <c r="J3828">
        <v>22</v>
      </c>
      <c r="K3828" s="4" t="s">
        <v>5149</v>
      </c>
    </row>
    <row r="3829" spans="1:11" x14ac:dyDescent="0.25">
      <c r="A3829" s="4" t="s">
        <v>8</v>
      </c>
      <c r="B3829">
        <v>10933.19</v>
      </c>
      <c r="C3829">
        <v>7222.98</v>
      </c>
      <c r="D3829" s="4" t="s">
        <v>106</v>
      </c>
      <c r="E3829" s="6">
        <v>45536</v>
      </c>
      <c r="F3829" s="4" t="s">
        <v>3950</v>
      </c>
      <c r="G3829">
        <v>2024</v>
      </c>
      <c r="H3829" s="4" t="s">
        <v>5143</v>
      </c>
      <c r="I3829">
        <v>3</v>
      </c>
      <c r="J3829">
        <v>36</v>
      </c>
      <c r="K3829" s="4" t="s">
        <v>5144</v>
      </c>
    </row>
    <row r="3830" spans="1:11" x14ac:dyDescent="0.25">
      <c r="A3830" s="4" t="s">
        <v>54</v>
      </c>
      <c r="B3830">
        <v>5664.83</v>
      </c>
      <c r="C3830">
        <v>9902.6200000000008</v>
      </c>
      <c r="D3830" s="4" t="s">
        <v>107</v>
      </c>
      <c r="E3830" s="6">
        <v>45352</v>
      </c>
      <c r="F3830" s="4" t="s">
        <v>3951</v>
      </c>
      <c r="G3830">
        <v>2024</v>
      </c>
      <c r="H3830" s="4" t="s">
        <v>5160</v>
      </c>
      <c r="I3830">
        <v>1</v>
      </c>
      <c r="J3830">
        <v>9</v>
      </c>
      <c r="K3830" s="4" t="s">
        <v>5156</v>
      </c>
    </row>
    <row r="3831" spans="1:11" x14ac:dyDescent="0.25">
      <c r="A3831" s="4" t="s">
        <v>22</v>
      </c>
      <c r="B3831">
        <v>7501.8</v>
      </c>
      <c r="C3831">
        <v>11416.51</v>
      </c>
      <c r="D3831" s="4" t="s">
        <v>108</v>
      </c>
      <c r="E3831" s="6">
        <v>45352</v>
      </c>
      <c r="F3831" s="4" t="s">
        <v>3952</v>
      </c>
      <c r="G3831">
        <v>2024</v>
      </c>
      <c r="H3831" s="4" t="s">
        <v>5160</v>
      </c>
      <c r="I3831">
        <v>1</v>
      </c>
      <c r="J3831">
        <v>9</v>
      </c>
      <c r="K3831" s="4" t="s">
        <v>5156</v>
      </c>
    </row>
    <row r="3832" spans="1:11" x14ac:dyDescent="0.25">
      <c r="A3832" s="4" t="s">
        <v>99</v>
      </c>
      <c r="B3832">
        <v>19756.7</v>
      </c>
      <c r="C3832">
        <v>12441.59</v>
      </c>
      <c r="D3832" s="4" t="s">
        <v>109</v>
      </c>
      <c r="E3832" s="6">
        <v>45536</v>
      </c>
      <c r="F3832" s="4" t="s">
        <v>3953</v>
      </c>
      <c r="G3832">
        <v>2024</v>
      </c>
      <c r="H3832" s="4" t="s">
        <v>5143</v>
      </c>
      <c r="I3832">
        <v>3</v>
      </c>
      <c r="J3832">
        <v>36</v>
      </c>
      <c r="K3832" s="4" t="s">
        <v>5144</v>
      </c>
    </row>
    <row r="3833" spans="1:11" x14ac:dyDescent="0.25">
      <c r="A3833" s="4" t="s">
        <v>78</v>
      </c>
      <c r="B3833">
        <v>7217.92</v>
      </c>
      <c r="C3833">
        <v>16688.86</v>
      </c>
      <c r="D3833" s="4" t="s">
        <v>108</v>
      </c>
      <c r="E3833" s="6">
        <v>45658</v>
      </c>
      <c r="F3833" s="4" t="s">
        <v>3954</v>
      </c>
      <c r="G3833">
        <v>2025</v>
      </c>
      <c r="H3833" s="4" t="s">
        <v>5152</v>
      </c>
      <c r="I3833">
        <v>1</v>
      </c>
      <c r="J3833">
        <v>1</v>
      </c>
      <c r="K3833" s="4" t="s">
        <v>5146</v>
      </c>
    </row>
    <row r="3834" spans="1:11" x14ac:dyDescent="0.25">
      <c r="A3834" s="4" t="s">
        <v>7</v>
      </c>
      <c r="B3834">
        <v>7384.17</v>
      </c>
      <c r="C3834">
        <v>9554.61</v>
      </c>
      <c r="D3834" s="4" t="s">
        <v>108</v>
      </c>
      <c r="E3834" s="6">
        <v>45566</v>
      </c>
      <c r="F3834" s="4" t="s">
        <v>3955</v>
      </c>
      <c r="G3834">
        <v>2024</v>
      </c>
      <c r="H3834" s="4" t="s">
        <v>5157</v>
      </c>
      <c r="I3834">
        <v>4</v>
      </c>
      <c r="J3834">
        <v>40</v>
      </c>
      <c r="K3834" s="4" t="s">
        <v>5158</v>
      </c>
    </row>
    <row r="3835" spans="1:11" x14ac:dyDescent="0.25">
      <c r="A3835" s="4" t="s">
        <v>36</v>
      </c>
      <c r="B3835">
        <v>8075</v>
      </c>
      <c r="C3835">
        <v>17341.330000000002</v>
      </c>
      <c r="D3835" s="4" t="s">
        <v>108</v>
      </c>
      <c r="E3835" s="6">
        <v>45505</v>
      </c>
      <c r="F3835" s="4" t="s">
        <v>3956</v>
      </c>
      <c r="G3835">
        <v>2024</v>
      </c>
      <c r="H3835" s="4" t="s">
        <v>5153</v>
      </c>
      <c r="I3835">
        <v>3</v>
      </c>
      <c r="J3835">
        <v>31</v>
      </c>
      <c r="K3835" s="4" t="s">
        <v>5154</v>
      </c>
    </row>
    <row r="3836" spans="1:11" x14ac:dyDescent="0.25">
      <c r="A3836" s="4" t="s">
        <v>42</v>
      </c>
      <c r="B3836">
        <v>12921.61</v>
      </c>
      <c r="C3836">
        <v>9861.7999999999993</v>
      </c>
      <c r="D3836" s="4" t="s">
        <v>108</v>
      </c>
      <c r="E3836" s="6">
        <v>45566</v>
      </c>
      <c r="F3836" s="4" t="s">
        <v>3957</v>
      </c>
      <c r="G3836">
        <v>2024</v>
      </c>
      <c r="H3836" s="4" t="s">
        <v>5157</v>
      </c>
      <c r="I3836">
        <v>4</v>
      </c>
      <c r="J3836">
        <v>40</v>
      </c>
      <c r="K3836" s="4" t="s">
        <v>5158</v>
      </c>
    </row>
    <row r="3837" spans="1:11" x14ac:dyDescent="0.25">
      <c r="A3837" s="4" t="s">
        <v>83</v>
      </c>
      <c r="B3837">
        <v>14316.46</v>
      </c>
      <c r="C3837">
        <v>11246.03</v>
      </c>
      <c r="D3837" s="4" t="s">
        <v>109</v>
      </c>
      <c r="E3837" s="6">
        <v>45323</v>
      </c>
      <c r="F3837" s="4" t="s">
        <v>3958</v>
      </c>
      <c r="G3837">
        <v>2024</v>
      </c>
      <c r="H3837" s="4" t="s">
        <v>5148</v>
      </c>
      <c r="I3837">
        <v>1</v>
      </c>
      <c r="J3837">
        <v>5</v>
      </c>
      <c r="K3837" s="4" t="s">
        <v>5154</v>
      </c>
    </row>
    <row r="3838" spans="1:11" x14ac:dyDescent="0.25">
      <c r="A3838" s="4" t="s">
        <v>14</v>
      </c>
      <c r="B3838">
        <v>6238.37</v>
      </c>
      <c r="C3838">
        <v>6781.35</v>
      </c>
      <c r="D3838" s="4" t="s">
        <v>107</v>
      </c>
      <c r="E3838" s="6">
        <v>45444</v>
      </c>
      <c r="F3838" s="4" t="s">
        <v>3959</v>
      </c>
      <c r="G3838">
        <v>2024</v>
      </c>
      <c r="H3838" s="4" t="s">
        <v>5159</v>
      </c>
      <c r="I3838">
        <v>2</v>
      </c>
      <c r="J3838">
        <v>22</v>
      </c>
      <c r="K3838" s="4" t="s">
        <v>5149</v>
      </c>
    </row>
    <row r="3839" spans="1:11" x14ac:dyDescent="0.25">
      <c r="A3839" s="4" t="s">
        <v>14</v>
      </c>
      <c r="B3839">
        <v>5546.75</v>
      </c>
      <c r="C3839">
        <v>13776.37</v>
      </c>
      <c r="D3839" s="4" t="s">
        <v>107</v>
      </c>
      <c r="E3839" s="6">
        <v>45352</v>
      </c>
      <c r="F3839" s="4" t="s">
        <v>3960</v>
      </c>
      <c r="G3839">
        <v>2024</v>
      </c>
      <c r="H3839" s="4" t="s">
        <v>5160</v>
      </c>
      <c r="I3839">
        <v>1</v>
      </c>
      <c r="J3839">
        <v>9</v>
      </c>
      <c r="K3839" s="4" t="s">
        <v>5156</v>
      </c>
    </row>
    <row r="3840" spans="1:11" x14ac:dyDescent="0.25">
      <c r="A3840" s="4" t="s">
        <v>90</v>
      </c>
      <c r="B3840">
        <v>18017.38</v>
      </c>
      <c r="C3840">
        <v>11823.65</v>
      </c>
      <c r="D3840" s="4" t="s">
        <v>108</v>
      </c>
      <c r="E3840" s="6">
        <v>45627</v>
      </c>
      <c r="F3840" s="4" t="s">
        <v>3961</v>
      </c>
      <c r="G3840">
        <v>2024</v>
      </c>
      <c r="H3840" s="4" t="s">
        <v>5147</v>
      </c>
      <c r="I3840">
        <v>4</v>
      </c>
      <c r="J3840">
        <v>49</v>
      </c>
      <c r="K3840" s="4" t="s">
        <v>5144</v>
      </c>
    </row>
    <row r="3841" spans="1:11" x14ac:dyDescent="0.25">
      <c r="A3841" s="4" t="s">
        <v>19</v>
      </c>
      <c r="B3841">
        <v>16047.63</v>
      </c>
      <c r="C3841">
        <v>9056.7800000000007</v>
      </c>
      <c r="D3841" s="4" t="s">
        <v>109</v>
      </c>
      <c r="E3841" s="6">
        <v>45474</v>
      </c>
      <c r="F3841" s="4" t="s">
        <v>3962</v>
      </c>
      <c r="G3841">
        <v>2024</v>
      </c>
      <c r="H3841" s="4" t="s">
        <v>5161</v>
      </c>
      <c r="I3841">
        <v>3</v>
      </c>
      <c r="J3841">
        <v>27</v>
      </c>
      <c r="K3841" s="4" t="s">
        <v>5151</v>
      </c>
    </row>
    <row r="3842" spans="1:11" x14ac:dyDescent="0.25">
      <c r="A3842" s="4" t="s">
        <v>43</v>
      </c>
      <c r="B3842">
        <v>19808.29</v>
      </c>
      <c r="C3842">
        <v>18784.28</v>
      </c>
      <c r="D3842" s="4" t="s">
        <v>109</v>
      </c>
      <c r="E3842" s="6">
        <v>45474</v>
      </c>
      <c r="F3842" s="4" t="s">
        <v>3963</v>
      </c>
      <c r="G3842">
        <v>2024</v>
      </c>
      <c r="H3842" s="4" t="s">
        <v>5161</v>
      </c>
      <c r="I3842">
        <v>3</v>
      </c>
      <c r="J3842">
        <v>27</v>
      </c>
      <c r="K3842" s="4" t="s">
        <v>5151</v>
      </c>
    </row>
    <row r="3843" spans="1:11" x14ac:dyDescent="0.25">
      <c r="A3843" s="4" t="s">
        <v>26</v>
      </c>
      <c r="B3843">
        <v>12515.52</v>
      </c>
      <c r="C3843">
        <v>18806.07</v>
      </c>
      <c r="D3843" s="4" t="s">
        <v>109</v>
      </c>
      <c r="E3843" s="6">
        <v>45413</v>
      </c>
      <c r="F3843" s="4" t="s">
        <v>3964</v>
      </c>
      <c r="G3843">
        <v>2024</v>
      </c>
      <c r="H3843" s="4" t="s">
        <v>5145</v>
      </c>
      <c r="I3843">
        <v>2</v>
      </c>
      <c r="J3843">
        <v>18</v>
      </c>
      <c r="K3843" s="4" t="s">
        <v>5146</v>
      </c>
    </row>
    <row r="3844" spans="1:11" x14ac:dyDescent="0.25">
      <c r="A3844" s="4" t="s">
        <v>14</v>
      </c>
      <c r="B3844">
        <v>19858.22</v>
      </c>
      <c r="C3844">
        <v>15391.4</v>
      </c>
      <c r="D3844" s="4" t="s">
        <v>107</v>
      </c>
      <c r="E3844" s="6">
        <v>45444</v>
      </c>
      <c r="F3844" s="4" t="s">
        <v>3965</v>
      </c>
      <c r="G3844">
        <v>2024</v>
      </c>
      <c r="H3844" s="4" t="s">
        <v>5159</v>
      </c>
      <c r="I3844">
        <v>2</v>
      </c>
      <c r="J3844">
        <v>22</v>
      </c>
      <c r="K3844" s="4" t="s">
        <v>5149</v>
      </c>
    </row>
    <row r="3845" spans="1:11" x14ac:dyDescent="0.25">
      <c r="A3845" s="4" t="s">
        <v>72</v>
      </c>
      <c r="B3845">
        <v>14101.8</v>
      </c>
      <c r="C3845">
        <v>6063.07</v>
      </c>
      <c r="D3845" s="4" t="s">
        <v>108</v>
      </c>
      <c r="E3845" s="6">
        <v>45566</v>
      </c>
      <c r="F3845" s="4" t="s">
        <v>3966</v>
      </c>
      <c r="G3845">
        <v>2024</v>
      </c>
      <c r="H3845" s="4" t="s">
        <v>5157</v>
      </c>
      <c r="I3845">
        <v>4</v>
      </c>
      <c r="J3845">
        <v>40</v>
      </c>
      <c r="K3845" s="4" t="s">
        <v>5158</v>
      </c>
    </row>
    <row r="3846" spans="1:11" x14ac:dyDescent="0.25">
      <c r="A3846" s="4" t="s">
        <v>56</v>
      </c>
      <c r="B3846">
        <v>7891.41</v>
      </c>
      <c r="C3846">
        <v>16168.43</v>
      </c>
      <c r="D3846" s="4" t="s">
        <v>108</v>
      </c>
      <c r="E3846" s="6">
        <v>45413</v>
      </c>
      <c r="F3846" s="4" t="s">
        <v>3967</v>
      </c>
      <c r="G3846">
        <v>2024</v>
      </c>
      <c r="H3846" s="4" t="s">
        <v>5145</v>
      </c>
      <c r="I3846">
        <v>2</v>
      </c>
      <c r="J3846">
        <v>18</v>
      </c>
      <c r="K3846" s="4" t="s">
        <v>5146</v>
      </c>
    </row>
    <row r="3847" spans="1:11" x14ac:dyDescent="0.25">
      <c r="A3847" s="4" t="s">
        <v>45</v>
      </c>
      <c r="B3847">
        <v>16264.25</v>
      </c>
      <c r="C3847">
        <v>16658.07</v>
      </c>
      <c r="D3847" s="4" t="s">
        <v>106</v>
      </c>
      <c r="E3847" s="6">
        <v>45627</v>
      </c>
      <c r="F3847" s="4" t="s">
        <v>3968</v>
      </c>
      <c r="G3847">
        <v>2024</v>
      </c>
      <c r="H3847" s="4" t="s">
        <v>5147</v>
      </c>
      <c r="I3847">
        <v>4</v>
      </c>
      <c r="J3847">
        <v>49</v>
      </c>
      <c r="K3847" s="4" t="s">
        <v>5144</v>
      </c>
    </row>
    <row r="3848" spans="1:11" x14ac:dyDescent="0.25">
      <c r="A3848" s="4" t="s">
        <v>9</v>
      </c>
      <c r="B3848">
        <v>19326.21</v>
      </c>
      <c r="C3848">
        <v>15986.92</v>
      </c>
      <c r="D3848" s="4" t="s">
        <v>107</v>
      </c>
      <c r="E3848" s="6">
        <v>45536</v>
      </c>
      <c r="F3848" s="4" t="s">
        <v>3969</v>
      </c>
      <c r="G3848">
        <v>2024</v>
      </c>
      <c r="H3848" s="4" t="s">
        <v>5143</v>
      </c>
      <c r="I3848">
        <v>3</v>
      </c>
      <c r="J3848">
        <v>36</v>
      </c>
      <c r="K3848" s="4" t="s">
        <v>5144</v>
      </c>
    </row>
    <row r="3849" spans="1:11" x14ac:dyDescent="0.25">
      <c r="A3849" s="4" t="s">
        <v>73</v>
      </c>
      <c r="B3849">
        <v>16150.89</v>
      </c>
      <c r="C3849">
        <v>13056.15</v>
      </c>
      <c r="D3849" s="4" t="s">
        <v>107</v>
      </c>
      <c r="E3849" s="6">
        <v>45383</v>
      </c>
      <c r="F3849" s="4" t="s">
        <v>3970</v>
      </c>
      <c r="G3849">
        <v>2024</v>
      </c>
      <c r="H3849" s="4" t="s">
        <v>5150</v>
      </c>
      <c r="I3849">
        <v>2</v>
      </c>
      <c r="J3849">
        <v>14</v>
      </c>
      <c r="K3849" s="4" t="s">
        <v>5151</v>
      </c>
    </row>
    <row r="3850" spans="1:11" x14ac:dyDescent="0.25">
      <c r="A3850" s="4" t="s">
        <v>38</v>
      </c>
      <c r="B3850">
        <v>8532.3799999999992</v>
      </c>
      <c r="C3850">
        <v>16968.91</v>
      </c>
      <c r="D3850" s="4" t="s">
        <v>107</v>
      </c>
      <c r="E3850" s="6">
        <v>45566</v>
      </c>
      <c r="F3850" s="4" t="s">
        <v>3971</v>
      </c>
      <c r="G3850">
        <v>2024</v>
      </c>
      <c r="H3850" s="4" t="s">
        <v>5157</v>
      </c>
      <c r="I3850">
        <v>4</v>
      </c>
      <c r="J3850">
        <v>40</v>
      </c>
      <c r="K3850" s="4" t="s">
        <v>5158</v>
      </c>
    </row>
    <row r="3851" spans="1:11" x14ac:dyDescent="0.25">
      <c r="A3851" s="4" t="s">
        <v>37</v>
      </c>
      <c r="B3851">
        <v>9044.11</v>
      </c>
      <c r="C3851">
        <v>5742.35</v>
      </c>
      <c r="D3851" s="4" t="s">
        <v>109</v>
      </c>
      <c r="E3851" s="6">
        <v>45597</v>
      </c>
      <c r="F3851" s="4" t="s">
        <v>3972</v>
      </c>
      <c r="G3851">
        <v>2024</v>
      </c>
      <c r="H3851" s="4" t="s">
        <v>5155</v>
      </c>
      <c r="I3851">
        <v>4</v>
      </c>
      <c r="J3851">
        <v>44</v>
      </c>
      <c r="K3851" s="4" t="s">
        <v>5156</v>
      </c>
    </row>
    <row r="3852" spans="1:11" x14ac:dyDescent="0.25">
      <c r="A3852" s="4" t="s">
        <v>12</v>
      </c>
      <c r="B3852">
        <v>16362.36</v>
      </c>
      <c r="C3852">
        <v>7361.24</v>
      </c>
      <c r="D3852" s="4" t="s">
        <v>109</v>
      </c>
      <c r="E3852" s="6">
        <v>45597</v>
      </c>
      <c r="F3852" s="4" t="s">
        <v>3973</v>
      </c>
      <c r="G3852">
        <v>2024</v>
      </c>
      <c r="H3852" s="4" t="s">
        <v>5155</v>
      </c>
      <c r="I3852">
        <v>4</v>
      </c>
      <c r="J3852">
        <v>44</v>
      </c>
      <c r="K3852" s="4" t="s">
        <v>5156</v>
      </c>
    </row>
    <row r="3853" spans="1:11" x14ac:dyDescent="0.25">
      <c r="A3853" s="4" t="s">
        <v>60</v>
      </c>
      <c r="B3853">
        <v>13730.32</v>
      </c>
      <c r="C3853">
        <v>12078.55</v>
      </c>
      <c r="D3853" s="4" t="s">
        <v>109</v>
      </c>
      <c r="E3853" s="6">
        <v>45566</v>
      </c>
      <c r="F3853" s="4" t="s">
        <v>3974</v>
      </c>
      <c r="G3853">
        <v>2024</v>
      </c>
      <c r="H3853" s="4" t="s">
        <v>5157</v>
      </c>
      <c r="I3853">
        <v>4</v>
      </c>
      <c r="J3853">
        <v>40</v>
      </c>
      <c r="K3853" s="4" t="s">
        <v>5158</v>
      </c>
    </row>
    <row r="3854" spans="1:11" x14ac:dyDescent="0.25">
      <c r="A3854" s="4" t="s">
        <v>64</v>
      </c>
      <c r="B3854">
        <v>5730.72</v>
      </c>
      <c r="C3854">
        <v>11659.78</v>
      </c>
      <c r="D3854" s="4" t="s">
        <v>106</v>
      </c>
      <c r="E3854" s="6">
        <v>45474</v>
      </c>
      <c r="F3854" s="4" t="s">
        <v>3975</v>
      </c>
      <c r="G3854">
        <v>2024</v>
      </c>
      <c r="H3854" s="4" t="s">
        <v>5161</v>
      </c>
      <c r="I3854">
        <v>3</v>
      </c>
      <c r="J3854">
        <v>27</v>
      </c>
      <c r="K3854" s="4" t="s">
        <v>5151</v>
      </c>
    </row>
    <row r="3855" spans="1:11" x14ac:dyDescent="0.25">
      <c r="A3855" s="4" t="s">
        <v>17</v>
      </c>
      <c r="B3855">
        <v>10507.54</v>
      </c>
      <c r="C3855">
        <v>10150.43</v>
      </c>
      <c r="D3855" s="4" t="s">
        <v>108</v>
      </c>
      <c r="E3855" s="6">
        <v>45413</v>
      </c>
      <c r="F3855" s="4" t="s">
        <v>3976</v>
      </c>
      <c r="G3855">
        <v>2024</v>
      </c>
      <c r="H3855" s="4" t="s">
        <v>5145</v>
      </c>
      <c r="I3855">
        <v>2</v>
      </c>
      <c r="J3855">
        <v>18</v>
      </c>
      <c r="K3855" s="4" t="s">
        <v>5146</v>
      </c>
    </row>
    <row r="3856" spans="1:11" x14ac:dyDescent="0.25">
      <c r="A3856" s="4" t="s">
        <v>100</v>
      </c>
      <c r="B3856">
        <v>17422.740000000002</v>
      </c>
      <c r="C3856">
        <v>6850.01</v>
      </c>
      <c r="D3856" s="4" t="s">
        <v>108</v>
      </c>
      <c r="E3856" s="6">
        <v>45505</v>
      </c>
      <c r="F3856" s="4" t="s">
        <v>3977</v>
      </c>
      <c r="G3856">
        <v>2024</v>
      </c>
      <c r="H3856" s="4" t="s">
        <v>5153</v>
      </c>
      <c r="I3856">
        <v>3</v>
      </c>
      <c r="J3856">
        <v>31</v>
      </c>
      <c r="K3856" s="4" t="s">
        <v>5154</v>
      </c>
    </row>
    <row r="3857" spans="1:11" x14ac:dyDescent="0.25">
      <c r="A3857" s="4" t="s">
        <v>44</v>
      </c>
      <c r="B3857">
        <v>19692.34</v>
      </c>
      <c r="C3857">
        <v>14405.72</v>
      </c>
      <c r="D3857" s="4" t="s">
        <v>109</v>
      </c>
      <c r="E3857" s="6">
        <v>45689</v>
      </c>
      <c r="F3857" s="4" t="s">
        <v>3978</v>
      </c>
      <c r="G3857">
        <v>2025</v>
      </c>
      <c r="H3857" s="4" t="s">
        <v>5148</v>
      </c>
      <c r="I3857">
        <v>1</v>
      </c>
      <c r="J3857">
        <v>5</v>
      </c>
      <c r="K3857" s="4" t="s">
        <v>5149</v>
      </c>
    </row>
    <row r="3858" spans="1:11" x14ac:dyDescent="0.25">
      <c r="A3858" s="4" t="s">
        <v>46</v>
      </c>
      <c r="B3858">
        <v>15121.44</v>
      </c>
      <c r="C3858">
        <v>15025.92</v>
      </c>
      <c r="D3858" s="4" t="s">
        <v>109</v>
      </c>
      <c r="E3858" s="6">
        <v>45597</v>
      </c>
      <c r="F3858" s="4" t="s">
        <v>3979</v>
      </c>
      <c r="G3858">
        <v>2024</v>
      </c>
      <c r="H3858" s="4" t="s">
        <v>5155</v>
      </c>
      <c r="I3858">
        <v>4</v>
      </c>
      <c r="J3858">
        <v>44</v>
      </c>
      <c r="K3858" s="4" t="s">
        <v>5156</v>
      </c>
    </row>
    <row r="3859" spans="1:11" x14ac:dyDescent="0.25">
      <c r="A3859" s="4" t="s">
        <v>71</v>
      </c>
      <c r="B3859">
        <v>15405.51</v>
      </c>
      <c r="C3859">
        <v>11025.01</v>
      </c>
      <c r="D3859" s="4" t="s">
        <v>106</v>
      </c>
      <c r="E3859" s="6">
        <v>45352</v>
      </c>
      <c r="F3859" s="4" t="s">
        <v>3980</v>
      </c>
      <c r="G3859">
        <v>2024</v>
      </c>
      <c r="H3859" s="4" t="s">
        <v>5160</v>
      </c>
      <c r="I3859">
        <v>1</v>
      </c>
      <c r="J3859">
        <v>9</v>
      </c>
      <c r="K3859" s="4" t="s">
        <v>5156</v>
      </c>
    </row>
    <row r="3860" spans="1:11" x14ac:dyDescent="0.25">
      <c r="A3860" s="4" t="s">
        <v>98</v>
      </c>
      <c r="B3860">
        <v>12851.19</v>
      </c>
      <c r="C3860">
        <v>5752.59</v>
      </c>
      <c r="D3860" s="4" t="s">
        <v>109</v>
      </c>
      <c r="E3860" s="6">
        <v>45566</v>
      </c>
      <c r="F3860" s="4" t="s">
        <v>3981</v>
      </c>
      <c r="G3860">
        <v>2024</v>
      </c>
      <c r="H3860" s="4" t="s">
        <v>5157</v>
      </c>
      <c r="I3860">
        <v>4</v>
      </c>
      <c r="J3860">
        <v>40</v>
      </c>
      <c r="K3860" s="4" t="s">
        <v>5158</v>
      </c>
    </row>
    <row r="3861" spans="1:11" x14ac:dyDescent="0.25">
      <c r="A3861" s="4" t="s">
        <v>105</v>
      </c>
      <c r="B3861">
        <v>18771.830000000002</v>
      </c>
      <c r="C3861">
        <v>11800.11</v>
      </c>
      <c r="D3861" s="4" t="s">
        <v>108</v>
      </c>
      <c r="E3861" s="6">
        <v>45597</v>
      </c>
      <c r="F3861" s="4" t="s">
        <v>3982</v>
      </c>
      <c r="G3861">
        <v>2024</v>
      </c>
      <c r="H3861" s="4" t="s">
        <v>5155</v>
      </c>
      <c r="I3861">
        <v>4</v>
      </c>
      <c r="J3861">
        <v>44</v>
      </c>
      <c r="K3861" s="4" t="s">
        <v>5156</v>
      </c>
    </row>
    <row r="3862" spans="1:11" x14ac:dyDescent="0.25">
      <c r="A3862" s="4" t="s">
        <v>20</v>
      </c>
      <c r="B3862">
        <v>9741.11</v>
      </c>
      <c r="C3862">
        <v>12470.81</v>
      </c>
      <c r="D3862" s="4" t="s">
        <v>108</v>
      </c>
      <c r="E3862" s="6">
        <v>45505</v>
      </c>
      <c r="F3862" s="4" t="s">
        <v>3983</v>
      </c>
      <c r="G3862">
        <v>2024</v>
      </c>
      <c r="H3862" s="4" t="s">
        <v>5153</v>
      </c>
      <c r="I3862">
        <v>3</v>
      </c>
      <c r="J3862">
        <v>31</v>
      </c>
      <c r="K3862" s="4" t="s">
        <v>5154</v>
      </c>
    </row>
    <row r="3863" spans="1:11" x14ac:dyDescent="0.25">
      <c r="A3863" s="4" t="s">
        <v>50</v>
      </c>
      <c r="B3863">
        <v>12009.27</v>
      </c>
      <c r="C3863">
        <v>16521.009999999998</v>
      </c>
      <c r="D3863" s="4" t="s">
        <v>106</v>
      </c>
      <c r="E3863" s="6">
        <v>45658</v>
      </c>
      <c r="F3863" s="4" t="s">
        <v>3984</v>
      </c>
      <c r="G3863">
        <v>2025</v>
      </c>
      <c r="H3863" s="4" t="s">
        <v>5152</v>
      </c>
      <c r="I3863">
        <v>1</v>
      </c>
      <c r="J3863">
        <v>1</v>
      </c>
      <c r="K3863" s="4" t="s">
        <v>5146</v>
      </c>
    </row>
    <row r="3864" spans="1:11" x14ac:dyDescent="0.25">
      <c r="A3864" s="4" t="s">
        <v>103</v>
      </c>
      <c r="B3864">
        <v>12716.81</v>
      </c>
      <c r="C3864">
        <v>13497.49</v>
      </c>
      <c r="D3864" s="4" t="s">
        <v>107</v>
      </c>
      <c r="E3864" s="6">
        <v>45505</v>
      </c>
      <c r="F3864" s="4" t="s">
        <v>3985</v>
      </c>
      <c r="G3864">
        <v>2024</v>
      </c>
      <c r="H3864" s="4" t="s">
        <v>5153</v>
      </c>
      <c r="I3864">
        <v>3</v>
      </c>
      <c r="J3864">
        <v>31</v>
      </c>
      <c r="K3864" s="4" t="s">
        <v>5154</v>
      </c>
    </row>
    <row r="3865" spans="1:11" x14ac:dyDescent="0.25">
      <c r="A3865" s="4" t="s">
        <v>76</v>
      </c>
      <c r="B3865">
        <v>6438</v>
      </c>
      <c r="C3865">
        <v>18583.22</v>
      </c>
      <c r="D3865" s="4" t="s">
        <v>109</v>
      </c>
      <c r="E3865" s="6">
        <v>45536</v>
      </c>
      <c r="F3865" s="4" t="s">
        <v>3986</v>
      </c>
      <c r="G3865">
        <v>2024</v>
      </c>
      <c r="H3865" s="4" t="s">
        <v>5143</v>
      </c>
      <c r="I3865">
        <v>3</v>
      </c>
      <c r="J3865">
        <v>36</v>
      </c>
      <c r="K3865" s="4" t="s">
        <v>5144</v>
      </c>
    </row>
    <row r="3866" spans="1:11" x14ac:dyDescent="0.25">
      <c r="A3866" s="4" t="s">
        <v>18</v>
      </c>
      <c r="B3866">
        <v>17815.28</v>
      </c>
      <c r="C3866">
        <v>8695.56</v>
      </c>
      <c r="D3866" s="4" t="s">
        <v>107</v>
      </c>
      <c r="E3866" s="6">
        <v>45566</v>
      </c>
      <c r="F3866" s="4" t="s">
        <v>3987</v>
      </c>
      <c r="G3866">
        <v>2024</v>
      </c>
      <c r="H3866" s="4" t="s">
        <v>5157</v>
      </c>
      <c r="I3866">
        <v>4</v>
      </c>
      <c r="J3866">
        <v>40</v>
      </c>
      <c r="K3866" s="4" t="s">
        <v>5158</v>
      </c>
    </row>
    <row r="3867" spans="1:11" x14ac:dyDescent="0.25">
      <c r="A3867" s="4" t="s">
        <v>20</v>
      </c>
      <c r="B3867">
        <v>14954.34</v>
      </c>
      <c r="C3867">
        <v>19403.240000000002</v>
      </c>
      <c r="D3867" s="4" t="s">
        <v>107</v>
      </c>
      <c r="E3867" s="6">
        <v>45536</v>
      </c>
      <c r="F3867" s="4" t="s">
        <v>3988</v>
      </c>
      <c r="G3867">
        <v>2024</v>
      </c>
      <c r="H3867" s="4" t="s">
        <v>5143</v>
      </c>
      <c r="I3867">
        <v>3</v>
      </c>
      <c r="J3867">
        <v>36</v>
      </c>
      <c r="K3867" s="4" t="s">
        <v>5144</v>
      </c>
    </row>
    <row r="3868" spans="1:11" x14ac:dyDescent="0.25">
      <c r="A3868" s="4" t="s">
        <v>98</v>
      </c>
      <c r="B3868">
        <v>5095.3599999999997</v>
      </c>
      <c r="C3868">
        <v>12403.22</v>
      </c>
      <c r="D3868" s="4" t="s">
        <v>106</v>
      </c>
      <c r="E3868" s="6">
        <v>45536</v>
      </c>
      <c r="F3868" s="4" t="s">
        <v>3989</v>
      </c>
      <c r="G3868">
        <v>2024</v>
      </c>
      <c r="H3868" s="4" t="s">
        <v>5143</v>
      </c>
      <c r="I3868">
        <v>3</v>
      </c>
      <c r="J3868">
        <v>36</v>
      </c>
      <c r="K3868" s="4" t="s">
        <v>5144</v>
      </c>
    </row>
    <row r="3869" spans="1:11" x14ac:dyDescent="0.25">
      <c r="A3869" s="4" t="s">
        <v>52</v>
      </c>
      <c r="B3869">
        <v>19931.650000000001</v>
      </c>
      <c r="C3869">
        <v>11891.96</v>
      </c>
      <c r="D3869" s="4" t="s">
        <v>106</v>
      </c>
      <c r="E3869" s="6">
        <v>45536</v>
      </c>
      <c r="F3869" s="4" t="s">
        <v>3990</v>
      </c>
      <c r="G3869">
        <v>2024</v>
      </c>
      <c r="H3869" s="4" t="s">
        <v>5143</v>
      </c>
      <c r="I3869">
        <v>3</v>
      </c>
      <c r="J3869">
        <v>36</v>
      </c>
      <c r="K3869" s="4" t="s">
        <v>5144</v>
      </c>
    </row>
    <row r="3870" spans="1:11" x14ac:dyDescent="0.25">
      <c r="A3870" s="4" t="s">
        <v>87</v>
      </c>
      <c r="B3870">
        <v>18711.189999999999</v>
      </c>
      <c r="C3870">
        <v>17786.03</v>
      </c>
      <c r="D3870" s="4" t="s">
        <v>108</v>
      </c>
      <c r="E3870" s="6">
        <v>45444</v>
      </c>
      <c r="F3870" s="4" t="s">
        <v>3991</v>
      </c>
      <c r="G3870">
        <v>2024</v>
      </c>
      <c r="H3870" s="4" t="s">
        <v>5159</v>
      </c>
      <c r="I3870">
        <v>2</v>
      </c>
      <c r="J3870">
        <v>22</v>
      </c>
      <c r="K3870" s="4" t="s">
        <v>5149</v>
      </c>
    </row>
    <row r="3871" spans="1:11" x14ac:dyDescent="0.25">
      <c r="A3871" s="4" t="s">
        <v>104</v>
      </c>
      <c r="B3871">
        <v>7165.06</v>
      </c>
      <c r="C3871">
        <v>10611.94</v>
      </c>
      <c r="D3871" s="4" t="s">
        <v>107</v>
      </c>
      <c r="E3871" s="6">
        <v>45658</v>
      </c>
      <c r="F3871" s="4" t="s">
        <v>3992</v>
      </c>
      <c r="G3871">
        <v>2025</v>
      </c>
      <c r="H3871" s="4" t="s">
        <v>5152</v>
      </c>
      <c r="I3871">
        <v>1</v>
      </c>
      <c r="J3871">
        <v>1</v>
      </c>
      <c r="K3871" s="4" t="s">
        <v>5146</v>
      </c>
    </row>
    <row r="3872" spans="1:11" x14ac:dyDescent="0.25">
      <c r="A3872" s="4" t="s">
        <v>35</v>
      </c>
      <c r="B3872">
        <v>12853.77</v>
      </c>
      <c r="C3872">
        <v>8060.67</v>
      </c>
      <c r="D3872" s="4" t="s">
        <v>109</v>
      </c>
      <c r="E3872" s="6">
        <v>45658</v>
      </c>
      <c r="F3872" s="4" t="s">
        <v>3993</v>
      </c>
      <c r="G3872">
        <v>2025</v>
      </c>
      <c r="H3872" s="4" t="s">
        <v>5152</v>
      </c>
      <c r="I3872">
        <v>1</v>
      </c>
      <c r="J3872">
        <v>1</v>
      </c>
      <c r="K3872" s="4" t="s">
        <v>5146</v>
      </c>
    </row>
    <row r="3873" spans="1:11" x14ac:dyDescent="0.25">
      <c r="A3873" s="4" t="s">
        <v>18</v>
      </c>
      <c r="B3873">
        <v>18979.45</v>
      </c>
      <c r="C3873">
        <v>17402.59</v>
      </c>
      <c r="D3873" s="4" t="s">
        <v>109</v>
      </c>
      <c r="E3873" s="6">
        <v>45444</v>
      </c>
      <c r="F3873" s="4" t="s">
        <v>3994</v>
      </c>
      <c r="G3873">
        <v>2024</v>
      </c>
      <c r="H3873" s="4" t="s">
        <v>5159</v>
      </c>
      <c r="I3873">
        <v>2</v>
      </c>
      <c r="J3873">
        <v>22</v>
      </c>
      <c r="K3873" s="4" t="s">
        <v>5149</v>
      </c>
    </row>
    <row r="3874" spans="1:11" x14ac:dyDescent="0.25">
      <c r="A3874" s="4" t="s">
        <v>71</v>
      </c>
      <c r="B3874">
        <v>10321.19</v>
      </c>
      <c r="C3874">
        <v>17092.14</v>
      </c>
      <c r="D3874" s="4" t="s">
        <v>108</v>
      </c>
      <c r="E3874" s="6">
        <v>45658</v>
      </c>
      <c r="F3874" s="4" t="s">
        <v>3995</v>
      </c>
      <c r="G3874">
        <v>2025</v>
      </c>
      <c r="H3874" s="4" t="s">
        <v>5152</v>
      </c>
      <c r="I3874">
        <v>1</v>
      </c>
      <c r="J3874">
        <v>1</v>
      </c>
      <c r="K3874" s="4" t="s">
        <v>5146</v>
      </c>
    </row>
    <row r="3875" spans="1:11" x14ac:dyDescent="0.25">
      <c r="A3875" s="4" t="s">
        <v>64</v>
      </c>
      <c r="B3875">
        <v>6807.5</v>
      </c>
      <c r="C3875">
        <v>15126.42</v>
      </c>
      <c r="D3875" s="4" t="s">
        <v>109</v>
      </c>
      <c r="E3875" s="6">
        <v>45413</v>
      </c>
      <c r="F3875" s="4" t="s">
        <v>3996</v>
      </c>
      <c r="G3875">
        <v>2024</v>
      </c>
      <c r="H3875" s="4" t="s">
        <v>5145</v>
      </c>
      <c r="I3875">
        <v>2</v>
      </c>
      <c r="J3875">
        <v>18</v>
      </c>
      <c r="K3875" s="4" t="s">
        <v>5146</v>
      </c>
    </row>
    <row r="3876" spans="1:11" x14ac:dyDescent="0.25">
      <c r="A3876" s="4" t="s">
        <v>50</v>
      </c>
      <c r="B3876">
        <v>13932.3</v>
      </c>
      <c r="C3876">
        <v>19410.39</v>
      </c>
      <c r="D3876" s="4" t="s">
        <v>108</v>
      </c>
      <c r="E3876" s="6">
        <v>45536</v>
      </c>
      <c r="F3876" s="4" t="s">
        <v>3997</v>
      </c>
      <c r="G3876">
        <v>2024</v>
      </c>
      <c r="H3876" s="4" t="s">
        <v>5143</v>
      </c>
      <c r="I3876">
        <v>3</v>
      </c>
      <c r="J3876">
        <v>36</v>
      </c>
      <c r="K3876" s="4" t="s">
        <v>5144</v>
      </c>
    </row>
    <row r="3877" spans="1:11" x14ac:dyDescent="0.25">
      <c r="A3877" s="4" t="s">
        <v>89</v>
      </c>
      <c r="B3877">
        <v>16630.23</v>
      </c>
      <c r="C3877">
        <v>13240.87</v>
      </c>
      <c r="D3877" s="4" t="s">
        <v>108</v>
      </c>
      <c r="E3877" s="6">
        <v>45383</v>
      </c>
      <c r="F3877" s="4" t="s">
        <v>3998</v>
      </c>
      <c r="G3877">
        <v>2024</v>
      </c>
      <c r="H3877" s="4" t="s">
        <v>5150</v>
      </c>
      <c r="I3877">
        <v>2</v>
      </c>
      <c r="J3877">
        <v>14</v>
      </c>
      <c r="K3877" s="4" t="s">
        <v>5151</v>
      </c>
    </row>
    <row r="3878" spans="1:11" x14ac:dyDescent="0.25">
      <c r="A3878" s="4" t="s">
        <v>93</v>
      </c>
      <c r="B3878">
        <v>10264.129999999999</v>
      </c>
      <c r="C3878">
        <v>14463.4</v>
      </c>
      <c r="D3878" s="4" t="s">
        <v>106</v>
      </c>
      <c r="E3878" s="6">
        <v>45597</v>
      </c>
      <c r="F3878" s="4" t="s">
        <v>3999</v>
      </c>
      <c r="G3878">
        <v>2024</v>
      </c>
      <c r="H3878" s="4" t="s">
        <v>5155</v>
      </c>
      <c r="I3878">
        <v>4</v>
      </c>
      <c r="J3878">
        <v>44</v>
      </c>
      <c r="K3878" s="4" t="s">
        <v>5156</v>
      </c>
    </row>
    <row r="3879" spans="1:11" x14ac:dyDescent="0.25">
      <c r="A3879" s="4" t="s">
        <v>90</v>
      </c>
      <c r="B3879">
        <v>17518.53</v>
      </c>
      <c r="C3879">
        <v>15094.75</v>
      </c>
      <c r="D3879" s="4" t="s">
        <v>108</v>
      </c>
      <c r="E3879" s="6">
        <v>45627</v>
      </c>
      <c r="F3879" s="4" t="s">
        <v>4000</v>
      </c>
      <c r="G3879">
        <v>2024</v>
      </c>
      <c r="H3879" s="4" t="s">
        <v>5147</v>
      </c>
      <c r="I3879">
        <v>4</v>
      </c>
      <c r="J3879">
        <v>49</v>
      </c>
      <c r="K3879" s="4" t="s">
        <v>5144</v>
      </c>
    </row>
    <row r="3880" spans="1:11" x14ac:dyDescent="0.25">
      <c r="A3880" s="4" t="s">
        <v>84</v>
      </c>
      <c r="B3880">
        <v>19971.580000000002</v>
      </c>
      <c r="C3880">
        <v>7048.26</v>
      </c>
      <c r="D3880" s="4" t="s">
        <v>108</v>
      </c>
      <c r="E3880" s="6">
        <v>45627</v>
      </c>
      <c r="F3880" s="4" t="s">
        <v>4001</v>
      </c>
      <c r="G3880">
        <v>2024</v>
      </c>
      <c r="H3880" s="4" t="s">
        <v>5147</v>
      </c>
      <c r="I3880">
        <v>4</v>
      </c>
      <c r="J3880">
        <v>49</v>
      </c>
      <c r="K3880" s="4" t="s">
        <v>5144</v>
      </c>
    </row>
    <row r="3881" spans="1:11" x14ac:dyDescent="0.25">
      <c r="A3881" s="4" t="s">
        <v>25</v>
      </c>
      <c r="B3881">
        <v>5467.21</v>
      </c>
      <c r="C3881">
        <v>12723.72</v>
      </c>
      <c r="D3881" s="4" t="s">
        <v>109</v>
      </c>
      <c r="E3881" s="6">
        <v>45689</v>
      </c>
      <c r="F3881" s="4" t="s">
        <v>4002</v>
      </c>
      <c r="G3881">
        <v>2025</v>
      </c>
      <c r="H3881" s="4" t="s">
        <v>5148</v>
      </c>
      <c r="I3881">
        <v>1</v>
      </c>
      <c r="J3881">
        <v>5</v>
      </c>
      <c r="K3881" s="4" t="s">
        <v>5149</v>
      </c>
    </row>
    <row r="3882" spans="1:11" x14ac:dyDescent="0.25">
      <c r="A3882" s="4" t="s">
        <v>38</v>
      </c>
      <c r="B3882">
        <v>15955.67</v>
      </c>
      <c r="C3882">
        <v>12472.5</v>
      </c>
      <c r="D3882" s="4" t="s">
        <v>107</v>
      </c>
      <c r="E3882" s="6">
        <v>45536</v>
      </c>
      <c r="F3882" s="4" t="s">
        <v>4003</v>
      </c>
      <c r="G3882">
        <v>2024</v>
      </c>
      <c r="H3882" s="4" t="s">
        <v>5143</v>
      </c>
      <c r="I3882">
        <v>3</v>
      </c>
      <c r="J3882">
        <v>36</v>
      </c>
      <c r="K3882" s="4" t="s">
        <v>5144</v>
      </c>
    </row>
    <row r="3883" spans="1:11" x14ac:dyDescent="0.25">
      <c r="A3883" s="4" t="s">
        <v>36</v>
      </c>
      <c r="B3883">
        <v>12904.11</v>
      </c>
      <c r="C3883">
        <v>11806.47</v>
      </c>
      <c r="D3883" s="4" t="s">
        <v>107</v>
      </c>
      <c r="E3883" s="6">
        <v>45352</v>
      </c>
      <c r="F3883" s="4" t="s">
        <v>4004</v>
      </c>
      <c r="G3883">
        <v>2024</v>
      </c>
      <c r="H3883" s="4" t="s">
        <v>5160</v>
      </c>
      <c r="I3883">
        <v>1</v>
      </c>
      <c r="J3883">
        <v>9</v>
      </c>
      <c r="K3883" s="4" t="s">
        <v>5156</v>
      </c>
    </row>
    <row r="3884" spans="1:11" x14ac:dyDescent="0.25">
      <c r="A3884" s="4" t="s">
        <v>91</v>
      </c>
      <c r="B3884">
        <v>10534.08</v>
      </c>
      <c r="C3884">
        <v>16749.310000000001</v>
      </c>
      <c r="D3884" s="4" t="s">
        <v>108</v>
      </c>
      <c r="E3884" s="6">
        <v>45474</v>
      </c>
      <c r="F3884" s="4" t="s">
        <v>4005</v>
      </c>
      <c r="G3884">
        <v>2024</v>
      </c>
      <c r="H3884" s="4" t="s">
        <v>5161</v>
      </c>
      <c r="I3884">
        <v>3</v>
      </c>
      <c r="J3884">
        <v>27</v>
      </c>
      <c r="K3884" s="4" t="s">
        <v>5151</v>
      </c>
    </row>
    <row r="3885" spans="1:11" x14ac:dyDescent="0.25">
      <c r="A3885" s="4" t="s">
        <v>39</v>
      </c>
      <c r="B3885">
        <v>16257.39</v>
      </c>
      <c r="C3885">
        <v>5964.92</v>
      </c>
      <c r="D3885" s="4" t="s">
        <v>109</v>
      </c>
      <c r="E3885" s="6">
        <v>45413</v>
      </c>
      <c r="F3885" s="4" t="s">
        <v>4006</v>
      </c>
      <c r="G3885">
        <v>2024</v>
      </c>
      <c r="H3885" s="4" t="s">
        <v>5145</v>
      </c>
      <c r="I3885">
        <v>2</v>
      </c>
      <c r="J3885">
        <v>18</v>
      </c>
      <c r="K3885" s="4" t="s">
        <v>5146</v>
      </c>
    </row>
    <row r="3886" spans="1:11" x14ac:dyDescent="0.25">
      <c r="A3886" s="4" t="s">
        <v>101</v>
      </c>
      <c r="B3886">
        <v>9846.15</v>
      </c>
      <c r="C3886">
        <v>15505.61</v>
      </c>
      <c r="D3886" s="4" t="s">
        <v>109</v>
      </c>
      <c r="E3886" s="6">
        <v>45474</v>
      </c>
      <c r="F3886" s="4" t="s">
        <v>4007</v>
      </c>
      <c r="G3886">
        <v>2024</v>
      </c>
      <c r="H3886" s="4" t="s">
        <v>5161</v>
      </c>
      <c r="I3886">
        <v>3</v>
      </c>
      <c r="J3886">
        <v>27</v>
      </c>
      <c r="K3886" s="4" t="s">
        <v>5151</v>
      </c>
    </row>
    <row r="3887" spans="1:11" x14ac:dyDescent="0.25">
      <c r="A3887" s="4" t="s">
        <v>87</v>
      </c>
      <c r="B3887">
        <v>16717.04</v>
      </c>
      <c r="C3887">
        <v>5783.44</v>
      </c>
      <c r="D3887" s="4" t="s">
        <v>108</v>
      </c>
      <c r="E3887" s="6">
        <v>45383</v>
      </c>
      <c r="F3887" s="4" t="s">
        <v>4008</v>
      </c>
      <c r="G3887">
        <v>2024</v>
      </c>
      <c r="H3887" s="4" t="s">
        <v>5150</v>
      </c>
      <c r="I3887">
        <v>2</v>
      </c>
      <c r="J3887">
        <v>14</v>
      </c>
      <c r="K3887" s="4" t="s">
        <v>5151</v>
      </c>
    </row>
    <row r="3888" spans="1:11" x14ac:dyDescent="0.25">
      <c r="A3888" s="4" t="s">
        <v>15</v>
      </c>
      <c r="B3888">
        <v>6541.07</v>
      </c>
      <c r="C3888">
        <v>9922.7000000000007</v>
      </c>
      <c r="D3888" s="4" t="s">
        <v>107</v>
      </c>
      <c r="E3888" s="6">
        <v>45658</v>
      </c>
      <c r="F3888" s="4" t="s">
        <v>4009</v>
      </c>
      <c r="G3888">
        <v>2025</v>
      </c>
      <c r="H3888" s="4" t="s">
        <v>5152</v>
      </c>
      <c r="I3888">
        <v>1</v>
      </c>
      <c r="J3888">
        <v>1</v>
      </c>
      <c r="K3888" s="4" t="s">
        <v>5146</v>
      </c>
    </row>
    <row r="3889" spans="1:11" x14ac:dyDescent="0.25">
      <c r="A3889" s="4" t="s">
        <v>93</v>
      </c>
      <c r="B3889">
        <v>7579.7</v>
      </c>
      <c r="C3889">
        <v>11869.76</v>
      </c>
      <c r="D3889" s="4" t="s">
        <v>108</v>
      </c>
      <c r="E3889" s="6">
        <v>45566</v>
      </c>
      <c r="F3889" s="4" t="s">
        <v>4010</v>
      </c>
      <c r="G3889">
        <v>2024</v>
      </c>
      <c r="H3889" s="4" t="s">
        <v>5157</v>
      </c>
      <c r="I3889">
        <v>4</v>
      </c>
      <c r="J3889">
        <v>40</v>
      </c>
      <c r="K3889" s="4" t="s">
        <v>5158</v>
      </c>
    </row>
    <row r="3890" spans="1:11" x14ac:dyDescent="0.25">
      <c r="A3890" s="4" t="s">
        <v>42</v>
      </c>
      <c r="B3890">
        <v>7554.97</v>
      </c>
      <c r="C3890">
        <v>6056.4</v>
      </c>
      <c r="D3890" s="4" t="s">
        <v>106</v>
      </c>
      <c r="E3890" s="6">
        <v>45474</v>
      </c>
      <c r="F3890" s="4" t="s">
        <v>4011</v>
      </c>
      <c r="G3890">
        <v>2024</v>
      </c>
      <c r="H3890" s="4" t="s">
        <v>5161</v>
      </c>
      <c r="I3890">
        <v>3</v>
      </c>
      <c r="J3890">
        <v>27</v>
      </c>
      <c r="K3890" s="4" t="s">
        <v>5151</v>
      </c>
    </row>
    <row r="3891" spans="1:11" x14ac:dyDescent="0.25">
      <c r="A3891" s="4" t="s">
        <v>104</v>
      </c>
      <c r="B3891">
        <v>15881.32</v>
      </c>
      <c r="C3891">
        <v>14777.22</v>
      </c>
      <c r="D3891" s="4" t="s">
        <v>106</v>
      </c>
      <c r="E3891" s="6">
        <v>45627</v>
      </c>
      <c r="F3891" s="4" t="s">
        <v>4012</v>
      </c>
      <c r="G3891">
        <v>2024</v>
      </c>
      <c r="H3891" s="4" t="s">
        <v>5147</v>
      </c>
      <c r="I3891">
        <v>4</v>
      </c>
      <c r="J3891">
        <v>49</v>
      </c>
      <c r="K3891" s="4" t="s">
        <v>5144</v>
      </c>
    </row>
    <row r="3892" spans="1:11" x14ac:dyDescent="0.25">
      <c r="A3892" s="4" t="s">
        <v>19</v>
      </c>
      <c r="B3892">
        <v>11740.4</v>
      </c>
      <c r="C3892">
        <v>8438.39</v>
      </c>
      <c r="D3892" s="4" t="s">
        <v>108</v>
      </c>
      <c r="E3892" s="6">
        <v>45383</v>
      </c>
      <c r="F3892" s="4" t="s">
        <v>4013</v>
      </c>
      <c r="G3892">
        <v>2024</v>
      </c>
      <c r="H3892" s="4" t="s">
        <v>5150</v>
      </c>
      <c r="I3892">
        <v>2</v>
      </c>
      <c r="J3892">
        <v>14</v>
      </c>
      <c r="K3892" s="4" t="s">
        <v>5151</v>
      </c>
    </row>
    <row r="3893" spans="1:11" x14ac:dyDescent="0.25">
      <c r="A3893" s="4" t="s">
        <v>17</v>
      </c>
      <c r="B3893">
        <v>15460.95</v>
      </c>
      <c r="C3893">
        <v>12498.69</v>
      </c>
      <c r="D3893" s="4" t="s">
        <v>107</v>
      </c>
      <c r="E3893" s="6">
        <v>45597</v>
      </c>
      <c r="F3893" s="4" t="s">
        <v>4014</v>
      </c>
      <c r="G3893">
        <v>2024</v>
      </c>
      <c r="H3893" s="4" t="s">
        <v>5155</v>
      </c>
      <c r="I3893">
        <v>4</v>
      </c>
      <c r="J3893">
        <v>44</v>
      </c>
      <c r="K3893" s="4" t="s">
        <v>5156</v>
      </c>
    </row>
    <row r="3894" spans="1:11" x14ac:dyDescent="0.25">
      <c r="A3894" s="4" t="s">
        <v>91</v>
      </c>
      <c r="B3894">
        <v>11682.75</v>
      </c>
      <c r="C3894">
        <v>12574.05</v>
      </c>
      <c r="D3894" s="4" t="s">
        <v>108</v>
      </c>
      <c r="E3894" s="6">
        <v>45658</v>
      </c>
      <c r="F3894" s="4" t="s">
        <v>4015</v>
      </c>
      <c r="G3894">
        <v>2025</v>
      </c>
      <c r="H3894" s="4" t="s">
        <v>5152</v>
      </c>
      <c r="I3894">
        <v>1</v>
      </c>
      <c r="J3894">
        <v>1</v>
      </c>
      <c r="K3894" s="4" t="s">
        <v>5146</v>
      </c>
    </row>
    <row r="3895" spans="1:11" x14ac:dyDescent="0.25">
      <c r="A3895" s="4" t="s">
        <v>50</v>
      </c>
      <c r="B3895">
        <v>19563.009999999998</v>
      </c>
      <c r="C3895">
        <v>16294.83</v>
      </c>
      <c r="D3895" s="4" t="s">
        <v>109</v>
      </c>
      <c r="E3895" s="6">
        <v>45658</v>
      </c>
      <c r="F3895" s="4" t="s">
        <v>4016</v>
      </c>
      <c r="G3895">
        <v>2025</v>
      </c>
      <c r="H3895" s="4" t="s">
        <v>5152</v>
      </c>
      <c r="I3895">
        <v>1</v>
      </c>
      <c r="J3895">
        <v>1</v>
      </c>
      <c r="K3895" s="4" t="s">
        <v>5146</v>
      </c>
    </row>
    <row r="3896" spans="1:11" x14ac:dyDescent="0.25">
      <c r="A3896" s="4" t="s">
        <v>67</v>
      </c>
      <c r="B3896">
        <v>9463.35</v>
      </c>
      <c r="C3896">
        <v>5440.32</v>
      </c>
      <c r="D3896" s="4" t="s">
        <v>106</v>
      </c>
      <c r="E3896" s="6">
        <v>45444</v>
      </c>
      <c r="F3896" s="4" t="s">
        <v>4017</v>
      </c>
      <c r="G3896">
        <v>2024</v>
      </c>
      <c r="H3896" s="4" t="s">
        <v>5159</v>
      </c>
      <c r="I3896">
        <v>2</v>
      </c>
      <c r="J3896">
        <v>22</v>
      </c>
      <c r="K3896" s="4" t="s">
        <v>5149</v>
      </c>
    </row>
    <row r="3897" spans="1:11" x14ac:dyDescent="0.25">
      <c r="A3897" s="4" t="s">
        <v>25</v>
      </c>
      <c r="B3897">
        <v>17560.669999999998</v>
      </c>
      <c r="C3897">
        <v>18065.169999999998</v>
      </c>
      <c r="D3897" s="4" t="s">
        <v>108</v>
      </c>
      <c r="E3897" s="6">
        <v>45505</v>
      </c>
      <c r="F3897" s="4" t="s">
        <v>4018</v>
      </c>
      <c r="G3897">
        <v>2024</v>
      </c>
      <c r="H3897" s="4" t="s">
        <v>5153</v>
      </c>
      <c r="I3897">
        <v>3</v>
      </c>
      <c r="J3897">
        <v>31</v>
      </c>
      <c r="K3897" s="4" t="s">
        <v>5154</v>
      </c>
    </row>
    <row r="3898" spans="1:11" x14ac:dyDescent="0.25">
      <c r="A3898" s="4" t="s">
        <v>25</v>
      </c>
      <c r="B3898">
        <v>11288.86</v>
      </c>
      <c r="C3898">
        <v>19863.91</v>
      </c>
      <c r="D3898" s="4" t="s">
        <v>108</v>
      </c>
      <c r="E3898" s="6">
        <v>45627</v>
      </c>
      <c r="F3898" s="4" t="s">
        <v>4019</v>
      </c>
      <c r="G3898">
        <v>2024</v>
      </c>
      <c r="H3898" s="4" t="s">
        <v>5147</v>
      </c>
      <c r="I3898">
        <v>4</v>
      </c>
      <c r="J3898">
        <v>49</v>
      </c>
      <c r="K3898" s="4" t="s">
        <v>5144</v>
      </c>
    </row>
    <row r="3899" spans="1:11" x14ac:dyDescent="0.25">
      <c r="A3899" s="4" t="s">
        <v>103</v>
      </c>
      <c r="B3899">
        <v>17746.52</v>
      </c>
      <c r="C3899">
        <v>7070.93</v>
      </c>
      <c r="D3899" s="4" t="s">
        <v>109</v>
      </c>
      <c r="E3899" s="6">
        <v>45597</v>
      </c>
      <c r="F3899" s="4" t="s">
        <v>4020</v>
      </c>
      <c r="G3899">
        <v>2024</v>
      </c>
      <c r="H3899" s="4" t="s">
        <v>5155</v>
      </c>
      <c r="I3899">
        <v>4</v>
      </c>
      <c r="J3899">
        <v>44</v>
      </c>
      <c r="K3899" s="4" t="s">
        <v>5156</v>
      </c>
    </row>
    <row r="3900" spans="1:11" x14ac:dyDescent="0.25">
      <c r="A3900" s="4" t="s">
        <v>14</v>
      </c>
      <c r="B3900">
        <v>8785.08</v>
      </c>
      <c r="C3900">
        <v>16216.78</v>
      </c>
      <c r="D3900" s="4" t="s">
        <v>109</v>
      </c>
      <c r="E3900" s="6">
        <v>45566</v>
      </c>
      <c r="F3900" s="4" t="s">
        <v>4021</v>
      </c>
      <c r="G3900">
        <v>2024</v>
      </c>
      <c r="H3900" s="4" t="s">
        <v>5157</v>
      </c>
      <c r="I3900">
        <v>4</v>
      </c>
      <c r="J3900">
        <v>40</v>
      </c>
      <c r="K3900" s="4" t="s">
        <v>5158</v>
      </c>
    </row>
    <row r="3901" spans="1:11" x14ac:dyDescent="0.25">
      <c r="A3901" s="4" t="s">
        <v>30</v>
      </c>
      <c r="B3901">
        <v>14826.37</v>
      </c>
      <c r="C3901">
        <v>4343.0600000000004</v>
      </c>
      <c r="D3901" s="4" t="s">
        <v>108</v>
      </c>
      <c r="E3901" s="6">
        <v>45383</v>
      </c>
      <c r="F3901" s="4" t="s">
        <v>4022</v>
      </c>
      <c r="G3901">
        <v>2024</v>
      </c>
      <c r="H3901" s="4" t="s">
        <v>5150</v>
      </c>
      <c r="I3901">
        <v>2</v>
      </c>
      <c r="J3901">
        <v>14</v>
      </c>
      <c r="K3901" s="4" t="s">
        <v>5151</v>
      </c>
    </row>
    <row r="3902" spans="1:11" x14ac:dyDescent="0.25">
      <c r="A3902" s="4" t="s">
        <v>18</v>
      </c>
      <c r="B3902">
        <v>5898.03</v>
      </c>
      <c r="C3902">
        <v>15799</v>
      </c>
      <c r="D3902" s="4" t="s">
        <v>107</v>
      </c>
      <c r="E3902" s="6">
        <v>45413</v>
      </c>
      <c r="F3902" s="4" t="s">
        <v>4023</v>
      </c>
      <c r="G3902">
        <v>2024</v>
      </c>
      <c r="H3902" s="4" t="s">
        <v>5145</v>
      </c>
      <c r="I3902">
        <v>2</v>
      </c>
      <c r="J3902">
        <v>18</v>
      </c>
      <c r="K3902" s="4" t="s">
        <v>5146</v>
      </c>
    </row>
    <row r="3903" spans="1:11" x14ac:dyDescent="0.25">
      <c r="A3903" s="4" t="s">
        <v>36</v>
      </c>
      <c r="B3903">
        <v>15048.09</v>
      </c>
      <c r="C3903">
        <v>17101.84</v>
      </c>
      <c r="D3903" s="4" t="s">
        <v>108</v>
      </c>
      <c r="E3903" s="6">
        <v>45505</v>
      </c>
      <c r="F3903" s="4" t="s">
        <v>4024</v>
      </c>
      <c r="G3903">
        <v>2024</v>
      </c>
      <c r="H3903" s="4" t="s">
        <v>5153</v>
      </c>
      <c r="I3903">
        <v>3</v>
      </c>
      <c r="J3903">
        <v>31</v>
      </c>
      <c r="K3903" s="4" t="s">
        <v>5154</v>
      </c>
    </row>
    <row r="3904" spans="1:11" x14ac:dyDescent="0.25">
      <c r="A3904" s="4" t="s">
        <v>44</v>
      </c>
      <c r="B3904">
        <v>17086.29</v>
      </c>
      <c r="C3904">
        <v>6521.43</v>
      </c>
      <c r="D3904" s="4" t="s">
        <v>109</v>
      </c>
      <c r="E3904" s="6">
        <v>45658</v>
      </c>
      <c r="F3904" s="4" t="s">
        <v>4025</v>
      </c>
      <c r="G3904">
        <v>2025</v>
      </c>
      <c r="H3904" s="4" t="s">
        <v>5152</v>
      </c>
      <c r="I3904">
        <v>1</v>
      </c>
      <c r="J3904">
        <v>1</v>
      </c>
      <c r="K3904" s="4" t="s">
        <v>5146</v>
      </c>
    </row>
    <row r="3905" spans="1:11" x14ac:dyDescent="0.25">
      <c r="A3905" s="4" t="s">
        <v>58</v>
      </c>
      <c r="B3905">
        <v>18156.02</v>
      </c>
      <c r="C3905">
        <v>8306.2099999999991</v>
      </c>
      <c r="D3905" s="4" t="s">
        <v>108</v>
      </c>
      <c r="E3905" s="6">
        <v>45505</v>
      </c>
      <c r="F3905" s="4" t="s">
        <v>4026</v>
      </c>
      <c r="G3905">
        <v>2024</v>
      </c>
      <c r="H3905" s="4" t="s">
        <v>5153</v>
      </c>
      <c r="I3905">
        <v>3</v>
      </c>
      <c r="J3905">
        <v>31</v>
      </c>
      <c r="K3905" s="4" t="s">
        <v>5154</v>
      </c>
    </row>
    <row r="3906" spans="1:11" x14ac:dyDescent="0.25">
      <c r="A3906" s="4" t="s">
        <v>23</v>
      </c>
      <c r="B3906">
        <v>18095.53</v>
      </c>
      <c r="C3906">
        <v>17094.689999999999</v>
      </c>
      <c r="D3906" s="4" t="s">
        <v>107</v>
      </c>
      <c r="E3906" s="6">
        <v>45474</v>
      </c>
      <c r="F3906" s="4" t="s">
        <v>4027</v>
      </c>
      <c r="G3906">
        <v>2024</v>
      </c>
      <c r="H3906" s="4" t="s">
        <v>5161</v>
      </c>
      <c r="I3906">
        <v>3</v>
      </c>
      <c r="J3906">
        <v>27</v>
      </c>
      <c r="K3906" s="4" t="s">
        <v>5151</v>
      </c>
    </row>
    <row r="3907" spans="1:11" x14ac:dyDescent="0.25">
      <c r="A3907" s="4" t="s">
        <v>31</v>
      </c>
      <c r="B3907">
        <v>17741.89</v>
      </c>
      <c r="C3907">
        <v>8779.64</v>
      </c>
      <c r="D3907" s="4" t="s">
        <v>106</v>
      </c>
      <c r="E3907" s="6">
        <v>45383</v>
      </c>
      <c r="F3907" s="4" t="s">
        <v>4028</v>
      </c>
      <c r="G3907">
        <v>2024</v>
      </c>
      <c r="H3907" s="4" t="s">
        <v>5150</v>
      </c>
      <c r="I3907">
        <v>2</v>
      </c>
      <c r="J3907">
        <v>14</v>
      </c>
      <c r="K3907" s="4" t="s">
        <v>5151</v>
      </c>
    </row>
    <row r="3908" spans="1:11" x14ac:dyDescent="0.25">
      <c r="A3908" s="4" t="s">
        <v>96</v>
      </c>
      <c r="B3908">
        <v>12907.09</v>
      </c>
      <c r="C3908">
        <v>14222.66</v>
      </c>
      <c r="D3908" s="4" t="s">
        <v>108</v>
      </c>
      <c r="E3908" s="6">
        <v>45627</v>
      </c>
      <c r="F3908" s="4" t="s">
        <v>4029</v>
      </c>
      <c r="G3908">
        <v>2024</v>
      </c>
      <c r="H3908" s="4" t="s">
        <v>5147</v>
      </c>
      <c r="I3908">
        <v>4</v>
      </c>
      <c r="J3908">
        <v>49</v>
      </c>
      <c r="K3908" s="4" t="s">
        <v>5144</v>
      </c>
    </row>
    <row r="3909" spans="1:11" x14ac:dyDescent="0.25">
      <c r="A3909" s="4" t="s">
        <v>56</v>
      </c>
      <c r="B3909">
        <v>18407.900000000001</v>
      </c>
      <c r="C3909">
        <v>19493.310000000001</v>
      </c>
      <c r="D3909" s="4" t="s">
        <v>106</v>
      </c>
      <c r="E3909" s="6">
        <v>45566</v>
      </c>
      <c r="F3909" s="4" t="s">
        <v>4030</v>
      </c>
      <c r="G3909">
        <v>2024</v>
      </c>
      <c r="H3909" s="4" t="s">
        <v>5157</v>
      </c>
      <c r="I3909">
        <v>4</v>
      </c>
      <c r="J3909">
        <v>40</v>
      </c>
      <c r="K3909" s="4" t="s">
        <v>5158</v>
      </c>
    </row>
    <row r="3910" spans="1:11" x14ac:dyDescent="0.25">
      <c r="A3910" s="4" t="s">
        <v>25</v>
      </c>
      <c r="B3910">
        <v>5801.03</v>
      </c>
      <c r="C3910">
        <v>5428.71</v>
      </c>
      <c r="D3910" s="4" t="s">
        <v>106</v>
      </c>
      <c r="E3910" s="6">
        <v>45658</v>
      </c>
      <c r="F3910" s="4" t="s">
        <v>4031</v>
      </c>
      <c r="G3910">
        <v>2025</v>
      </c>
      <c r="H3910" s="4" t="s">
        <v>5152</v>
      </c>
      <c r="I3910">
        <v>1</v>
      </c>
      <c r="J3910">
        <v>1</v>
      </c>
      <c r="K3910" s="4" t="s">
        <v>5146</v>
      </c>
    </row>
    <row r="3911" spans="1:11" x14ac:dyDescent="0.25">
      <c r="A3911" s="4" t="s">
        <v>13</v>
      </c>
      <c r="B3911">
        <v>13684.53</v>
      </c>
      <c r="C3911">
        <v>12234.23</v>
      </c>
      <c r="D3911" s="4" t="s">
        <v>106</v>
      </c>
      <c r="E3911" s="6">
        <v>45597</v>
      </c>
      <c r="F3911" s="4" t="s">
        <v>4032</v>
      </c>
      <c r="G3911">
        <v>2024</v>
      </c>
      <c r="H3911" s="4" t="s">
        <v>5155</v>
      </c>
      <c r="I3911">
        <v>4</v>
      </c>
      <c r="J3911">
        <v>44</v>
      </c>
      <c r="K3911" s="4" t="s">
        <v>5156</v>
      </c>
    </row>
    <row r="3912" spans="1:11" x14ac:dyDescent="0.25">
      <c r="A3912" s="4" t="s">
        <v>58</v>
      </c>
      <c r="B3912">
        <v>5598.53</v>
      </c>
      <c r="C3912">
        <v>17967.54</v>
      </c>
      <c r="D3912" s="4" t="s">
        <v>109</v>
      </c>
      <c r="E3912" s="6">
        <v>45413</v>
      </c>
      <c r="F3912" s="4" t="s">
        <v>4033</v>
      </c>
      <c r="G3912">
        <v>2024</v>
      </c>
      <c r="H3912" s="4" t="s">
        <v>5145</v>
      </c>
      <c r="I3912">
        <v>2</v>
      </c>
      <c r="J3912">
        <v>18</v>
      </c>
      <c r="K3912" s="4" t="s">
        <v>5146</v>
      </c>
    </row>
    <row r="3913" spans="1:11" x14ac:dyDescent="0.25">
      <c r="A3913" s="4" t="s">
        <v>60</v>
      </c>
      <c r="B3913">
        <v>7896.68</v>
      </c>
      <c r="C3913">
        <v>11209.31</v>
      </c>
      <c r="D3913" s="4" t="s">
        <v>106</v>
      </c>
      <c r="E3913" s="6">
        <v>45413</v>
      </c>
      <c r="F3913" s="4" t="s">
        <v>4034</v>
      </c>
      <c r="G3913">
        <v>2024</v>
      </c>
      <c r="H3913" s="4" t="s">
        <v>5145</v>
      </c>
      <c r="I3913">
        <v>2</v>
      </c>
      <c r="J3913">
        <v>18</v>
      </c>
      <c r="K3913" s="4" t="s">
        <v>5146</v>
      </c>
    </row>
    <row r="3914" spans="1:11" x14ac:dyDescent="0.25">
      <c r="A3914" s="4" t="s">
        <v>18</v>
      </c>
      <c r="B3914">
        <v>15559.58</v>
      </c>
      <c r="C3914">
        <v>18742.3</v>
      </c>
      <c r="D3914" s="4" t="s">
        <v>107</v>
      </c>
      <c r="E3914" s="6">
        <v>45505</v>
      </c>
      <c r="F3914" s="4" t="s">
        <v>4035</v>
      </c>
      <c r="G3914">
        <v>2024</v>
      </c>
      <c r="H3914" s="4" t="s">
        <v>5153</v>
      </c>
      <c r="I3914">
        <v>3</v>
      </c>
      <c r="J3914">
        <v>31</v>
      </c>
      <c r="K3914" s="4" t="s">
        <v>5154</v>
      </c>
    </row>
    <row r="3915" spans="1:11" x14ac:dyDescent="0.25">
      <c r="A3915" s="4" t="s">
        <v>71</v>
      </c>
      <c r="B3915">
        <v>15823.45</v>
      </c>
      <c r="C3915">
        <v>11946.48</v>
      </c>
      <c r="D3915" s="4" t="s">
        <v>106</v>
      </c>
      <c r="E3915" s="6">
        <v>45352</v>
      </c>
      <c r="F3915" s="4" t="s">
        <v>4036</v>
      </c>
      <c r="G3915">
        <v>2024</v>
      </c>
      <c r="H3915" s="4" t="s">
        <v>5160</v>
      </c>
      <c r="I3915">
        <v>1</v>
      </c>
      <c r="J3915">
        <v>9</v>
      </c>
      <c r="K3915" s="4" t="s">
        <v>5156</v>
      </c>
    </row>
    <row r="3916" spans="1:11" x14ac:dyDescent="0.25">
      <c r="A3916" s="4" t="s">
        <v>14</v>
      </c>
      <c r="B3916">
        <v>7426.3</v>
      </c>
      <c r="C3916">
        <v>18092.59</v>
      </c>
      <c r="D3916" s="4" t="s">
        <v>108</v>
      </c>
      <c r="E3916" s="6">
        <v>45566</v>
      </c>
      <c r="F3916" s="4" t="s">
        <v>4037</v>
      </c>
      <c r="G3916">
        <v>2024</v>
      </c>
      <c r="H3916" s="4" t="s">
        <v>5157</v>
      </c>
      <c r="I3916">
        <v>4</v>
      </c>
      <c r="J3916">
        <v>40</v>
      </c>
      <c r="K3916" s="4" t="s">
        <v>5158</v>
      </c>
    </row>
    <row r="3917" spans="1:11" x14ac:dyDescent="0.25">
      <c r="A3917" s="4" t="s">
        <v>81</v>
      </c>
      <c r="B3917">
        <v>19841.259999999998</v>
      </c>
      <c r="C3917">
        <v>19075.66</v>
      </c>
      <c r="D3917" s="4" t="s">
        <v>107</v>
      </c>
      <c r="E3917" s="6">
        <v>45536</v>
      </c>
      <c r="F3917" s="4" t="s">
        <v>4038</v>
      </c>
      <c r="G3917">
        <v>2024</v>
      </c>
      <c r="H3917" s="4" t="s">
        <v>5143</v>
      </c>
      <c r="I3917">
        <v>3</v>
      </c>
      <c r="J3917">
        <v>36</v>
      </c>
      <c r="K3917" s="4" t="s">
        <v>5144</v>
      </c>
    </row>
    <row r="3918" spans="1:11" x14ac:dyDescent="0.25">
      <c r="A3918" s="4" t="s">
        <v>40</v>
      </c>
      <c r="B3918">
        <v>14166.17</v>
      </c>
      <c r="C3918">
        <v>14540.6</v>
      </c>
      <c r="D3918" s="4" t="s">
        <v>106</v>
      </c>
      <c r="E3918" s="6">
        <v>45383</v>
      </c>
      <c r="F3918" s="4" t="s">
        <v>4039</v>
      </c>
      <c r="G3918">
        <v>2024</v>
      </c>
      <c r="H3918" s="4" t="s">
        <v>5150</v>
      </c>
      <c r="I3918">
        <v>2</v>
      </c>
      <c r="J3918">
        <v>14</v>
      </c>
      <c r="K3918" s="4" t="s">
        <v>5151</v>
      </c>
    </row>
    <row r="3919" spans="1:11" x14ac:dyDescent="0.25">
      <c r="A3919" s="4" t="s">
        <v>42</v>
      </c>
      <c r="B3919">
        <v>7130.7</v>
      </c>
      <c r="C3919">
        <v>6000.77</v>
      </c>
      <c r="D3919" s="4" t="s">
        <v>106</v>
      </c>
      <c r="E3919" s="6">
        <v>45627</v>
      </c>
      <c r="F3919" s="4" t="s">
        <v>4040</v>
      </c>
      <c r="G3919">
        <v>2024</v>
      </c>
      <c r="H3919" s="4" t="s">
        <v>5147</v>
      </c>
      <c r="I3919">
        <v>4</v>
      </c>
      <c r="J3919">
        <v>49</v>
      </c>
      <c r="K3919" s="4" t="s">
        <v>5144</v>
      </c>
    </row>
    <row r="3920" spans="1:11" x14ac:dyDescent="0.25">
      <c r="A3920" s="4" t="s">
        <v>27</v>
      </c>
      <c r="B3920">
        <v>18153.34</v>
      </c>
      <c r="C3920">
        <v>16661.39</v>
      </c>
      <c r="D3920" s="4" t="s">
        <v>108</v>
      </c>
      <c r="E3920" s="6">
        <v>45323</v>
      </c>
      <c r="F3920" s="4" t="s">
        <v>4041</v>
      </c>
      <c r="G3920">
        <v>2024</v>
      </c>
      <c r="H3920" s="4" t="s">
        <v>5148</v>
      </c>
      <c r="I3920">
        <v>1</v>
      </c>
      <c r="J3920">
        <v>5</v>
      </c>
      <c r="K3920" s="4" t="s">
        <v>5154</v>
      </c>
    </row>
    <row r="3921" spans="1:11" x14ac:dyDescent="0.25">
      <c r="A3921" s="4" t="s">
        <v>48</v>
      </c>
      <c r="B3921">
        <v>10250.09</v>
      </c>
      <c r="C3921">
        <v>7656.44</v>
      </c>
      <c r="D3921" s="4" t="s">
        <v>108</v>
      </c>
      <c r="E3921" s="6">
        <v>45536</v>
      </c>
      <c r="F3921" s="4" t="s">
        <v>4042</v>
      </c>
      <c r="G3921">
        <v>2024</v>
      </c>
      <c r="H3921" s="4" t="s">
        <v>5143</v>
      </c>
      <c r="I3921">
        <v>3</v>
      </c>
      <c r="J3921">
        <v>36</v>
      </c>
      <c r="K3921" s="4" t="s">
        <v>5144</v>
      </c>
    </row>
    <row r="3922" spans="1:11" x14ac:dyDescent="0.25">
      <c r="A3922" s="4" t="s">
        <v>46</v>
      </c>
      <c r="B3922">
        <v>5135.1499999999996</v>
      </c>
      <c r="C3922">
        <v>5526.17</v>
      </c>
      <c r="D3922" s="4" t="s">
        <v>109</v>
      </c>
      <c r="E3922" s="6">
        <v>45505</v>
      </c>
      <c r="F3922" s="4" t="s">
        <v>4043</v>
      </c>
      <c r="G3922">
        <v>2024</v>
      </c>
      <c r="H3922" s="4" t="s">
        <v>5153</v>
      </c>
      <c r="I3922">
        <v>3</v>
      </c>
      <c r="J3922">
        <v>31</v>
      </c>
      <c r="K3922" s="4" t="s">
        <v>5154</v>
      </c>
    </row>
    <row r="3923" spans="1:11" x14ac:dyDescent="0.25">
      <c r="A3923" s="4" t="s">
        <v>103</v>
      </c>
      <c r="B3923">
        <v>14423.32</v>
      </c>
      <c r="C3923">
        <v>15441.83</v>
      </c>
      <c r="D3923" s="4" t="s">
        <v>107</v>
      </c>
      <c r="E3923" s="6">
        <v>45505</v>
      </c>
      <c r="F3923" s="4" t="s">
        <v>4044</v>
      </c>
      <c r="G3923">
        <v>2024</v>
      </c>
      <c r="H3923" s="4" t="s">
        <v>5153</v>
      </c>
      <c r="I3923">
        <v>3</v>
      </c>
      <c r="J3923">
        <v>31</v>
      </c>
      <c r="K3923" s="4" t="s">
        <v>5154</v>
      </c>
    </row>
    <row r="3924" spans="1:11" x14ac:dyDescent="0.25">
      <c r="A3924" s="4" t="s">
        <v>91</v>
      </c>
      <c r="B3924">
        <v>12897.82</v>
      </c>
      <c r="C3924">
        <v>7422.55</v>
      </c>
      <c r="D3924" s="4" t="s">
        <v>108</v>
      </c>
      <c r="E3924" s="6">
        <v>45323</v>
      </c>
      <c r="F3924" s="4" t="s">
        <v>4045</v>
      </c>
      <c r="G3924">
        <v>2024</v>
      </c>
      <c r="H3924" s="4" t="s">
        <v>5148</v>
      </c>
      <c r="I3924">
        <v>1</v>
      </c>
      <c r="J3924">
        <v>5</v>
      </c>
      <c r="K3924" s="4" t="s">
        <v>5154</v>
      </c>
    </row>
    <row r="3925" spans="1:11" x14ac:dyDescent="0.25">
      <c r="A3925" s="4" t="s">
        <v>28</v>
      </c>
      <c r="B3925">
        <v>18078.57</v>
      </c>
      <c r="C3925">
        <v>15068.02</v>
      </c>
      <c r="D3925" s="4" t="s">
        <v>109</v>
      </c>
      <c r="E3925" s="6">
        <v>45474</v>
      </c>
      <c r="F3925" s="4" t="s">
        <v>4046</v>
      </c>
      <c r="G3925">
        <v>2024</v>
      </c>
      <c r="H3925" s="4" t="s">
        <v>5161</v>
      </c>
      <c r="I3925">
        <v>3</v>
      </c>
      <c r="J3925">
        <v>27</v>
      </c>
      <c r="K3925" s="4" t="s">
        <v>5151</v>
      </c>
    </row>
    <row r="3926" spans="1:11" x14ac:dyDescent="0.25">
      <c r="A3926" s="4" t="s">
        <v>7</v>
      </c>
      <c r="B3926">
        <v>16012.13</v>
      </c>
      <c r="C3926">
        <v>12136.77</v>
      </c>
      <c r="D3926" s="4" t="s">
        <v>109</v>
      </c>
      <c r="E3926" s="6">
        <v>45627</v>
      </c>
      <c r="F3926" s="4" t="s">
        <v>4047</v>
      </c>
      <c r="G3926">
        <v>2024</v>
      </c>
      <c r="H3926" s="4" t="s">
        <v>5147</v>
      </c>
      <c r="I3926">
        <v>4</v>
      </c>
      <c r="J3926">
        <v>49</v>
      </c>
      <c r="K3926" s="4" t="s">
        <v>5144</v>
      </c>
    </row>
    <row r="3927" spans="1:11" x14ac:dyDescent="0.25">
      <c r="A3927" s="4" t="s">
        <v>85</v>
      </c>
      <c r="B3927">
        <v>16918.34</v>
      </c>
      <c r="C3927">
        <v>11344.58</v>
      </c>
      <c r="D3927" s="4" t="s">
        <v>109</v>
      </c>
      <c r="E3927" s="6">
        <v>45474</v>
      </c>
      <c r="F3927" s="4" t="s">
        <v>4048</v>
      </c>
      <c r="G3927">
        <v>2024</v>
      </c>
      <c r="H3927" s="4" t="s">
        <v>5161</v>
      </c>
      <c r="I3927">
        <v>3</v>
      </c>
      <c r="J3927">
        <v>27</v>
      </c>
      <c r="K3927" s="4" t="s">
        <v>5151</v>
      </c>
    </row>
    <row r="3928" spans="1:11" x14ac:dyDescent="0.25">
      <c r="A3928" s="4" t="s">
        <v>92</v>
      </c>
      <c r="B3928">
        <v>16796.39</v>
      </c>
      <c r="C3928">
        <v>12520.79</v>
      </c>
      <c r="D3928" s="4" t="s">
        <v>107</v>
      </c>
      <c r="E3928" s="6">
        <v>45627</v>
      </c>
      <c r="F3928" s="4" t="s">
        <v>4049</v>
      </c>
      <c r="G3928">
        <v>2024</v>
      </c>
      <c r="H3928" s="4" t="s">
        <v>5147</v>
      </c>
      <c r="I3928">
        <v>4</v>
      </c>
      <c r="J3928">
        <v>49</v>
      </c>
      <c r="K3928" s="4" t="s">
        <v>5144</v>
      </c>
    </row>
    <row r="3929" spans="1:11" x14ac:dyDescent="0.25">
      <c r="A3929" s="4" t="s">
        <v>71</v>
      </c>
      <c r="B3929">
        <v>16937.23</v>
      </c>
      <c r="C3929">
        <v>19852.43</v>
      </c>
      <c r="D3929" s="4" t="s">
        <v>108</v>
      </c>
      <c r="E3929" s="6">
        <v>45383</v>
      </c>
      <c r="F3929" s="4" t="s">
        <v>4050</v>
      </c>
      <c r="G3929">
        <v>2024</v>
      </c>
      <c r="H3929" s="4" t="s">
        <v>5150</v>
      </c>
      <c r="I3929">
        <v>2</v>
      </c>
      <c r="J3929">
        <v>14</v>
      </c>
      <c r="K3929" s="4" t="s">
        <v>5151</v>
      </c>
    </row>
    <row r="3930" spans="1:11" x14ac:dyDescent="0.25">
      <c r="A3930" s="4" t="s">
        <v>92</v>
      </c>
      <c r="B3930">
        <v>15901.71</v>
      </c>
      <c r="C3930">
        <v>14681.8</v>
      </c>
      <c r="D3930" s="4" t="s">
        <v>107</v>
      </c>
      <c r="E3930" s="6">
        <v>45597</v>
      </c>
      <c r="F3930" s="4" t="s">
        <v>4051</v>
      </c>
      <c r="G3930">
        <v>2024</v>
      </c>
      <c r="H3930" s="4" t="s">
        <v>5155</v>
      </c>
      <c r="I3930">
        <v>4</v>
      </c>
      <c r="J3930">
        <v>44</v>
      </c>
      <c r="K3930" s="4" t="s">
        <v>5156</v>
      </c>
    </row>
    <row r="3931" spans="1:11" x14ac:dyDescent="0.25">
      <c r="A3931" s="4" t="s">
        <v>45</v>
      </c>
      <c r="B3931">
        <v>15814.25</v>
      </c>
      <c r="C3931">
        <v>8970.02</v>
      </c>
      <c r="D3931" s="4" t="s">
        <v>108</v>
      </c>
      <c r="E3931" s="6">
        <v>45474</v>
      </c>
      <c r="F3931" s="4" t="s">
        <v>4052</v>
      </c>
      <c r="G3931">
        <v>2024</v>
      </c>
      <c r="H3931" s="4" t="s">
        <v>5161</v>
      </c>
      <c r="I3931">
        <v>3</v>
      </c>
      <c r="J3931">
        <v>27</v>
      </c>
      <c r="K3931" s="4" t="s">
        <v>5151</v>
      </c>
    </row>
    <row r="3932" spans="1:11" x14ac:dyDescent="0.25">
      <c r="A3932" s="4" t="s">
        <v>35</v>
      </c>
      <c r="B3932">
        <v>12543.46</v>
      </c>
      <c r="C3932">
        <v>11796.36</v>
      </c>
      <c r="D3932" s="4" t="s">
        <v>109</v>
      </c>
      <c r="E3932" s="6">
        <v>45505</v>
      </c>
      <c r="F3932" s="4" t="s">
        <v>4053</v>
      </c>
      <c r="G3932">
        <v>2024</v>
      </c>
      <c r="H3932" s="4" t="s">
        <v>5153</v>
      </c>
      <c r="I3932">
        <v>3</v>
      </c>
      <c r="J3932">
        <v>31</v>
      </c>
      <c r="K3932" s="4" t="s">
        <v>5154</v>
      </c>
    </row>
    <row r="3933" spans="1:11" x14ac:dyDescent="0.25">
      <c r="A3933" s="4" t="s">
        <v>61</v>
      </c>
      <c r="B3933">
        <v>7673.52</v>
      </c>
      <c r="C3933">
        <v>17038.47</v>
      </c>
      <c r="D3933" s="4" t="s">
        <v>108</v>
      </c>
      <c r="E3933" s="6">
        <v>45536</v>
      </c>
      <c r="F3933" s="4" t="s">
        <v>4054</v>
      </c>
      <c r="G3933">
        <v>2024</v>
      </c>
      <c r="H3933" s="4" t="s">
        <v>5143</v>
      </c>
      <c r="I3933">
        <v>3</v>
      </c>
      <c r="J3933">
        <v>36</v>
      </c>
      <c r="K3933" s="4" t="s">
        <v>5144</v>
      </c>
    </row>
    <row r="3934" spans="1:11" x14ac:dyDescent="0.25">
      <c r="A3934" s="4" t="s">
        <v>35</v>
      </c>
      <c r="B3934">
        <v>9972.5300000000007</v>
      </c>
      <c r="C3934">
        <v>11727.99</v>
      </c>
      <c r="D3934" s="4" t="s">
        <v>106</v>
      </c>
      <c r="E3934" s="6">
        <v>45352</v>
      </c>
      <c r="F3934" s="4" t="s">
        <v>4055</v>
      </c>
      <c r="G3934">
        <v>2024</v>
      </c>
      <c r="H3934" s="4" t="s">
        <v>5160</v>
      </c>
      <c r="I3934">
        <v>1</v>
      </c>
      <c r="J3934">
        <v>9</v>
      </c>
      <c r="K3934" s="4" t="s">
        <v>5156</v>
      </c>
    </row>
    <row r="3935" spans="1:11" x14ac:dyDescent="0.25">
      <c r="A3935" s="4" t="s">
        <v>41</v>
      </c>
      <c r="B3935">
        <v>7485.48</v>
      </c>
      <c r="C3935">
        <v>14038.97</v>
      </c>
      <c r="D3935" s="4" t="s">
        <v>107</v>
      </c>
      <c r="E3935" s="6">
        <v>45444</v>
      </c>
      <c r="F3935" s="4" t="s">
        <v>4056</v>
      </c>
      <c r="G3935">
        <v>2024</v>
      </c>
      <c r="H3935" s="4" t="s">
        <v>5159</v>
      </c>
      <c r="I3935">
        <v>2</v>
      </c>
      <c r="J3935">
        <v>22</v>
      </c>
      <c r="K3935" s="4" t="s">
        <v>5149</v>
      </c>
    </row>
    <row r="3936" spans="1:11" x14ac:dyDescent="0.25">
      <c r="A3936" s="4" t="s">
        <v>29</v>
      </c>
      <c r="B3936">
        <v>19191.61</v>
      </c>
      <c r="C3936">
        <v>15429.64</v>
      </c>
      <c r="D3936" s="4" t="s">
        <v>106</v>
      </c>
      <c r="E3936" s="6">
        <v>45352</v>
      </c>
      <c r="F3936" s="4" t="s">
        <v>4057</v>
      </c>
      <c r="G3936">
        <v>2024</v>
      </c>
      <c r="H3936" s="4" t="s">
        <v>5160</v>
      </c>
      <c r="I3936">
        <v>1</v>
      </c>
      <c r="J3936">
        <v>9</v>
      </c>
      <c r="K3936" s="4" t="s">
        <v>5156</v>
      </c>
    </row>
    <row r="3937" spans="1:11" x14ac:dyDescent="0.25">
      <c r="A3937" s="4" t="s">
        <v>75</v>
      </c>
      <c r="B3937">
        <v>12286.05</v>
      </c>
      <c r="C3937">
        <v>4404.88</v>
      </c>
      <c r="D3937" s="4" t="s">
        <v>107</v>
      </c>
      <c r="E3937" s="6">
        <v>45689</v>
      </c>
      <c r="F3937" s="4" t="s">
        <v>4058</v>
      </c>
      <c r="G3937">
        <v>2025</v>
      </c>
      <c r="H3937" s="4" t="s">
        <v>5148</v>
      </c>
      <c r="I3937">
        <v>1</v>
      </c>
      <c r="J3937">
        <v>5</v>
      </c>
      <c r="K3937" s="4" t="s">
        <v>5149</v>
      </c>
    </row>
    <row r="3938" spans="1:11" x14ac:dyDescent="0.25">
      <c r="A3938" s="4" t="s">
        <v>71</v>
      </c>
      <c r="B3938">
        <v>16569.05</v>
      </c>
      <c r="C3938">
        <v>8479.86</v>
      </c>
      <c r="D3938" s="4" t="s">
        <v>107</v>
      </c>
      <c r="E3938" s="6">
        <v>45536</v>
      </c>
      <c r="F3938" s="4" t="s">
        <v>4059</v>
      </c>
      <c r="G3938">
        <v>2024</v>
      </c>
      <c r="H3938" s="4" t="s">
        <v>5143</v>
      </c>
      <c r="I3938">
        <v>3</v>
      </c>
      <c r="J3938">
        <v>36</v>
      </c>
      <c r="K3938" s="4" t="s">
        <v>5144</v>
      </c>
    </row>
    <row r="3939" spans="1:11" x14ac:dyDescent="0.25">
      <c r="A3939" s="4" t="s">
        <v>101</v>
      </c>
      <c r="B3939">
        <v>7377.25</v>
      </c>
      <c r="C3939">
        <v>19235.7</v>
      </c>
      <c r="D3939" s="4" t="s">
        <v>109</v>
      </c>
      <c r="E3939" s="6">
        <v>45352</v>
      </c>
      <c r="F3939" s="4" t="s">
        <v>4060</v>
      </c>
      <c r="G3939">
        <v>2024</v>
      </c>
      <c r="H3939" s="4" t="s">
        <v>5160</v>
      </c>
      <c r="I3939">
        <v>1</v>
      </c>
      <c r="J3939">
        <v>9</v>
      </c>
      <c r="K3939" s="4" t="s">
        <v>5156</v>
      </c>
    </row>
    <row r="3940" spans="1:11" x14ac:dyDescent="0.25">
      <c r="A3940" s="4" t="s">
        <v>88</v>
      </c>
      <c r="B3940">
        <v>19611.650000000001</v>
      </c>
      <c r="C3940">
        <v>7188.9</v>
      </c>
      <c r="D3940" s="4" t="s">
        <v>109</v>
      </c>
      <c r="E3940" s="6">
        <v>45474</v>
      </c>
      <c r="F3940" s="4" t="s">
        <v>4061</v>
      </c>
      <c r="G3940">
        <v>2024</v>
      </c>
      <c r="H3940" s="4" t="s">
        <v>5161</v>
      </c>
      <c r="I3940">
        <v>3</v>
      </c>
      <c r="J3940">
        <v>27</v>
      </c>
      <c r="K3940" s="4" t="s">
        <v>5151</v>
      </c>
    </row>
    <row r="3941" spans="1:11" x14ac:dyDescent="0.25">
      <c r="A3941" s="4" t="s">
        <v>64</v>
      </c>
      <c r="B3941">
        <v>10506.6</v>
      </c>
      <c r="C3941">
        <v>11970.71</v>
      </c>
      <c r="D3941" s="4" t="s">
        <v>108</v>
      </c>
      <c r="E3941" s="6">
        <v>45536</v>
      </c>
      <c r="F3941" s="4" t="s">
        <v>4062</v>
      </c>
      <c r="G3941">
        <v>2024</v>
      </c>
      <c r="H3941" s="4" t="s">
        <v>5143</v>
      </c>
      <c r="I3941">
        <v>3</v>
      </c>
      <c r="J3941">
        <v>36</v>
      </c>
      <c r="K3941" s="4" t="s">
        <v>5144</v>
      </c>
    </row>
    <row r="3942" spans="1:11" x14ac:dyDescent="0.25">
      <c r="A3942" s="4" t="s">
        <v>64</v>
      </c>
      <c r="B3942">
        <v>9262.91</v>
      </c>
      <c r="C3942">
        <v>20731.21</v>
      </c>
      <c r="D3942" s="4" t="s">
        <v>108</v>
      </c>
      <c r="E3942" s="6">
        <v>45566</v>
      </c>
      <c r="F3942" s="4" t="s">
        <v>4063</v>
      </c>
      <c r="G3942">
        <v>2024</v>
      </c>
      <c r="H3942" s="4" t="s">
        <v>5157</v>
      </c>
      <c r="I3942">
        <v>4</v>
      </c>
      <c r="J3942">
        <v>40</v>
      </c>
      <c r="K3942" s="4" t="s">
        <v>5158</v>
      </c>
    </row>
    <row r="3943" spans="1:11" x14ac:dyDescent="0.25">
      <c r="A3943" s="4" t="s">
        <v>22</v>
      </c>
      <c r="B3943">
        <v>14528.73</v>
      </c>
      <c r="C3943">
        <v>5396.63</v>
      </c>
      <c r="D3943" s="4" t="s">
        <v>107</v>
      </c>
      <c r="E3943" s="6">
        <v>45505</v>
      </c>
      <c r="F3943" s="4" t="s">
        <v>4064</v>
      </c>
      <c r="G3943">
        <v>2024</v>
      </c>
      <c r="H3943" s="4" t="s">
        <v>5153</v>
      </c>
      <c r="I3943">
        <v>3</v>
      </c>
      <c r="J3943">
        <v>31</v>
      </c>
      <c r="K3943" s="4" t="s">
        <v>5154</v>
      </c>
    </row>
    <row r="3944" spans="1:11" x14ac:dyDescent="0.25">
      <c r="A3944" s="4" t="s">
        <v>99</v>
      </c>
      <c r="B3944">
        <v>19346.810000000001</v>
      </c>
      <c r="C3944">
        <v>9174.06</v>
      </c>
      <c r="D3944" s="4" t="s">
        <v>109</v>
      </c>
      <c r="E3944" s="6">
        <v>45444</v>
      </c>
      <c r="F3944" s="4" t="s">
        <v>4065</v>
      </c>
      <c r="G3944">
        <v>2024</v>
      </c>
      <c r="H3944" s="4" t="s">
        <v>5159</v>
      </c>
      <c r="I3944">
        <v>2</v>
      </c>
      <c r="J3944">
        <v>22</v>
      </c>
      <c r="K3944" s="4" t="s">
        <v>5149</v>
      </c>
    </row>
    <row r="3945" spans="1:11" x14ac:dyDescent="0.25">
      <c r="A3945" s="4" t="s">
        <v>52</v>
      </c>
      <c r="B3945">
        <v>11490.56</v>
      </c>
      <c r="C3945">
        <v>10864.98</v>
      </c>
      <c r="D3945" s="4" t="s">
        <v>108</v>
      </c>
      <c r="E3945" s="6">
        <v>45352</v>
      </c>
      <c r="F3945" s="4" t="s">
        <v>4066</v>
      </c>
      <c r="G3945">
        <v>2024</v>
      </c>
      <c r="H3945" s="4" t="s">
        <v>5160</v>
      </c>
      <c r="I3945">
        <v>1</v>
      </c>
      <c r="J3945">
        <v>9</v>
      </c>
      <c r="K3945" s="4" t="s">
        <v>5156</v>
      </c>
    </row>
    <row r="3946" spans="1:11" x14ac:dyDescent="0.25">
      <c r="A3946" s="4" t="s">
        <v>99</v>
      </c>
      <c r="B3946">
        <v>13926.12</v>
      </c>
      <c r="C3946">
        <v>11435.31</v>
      </c>
      <c r="D3946" s="4" t="s">
        <v>107</v>
      </c>
      <c r="E3946" s="6">
        <v>45627</v>
      </c>
      <c r="F3946" s="4" t="s">
        <v>4067</v>
      </c>
      <c r="G3946">
        <v>2024</v>
      </c>
      <c r="H3946" s="4" t="s">
        <v>5147</v>
      </c>
      <c r="I3946">
        <v>4</v>
      </c>
      <c r="J3946">
        <v>49</v>
      </c>
      <c r="K3946" s="4" t="s">
        <v>5144</v>
      </c>
    </row>
    <row r="3947" spans="1:11" x14ac:dyDescent="0.25">
      <c r="A3947" s="4" t="s">
        <v>58</v>
      </c>
      <c r="B3947">
        <v>7592.36</v>
      </c>
      <c r="C3947">
        <v>15712.95</v>
      </c>
      <c r="D3947" s="4" t="s">
        <v>109</v>
      </c>
      <c r="E3947" s="6">
        <v>45505</v>
      </c>
      <c r="F3947" s="4" t="s">
        <v>4068</v>
      </c>
      <c r="G3947">
        <v>2024</v>
      </c>
      <c r="H3947" s="4" t="s">
        <v>5153</v>
      </c>
      <c r="I3947">
        <v>3</v>
      </c>
      <c r="J3947">
        <v>31</v>
      </c>
      <c r="K3947" s="4" t="s">
        <v>5154</v>
      </c>
    </row>
    <row r="3948" spans="1:11" x14ac:dyDescent="0.25">
      <c r="A3948" s="4" t="s">
        <v>88</v>
      </c>
      <c r="B3948">
        <v>11907.91</v>
      </c>
      <c r="C3948">
        <v>11214.94</v>
      </c>
      <c r="D3948" s="4" t="s">
        <v>106</v>
      </c>
      <c r="E3948" s="6">
        <v>45474</v>
      </c>
      <c r="F3948" s="4" t="s">
        <v>4069</v>
      </c>
      <c r="G3948">
        <v>2024</v>
      </c>
      <c r="H3948" s="4" t="s">
        <v>5161</v>
      </c>
      <c r="I3948">
        <v>3</v>
      </c>
      <c r="J3948">
        <v>27</v>
      </c>
      <c r="K3948" s="4" t="s">
        <v>5151</v>
      </c>
    </row>
    <row r="3949" spans="1:11" x14ac:dyDescent="0.25">
      <c r="A3949" s="4" t="s">
        <v>14</v>
      </c>
      <c r="B3949">
        <v>15554.51</v>
      </c>
      <c r="C3949">
        <v>13748.6</v>
      </c>
      <c r="D3949" s="4" t="s">
        <v>107</v>
      </c>
      <c r="E3949" s="6">
        <v>45658</v>
      </c>
      <c r="F3949" s="4" t="s">
        <v>4070</v>
      </c>
      <c r="G3949">
        <v>2025</v>
      </c>
      <c r="H3949" s="4" t="s">
        <v>5152</v>
      </c>
      <c r="I3949">
        <v>1</v>
      </c>
      <c r="J3949">
        <v>1</v>
      </c>
      <c r="K3949" s="4" t="s">
        <v>5146</v>
      </c>
    </row>
    <row r="3950" spans="1:11" x14ac:dyDescent="0.25">
      <c r="A3950" s="4" t="s">
        <v>56</v>
      </c>
      <c r="B3950">
        <v>10448.07</v>
      </c>
      <c r="C3950">
        <v>16473.509999999998</v>
      </c>
      <c r="D3950" s="4" t="s">
        <v>106</v>
      </c>
      <c r="E3950" s="6">
        <v>45627</v>
      </c>
      <c r="F3950" s="4" t="s">
        <v>4071</v>
      </c>
      <c r="G3950">
        <v>2024</v>
      </c>
      <c r="H3950" s="4" t="s">
        <v>5147</v>
      </c>
      <c r="I3950">
        <v>4</v>
      </c>
      <c r="J3950">
        <v>49</v>
      </c>
      <c r="K3950" s="4" t="s">
        <v>5144</v>
      </c>
    </row>
    <row r="3951" spans="1:11" x14ac:dyDescent="0.25">
      <c r="A3951" s="4" t="s">
        <v>74</v>
      </c>
      <c r="B3951">
        <v>6509.17</v>
      </c>
      <c r="C3951">
        <v>13151.2</v>
      </c>
      <c r="D3951" s="4" t="s">
        <v>109</v>
      </c>
      <c r="E3951" s="6">
        <v>45627</v>
      </c>
      <c r="F3951" s="4" t="s">
        <v>4072</v>
      </c>
      <c r="G3951">
        <v>2024</v>
      </c>
      <c r="H3951" s="4" t="s">
        <v>5147</v>
      </c>
      <c r="I3951">
        <v>4</v>
      </c>
      <c r="J3951">
        <v>49</v>
      </c>
      <c r="K3951" s="4" t="s">
        <v>5144</v>
      </c>
    </row>
    <row r="3952" spans="1:11" x14ac:dyDescent="0.25">
      <c r="A3952" s="4" t="s">
        <v>52</v>
      </c>
      <c r="B3952">
        <v>10034.11</v>
      </c>
      <c r="C3952">
        <v>9519.3799999999992</v>
      </c>
      <c r="D3952" s="4" t="s">
        <v>109</v>
      </c>
      <c r="E3952" s="6">
        <v>45597</v>
      </c>
      <c r="F3952" s="4" t="s">
        <v>4073</v>
      </c>
      <c r="G3952">
        <v>2024</v>
      </c>
      <c r="H3952" s="4" t="s">
        <v>5155</v>
      </c>
      <c r="I3952">
        <v>4</v>
      </c>
      <c r="J3952">
        <v>44</v>
      </c>
      <c r="K3952" s="4" t="s">
        <v>5156</v>
      </c>
    </row>
    <row r="3953" spans="1:11" x14ac:dyDescent="0.25">
      <c r="A3953" s="4" t="s">
        <v>55</v>
      </c>
      <c r="B3953">
        <v>5538.8</v>
      </c>
      <c r="C3953">
        <v>13809.47</v>
      </c>
      <c r="D3953" s="4" t="s">
        <v>108</v>
      </c>
      <c r="E3953" s="6">
        <v>45536</v>
      </c>
      <c r="F3953" s="4" t="s">
        <v>4074</v>
      </c>
      <c r="G3953">
        <v>2024</v>
      </c>
      <c r="H3953" s="4" t="s">
        <v>5143</v>
      </c>
      <c r="I3953">
        <v>3</v>
      </c>
      <c r="J3953">
        <v>36</v>
      </c>
      <c r="K3953" s="4" t="s">
        <v>5144</v>
      </c>
    </row>
    <row r="3954" spans="1:11" x14ac:dyDescent="0.25">
      <c r="A3954" s="4" t="s">
        <v>69</v>
      </c>
      <c r="B3954">
        <v>10052.59</v>
      </c>
      <c r="C3954">
        <v>7549.57</v>
      </c>
      <c r="D3954" s="4" t="s">
        <v>108</v>
      </c>
      <c r="E3954" s="6">
        <v>45413</v>
      </c>
      <c r="F3954" s="4" t="s">
        <v>4075</v>
      </c>
      <c r="G3954">
        <v>2024</v>
      </c>
      <c r="H3954" s="4" t="s">
        <v>5145</v>
      </c>
      <c r="I3954">
        <v>2</v>
      </c>
      <c r="J3954">
        <v>18</v>
      </c>
      <c r="K3954" s="4" t="s">
        <v>5146</v>
      </c>
    </row>
    <row r="3955" spans="1:11" x14ac:dyDescent="0.25">
      <c r="A3955" s="4" t="s">
        <v>60</v>
      </c>
      <c r="B3955">
        <v>14493.86</v>
      </c>
      <c r="C3955">
        <v>17057.18</v>
      </c>
      <c r="D3955" s="4" t="s">
        <v>109</v>
      </c>
      <c r="E3955" s="6">
        <v>45413</v>
      </c>
      <c r="F3955" s="4" t="s">
        <v>4076</v>
      </c>
      <c r="G3955">
        <v>2024</v>
      </c>
      <c r="H3955" s="4" t="s">
        <v>5145</v>
      </c>
      <c r="I3955">
        <v>2</v>
      </c>
      <c r="J3955">
        <v>18</v>
      </c>
      <c r="K3955" s="4" t="s">
        <v>5146</v>
      </c>
    </row>
    <row r="3956" spans="1:11" x14ac:dyDescent="0.25">
      <c r="A3956" s="4" t="s">
        <v>60</v>
      </c>
      <c r="B3956">
        <v>12512.86</v>
      </c>
      <c r="C3956">
        <v>10164.19</v>
      </c>
      <c r="D3956" s="4" t="s">
        <v>109</v>
      </c>
      <c r="E3956" s="6">
        <v>45383</v>
      </c>
      <c r="F3956" s="4" t="s">
        <v>4077</v>
      </c>
      <c r="G3956">
        <v>2024</v>
      </c>
      <c r="H3956" s="4" t="s">
        <v>5150</v>
      </c>
      <c r="I3956">
        <v>2</v>
      </c>
      <c r="J3956">
        <v>14</v>
      </c>
      <c r="K3956" s="4" t="s">
        <v>5151</v>
      </c>
    </row>
    <row r="3957" spans="1:11" x14ac:dyDescent="0.25">
      <c r="A3957" s="4" t="s">
        <v>72</v>
      </c>
      <c r="B3957">
        <v>17832.900000000001</v>
      </c>
      <c r="C3957">
        <v>17233.14</v>
      </c>
      <c r="D3957" s="4" t="s">
        <v>107</v>
      </c>
      <c r="E3957" s="6">
        <v>45505</v>
      </c>
      <c r="F3957" s="4" t="s">
        <v>4078</v>
      </c>
      <c r="G3957">
        <v>2024</v>
      </c>
      <c r="H3957" s="4" t="s">
        <v>5153</v>
      </c>
      <c r="I3957">
        <v>3</v>
      </c>
      <c r="J3957">
        <v>31</v>
      </c>
      <c r="K3957" s="4" t="s">
        <v>5154</v>
      </c>
    </row>
    <row r="3958" spans="1:11" x14ac:dyDescent="0.25">
      <c r="A3958" s="4" t="s">
        <v>33</v>
      </c>
      <c r="B3958">
        <v>12140.99</v>
      </c>
      <c r="C3958">
        <v>10145.11</v>
      </c>
      <c r="D3958" s="4" t="s">
        <v>107</v>
      </c>
      <c r="E3958" s="6">
        <v>45474</v>
      </c>
      <c r="F3958" s="4" t="s">
        <v>4079</v>
      </c>
      <c r="G3958">
        <v>2024</v>
      </c>
      <c r="H3958" s="4" t="s">
        <v>5161</v>
      </c>
      <c r="I3958">
        <v>3</v>
      </c>
      <c r="J3958">
        <v>27</v>
      </c>
      <c r="K3958" s="4" t="s">
        <v>5151</v>
      </c>
    </row>
    <row r="3959" spans="1:11" x14ac:dyDescent="0.25">
      <c r="A3959" s="4" t="s">
        <v>97</v>
      </c>
      <c r="B3959">
        <v>10942.23</v>
      </c>
      <c r="C3959">
        <v>12446.04</v>
      </c>
      <c r="D3959" s="4" t="s">
        <v>106</v>
      </c>
      <c r="E3959" s="6">
        <v>45566</v>
      </c>
      <c r="F3959" s="4" t="s">
        <v>4080</v>
      </c>
      <c r="G3959">
        <v>2024</v>
      </c>
      <c r="H3959" s="4" t="s">
        <v>5157</v>
      </c>
      <c r="I3959">
        <v>4</v>
      </c>
      <c r="J3959">
        <v>40</v>
      </c>
      <c r="K3959" s="4" t="s">
        <v>5158</v>
      </c>
    </row>
    <row r="3960" spans="1:11" x14ac:dyDescent="0.25">
      <c r="A3960" s="4" t="s">
        <v>35</v>
      </c>
      <c r="B3960">
        <v>13544.21</v>
      </c>
      <c r="C3960">
        <v>14425.69</v>
      </c>
      <c r="D3960" s="4" t="s">
        <v>107</v>
      </c>
      <c r="E3960" s="6">
        <v>45444</v>
      </c>
      <c r="F3960" s="4" t="s">
        <v>4081</v>
      </c>
      <c r="G3960">
        <v>2024</v>
      </c>
      <c r="H3960" s="4" t="s">
        <v>5159</v>
      </c>
      <c r="I3960">
        <v>2</v>
      </c>
      <c r="J3960">
        <v>22</v>
      </c>
      <c r="K3960" s="4" t="s">
        <v>5149</v>
      </c>
    </row>
    <row r="3961" spans="1:11" x14ac:dyDescent="0.25">
      <c r="A3961" s="4" t="s">
        <v>32</v>
      </c>
      <c r="B3961">
        <v>9601.48</v>
      </c>
      <c r="C3961">
        <v>10500.56</v>
      </c>
      <c r="D3961" s="4" t="s">
        <v>109</v>
      </c>
      <c r="E3961" s="6">
        <v>45658</v>
      </c>
      <c r="F3961" s="4" t="s">
        <v>4082</v>
      </c>
      <c r="G3961">
        <v>2025</v>
      </c>
      <c r="H3961" s="4" t="s">
        <v>5152</v>
      </c>
      <c r="I3961">
        <v>1</v>
      </c>
      <c r="J3961">
        <v>1</v>
      </c>
      <c r="K3961" s="4" t="s">
        <v>5146</v>
      </c>
    </row>
    <row r="3962" spans="1:11" x14ac:dyDescent="0.25">
      <c r="A3962" s="4" t="s">
        <v>59</v>
      </c>
      <c r="B3962">
        <v>10429.6</v>
      </c>
      <c r="C3962">
        <v>14888.33</v>
      </c>
      <c r="D3962" s="4" t="s">
        <v>106</v>
      </c>
      <c r="E3962" s="6">
        <v>45536</v>
      </c>
      <c r="F3962" s="4" t="s">
        <v>4083</v>
      </c>
      <c r="G3962">
        <v>2024</v>
      </c>
      <c r="H3962" s="4" t="s">
        <v>5143</v>
      </c>
      <c r="I3962">
        <v>3</v>
      </c>
      <c r="J3962">
        <v>36</v>
      </c>
      <c r="K3962" s="4" t="s">
        <v>5144</v>
      </c>
    </row>
    <row r="3963" spans="1:11" x14ac:dyDescent="0.25">
      <c r="A3963" s="4" t="s">
        <v>16</v>
      </c>
      <c r="B3963">
        <v>10731.42</v>
      </c>
      <c r="C3963">
        <v>5514.79</v>
      </c>
      <c r="D3963" s="4" t="s">
        <v>107</v>
      </c>
      <c r="E3963" s="6">
        <v>45658</v>
      </c>
      <c r="F3963" s="4" t="s">
        <v>4084</v>
      </c>
      <c r="G3963">
        <v>2025</v>
      </c>
      <c r="H3963" s="4" t="s">
        <v>5152</v>
      </c>
      <c r="I3963">
        <v>1</v>
      </c>
      <c r="J3963">
        <v>1</v>
      </c>
      <c r="K3963" s="4" t="s">
        <v>5146</v>
      </c>
    </row>
    <row r="3964" spans="1:11" x14ac:dyDescent="0.25">
      <c r="A3964" s="4" t="s">
        <v>32</v>
      </c>
      <c r="B3964">
        <v>16735.23</v>
      </c>
      <c r="C3964">
        <v>8368.56</v>
      </c>
      <c r="D3964" s="4" t="s">
        <v>106</v>
      </c>
      <c r="E3964" s="6">
        <v>45536</v>
      </c>
      <c r="F3964" s="4" t="s">
        <v>4085</v>
      </c>
      <c r="G3964">
        <v>2024</v>
      </c>
      <c r="H3964" s="4" t="s">
        <v>5143</v>
      </c>
      <c r="I3964">
        <v>3</v>
      </c>
      <c r="J3964">
        <v>36</v>
      </c>
      <c r="K3964" s="4" t="s">
        <v>5144</v>
      </c>
    </row>
    <row r="3965" spans="1:11" x14ac:dyDescent="0.25">
      <c r="A3965" s="4" t="s">
        <v>45</v>
      </c>
      <c r="B3965">
        <v>13069.65</v>
      </c>
      <c r="C3965">
        <v>18544.93</v>
      </c>
      <c r="D3965" s="4" t="s">
        <v>107</v>
      </c>
      <c r="E3965" s="6">
        <v>45566</v>
      </c>
      <c r="F3965" s="4" t="s">
        <v>4086</v>
      </c>
      <c r="G3965">
        <v>2024</v>
      </c>
      <c r="H3965" s="4" t="s">
        <v>5157</v>
      </c>
      <c r="I3965">
        <v>4</v>
      </c>
      <c r="J3965">
        <v>40</v>
      </c>
      <c r="K3965" s="4" t="s">
        <v>5158</v>
      </c>
    </row>
    <row r="3966" spans="1:11" x14ac:dyDescent="0.25">
      <c r="A3966" s="4" t="s">
        <v>91</v>
      </c>
      <c r="B3966">
        <v>9436.6200000000008</v>
      </c>
      <c r="C3966">
        <v>17819.939999999999</v>
      </c>
      <c r="D3966" s="4" t="s">
        <v>109</v>
      </c>
      <c r="E3966" s="6">
        <v>45597</v>
      </c>
      <c r="F3966" s="4" t="s">
        <v>4087</v>
      </c>
      <c r="G3966">
        <v>2024</v>
      </c>
      <c r="H3966" s="4" t="s">
        <v>5155</v>
      </c>
      <c r="I3966">
        <v>4</v>
      </c>
      <c r="J3966">
        <v>44</v>
      </c>
      <c r="K3966" s="4" t="s">
        <v>5156</v>
      </c>
    </row>
    <row r="3967" spans="1:11" x14ac:dyDescent="0.25">
      <c r="A3967" s="4" t="s">
        <v>60</v>
      </c>
      <c r="B3967">
        <v>11540.6</v>
      </c>
      <c r="C3967">
        <v>15663.94</v>
      </c>
      <c r="D3967" s="4" t="s">
        <v>108</v>
      </c>
      <c r="E3967" s="6">
        <v>45413</v>
      </c>
      <c r="F3967" s="4" t="s">
        <v>4088</v>
      </c>
      <c r="G3967">
        <v>2024</v>
      </c>
      <c r="H3967" s="4" t="s">
        <v>5145</v>
      </c>
      <c r="I3967">
        <v>2</v>
      </c>
      <c r="J3967">
        <v>18</v>
      </c>
      <c r="K3967" s="4" t="s">
        <v>5146</v>
      </c>
    </row>
    <row r="3968" spans="1:11" x14ac:dyDescent="0.25">
      <c r="A3968" s="4" t="s">
        <v>31</v>
      </c>
      <c r="B3968">
        <v>14984.23</v>
      </c>
      <c r="C3968">
        <v>18945.79</v>
      </c>
      <c r="D3968" s="4" t="s">
        <v>106</v>
      </c>
      <c r="E3968" s="6">
        <v>45444</v>
      </c>
      <c r="F3968" s="4" t="s">
        <v>4089</v>
      </c>
      <c r="G3968">
        <v>2024</v>
      </c>
      <c r="H3968" s="4" t="s">
        <v>5159</v>
      </c>
      <c r="I3968">
        <v>2</v>
      </c>
      <c r="J3968">
        <v>22</v>
      </c>
      <c r="K3968" s="4" t="s">
        <v>5149</v>
      </c>
    </row>
    <row r="3969" spans="1:11" x14ac:dyDescent="0.25">
      <c r="A3969" s="4" t="s">
        <v>79</v>
      </c>
      <c r="B3969">
        <v>15789.6</v>
      </c>
      <c r="C3969">
        <v>15716.29</v>
      </c>
      <c r="D3969" s="4" t="s">
        <v>108</v>
      </c>
      <c r="E3969" s="6">
        <v>45566</v>
      </c>
      <c r="F3969" s="4" t="s">
        <v>4090</v>
      </c>
      <c r="G3969">
        <v>2024</v>
      </c>
      <c r="H3969" s="4" t="s">
        <v>5157</v>
      </c>
      <c r="I3969">
        <v>4</v>
      </c>
      <c r="J3969">
        <v>40</v>
      </c>
      <c r="K3969" s="4" t="s">
        <v>5158</v>
      </c>
    </row>
    <row r="3970" spans="1:11" x14ac:dyDescent="0.25">
      <c r="A3970" s="4" t="s">
        <v>7</v>
      </c>
      <c r="B3970">
        <v>6208.61</v>
      </c>
      <c r="C3970">
        <v>13802.64</v>
      </c>
      <c r="D3970" s="4" t="s">
        <v>108</v>
      </c>
      <c r="E3970" s="6">
        <v>45383</v>
      </c>
      <c r="F3970" s="4" t="s">
        <v>4091</v>
      </c>
      <c r="G3970">
        <v>2024</v>
      </c>
      <c r="H3970" s="4" t="s">
        <v>5150</v>
      </c>
      <c r="I3970">
        <v>2</v>
      </c>
      <c r="J3970">
        <v>14</v>
      </c>
      <c r="K3970" s="4" t="s">
        <v>5151</v>
      </c>
    </row>
    <row r="3971" spans="1:11" x14ac:dyDescent="0.25">
      <c r="A3971" s="4" t="s">
        <v>99</v>
      </c>
      <c r="B3971">
        <v>13596.02</v>
      </c>
      <c r="C3971">
        <v>13328.87</v>
      </c>
      <c r="D3971" s="4" t="s">
        <v>106</v>
      </c>
      <c r="E3971" s="6">
        <v>45383</v>
      </c>
      <c r="F3971" s="4" t="s">
        <v>4092</v>
      </c>
      <c r="G3971">
        <v>2024</v>
      </c>
      <c r="H3971" s="4" t="s">
        <v>5150</v>
      </c>
      <c r="I3971">
        <v>2</v>
      </c>
      <c r="J3971">
        <v>14</v>
      </c>
      <c r="K3971" s="4" t="s">
        <v>5151</v>
      </c>
    </row>
    <row r="3972" spans="1:11" x14ac:dyDescent="0.25">
      <c r="A3972" s="4" t="s">
        <v>9</v>
      </c>
      <c r="B3972">
        <v>16670.07</v>
      </c>
      <c r="C3972">
        <v>15564.65</v>
      </c>
      <c r="D3972" s="4" t="s">
        <v>106</v>
      </c>
      <c r="E3972" s="6">
        <v>45413</v>
      </c>
      <c r="F3972" s="4" t="s">
        <v>4093</v>
      </c>
      <c r="G3972">
        <v>2024</v>
      </c>
      <c r="H3972" s="4" t="s">
        <v>5145</v>
      </c>
      <c r="I3972">
        <v>2</v>
      </c>
      <c r="J3972">
        <v>18</v>
      </c>
      <c r="K3972" s="4" t="s">
        <v>5146</v>
      </c>
    </row>
    <row r="3973" spans="1:11" x14ac:dyDescent="0.25">
      <c r="A3973" s="4" t="s">
        <v>51</v>
      </c>
      <c r="B3973">
        <v>17859.5</v>
      </c>
      <c r="C3973">
        <v>14181.9</v>
      </c>
      <c r="D3973" s="4" t="s">
        <v>108</v>
      </c>
      <c r="E3973" s="6">
        <v>45566</v>
      </c>
      <c r="F3973" s="4" t="s">
        <v>4094</v>
      </c>
      <c r="G3973">
        <v>2024</v>
      </c>
      <c r="H3973" s="4" t="s">
        <v>5157</v>
      </c>
      <c r="I3973">
        <v>4</v>
      </c>
      <c r="J3973">
        <v>40</v>
      </c>
      <c r="K3973" s="4" t="s">
        <v>5158</v>
      </c>
    </row>
    <row r="3974" spans="1:11" x14ac:dyDescent="0.25">
      <c r="A3974" s="4" t="s">
        <v>27</v>
      </c>
      <c r="B3974">
        <v>5889.48</v>
      </c>
      <c r="C3974">
        <v>18498.349999999999</v>
      </c>
      <c r="D3974" s="4" t="s">
        <v>106</v>
      </c>
      <c r="E3974" s="6">
        <v>45352</v>
      </c>
      <c r="F3974" s="4" t="s">
        <v>4095</v>
      </c>
      <c r="G3974">
        <v>2024</v>
      </c>
      <c r="H3974" s="4" t="s">
        <v>5160</v>
      </c>
      <c r="I3974">
        <v>1</v>
      </c>
      <c r="J3974">
        <v>9</v>
      </c>
      <c r="K3974" s="4" t="s">
        <v>5156</v>
      </c>
    </row>
    <row r="3975" spans="1:11" x14ac:dyDescent="0.25">
      <c r="A3975" s="4" t="s">
        <v>11</v>
      </c>
      <c r="B3975">
        <v>13003.2</v>
      </c>
      <c r="C3975">
        <v>15516.76</v>
      </c>
      <c r="D3975" s="4" t="s">
        <v>106</v>
      </c>
      <c r="E3975" s="6">
        <v>45627</v>
      </c>
      <c r="F3975" s="4" t="s">
        <v>4096</v>
      </c>
      <c r="G3975">
        <v>2024</v>
      </c>
      <c r="H3975" s="4" t="s">
        <v>5147</v>
      </c>
      <c r="I3975">
        <v>4</v>
      </c>
      <c r="J3975">
        <v>49</v>
      </c>
      <c r="K3975" s="4" t="s">
        <v>5144</v>
      </c>
    </row>
    <row r="3976" spans="1:11" x14ac:dyDescent="0.25">
      <c r="A3976" s="4" t="s">
        <v>88</v>
      </c>
      <c r="B3976">
        <v>18254.849999999999</v>
      </c>
      <c r="C3976">
        <v>13406.63</v>
      </c>
      <c r="D3976" s="4" t="s">
        <v>109</v>
      </c>
      <c r="E3976" s="6">
        <v>45352</v>
      </c>
      <c r="F3976" s="4" t="s">
        <v>4097</v>
      </c>
      <c r="G3976">
        <v>2024</v>
      </c>
      <c r="H3976" s="4" t="s">
        <v>5160</v>
      </c>
      <c r="I3976">
        <v>1</v>
      </c>
      <c r="J3976">
        <v>9</v>
      </c>
      <c r="K3976" s="4" t="s">
        <v>5156</v>
      </c>
    </row>
    <row r="3977" spans="1:11" x14ac:dyDescent="0.25">
      <c r="A3977" s="4" t="s">
        <v>70</v>
      </c>
      <c r="B3977">
        <v>16273.98</v>
      </c>
      <c r="C3977">
        <v>10802.85</v>
      </c>
      <c r="D3977" s="4" t="s">
        <v>107</v>
      </c>
      <c r="E3977" s="6">
        <v>45383</v>
      </c>
      <c r="F3977" s="4" t="s">
        <v>4098</v>
      </c>
      <c r="G3977">
        <v>2024</v>
      </c>
      <c r="H3977" s="4" t="s">
        <v>5150</v>
      </c>
      <c r="I3977">
        <v>2</v>
      </c>
      <c r="J3977">
        <v>14</v>
      </c>
      <c r="K3977" s="4" t="s">
        <v>5151</v>
      </c>
    </row>
    <row r="3978" spans="1:11" x14ac:dyDescent="0.25">
      <c r="A3978" s="4" t="s">
        <v>92</v>
      </c>
      <c r="B3978">
        <v>11922.33</v>
      </c>
      <c r="C3978">
        <v>17826.21</v>
      </c>
      <c r="D3978" s="4" t="s">
        <v>108</v>
      </c>
      <c r="E3978" s="6">
        <v>45413</v>
      </c>
      <c r="F3978" s="4" t="s">
        <v>4099</v>
      </c>
      <c r="G3978">
        <v>2024</v>
      </c>
      <c r="H3978" s="4" t="s">
        <v>5145</v>
      </c>
      <c r="I3978">
        <v>2</v>
      </c>
      <c r="J3978">
        <v>18</v>
      </c>
      <c r="K3978" s="4" t="s">
        <v>5146</v>
      </c>
    </row>
    <row r="3979" spans="1:11" x14ac:dyDescent="0.25">
      <c r="A3979" s="4" t="s">
        <v>98</v>
      </c>
      <c r="B3979">
        <v>9800.9500000000007</v>
      </c>
      <c r="C3979">
        <v>9413.4699999999993</v>
      </c>
      <c r="D3979" s="4" t="s">
        <v>108</v>
      </c>
      <c r="E3979" s="6">
        <v>45566</v>
      </c>
      <c r="F3979" s="4" t="s">
        <v>4100</v>
      </c>
      <c r="G3979">
        <v>2024</v>
      </c>
      <c r="H3979" s="4" t="s">
        <v>5157</v>
      </c>
      <c r="I3979">
        <v>4</v>
      </c>
      <c r="J3979">
        <v>40</v>
      </c>
      <c r="K3979" s="4" t="s">
        <v>5158</v>
      </c>
    </row>
    <row r="3980" spans="1:11" x14ac:dyDescent="0.25">
      <c r="A3980" s="4" t="s">
        <v>14</v>
      </c>
      <c r="B3980">
        <v>8835.51</v>
      </c>
      <c r="C3980">
        <v>12019.68</v>
      </c>
      <c r="D3980" s="4" t="s">
        <v>107</v>
      </c>
      <c r="E3980" s="6">
        <v>45444</v>
      </c>
      <c r="F3980" s="4" t="s">
        <v>4101</v>
      </c>
      <c r="G3980">
        <v>2024</v>
      </c>
      <c r="H3980" s="4" t="s">
        <v>5159</v>
      </c>
      <c r="I3980">
        <v>2</v>
      </c>
      <c r="J3980">
        <v>22</v>
      </c>
      <c r="K3980" s="4" t="s">
        <v>5149</v>
      </c>
    </row>
    <row r="3981" spans="1:11" x14ac:dyDescent="0.25">
      <c r="A3981" s="4" t="s">
        <v>79</v>
      </c>
      <c r="B3981">
        <v>16465.580000000002</v>
      </c>
      <c r="C3981">
        <v>6347.82</v>
      </c>
      <c r="D3981" s="4" t="s">
        <v>106</v>
      </c>
      <c r="E3981" s="6">
        <v>45323</v>
      </c>
      <c r="F3981" s="4" t="s">
        <v>4102</v>
      </c>
      <c r="G3981">
        <v>2024</v>
      </c>
      <c r="H3981" s="4" t="s">
        <v>5148</v>
      </c>
      <c r="I3981">
        <v>1</v>
      </c>
      <c r="J3981">
        <v>5</v>
      </c>
      <c r="K3981" s="4" t="s">
        <v>5154</v>
      </c>
    </row>
    <row r="3982" spans="1:11" x14ac:dyDescent="0.25">
      <c r="A3982" s="4" t="s">
        <v>31</v>
      </c>
      <c r="B3982">
        <v>5716.17</v>
      </c>
      <c r="C3982">
        <v>8716.68</v>
      </c>
      <c r="D3982" s="4" t="s">
        <v>109</v>
      </c>
      <c r="E3982" s="6">
        <v>45505</v>
      </c>
      <c r="F3982" s="4" t="s">
        <v>4103</v>
      </c>
      <c r="G3982">
        <v>2024</v>
      </c>
      <c r="H3982" s="4" t="s">
        <v>5153</v>
      </c>
      <c r="I3982">
        <v>3</v>
      </c>
      <c r="J3982">
        <v>31</v>
      </c>
      <c r="K3982" s="4" t="s">
        <v>5154</v>
      </c>
    </row>
    <row r="3983" spans="1:11" x14ac:dyDescent="0.25">
      <c r="A3983" s="4" t="s">
        <v>67</v>
      </c>
      <c r="B3983">
        <v>11634.21</v>
      </c>
      <c r="C3983">
        <v>11236.78</v>
      </c>
      <c r="D3983" s="4" t="s">
        <v>109</v>
      </c>
      <c r="E3983" s="6">
        <v>45474</v>
      </c>
      <c r="F3983" s="4" t="s">
        <v>4104</v>
      </c>
      <c r="G3983">
        <v>2024</v>
      </c>
      <c r="H3983" s="4" t="s">
        <v>5161</v>
      </c>
      <c r="I3983">
        <v>3</v>
      </c>
      <c r="J3983">
        <v>27</v>
      </c>
      <c r="K3983" s="4" t="s">
        <v>5151</v>
      </c>
    </row>
    <row r="3984" spans="1:11" x14ac:dyDescent="0.25">
      <c r="A3984" s="4" t="s">
        <v>96</v>
      </c>
      <c r="B3984">
        <v>15860.83</v>
      </c>
      <c r="C3984">
        <v>12492.99</v>
      </c>
      <c r="D3984" s="4" t="s">
        <v>108</v>
      </c>
      <c r="E3984" s="6">
        <v>45658</v>
      </c>
      <c r="F3984" s="4" t="s">
        <v>4105</v>
      </c>
      <c r="G3984">
        <v>2025</v>
      </c>
      <c r="H3984" s="4" t="s">
        <v>5152</v>
      </c>
      <c r="I3984">
        <v>1</v>
      </c>
      <c r="J3984">
        <v>1</v>
      </c>
      <c r="K3984" s="4" t="s">
        <v>5146</v>
      </c>
    </row>
    <row r="3985" spans="1:11" x14ac:dyDescent="0.25">
      <c r="A3985" s="4" t="s">
        <v>88</v>
      </c>
      <c r="B3985">
        <v>16874.11</v>
      </c>
      <c r="C3985">
        <v>6921.28</v>
      </c>
      <c r="D3985" s="4" t="s">
        <v>107</v>
      </c>
      <c r="E3985" s="6">
        <v>45627</v>
      </c>
      <c r="F3985" s="4" t="s">
        <v>4106</v>
      </c>
      <c r="G3985">
        <v>2024</v>
      </c>
      <c r="H3985" s="4" t="s">
        <v>5147</v>
      </c>
      <c r="I3985">
        <v>4</v>
      </c>
      <c r="J3985">
        <v>49</v>
      </c>
      <c r="K3985" s="4" t="s">
        <v>5144</v>
      </c>
    </row>
    <row r="3986" spans="1:11" x14ac:dyDescent="0.25">
      <c r="A3986" s="4" t="s">
        <v>66</v>
      </c>
      <c r="B3986">
        <v>16929.240000000002</v>
      </c>
      <c r="C3986">
        <v>17486.57</v>
      </c>
      <c r="D3986" s="4" t="s">
        <v>107</v>
      </c>
      <c r="E3986" s="6">
        <v>45383</v>
      </c>
      <c r="F3986" s="4" t="s">
        <v>4107</v>
      </c>
      <c r="G3986">
        <v>2024</v>
      </c>
      <c r="H3986" s="4" t="s">
        <v>5150</v>
      </c>
      <c r="I3986">
        <v>2</v>
      </c>
      <c r="J3986">
        <v>14</v>
      </c>
      <c r="K3986" s="4" t="s">
        <v>5151</v>
      </c>
    </row>
    <row r="3987" spans="1:11" x14ac:dyDescent="0.25">
      <c r="A3987" s="4" t="s">
        <v>14</v>
      </c>
      <c r="B3987">
        <v>8207.86</v>
      </c>
      <c r="C3987">
        <v>17007.05</v>
      </c>
      <c r="D3987" s="4" t="s">
        <v>107</v>
      </c>
      <c r="E3987" s="6">
        <v>45474</v>
      </c>
      <c r="F3987" s="4" t="s">
        <v>4108</v>
      </c>
      <c r="G3987">
        <v>2024</v>
      </c>
      <c r="H3987" s="4" t="s">
        <v>5161</v>
      </c>
      <c r="I3987">
        <v>3</v>
      </c>
      <c r="J3987">
        <v>27</v>
      </c>
      <c r="K3987" s="4" t="s">
        <v>5151</v>
      </c>
    </row>
    <row r="3988" spans="1:11" x14ac:dyDescent="0.25">
      <c r="A3988" s="4" t="s">
        <v>41</v>
      </c>
      <c r="B3988">
        <v>9509.4599999999991</v>
      </c>
      <c r="C3988">
        <v>17364.310000000001</v>
      </c>
      <c r="D3988" s="4" t="s">
        <v>106</v>
      </c>
      <c r="E3988" s="6">
        <v>45444</v>
      </c>
      <c r="F3988" s="4" t="s">
        <v>4109</v>
      </c>
      <c r="G3988">
        <v>2024</v>
      </c>
      <c r="H3988" s="4" t="s">
        <v>5159</v>
      </c>
      <c r="I3988">
        <v>2</v>
      </c>
      <c r="J3988">
        <v>22</v>
      </c>
      <c r="K3988" s="4" t="s">
        <v>5149</v>
      </c>
    </row>
    <row r="3989" spans="1:11" x14ac:dyDescent="0.25">
      <c r="A3989" s="4" t="s">
        <v>16</v>
      </c>
      <c r="B3989">
        <v>8942.89</v>
      </c>
      <c r="C3989">
        <v>6867.17</v>
      </c>
      <c r="D3989" s="4" t="s">
        <v>108</v>
      </c>
      <c r="E3989" s="6">
        <v>45505</v>
      </c>
      <c r="F3989" s="4" t="s">
        <v>4110</v>
      </c>
      <c r="G3989">
        <v>2024</v>
      </c>
      <c r="H3989" s="4" t="s">
        <v>5153</v>
      </c>
      <c r="I3989">
        <v>3</v>
      </c>
      <c r="J3989">
        <v>31</v>
      </c>
      <c r="K3989" s="4" t="s">
        <v>5154</v>
      </c>
    </row>
    <row r="3990" spans="1:11" x14ac:dyDescent="0.25">
      <c r="A3990" s="4" t="s">
        <v>26</v>
      </c>
      <c r="B3990">
        <v>14947.89</v>
      </c>
      <c r="C3990">
        <v>7572.4</v>
      </c>
      <c r="D3990" s="4" t="s">
        <v>108</v>
      </c>
      <c r="E3990" s="6">
        <v>45413</v>
      </c>
      <c r="F3990" s="4" t="s">
        <v>4111</v>
      </c>
      <c r="G3990">
        <v>2024</v>
      </c>
      <c r="H3990" s="4" t="s">
        <v>5145</v>
      </c>
      <c r="I3990">
        <v>2</v>
      </c>
      <c r="J3990">
        <v>18</v>
      </c>
      <c r="K3990" s="4" t="s">
        <v>5146</v>
      </c>
    </row>
    <row r="3991" spans="1:11" x14ac:dyDescent="0.25">
      <c r="A3991" s="4" t="s">
        <v>16</v>
      </c>
      <c r="B3991">
        <v>12351.17</v>
      </c>
      <c r="C3991">
        <v>5495.03</v>
      </c>
      <c r="D3991" s="4" t="s">
        <v>106</v>
      </c>
      <c r="E3991" s="6">
        <v>45536</v>
      </c>
      <c r="F3991" s="4" t="s">
        <v>4112</v>
      </c>
      <c r="G3991">
        <v>2024</v>
      </c>
      <c r="H3991" s="4" t="s">
        <v>5143</v>
      </c>
      <c r="I3991">
        <v>3</v>
      </c>
      <c r="J3991">
        <v>36</v>
      </c>
      <c r="K3991" s="4" t="s">
        <v>5144</v>
      </c>
    </row>
    <row r="3992" spans="1:11" x14ac:dyDescent="0.25">
      <c r="A3992" s="4" t="s">
        <v>32</v>
      </c>
      <c r="B3992">
        <v>15882.82</v>
      </c>
      <c r="C3992">
        <v>9271.68</v>
      </c>
      <c r="D3992" s="4" t="s">
        <v>109</v>
      </c>
      <c r="E3992" s="6">
        <v>45474</v>
      </c>
      <c r="F3992" s="4" t="s">
        <v>4113</v>
      </c>
      <c r="G3992">
        <v>2024</v>
      </c>
      <c r="H3992" s="4" t="s">
        <v>5161</v>
      </c>
      <c r="I3992">
        <v>3</v>
      </c>
      <c r="J3992">
        <v>27</v>
      </c>
      <c r="K3992" s="4" t="s">
        <v>5151</v>
      </c>
    </row>
    <row r="3993" spans="1:11" x14ac:dyDescent="0.25">
      <c r="A3993" s="4" t="s">
        <v>32</v>
      </c>
      <c r="B3993">
        <v>8161.2</v>
      </c>
      <c r="C3993">
        <v>16821.04</v>
      </c>
      <c r="D3993" s="4" t="s">
        <v>109</v>
      </c>
      <c r="E3993" s="6">
        <v>45658</v>
      </c>
      <c r="F3993" s="4" t="s">
        <v>4114</v>
      </c>
      <c r="G3993">
        <v>2025</v>
      </c>
      <c r="H3993" s="4" t="s">
        <v>5152</v>
      </c>
      <c r="I3993">
        <v>1</v>
      </c>
      <c r="J3993">
        <v>1</v>
      </c>
      <c r="K3993" s="4" t="s">
        <v>5146</v>
      </c>
    </row>
    <row r="3994" spans="1:11" x14ac:dyDescent="0.25">
      <c r="A3994" s="4" t="s">
        <v>105</v>
      </c>
      <c r="B3994">
        <v>13403.8</v>
      </c>
      <c r="C3994">
        <v>8400.7000000000007</v>
      </c>
      <c r="D3994" s="4" t="s">
        <v>107</v>
      </c>
      <c r="E3994" s="6">
        <v>45597</v>
      </c>
      <c r="F3994" s="4" t="s">
        <v>4115</v>
      </c>
      <c r="G3994">
        <v>2024</v>
      </c>
      <c r="H3994" s="4" t="s">
        <v>5155</v>
      </c>
      <c r="I3994">
        <v>4</v>
      </c>
      <c r="J3994">
        <v>44</v>
      </c>
      <c r="K3994" s="4" t="s">
        <v>5156</v>
      </c>
    </row>
    <row r="3995" spans="1:11" x14ac:dyDescent="0.25">
      <c r="A3995" s="4" t="s">
        <v>16</v>
      </c>
      <c r="B3995">
        <v>16530.52</v>
      </c>
      <c r="C3995">
        <v>13533.2</v>
      </c>
      <c r="D3995" s="4" t="s">
        <v>108</v>
      </c>
      <c r="E3995" s="6">
        <v>45566</v>
      </c>
      <c r="F3995" s="4" t="s">
        <v>4116</v>
      </c>
      <c r="G3995">
        <v>2024</v>
      </c>
      <c r="H3995" s="4" t="s">
        <v>5157</v>
      </c>
      <c r="I3995">
        <v>4</v>
      </c>
      <c r="J3995">
        <v>40</v>
      </c>
      <c r="K3995" s="4" t="s">
        <v>5158</v>
      </c>
    </row>
    <row r="3996" spans="1:11" x14ac:dyDescent="0.25">
      <c r="A3996" s="4" t="s">
        <v>8</v>
      </c>
      <c r="B3996">
        <v>19418.91</v>
      </c>
      <c r="C3996">
        <v>10398.74</v>
      </c>
      <c r="D3996" s="4" t="s">
        <v>107</v>
      </c>
      <c r="E3996" s="6">
        <v>45536</v>
      </c>
      <c r="F3996" s="4" t="s">
        <v>4117</v>
      </c>
      <c r="G3996">
        <v>2024</v>
      </c>
      <c r="H3996" s="4" t="s">
        <v>5143</v>
      </c>
      <c r="I3996">
        <v>3</v>
      </c>
      <c r="J3996">
        <v>36</v>
      </c>
      <c r="K3996" s="4" t="s">
        <v>5144</v>
      </c>
    </row>
    <row r="3997" spans="1:11" x14ac:dyDescent="0.25">
      <c r="A3997" s="4" t="s">
        <v>87</v>
      </c>
      <c r="B3997">
        <v>8771.33</v>
      </c>
      <c r="C3997">
        <v>10607.02</v>
      </c>
      <c r="D3997" s="4" t="s">
        <v>109</v>
      </c>
      <c r="E3997" s="6">
        <v>45505</v>
      </c>
      <c r="F3997" s="4" t="s">
        <v>4118</v>
      </c>
      <c r="G3997">
        <v>2024</v>
      </c>
      <c r="H3997" s="4" t="s">
        <v>5153</v>
      </c>
      <c r="I3997">
        <v>3</v>
      </c>
      <c r="J3997">
        <v>31</v>
      </c>
      <c r="K3997" s="4" t="s">
        <v>5154</v>
      </c>
    </row>
    <row r="3998" spans="1:11" x14ac:dyDescent="0.25">
      <c r="A3998" s="4" t="s">
        <v>73</v>
      </c>
      <c r="B3998">
        <v>11987.76</v>
      </c>
      <c r="C3998">
        <v>8942.69</v>
      </c>
      <c r="D3998" s="4" t="s">
        <v>106</v>
      </c>
      <c r="E3998" s="6">
        <v>45566</v>
      </c>
      <c r="F3998" s="4" t="s">
        <v>4119</v>
      </c>
      <c r="G3998">
        <v>2024</v>
      </c>
      <c r="H3998" s="4" t="s">
        <v>5157</v>
      </c>
      <c r="I3998">
        <v>4</v>
      </c>
      <c r="J3998">
        <v>40</v>
      </c>
      <c r="K3998" s="4" t="s">
        <v>5158</v>
      </c>
    </row>
    <row r="3999" spans="1:11" x14ac:dyDescent="0.25">
      <c r="A3999" s="4" t="s">
        <v>13</v>
      </c>
      <c r="B3999">
        <v>14738.62</v>
      </c>
      <c r="C3999">
        <v>8164.43</v>
      </c>
      <c r="D3999" s="4" t="s">
        <v>109</v>
      </c>
      <c r="E3999" s="6">
        <v>45505</v>
      </c>
      <c r="F3999" s="4" t="s">
        <v>4120</v>
      </c>
      <c r="G3999">
        <v>2024</v>
      </c>
      <c r="H3999" s="4" t="s">
        <v>5153</v>
      </c>
      <c r="I3999">
        <v>3</v>
      </c>
      <c r="J3999">
        <v>31</v>
      </c>
      <c r="K3999" s="4" t="s">
        <v>5154</v>
      </c>
    </row>
    <row r="4000" spans="1:11" x14ac:dyDescent="0.25">
      <c r="A4000" s="4" t="s">
        <v>67</v>
      </c>
      <c r="B4000">
        <v>15316.33</v>
      </c>
      <c r="C4000">
        <v>6326.04</v>
      </c>
      <c r="D4000" s="4" t="s">
        <v>109</v>
      </c>
      <c r="E4000" s="6">
        <v>45505</v>
      </c>
      <c r="F4000" s="4" t="s">
        <v>4121</v>
      </c>
      <c r="G4000">
        <v>2024</v>
      </c>
      <c r="H4000" s="4" t="s">
        <v>5153</v>
      </c>
      <c r="I4000">
        <v>3</v>
      </c>
      <c r="J4000">
        <v>31</v>
      </c>
      <c r="K4000" s="4" t="s">
        <v>5154</v>
      </c>
    </row>
    <row r="4001" spans="1:11" x14ac:dyDescent="0.25">
      <c r="A4001" s="4" t="s">
        <v>17</v>
      </c>
      <c r="B4001">
        <v>14385.98</v>
      </c>
      <c r="C4001">
        <v>17840.330000000002</v>
      </c>
      <c r="D4001" s="4" t="s">
        <v>106</v>
      </c>
      <c r="E4001" s="6">
        <v>45352</v>
      </c>
      <c r="F4001" s="4" t="s">
        <v>4122</v>
      </c>
      <c r="G4001">
        <v>2024</v>
      </c>
      <c r="H4001" s="4" t="s">
        <v>5160</v>
      </c>
      <c r="I4001">
        <v>1</v>
      </c>
      <c r="J4001">
        <v>9</v>
      </c>
      <c r="K4001" s="4" t="s">
        <v>5156</v>
      </c>
    </row>
    <row r="4002" spans="1:11" x14ac:dyDescent="0.25">
      <c r="A4002" s="4" t="s">
        <v>36</v>
      </c>
      <c r="B4002">
        <v>15859.97</v>
      </c>
      <c r="C4002">
        <v>17656.28</v>
      </c>
      <c r="D4002" s="4" t="s">
        <v>107</v>
      </c>
      <c r="E4002" s="6">
        <v>45627</v>
      </c>
      <c r="F4002" s="4" t="s">
        <v>4123</v>
      </c>
      <c r="G4002">
        <v>2024</v>
      </c>
      <c r="H4002" s="4" t="s">
        <v>5147</v>
      </c>
      <c r="I4002">
        <v>4</v>
      </c>
      <c r="J4002">
        <v>49</v>
      </c>
      <c r="K4002" s="4" t="s">
        <v>5144</v>
      </c>
    </row>
    <row r="4003" spans="1:11" x14ac:dyDescent="0.25">
      <c r="A4003" s="4" t="s">
        <v>84</v>
      </c>
      <c r="B4003">
        <v>14986.18</v>
      </c>
      <c r="C4003">
        <v>14177.52</v>
      </c>
      <c r="D4003" s="4" t="s">
        <v>106</v>
      </c>
      <c r="E4003" s="6">
        <v>45413</v>
      </c>
      <c r="F4003" s="4" t="s">
        <v>4124</v>
      </c>
      <c r="G4003">
        <v>2024</v>
      </c>
      <c r="H4003" s="4" t="s">
        <v>5145</v>
      </c>
      <c r="I4003">
        <v>2</v>
      </c>
      <c r="J4003">
        <v>18</v>
      </c>
      <c r="K4003" s="4" t="s">
        <v>5146</v>
      </c>
    </row>
    <row r="4004" spans="1:11" x14ac:dyDescent="0.25">
      <c r="A4004" s="4" t="s">
        <v>58</v>
      </c>
      <c r="B4004">
        <v>14003.31</v>
      </c>
      <c r="C4004">
        <v>11843.77</v>
      </c>
      <c r="D4004" s="4" t="s">
        <v>108</v>
      </c>
      <c r="E4004" s="6">
        <v>45352</v>
      </c>
      <c r="F4004" s="4" t="s">
        <v>4125</v>
      </c>
      <c r="G4004">
        <v>2024</v>
      </c>
      <c r="H4004" s="4" t="s">
        <v>5160</v>
      </c>
      <c r="I4004">
        <v>1</v>
      </c>
      <c r="J4004">
        <v>9</v>
      </c>
      <c r="K4004" s="4" t="s">
        <v>5156</v>
      </c>
    </row>
    <row r="4005" spans="1:11" x14ac:dyDescent="0.25">
      <c r="A4005" s="4" t="s">
        <v>94</v>
      </c>
      <c r="B4005">
        <v>18550.68</v>
      </c>
      <c r="C4005">
        <v>17141.86</v>
      </c>
      <c r="D4005" s="4" t="s">
        <v>108</v>
      </c>
      <c r="E4005" s="6">
        <v>45352</v>
      </c>
      <c r="F4005" s="4" t="s">
        <v>4126</v>
      </c>
      <c r="G4005">
        <v>2024</v>
      </c>
      <c r="H4005" s="4" t="s">
        <v>5160</v>
      </c>
      <c r="I4005">
        <v>1</v>
      </c>
      <c r="J4005">
        <v>9</v>
      </c>
      <c r="K4005" s="4" t="s">
        <v>5156</v>
      </c>
    </row>
    <row r="4006" spans="1:11" x14ac:dyDescent="0.25">
      <c r="A4006" s="4" t="s">
        <v>45</v>
      </c>
      <c r="B4006">
        <v>14197.18</v>
      </c>
      <c r="C4006">
        <v>18738.490000000002</v>
      </c>
      <c r="D4006" s="4" t="s">
        <v>106</v>
      </c>
      <c r="E4006" s="6">
        <v>45352</v>
      </c>
      <c r="F4006" s="4" t="s">
        <v>4127</v>
      </c>
      <c r="G4006">
        <v>2024</v>
      </c>
      <c r="H4006" s="4" t="s">
        <v>5160</v>
      </c>
      <c r="I4006">
        <v>1</v>
      </c>
      <c r="J4006">
        <v>9</v>
      </c>
      <c r="K4006" s="4" t="s">
        <v>5156</v>
      </c>
    </row>
    <row r="4007" spans="1:11" x14ac:dyDescent="0.25">
      <c r="A4007" s="4" t="s">
        <v>75</v>
      </c>
      <c r="B4007">
        <v>8846.9</v>
      </c>
      <c r="C4007">
        <v>5994.09</v>
      </c>
      <c r="D4007" s="4" t="s">
        <v>109</v>
      </c>
      <c r="E4007" s="6">
        <v>45658</v>
      </c>
      <c r="F4007" s="4" t="s">
        <v>4128</v>
      </c>
      <c r="G4007">
        <v>2025</v>
      </c>
      <c r="H4007" s="4" t="s">
        <v>5152</v>
      </c>
      <c r="I4007">
        <v>1</v>
      </c>
      <c r="J4007">
        <v>1</v>
      </c>
      <c r="K4007" s="4" t="s">
        <v>5146</v>
      </c>
    </row>
    <row r="4008" spans="1:11" x14ac:dyDescent="0.25">
      <c r="A4008" s="4" t="s">
        <v>89</v>
      </c>
      <c r="B4008">
        <v>5442.41</v>
      </c>
      <c r="C4008">
        <v>7382.42</v>
      </c>
      <c r="D4008" s="4" t="s">
        <v>108</v>
      </c>
      <c r="E4008" s="6">
        <v>45566</v>
      </c>
      <c r="F4008" s="4" t="s">
        <v>4129</v>
      </c>
      <c r="G4008">
        <v>2024</v>
      </c>
      <c r="H4008" s="4" t="s">
        <v>5157</v>
      </c>
      <c r="I4008">
        <v>4</v>
      </c>
      <c r="J4008">
        <v>40</v>
      </c>
      <c r="K4008" s="4" t="s">
        <v>5158</v>
      </c>
    </row>
    <row r="4009" spans="1:11" x14ac:dyDescent="0.25">
      <c r="A4009" s="4" t="s">
        <v>9</v>
      </c>
      <c r="B4009">
        <v>5576.91</v>
      </c>
      <c r="C4009">
        <v>12266.53</v>
      </c>
      <c r="D4009" s="4" t="s">
        <v>107</v>
      </c>
      <c r="E4009" s="6">
        <v>45627</v>
      </c>
      <c r="F4009" s="4" t="s">
        <v>4130</v>
      </c>
      <c r="G4009">
        <v>2024</v>
      </c>
      <c r="H4009" s="4" t="s">
        <v>5147</v>
      </c>
      <c r="I4009">
        <v>4</v>
      </c>
      <c r="J4009">
        <v>49</v>
      </c>
      <c r="K4009" s="4" t="s">
        <v>5144</v>
      </c>
    </row>
    <row r="4010" spans="1:11" x14ac:dyDescent="0.25">
      <c r="A4010" s="4" t="s">
        <v>70</v>
      </c>
      <c r="B4010">
        <v>6785.94</v>
      </c>
      <c r="C4010">
        <v>6676.53</v>
      </c>
      <c r="D4010" s="4" t="s">
        <v>107</v>
      </c>
      <c r="E4010" s="6">
        <v>45323</v>
      </c>
      <c r="F4010" s="4" t="s">
        <v>4131</v>
      </c>
      <c r="G4010">
        <v>2024</v>
      </c>
      <c r="H4010" s="4" t="s">
        <v>5148</v>
      </c>
      <c r="I4010">
        <v>1</v>
      </c>
      <c r="J4010">
        <v>5</v>
      </c>
      <c r="K4010" s="4" t="s">
        <v>5154</v>
      </c>
    </row>
    <row r="4011" spans="1:11" x14ac:dyDescent="0.25">
      <c r="A4011" s="4" t="s">
        <v>102</v>
      </c>
      <c r="B4011">
        <v>19436.48</v>
      </c>
      <c r="C4011">
        <v>18356.38</v>
      </c>
      <c r="D4011" s="4" t="s">
        <v>106</v>
      </c>
      <c r="E4011" s="6">
        <v>45597</v>
      </c>
      <c r="F4011" s="4" t="s">
        <v>4132</v>
      </c>
      <c r="G4011">
        <v>2024</v>
      </c>
      <c r="H4011" s="4" t="s">
        <v>5155</v>
      </c>
      <c r="I4011">
        <v>4</v>
      </c>
      <c r="J4011">
        <v>44</v>
      </c>
      <c r="K4011" s="4" t="s">
        <v>5156</v>
      </c>
    </row>
    <row r="4012" spans="1:11" x14ac:dyDescent="0.25">
      <c r="A4012" s="4" t="s">
        <v>28</v>
      </c>
      <c r="B4012">
        <v>5963.59</v>
      </c>
      <c r="C4012">
        <v>15008.91</v>
      </c>
      <c r="D4012" s="4" t="s">
        <v>109</v>
      </c>
      <c r="E4012" s="6">
        <v>45536</v>
      </c>
      <c r="F4012" s="4" t="s">
        <v>4133</v>
      </c>
      <c r="G4012">
        <v>2024</v>
      </c>
      <c r="H4012" s="4" t="s">
        <v>5143</v>
      </c>
      <c r="I4012">
        <v>3</v>
      </c>
      <c r="J4012">
        <v>36</v>
      </c>
      <c r="K4012" s="4" t="s">
        <v>5144</v>
      </c>
    </row>
    <row r="4013" spans="1:11" x14ac:dyDescent="0.25">
      <c r="A4013" s="4" t="s">
        <v>18</v>
      </c>
      <c r="B4013">
        <v>17738.09</v>
      </c>
      <c r="C4013">
        <v>19489.16</v>
      </c>
      <c r="D4013" s="4" t="s">
        <v>107</v>
      </c>
      <c r="E4013" s="6">
        <v>45536</v>
      </c>
      <c r="F4013" s="4" t="s">
        <v>4134</v>
      </c>
      <c r="G4013">
        <v>2024</v>
      </c>
      <c r="H4013" s="4" t="s">
        <v>5143</v>
      </c>
      <c r="I4013">
        <v>3</v>
      </c>
      <c r="J4013">
        <v>36</v>
      </c>
      <c r="K4013" s="4" t="s">
        <v>5144</v>
      </c>
    </row>
    <row r="4014" spans="1:11" x14ac:dyDescent="0.25">
      <c r="A4014" s="4" t="s">
        <v>19</v>
      </c>
      <c r="B4014">
        <v>14385.03</v>
      </c>
      <c r="C4014">
        <v>8581.08</v>
      </c>
      <c r="D4014" s="4" t="s">
        <v>106</v>
      </c>
      <c r="E4014" s="6">
        <v>45323</v>
      </c>
      <c r="F4014" s="4" t="s">
        <v>4135</v>
      </c>
      <c r="G4014">
        <v>2024</v>
      </c>
      <c r="H4014" s="4" t="s">
        <v>5148</v>
      </c>
      <c r="I4014">
        <v>1</v>
      </c>
      <c r="J4014">
        <v>5</v>
      </c>
      <c r="K4014" s="4" t="s">
        <v>5154</v>
      </c>
    </row>
    <row r="4015" spans="1:11" x14ac:dyDescent="0.25">
      <c r="A4015" s="4" t="s">
        <v>86</v>
      </c>
      <c r="B4015">
        <v>13035.33</v>
      </c>
      <c r="C4015">
        <v>13992.87</v>
      </c>
      <c r="D4015" s="4" t="s">
        <v>107</v>
      </c>
      <c r="E4015" s="6">
        <v>45536</v>
      </c>
      <c r="F4015" s="4" t="s">
        <v>4136</v>
      </c>
      <c r="G4015">
        <v>2024</v>
      </c>
      <c r="H4015" s="4" t="s">
        <v>5143</v>
      </c>
      <c r="I4015">
        <v>3</v>
      </c>
      <c r="J4015">
        <v>36</v>
      </c>
      <c r="K4015" s="4" t="s">
        <v>5144</v>
      </c>
    </row>
    <row r="4016" spans="1:11" x14ac:dyDescent="0.25">
      <c r="A4016" s="4" t="s">
        <v>46</v>
      </c>
      <c r="B4016">
        <v>11582.38</v>
      </c>
      <c r="C4016">
        <v>10728.26</v>
      </c>
      <c r="D4016" s="4" t="s">
        <v>106</v>
      </c>
      <c r="E4016" s="6">
        <v>45474</v>
      </c>
      <c r="F4016" s="4" t="s">
        <v>4137</v>
      </c>
      <c r="G4016">
        <v>2024</v>
      </c>
      <c r="H4016" s="4" t="s">
        <v>5161</v>
      </c>
      <c r="I4016">
        <v>3</v>
      </c>
      <c r="J4016">
        <v>27</v>
      </c>
      <c r="K4016" s="4" t="s">
        <v>5151</v>
      </c>
    </row>
    <row r="4017" spans="1:11" x14ac:dyDescent="0.25">
      <c r="A4017" s="4" t="s">
        <v>29</v>
      </c>
      <c r="B4017">
        <v>12222.15</v>
      </c>
      <c r="C4017">
        <v>10367.75</v>
      </c>
      <c r="D4017" s="4" t="s">
        <v>106</v>
      </c>
      <c r="E4017" s="6">
        <v>45689</v>
      </c>
      <c r="F4017" s="4" t="s">
        <v>4138</v>
      </c>
      <c r="G4017">
        <v>2025</v>
      </c>
      <c r="H4017" s="4" t="s">
        <v>5148</v>
      </c>
      <c r="I4017">
        <v>1</v>
      </c>
      <c r="J4017">
        <v>5</v>
      </c>
      <c r="K4017" s="4" t="s">
        <v>5149</v>
      </c>
    </row>
    <row r="4018" spans="1:11" x14ac:dyDescent="0.25">
      <c r="A4018" s="4" t="s">
        <v>96</v>
      </c>
      <c r="B4018">
        <v>18772.439999999999</v>
      </c>
      <c r="C4018">
        <v>13489.05</v>
      </c>
      <c r="D4018" s="4" t="s">
        <v>108</v>
      </c>
      <c r="E4018" s="6">
        <v>45505</v>
      </c>
      <c r="F4018" s="4" t="s">
        <v>4139</v>
      </c>
      <c r="G4018">
        <v>2024</v>
      </c>
      <c r="H4018" s="4" t="s">
        <v>5153</v>
      </c>
      <c r="I4018">
        <v>3</v>
      </c>
      <c r="J4018">
        <v>31</v>
      </c>
      <c r="K4018" s="4" t="s">
        <v>5154</v>
      </c>
    </row>
    <row r="4019" spans="1:11" x14ac:dyDescent="0.25">
      <c r="A4019" s="4" t="s">
        <v>13</v>
      </c>
      <c r="B4019">
        <v>19064.59</v>
      </c>
      <c r="C4019">
        <v>8710.11</v>
      </c>
      <c r="D4019" s="4" t="s">
        <v>108</v>
      </c>
      <c r="E4019" s="6">
        <v>45689</v>
      </c>
      <c r="F4019" s="4" t="s">
        <v>4140</v>
      </c>
      <c r="G4019">
        <v>2025</v>
      </c>
      <c r="H4019" s="4" t="s">
        <v>5148</v>
      </c>
      <c r="I4019">
        <v>1</v>
      </c>
      <c r="J4019">
        <v>5</v>
      </c>
      <c r="K4019" s="4" t="s">
        <v>5149</v>
      </c>
    </row>
    <row r="4020" spans="1:11" x14ac:dyDescent="0.25">
      <c r="A4020" s="4" t="s">
        <v>72</v>
      </c>
      <c r="B4020">
        <v>12932.62</v>
      </c>
      <c r="C4020">
        <v>10379.34</v>
      </c>
      <c r="D4020" s="4" t="s">
        <v>107</v>
      </c>
      <c r="E4020" s="6">
        <v>45566</v>
      </c>
      <c r="F4020" s="4" t="s">
        <v>4141</v>
      </c>
      <c r="G4020">
        <v>2024</v>
      </c>
      <c r="H4020" s="4" t="s">
        <v>5157</v>
      </c>
      <c r="I4020">
        <v>4</v>
      </c>
      <c r="J4020">
        <v>40</v>
      </c>
      <c r="K4020" s="4" t="s">
        <v>5158</v>
      </c>
    </row>
    <row r="4021" spans="1:11" x14ac:dyDescent="0.25">
      <c r="A4021" s="4" t="s">
        <v>99</v>
      </c>
      <c r="B4021">
        <v>13934.28</v>
      </c>
      <c r="C4021">
        <v>18354.349999999999</v>
      </c>
      <c r="D4021" s="4" t="s">
        <v>107</v>
      </c>
      <c r="E4021" s="6">
        <v>45627</v>
      </c>
      <c r="F4021" s="4" t="s">
        <v>4142</v>
      </c>
      <c r="G4021">
        <v>2024</v>
      </c>
      <c r="H4021" s="4" t="s">
        <v>5147</v>
      </c>
      <c r="I4021">
        <v>4</v>
      </c>
      <c r="J4021">
        <v>49</v>
      </c>
      <c r="K4021" s="4" t="s">
        <v>5144</v>
      </c>
    </row>
    <row r="4022" spans="1:11" x14ac:dyDescent="0.25">
      <c r="A4022" s="4" t="s">
        <v>87</v>
      </c>
      <c r="B4022">
        <v>15741.82</v>
      </c>
      <c r="C4022">
        <v>17297.13</v>
      </c>
      <c r="D4022" s="4" t="s">
        <v>106</v>
      </c>
      <c r="E4022" s="6">
        <v>45413</v>
      </c>
      <c r="F4022" s="4" t="s">
        <v>4143</v>
      </c>
      <c r="G4022">
        <v>2024</v>
      </c>
      <c r="H4022" s="4" t="s">
        <v>5145</v>
      </c>
      <c r="I4022">
        <v>2</v>
      </c>
      <c r="J4022">
        <v>18</v>
      </c>
      <c r="K4022" s="4" t="s">
        <v>5146</v>
      </c>
    </row>
    <row r="4023" spans="1:11" x14ac:dyDescent="0.25">
      <c r="A4023" s="4" t="s">
        <v>70</v>
      </c>
      <c r="B4023">
        <v>14837.65</v>
      </c>
      <c r="C4023">
        <v>12256.45</v>
      </c>
      <c r="D4023" s="4" t="s">
        <v>109</v>
      </c>
      <c r="E4023" s="6">
        <v>45413</v>
      </c>
      <c r="F4023" s="4" t="s">
        <v>4144</v>
      </c>
      <c r="G4023">
        <v>2024</v>
      </c>
      <c r="H4023" s="4" t="s">
        <v>5145</v>
      </c>
      <c r="I4023">
        <v>2</v>
      </c>
      <c r="J4023">
        <v>18</v>
      </c>
      <c r="K4023" s="4" t="s">
        <v>5146</v>
      </c>
    </row>
    <row r="4024" spans="1:11" x14ac:dyDescent="0.25">
      <c r="A4024" s="4" t="s">
        <v>79</v>
      </c>
      <c r="B4024">
        <v>15841.78</v>
      </c>
      <c r="C4024">
        <v>14690.03</v>
      </c>
      <c r="D4024" s="4" t="s">
        <v>109</v>
      </c>
      <c r="E4024" s="6">
        <v>45566</v>
      </c>
      <c r="F4024" s="4" t="s">
        <v>4145</v>
      </c>
      <c r="G4024">
        <v>2024</v>
      </c>
      <c r="H4024" s="4" t="s">
        <v>5157</v>
      </c>
      <c r="I4024">
        <v>4</v>
      </c>
      <c r="J4024">
        <v>40</v>
      </c>
      <c r="K4024" s="4" t="s">
        <v>5158</v>
      </c>
    </row>
    <row r="4025" spans="1:11" x14ac:dyDescent="0.25">
      <c r="A4025" s="4" t="s">
        <v>43</v>
      </c>
      <c r="B4025">
        <v>15569.21</v>
      </c>
      <c r="C4025">
        <v>17418.98</v>
      </c>
      <c r="D4025" s="4" t="s">
        <v>109</v>
      </c>
      <c r="E4025" s="6">
        <v>45505</v>
      </c>
      <c r="F4025" s="4" t="s">
        <v>4146</v>
      </c>
      <c r="G4025">
        <v>2024</v>
      </c>
      <c r="H4025" s="4" t="s">
        <v>5153</v>
      </c>
      <c r="I4025">
        <v>3</v>
      </c>
      <c r="J4025">
        <v>31</v>
      </c>
      <c r="K4025" s="4" t="s">
        <v>5154</v>
      </c>
    </row>
    <row r="4026" spans="1:11" x14ac:dyDescent="0.25">
      <c r="A4026" s="4" t="s">
        <v>50</v>
      </c>
      <c r="B4026">
        <v>17980.04</v>
      </c>
      <c r="C4026">
        <v>14273.29</v>
      </c>
      <c r="D4026" s="4" t="s">
        <v>106</v>
      </c>
      <c r="E4026" s="6">
        <v>45474</v>
      </c>
      <c r="F4026" s="4" t="s">
        <v>4147</v>
      </c>
      <c r="G4026">
        <v>2024</v>
      </c>
      <c r="H4026" s="4" t="s">
        <v>5161</v>
      </c>
      <c r="I4026">
        <v>3</v>
      </c>
      <c r="J4026">
        <v>27</v>
      </c>
      <c r="K4026" s="4" t="s">
        <v>5151</v>
      </c>
    </row>
    <row r="4027" spans="1:11" x14ac:dyDescent="0.25">
      <c r="A4027" s="4" t="s">
        <v>103</v>
      </c>
      <c r="B4027">
        <v>11445.61</v>
      </c>
      <c r="C4027">
        <v>12153.96</v>
      </c>
      <c r="D4027" s="4" t="s">
        <v>106</v>
      </c>
      <c r="E4027" s="6">
        <v>45444</v>
      </c>
      <c r="F4027" s="4" t="s">
        <v>4148</v>
      </c>
      <c r="G4027">
        <v>2024</v>
      </c>
      <c r="H4027" s="4" t="s">
        <v>5159</v>
      </c>
      <c r="I4027">
        <v>2</v>
      </c>
      <c r="J4027">
        <v>22</v>
      </c>
      <c r="K4027" s="4" t="s">
        <v>5149</v>
      </c>
    </row>
    <row r="4028" spans="1:11" x14ac:dyDescent="0.25">
      <c r="A4028" s="4" t="s">
        <v>35</v>
      </c>
      <c r="B4028">
        <v>7831.53</v>
      </c>
      <c r="C4028">
        <v>10131.06</v>
      </c>
      <c r="D4028" s="4" t="s">
        <v>106</v>
      </c>
      <c r="E4028" s="6">
        <v>45536</v>
      </c>
      <c r="F4028" s="4" t="s">
        <v>4149</v>
      </c>
      <c r="G4028">
        <v>2024</v>
      </c>
      <c r="H4028" s="4" t="s">
        <v>5143</v>
      </c>
      <c r="I4028">
        <v>3</v>
      </c>
      <c r="J4028">
        <v>36</v>
      </c>
      <c r="K4028" s="4" t="s">
        <v>5144</v>
      </c>
    </row>
    <row r="4029" spans="1:11" x14ac:dyDescent="0.25">
      <c r="A4029" s="4" t="s">
        <v>70</v>
      </c>
      <c r="B4029">
        <v>10904.23</v>
      </c>
      <c r="C4029">
        <v>7450.35</v>
      </c>
      <c r="D4029" s="4" t="s">
        <v>106</v>
      </c>
      <c r="E4029" s="6">
        <v>45474</v>
      </c>
      <c r="F4029" s="4" t="s">
        <v>4150</v>
      </c>
      <c r="G4029">
        <v>2024</v>
      </c>
      <c r="H4029" s="4" t="s">
        <v>5161</v>
      </c>
      <c r="I4029">
        <v>3</v>
      </c>
      <c r="J4029">
        <v>27</v>
      </c>
      <c r="K4029" s="4" t="s">
        <v>5151</v>
      </c>
    </row>
    <row r="4030" spans="1:11" x14ac:dyDescent="0.25">
      <c r="A4030" s="4" t="s">
        <v>34</v>
      </c>
      <c r="B4030">
        <v>13555.65</v>
      </c>
      <c r="C4030">
        <v>7253.05</v>
      </c>
      <c r="D4030" s="4" t="s">
        <v>106</v>
      </c>
      <c r="E4030" s="6">
        <v>45474</v>
      </c>
      <c r="F4030" s="4" t="s">
        <v>4151</v>
      </c>
      <c r="G4030">
        <v>2024</v>
      </c>
      <c r="H4030" s="4" t="s">
        <v>5161</v>
      </c>
      <c r="I4030">
        <v>3</v>
      </c>
      <c r="J4030">
        <v>27</v>
      </c>
      <c r="K4030" s="4" t="s">
        <v>5151</v>
      </c>
    </row>
    <row r="4031" spans="1:11" x14ac:dyDescent="0.25">
      <c r="A4031" s="4" t="s">
        <v>10</v>
      </c>
      <c r="B4031">
        <v>12663.13</v>
      </c>
      <c r="C4031">
        <v>6215.95</v>
      </c>
      <c r="D4031" s="4" t="s">
        <v>107</v>
      </c>
      <c r="E4031" s="6">
        <v>45444</v>
      </c>
      <c r="F4031" s="4" t="s">
        <v>4152</v>
      </c>
      <c r="G4031">
        <v>2024</v>
      </c>
      <c r="H4031" s="4" t="s">
        <v>5159</v>
      </c>
      <c r="I4031">
        <v>2</v>
      </c>
      <c r="J4031">
        <v>22</v>
      </c>
      <c r="K4031" s="4" t="s">
        <v>5149</v>
      </c>
    </row>
    <row r="4032" spans="1:11" x14ac:dyDescent="0.25">
      <c r="A4032" s="4" t="s">
        <v>92</v>
      </c>
      <c r="B4032">
        <v>6161.62</v>
      </c>
      <c r="C4032">
        <v>15932.66</v>
      </c>
      <c r="D4032" s="4" t="s">
        <v>109</v>
      </c>
      <c r="E4032" s="6">
        <v>45352</v>
      </c>
      <c r="F4032" s="4" t="s">
        <v>4153</v>
      </c>
      <c r="G4032">
        <v>2024</v>
      </c>
      <c r="H4032" s="4" t="s">
        <v>5160</v>
      </c>
      <c r="I4032">
        <v>1</v>
      </c>
      <c r="J4032">
        <v>9</v>
      </c>
      <c r="K4032" s="4" t="s">
        <v>5156</v>
      </c>
    </row>
    <row r="4033" spans="1:11" x14ac:dyDescent="0.25">
      <c r="A4033" s="4" t="s">
        <v>96</v>
      </c>
      <c r="B4033">
        <v>16468.509999999998</v>
      </c>
      <c r="C4033">
        <v>10697.14</v>
      </c>
      <c r="D4033" s="4" t="s">
        <v>109</v>
      </c>
      <c r="E4033" s="6">
        <v>45536</v>
      </c>
      <c r="F4033" s="4" t="s">
        <v>4154</v>
      </c>
      <c r="G4033">
        <v>2024</v>
      </c>
      <c r="H4033" s="4" t="s">
        <v>5143</v>
      </c>
      <c r="I4033">
        <v>3</v>
      </c>
      <c r="J4033">
        <v>36</v>
      </c>
      <c r="K4033" s="4" t="s">
        <v>5144</v>
      </c>
    </row>
    <row r="4034" spans="1:11" x14ac:dyDescent="0.25">
      <c r="A4034" s="4" t="s">
        <v>75</v>
      </c>
      <c r="B4034">
        <v>10559.42</v>
      </c>
      <c r="C4034">
        <v>8540.15</v>
      </c>
      <c r="D4034" s="4" t="s">
        <v>106</v>
      </c>
      <c r="E4034" s="6">
        <v>45689</v>
      </c>
      <c r="F4034" s="4" t="s">
        <v>4155</v>
      </c>
      <c r="G4034">
        <v>2025</v>
      </c>
      <c r="H4034" s="4" t="s">
        <v>5148</v>
      </c>
      <c r="I4034">
        <v>1</v>
      </c>
      <c r="J4034">
        <v>5</v>
      </c>
      <c r="K4034" s="4" t="s">
        <v>5149</v>
      </c>
    </row>
    <row r="4035" spans="1:11" x14ac:dyDescent="0.25">
      <c r="A4035" s="4" t="s">
        <v>86</v>
      </c>
      <c r="B4035">
        <v>15956.75</v>
      </c>
      <c r="C4035">
        <v>18263.62</v>
      </c>
      <c r="D4035" s="4" t="s">
        <v>106</v>
      </c>
      <c r="E4035" s="6">
        <v>45352</v>
      </c>
      <c r="F4035" s="4" t="s">
        <v>4156</v>
      </c>
      <c r="G4035">
        <v>2024</v>
      </c>
      <c r="H4035" s="4" t="s">
        <v>5160</v>
      </c>
      <c r="I4035">
        <v>1</v>
      </c>
      <c r="J4035">
        <v>9</v>
      </c>
      <c r="K4035" s="4" t="s">
        <v>5156</v>
      </c>
    </row>
    <row r="4036" spans="1:11" x14ac:dyDescent="0.25">
      <c r="A4036" s="4" t="s">
        <v>87</v>
      </c>
      <c r="B4036">
        <v>6000.96</v>
      </c>
      <c r="C4036">
        <v>14282.69</v>
      </c>
      <c r="D4036" s="4" t="s">
        <v>108</v>
      </c>
      <c r="E4036" s="6">
        <v>45658</v>
      </c>
      <c r="F4036" s="4" t="s">
        <v>4157</v>
      </c>
      <c r="G4036">
        <v>2025</v>
      </c>
      <c r="H4036" s="4" t="s">
        <v>5152</v>
      </c>
      <c r="I4036">
        <v>1</v>
      </c>
      <c r="J4036">
        <v>1</v>
      </c>
      <c r="K4036" s="4" t="s">
        <v>5146</v>
      </c>
    </row>
    <row r="4037" spans="1:11" x14ac:dyDescent="0.25">
      <c r="A4037" s="4" t="s">
        <v>91</v>
      </c>
      <c r="B4037">
        <v>6719.54</v>
      </c>
      <c r="C4037">
        <v>15591.89</v>
      </c>
      <c r="D4037" s="4" t="s">
        <v>108</v>
      </c>
      <c r="E4037" s="6">
        <v>45566</v>
      </c>
      <c r="F4037" s="4" t="s">
        <v>4158</v>
      </c>
      <c r="G4037">
        <v>2024</v>
      </c>
      <c r="H4037" s="4" t="s">
        <v>5157</v>
      </c>
      <c r="I4037">
        <v>4</v>
      </c>
      <c r="J4037">
        <v>40</v>
      </c>
      <c r="K4037" s="4" t="s">
        <v>5158</v>
      </c>
    </row>
    <row r="4038" spans="1:11" x14ac:dyDescent="0.25">
      <c r="A4038" s="4" t="s">
        <v>97</v>
      </c>
      <c r="B4038">
        <v>5056.8999999999996</v>
      </c>
      <c r="C4038">
        <v>15379.98</v>
      </c>
      <c r="D4038" s="4" t="s">
        <v>107</v>
      </c>
      <c r="E4038" s="6">
        <v>45536</v>
      </c>
      <c r="F4038" s="4" t="s">
        <v>4159</v>
      </c>
      <c r="G4038">
        <v>2024</v>
      </c>
      <c r="H4038" s="4" t="s">
        <v>5143</v>
      </c>
      <c r="I4038">
        <v>3</v>
      </c>
      <c r="J4038">
        <v>36</v>
      </c>
      <c r="K4038" s="4" t="s">
        <v>5144</v>
      </c>
    </row>
    <row r="4039" spans="1:11" x14ac:dyDescent="0.25">
      <c r="A4039" s="4" t="s">
        <v>85</v>
      </c>
      <c r="B4039">
        <v>13984.11</v>
      </c>
      <c r="C4039">
        <v>9700.34</v>
      </c>
      <c r="D4039" s="4" t="s">
        <v>109</v>
      </c>
      <c r="E4039" s="6">
        <v>45383</v>
      </c>
      <c r="F4039" s="4" t="s">
        <v>4160</v>
      </c>
      <c r="G4039">
        <v>2024</v>
      </c>
      <c r="H4039" s="4" t="s">
        <v>5150</v>
      </c>
      <c r="I4039">
        <v>2</v>
      </c>
      <c r="J4039">
        <v>14</v>
      </c>
      <c r="K4039" s="4" t="s">
        <v>5151</v>
      </c>
    </row>
    <row r="4040" spans="1:11" x14ac:dyDescent="0.25">
      <c r="A4040" s="4" t="s">
        <v>86</v>
      </c>
      <c r="B4040">
        <v>5922.32</v>
      </c>
      <c r="C4040">
        <v>6016.13</v>
      </c>
      <c r="D4040" s="4" t="s">
        <v>107</v>
      </c>
      <c r="E4040" s="6">
        <v>45352</v>
      </c>
      <c r="F4040" s="4" t="s">
        <v>4161</v>
      </c>
      <c r="G4040">
        <v>2024</v>
      </c>
      <c r="H4040" s="4" t="s">
        <v>5160</v>
      </c>
      <c r="I4040">
        <v>1</v>
      </c>
      <c r="J4040">
        <v>9</v>
      </c>
      <c r="K4040" s="4" t="s">
        <v>5156</v>
      </c>
    </row>
    <row r="4041" spans="1:11" x14ac:dyDescent="0.25">
      <c r="A4041" s="4" t="s">
        <v>92</v>
      </c>
      <c r="B4041">
        <v>13033.84</v>
      </c>
      <c r="C4041">
        <v>16278.34</v>
      </c>
      <c r="D4041" s="4" t="s">
        <v>108</v>
      </c>
      <c r="E4041" s="6">
        <v>45413</v>
      </c>
      <c r="F4041" s="4" t="s">
        <v>4162</v>
      </c>
      <c r="G4041">
        <v>2024</v>
      </c>
      <c r="H4041" s="4" t="s">
        <v>5145</v>
      </c>
      <c r="I4041">
        <v>2</v>
      </c>
      <c r="J4041">
        <v>18</v>
      </c>
      <c r="K4041" s="4" t="s">
        <v>5146</v>
      </c>
    </row>
    <row r="4042" spans="1:11" x14ac:dyDescent="0.25">
      <c r="A4042" s="4" t="s">
        <v>94</v>
      </c>
      <c r="B4042">
        <v>14465.93</v>
      </c>
      <c r="C4042">
        <v>19879.04</v>
      </c>
      <c r="D4042" s="4" t="s">
        <v>108</v>
      </c>
      <c r="E4042" s="6">
        <v>45474</v>
      </c>
      <c r="F4042" s="4" t="s">
        <v>4163</v>
      </c>
      <c r="G4042">
        <v>2024</v>
      </c>
      <c r="H4042" s="4" t="s">
        <v>5161</v>
      </c>
      <c r="I4042">
        <v>3</v>
      </c>
      <c r="J4042">
        <v>27</v>
      </c>
      <c r="K4042" s="4" t="s">
        <v>5151</v>
      </c>
    </row>
    <row r="4043" spans="1:11" x14ac:dyDescent="0.25">
      <c r="A4043" s="4" t="s">
        <v>19</v>
      </c>
      <c r="B4043">
        <v>7061.86</v>
      </c>
      <c r="C4043">
        <v>17121.54</v>
      </c>
      <c r="D4043" s="4" t="s">
        <v>108</v>
      </c>
      <c r="E4043" s="6">
        <v>45323</v>
      </c>
      <c r="F4043" s="4" t="s">
        <v>4164</v>
      </c>
      <c r="G4043">
        <v>2024</v>
      </c>
      <c r="H4043" s="4" t="s">
        <v>5148</v>
      </c>
      <c r="I4043">
        <v>1</v>
      </c>
      <c r="J4043">
        <v>5</v>
      </c>
      <c r="K4043" s="4" t="s">
        <v>5154</v>
      </c>
    </row>
    <row r="4044" spans="1:11" x14ac:dyDescent="0.25">
      <c r="A4044" s="4" t="s">
        <v>57</v>
      </c>
      <c r="B4044">
        <v>19230.21</v>
      </c>
      <c r="C4044">
        <v>5926.79</v>
      </c>
      <c r="D4044" s="4" t="s">
        <v>107</v>
      </c>
      <c r="E4044" s="6">
        <v>45597</v>
      </c>
      <c r="F4044" s="4" t="s">
        <v>4165</v>
      </c>
      <c r="G4044">
        <v>2024</v>
      </c>
      <c r="H4044" s="4" t="s">
        <v>5155</v>
      </c>
      <c r="I4044">
        <v>4</v>
      </c>
      <c r="J4044">
        <v>44</v>
      </c>
      <c r="K4044" s="4" t="s">
        <v>5156</v>
      </c>
    </row>
    <row r="4045" spans="1:11" x14ac:dyDescent="0.25">
      <c r="A4045" s="4" t="s">
        <v>74</v>
      </c>
      <c r="B4045">
        <v>14449.71</v>
      </c>
      <c r="C4045">
        <v>5484.18</v>
      </c>
      <c r="D4045" s="4" t="s">
        <v>106</v>
      </c>
      <c r="E4045" s="6">
        <v>45536</v>
      </c>
      <c r="F4045" s="4" t="s">
        <v>4166</v>
      </c>
      <c r="G4045">
        <v>2024</v>
      </c>
      <c r="H4045" s="4" t="s">
        <v>5143</v>
      </c>
      <c r="I4045">
        <v>3</v>
      </c>
      <c r="J4045">
        <v>36</v>
      </c>
      <c r="K4045" s="4" t="s">
        <v>5144</v>
      </c>
    </row>
    <row r="4046" spans="1:11" x14ac:dyDescent="0.25">
      <c r="A4046" s="4" t="s">
        <v>70</v>
      </c>
      <c r="B4046">
        <v>13079.59</v>
      </c>
      <c r="C4046">
        <v>7959.31</v>
      </c>
      <c r="D4046" s="4" t="s">
        <v>106</v>
      </c>
      <c r="E4046" s="6">
        <v>45474</v>
      </c>
      <c r="F4046" s="4" t="s">
        <v>4167</v>
      </c>
      <c r="G4046">
        <v>2024</v>
      </c>
      <c r="H4046" s="4" t="s">
        <v>5161</v>
      </c>
      <c r="I4046">
        <v>3</v>
      </c>
      <c r="J4046">
        <v>27</v>
      </c>
      <c r="K4046" s="4" t="s">
        <v>5151</v>
      </c>
    </row>
    <row r="4047" spans="1:11" x14ac:dyDescent="0.25">
      <c r="A4047" s="4" t="s">
        <v>85</v>
      </c>
      <c r="B4047">
        <v>8150.43</v>
      </c>
      <c r="C4047">
        <v>5431.08</v>
      </c>
      <c r="D4047" s="4" t="s">
        <v>106</v>
      </c>
      <c r="E4047" s="6">
        <v>45597</v>
      </c>
      <c r="F4047" s="4" t="s">
        <v>4168</v>
      </c>
      <c r="G4047">
        <v>2024</v>
      </c>
      <c r="H4047" s="4" t="s">
        <v>5155</v>
      </c>
      <c r="I4047">
        <v>4</v>
      </c>
      <c r="J4047">
        <v>44</v>
      </c>
      <c r="K4047" s="4" t="s">
        <v>5156</v>
      </c>
    </row>
    <row r="4048" spans="1:11" x14ac:dyDescent="0.25">
      <c r="A4048" s="4" t="s">
        <v>61</v>
      </c>
      <c r="B4048">
        <v>6582.25</v>
      </c>
      <c r="C4048">
        <v>19550.91</v>
      </c>
      <c r="D4048" s="4" t="s">
        <v>108</v>
      </c>
      <c r="E4048" s="6">
        <v>45474</v>
      </c>
      <c r="F4048" s="4" t="s">
        <v>4169</v>
      </c>
      <c r="G4048">
        <v>2024</v>
      </c>
      <c r="H4048" s="4" t="s">
        <v>5161</v>
      </c>
      <c r="I4048">
        <v>3</v>
      </c>
      <c r="J4048">
        <v>27</v>
      </c>
      <c r="K4048" s="4" t="s">
        <v>5151</v>
      </c>
    </row>
    <row r="4049" spans="1:11" x14ac:dyDescent="0.25">
      <c r="A4049" s="4" t="s">
        <v>60</v>
      </c>
      <c r="B4049">
        <v>14131.36</v>
      </c>
      <c r="C4049">
        <v>7173.32</v>
      </c>
      <c r="D4049" s="4" t="s">
        <v>106</v>
      </c>
      <c r="E4049" s="6">
        <v>45474</v>
      </c>
      <c r="F4049" s="4" t="s">
        <v>4170</v>
      </c>
      <c r="G4049">
        <v>2024</v>
      </c>
      <c r="H4049" s="4" t="s">
        <v>5161</v>
      </c>
      <c r="I4049">
        <v>3</v>
      </c>
      <c r="J4049">
        <v>27</v>
      </c>
      <c r="K4049" s="4" t="s">
        <v>5151</v>
      </c>
    </row>
    <row r="4050" spans="1:11" x14ac:dyDescent="0.25">
      <c r="A4050" s="4" t="s">
        <v>93</v>
      </c>
      <c r="B4050">
        <v>8228.31</v>
      </c>
      <c r="C4050">
        <v>8118.42</v>
      </c>
      <c r="D4050" s="4" t="s">
        <v>108</v>
      </c>
      <c r="E4050" s="6">
        <v>45627</v>
      </c>
      <c r="F4050" s="4" t="s">
        <v>4171</v>
      </c>
      <c r="G4050">
        <v>2024</v>
      </c>
      <c r="H4050" s="4" t="s">
        <v>5147</v>
      </c>
      <c r="I4050">
        <v>4</v>
      </c>
      <c r="J4050">
        <v>49</v>
      </c>
      <c r="K4050" s="4" t="s">
        <v>5144</v>
      </c>
    </row>
    <row r="4051" spans="1:11" x14ac:dyDescent="0.25">
      <c r="A4051" s="4" t="s">
        <v>9</v>
      </c>
      <c r="B4051">
        <v>16712.48</v>
      </c>
      <c r="C4051">
        <v>10204.86</v>
      </c>
      <c r="D4051" s="4" t="s">
        <v>106</v>
      </c>
      <c r="E4051" s="6">
        <v>45474</v>
      </c>
      <c r="F4051" s="4" t="s">
        <v>4172</v>
      </c>
      <c r="G4051">
        <v>2024</v>
      </c>
      <c r="H4051" s="4" t="s">
        <v>5161</v>
      </c>
      <c r="I4051">
        <v>3</v>
      </c>
      <c r="J4051">
        <v>27</v>
      </c>
      <c r="K4051" s="4" t="s">
        <v>5151</v>
      </c>
    </row>
    <row r="4052" spans="1:11" x14ac:dyDescent="0.25">
      <c r="A4052" s="4" t="s">
        <v>64</v>
      </c>
      <c r="B4052">
        <v>10043.85</v>
      </c>
      <c r="C4052">
        <v>9131.81</v>
      </c>
      <c r="D4052" s="4" t="s">
        <v>107</v>
      </c>
      <c r="E4052" s="6">
        <v>45566</v>
      </c>
      <c r="F4052" s="4" t="s">
        <v>4173</v>
      </c>
      <c r="G4052">
        <v>2024</v>
      </c>
      <c r="H4052" s="4" t="s">
        <v>5157</v>
      </c>
      <c r="I4052">
        <v>4</v>
      </c>
      <c r="J4052">
        <v>40</v>
      </c>
      <c r="K4052" s="4" t="s">
        <v>5158</v>
      </c>
    </row>
    <row r="4053" spans="1:11" x14ac:dyDescent="0.25">
      <c r="A4053" s="4" t="s">
        <v>63</v>
      </c>
      <c r="B4053">
        <v>14881.55</v>
      </c>
      <c r="C4053">
        <v>7056.23</v>
      </c>
      <c r="D4053" s="4" t="s">
        <v>109</v>
      </c>
      <c r="E4053" s="6">
        <v>45383</v>
      </c>
      <c r="F4053" s="4" t="s">
        <v>4174</v>
      </c>
      <c r="G4053">
        <v>2024</v>
      </c>
      <c r="H4053" s="4" t="s">
        <v>5150</v>
      </c>
      <c r="I4053">
        <v>2</v>
      </c>
      <c r="J4053">
        <v>14</v>
      </c>
      <c r="K4053" s="4" t="s">
        <v>5151</v>
      </c>
    </row>
    <row r="4054" spans="1:11" x14ac:dyDescent="0.25">
      <c r="A4054" s="4" t="s">
        <v>12</v>
      </c>
      <c r="B4054">
        <v>6750.8</v>
      </c>
      <c r="C4054">
        <v>13857.49</v>
      </c>
      <c r="D4054" s="4" t="s">
        <v>109</v>
      </c>
      <c r="E4054" s="6">
        <v>45689</v>
      </c>
      <c r="F4054" s="4" t="s">
        <v>4175</v>
      </c>
      <c r="G4054">
        <v>2025</v>
      </c>
      <c r="H4054" s="4" t="s">
        <v>5148</v>
      </c>
      <c r="I4054">
        <v>1</v>
      </c>
      <c r="J4054">
        <v>5</v>
      </c>
      <c r="K4054" s="4" t="s">
        <v>5149</v>
      </c>
    </row>
    <row r="4055" spans="1:11" x14ac:dyDescent="0.25">
      <c r="A4055" s="4" t="s">
        <v>56</v>
      </c>
      <c r="B4055">
        <v>7036.68</v>
      </c>
      <c r="C4055">
        <v>12228.72</v>
      </c>
      <c r="D4055" s="4" t="s">
        <v>108</v>
      </c>
      <c r="E4055" s="6">
        <v>45505</v>
      </c>
      <c r="F4055" s="4" t="s">
        <v>4176</v>
      </c>
      <c r="G4055">
        <v>2024</v>
      </c>
      <c r="H4055" s="4" t="s">
        <v>5153</v>
      </c>
      <c r="I4055">
        <v>3</v>
      </c>
      <c r="J4055">
        <v>31</v>
      </c>
      <c r="K4055" s="4" t="s">
        <v>5154</v>
      </c>
    </row>
    <row r="4056" spans="1:11" x14ac:dyDescent="0.25">
      <c r="A4056" s="4" t="s">
        <v>11</v>
      </c>
      <c r="B4056">
        <v>16444.939999999999</v>
      </c>
      <c r="C4056">
        <v>13792.1</v>
      </c>
      <c r="D4056" s="4" t="s">
        <v>107</v>
      </c>
      <c r="E4056" s="6">
        <v>45505</v>
      </c>
      <c r="F4056" s="4" t="s">
        <v>4177</v>
      </c>
      <c r="G4056">
        <v>2024</v>
      </c>
      <c r="H4056" s="4" t="s">
        <v>5153</v>
      </c>
      <c r="I4056">
        <v>3</v>
      </c>
      <c r="J4056">
        <v>31</v>
      </c>
      <c r="K4056" s="4" t="s">
        <v>5154</v>
      </c>
    </row>
    <row r="4057" spans="1:11" x14ac:dyDescent="0.25">
      <c r="A4057" s="4" t="s">
        <v>53</v>
      </c>
      <c r="B4057">
        <v>11419.47</v>
      </c>
      <c r="C4057">
        <v>16201.49</v>
      </c>
      <c r="D4057" s="4" t="s">
        <v>108</v>
      </c>
      <c r="E4057" s="6">
        <v>45566</v>
      </c>
      <c r="F4057" s="4" t="s">
        <v>4178</v>
      </c>
      <c r="G4057">
        <v>2024</v>
      </c>
      <c r="H4057" s="4" t="s">
        <v>5157</v>
      </c>
      <c r="I4057">
        <v>4</v>
      </c>
      <c r="J4057">
        <v>40</v>
      </c>
      <c r="K4057" s="4" t="s">
        <v>5158</v>
      </c>
    </row>
    <row r="4058" spans="1:11" x14ac:dyDescent="0.25">
      <c r="A4058" s="4" t="s">
        <v>25</v>
      </c>
      <c r="B4058">
        <v>14872.28</v>
      </c>
      <c r="C4058">
        <v>16436.95</v>
      </c>
      <c r="D4058" s="4" t="s">
        <v>108</v>
      </c>
      <c r="E4058" s="6">
        <v>45413</v>
      </c>
      <c r="F4058" s="4" t="s">
        <v>4179</v>
      </c>
      <c r="G4058">
        <v>2024</v>
      </c>
      <c r="H4058" s="4" t="s">
        <v>5145</v>
      </c>
      <c r="I4058">
        <v>2</v>
      </c>
      <c r="J4058">
        <v>18</v>
      </c>
      <c r="K4058" s="4" t="s">
        <v>5146</v>
      </c>
    </row>
    <row r="4059" spans="1:11" x14ac:dyDescent="0.25">
      <c r="A4059" s="4" t="s">
        <v>84</v>
      </c>
      <c r="B4059">
        <v>14261.82</v>
      </c>
      <c r="C4059">
        <v>7378.46</v>
      </c>
      <c r="D4059" s="4" t="s">
        <v>108</v>
      </c>
      <c r="E4059" s="6">
        <v>45323</v>
      </c>
      <c r="F4059" s="4" t="s">
        <v>4180</v>
      </c>
      <c r="G4059">
        <v>2024</v>
      </c>
      <c r="H4059" s="4" t="s">
        <v>5148</v>
      </c>
      <c r="I4059">
        <v>1</v>
      </c>
      <c r="J4059">
        <v>5</v>
      </c>
      <c r="K4059" s="4" t="s">
        <v>5154</v>
      </c>
    </row>
    <row r="4060" spans="1:11" x14ac:dyDescent="0.25">
      <c r="A4060" s="4" t="s">
        <v>17</v>
      </c>
      <c r="B4060">
        <v>13649.73</v>
      </c>
      <c r="C4060">
        <v>14604.88</v>
      </c>
      <c r="D4060" s="4" t="s">
        <v>109</v>
      </c>
      <c r="E4060" s="6">
        <v>45536</v>
      </c>
      <c r="F4060" s="4" t="s">
        <v>4181</v>
      </c>
      <c r="G4060">
        <v>2024</v>
      </c>
      <c r="H4060" s="4" t="s">
        <v>5143</v>
      </c>
      <c r="I4060">
        <v>3</v>
      </c>
      <c r="J4060">
        <v>36</v>
      </c>
      <c r="K4060" s="4" t="s">
        <v>5144</v>
      </c>
    </row>
    <row r="4061" spans="1:11" x14ac:dyDescent="0.25">
      <c r="A4061" s="4" t="s">
        <v>47</v>
      </c>
      <c r="B4061">
        <v>9797.4599999999991</v>
      </c>
      <c r="C4061">
        <v>7019.69</v>
      </c>
      <c r="D4061" s="4" t="s">
        <v>108</v>
      </c>
      <c r="E4061" s="6">
        <v>45474</v>
      </c>
      <c r="F4061" s="4" t="s">
        <v>4182</v>
      </c>
      <c r="G4061">
        <v>2024</v>
      </c>
      <c r="H4061" s="4" t="s">
        <v>5161</v>
      </c>
      <c r="I4061">
        <v>3</v>
      </c>
      <c r="J4061">
        <v>27</v>
      </c>
      <c r="K4061" s="4" t="s">
        <v>5151</v>
      </c>
    </row>
    <row r="4062" spans="1:11" x14ac:dyDescent="0.25">
      <c r="A4062" s="4" t="s">
        <v>104</v>
      </c>
      <c r="B4062">
        <v>13876.54</v>
      </c>
      <c r="C4062">
        <v>15180.1</v>
      </c>
      <c r="D4062" s="4" t="s">
        <v>106</v>
      </c>
      <c r="E4062" s="6">
        <v>45536</v>
      </c>
      <c r="F4062" s="4" t="s">
        <v>4183</v>
      </c>
      <c r="G4062">
        <v>2024</v>
      </c>
      <c r="H4062" s="4" t="s">
        <v>5143</v>
      </c>
      <c r="I4062">
        <v>3</v>
      </c>
      <c r="J4062">
        <v>36</v>
      </c>
      <c r="K4062" s="4" t="s">
        <v>5144</v>
      </c>
    </row>
    <row r="4063" spans="1:11" x14ac:dyDescent="0.25">
      <c r="A4063" s="4" t="s">
        <v>61</v>
      </c>
      <c r="B4063">
        <v>12634.06</v>
      </c>
      <c r="C4063">
        <v>15837.88</v>
      </c>
      <c r="D4063" s="4" t="s">
        <v>107</v>
      </c>
      <c r="E4063" s="6">
        <v>45413</v>
      </c>
      <c r="F4063" s="4" t="s">
        <v>4184</v>
      </c>
      <c r="G4063">
        <v>2024</v>
      </c>
      <c r="H4063" s="4" t="s">
        <v>5145</v>
      </c>
      <c r="I4063">
        <v>2</v>
      </c>
      <c r="J4063">
        <v>18</v>
      </c>
      <c r="K4063" s="4" t="s">
        <v>5146</v>
      </c>
    </row>
    <row r="4064" spans="1:11" x14ac:dyDescent="0.25">
      <c r="A4064" s="4" t="s">
        <v>87</v>
      </c>
      <c r="B4064">
        <v>5787.41</v>
      </c>
      <c r="C4064">
        <v>8318.93</v>
      </c>
      <c r="D4064" s="4" t="s">
        <v>109</v>
      </c>
      <c r="E4064" s="6">
        <v>45474</v>
      </c>
      <c r="F4064" s="4" t="s">
        <v>4185</v>
      </c>
      <c r="G4064">
        <v>2024</v>
      </c>
      <c r="H4064" s="4" t="s">
        <v>5161</v>
      </c>
      <c r="I4064">
        <v>3</v>
      </c>
      <c r="J4064">
        <v>27</v>
      </c>
      <c r="K4064" s="4" t="s">
        <v>5151</v>
      </c>
    </row>
    <row r="4065" spans="1:11" x14ac:dyDescent="0.25">
      <c r="A4065" s="4" t="s">
        <v>32</v>
      </c>
      <c r="B4065">
        <v>15530.41</v>
      </c>
      <c r="C4065">
        <v>5977.46</v>
      </c>
      <c r="D4065" s="4" t="s">
        <v>109</v>
      </c>
      <c r="E4065" s="6">
        <v>45352</v>
      </c>
      <c r="F4065" s="4" t="s">
        <v>4186</v>
      </c>
      <c r="G4065">
        <v>2024</v>
      </c>
      <c r="H4065" s="4" t="s">
        <v>5160</v>
      </c>
      <c r="I4065">
        <v>1</v>
      </c>
      <c r="J4065">
        <v>9</v>
      </c>
      <c r="K4065" s="4" t="s">
        <v>5156</v>
      </c>
    </row>
    <row r="4066" spans="1:11" x14ac:dyDescent="0.25">
      <c r="A4066" s="4" t="s">
        <v>43</v>
      </c>
      <c r="B4066">
        <v>14129.39</v>
      </c>
      <c r="C4066">
        <v>12646.79</v>
      </c>
      <c r="D4066" s="4" t="s">
        <v>108</v>
      </c>
      <c r="E4066" s="6">
        <v>45413</v>
      </c>
      <c r="F4066" s="4" t="s">
        <v>4187</v>
      </c>
      <c r="G4066">
        <v>2024</v>
      </c>
      <c r="H4066" s="4" t="s">
        <v>5145</v>
      </c>
      <c r="I4066">
        <v>2</v>
      </c>
      <c r="J4066">
        <v>18</v>
      </c>
      <c r="K4066" s="4" t="s">
        <v>5146</v>
      </c>
    </row>
    <row r="4067" spans="1:11" x14ac:dyDescent="0.25">
      <c r="A4067" s="4" t="s">
        <v>60</v>
      </c>
      <c r="B4067">
        <v>12449.22</v>
      </c>
      <c r="C4067">
        <v>20521.8</v>
      </c>
      <c r="D4067" s="4" t="s">
        <v>109</v>
      </c>
      <c r="E4067" s="6">
        <v>45627</v>
      </c>
      <c r="F4067" s="4" t="s">
        <v>4188</v>
      </c>
      <c r="G4067">
        <v>2024</v>
      </c>
      <c r="H4067" s="4" t="s">
        <v>5147</v>
      </c>
      <c r="I4067">
        <v>4</v>
      </c>
      <c r="J4067">
        <v>49</v>
      </c>
      <c r="K4067" s="4" t="s">
        <v>5144</v>
      </c>
    </row>
    <row r="4068" spans="1:11" x14ac:dyDescent="0.25">
      <c r="A4068" s="4" t="s">
        <v>36</v>
      </c>
      <c r="B4068">
        <v>14169.7</v>
      </c>
      <c r="C4068">
        <v>10402.07</v>
      </c>
      <c r="D4068" s="4" t="s">
        <v>108</v>
      </c>
      <c r="E4068" s="6">
        <v>45444</v>
      </c>
      <c r="F4068" s="4" t="s">
        <v>4189</v>
      </c>
      <c r="G4068">
        <v>2024</v>
      </c>
      <c r="H4068" s="4" t="s">
        <v>5159</v>
      </c>
      <c r="I4068">
        <v>2</v>
      </c>
      <c r="J4068">
        <v>22</v>
      </c>
      <c r="K4068" s="4" t="s">
        <v>5149</v>
      </c>
    </row>
    <row r="4069" spans="1:11" x14ac:dyDescent="0.25">
      <c r="A4069" s="4" t="s">
        <v>9</v>
      </c>
      <c r="B4069">
        <v>6251.72</v>
      </c>
      <c r="C4069">
        <v>13739.33</v>
      </c>
      <c r="D4069" s="4" t="s">
        <v>109</v>
      </c>
      <c r="E4069" s="6">
        <v>45658</v>
      </c>
      <c r="F4069" s="4" t="s">
        <v>4190</v>
      </c>
      <c r="G4069">
        <v>2025</v>
      </c>
      <c r="H4069" s="4" t="s">
        <v>5152</v>
      </c>
      <c r="I4069">
        <v>1</v>
      </c>
      <c r="J4069">
        <v>1</v>
      </c>
      <c r="K4069" s="4" t="s">
        <v>5146</v>
      </c>
    </row>
    <row r="4070" spans="1:11" x14ac:dyDescent="0.25">
      <c r="A4070" s="4" t="s">
        <v>92</v>
      </c>
      <c r="B4070">
        <v>16931.689999999999</v>
      </c>
      <c r="C4070">
        <v>19875.96</v>
      </c>
      <c r="D4070" s="4" t="s">
        <v>107</v>
      </c>
      <c r="E4070" s="6">
        <v>45627</v>
      </c>
      <c r="F4070" s="4" t="s">
        <v>4191</v>
      </c>
      <c r="G4070">
        <v>2024</v>
      </c>
      <c r="H4070" s="4" t="s">
        <v>5147</v>
      </c>
      <c r="I4070">
        <v>4</v>
      </c>
      <c r="J4070">
        <v>49</v>
      </c>
      <c r="K4070" s="4" t="s">
        <v>5144</v>
      </c>
    </row>
    <row r="4071" spans="1:11" x14ac:dyDescent="0.25">
      <c r="A4071" s="4" t="s">
        <v>25</v>
      </c>
      <c r="B4071">
        <v>18528.54</v>
      </c>
      <c r="C4071">
        <v>8707.43</v>
      </c>
      <c r="D4071" s="4" t="s">
        <v>108</v>
      </c>
      <c r="E4071" s="6">
        <v>45383</v>
      </c>
      <c r="F4071" s="4" t="s">
        <v>4192</v>
      </c>
      <c r="G4071">
        <v>2024</v>
      </c>
      <c r="H4071" s="4" t="s">
        <v>5150</v>
      </c>
      <c r="I4071">
        <v>2</v>
      </c>
      <c r="J4071">
        <v>14</v>
      </c>
      <c r="K4071" s="4" t="s">
        <v>5151</v>
      </c>
    </row>
    <row r="4072" spans="1:11" x14ac:dyDescent="0.25">
      <c r="A4072" s="4" t="s">
        <v>74</v>
      </c>
      <c r="B4072">
        <v>5154.18</v>
      </c>
      <c r="C4072">
        <v>11765.45</v>
      </c>
      <c r="D4072" s="4" t="s">
        <v>108</v>
      </c>
      <c r="E4072" s="6">
        <v>45505</v>
      </c>
      <c r="F4072" s="4" t="s">
        <v>4193</v>
      </c>
      <c r="G4072">
        <v>2024</v>
      </c>
      <c r="H4072" s="4" t="s">
        <v>5153</v>
      </c>
      <c r="I4072">
        <v>3</v>
      </c>
      <c r="J4072">
        <v>31</v>
      </c>
      <c r="K4072" s="4" t="s">
        <v>5154</v>
      </c>
    </row>
    <row r="4073" spans="1:11" x14ac:dyDescent="0.25">
      <c r="A4073" s="4" t="s">
        <v>21</v>
      </c>
      <c r="B4073">
        <v>12117.6</v>
      </c>
      <c r="C4073">
        <v>12721.08</v>
      </c>
      <c r="D4073" s="4" t="s">
        <v>107</v>
      </c>
      <c r="E4073" s="6">
        <v>45536</v>
      </c>
      <c r="F4073" s="4" t="s">
        <v>4194</v>
      </c>
      <c r="G4073">
        <v>2024</v>
      </c>
      <c r="H4073" s="4" t="s">
        <v>5143</v>
      </c>
      <c r="I4073">
        <v>3</v>
      </c>
      <c r="J4073">
        <v>36</v>
      </c>
      <c r="K4073" s="4" t="s">
        <v>5144</v>
      </c>
    </row>
    <row r="4074" spans="1:11" x14ac:dyDescent="0.25">
      <c r="A4074" s="4" t="s">
        <v>26</v>
      </c>
      <c r="B4074">
        <v>6375.58</v>
      </c>
      <c r="C4074">
        <v>6165.44</v>
      </c>
      <c r="D4074" s="4" t="s">
        <v>108</v>
      </c>
      <c r="E4074" s="6">
        <v>45383</v>
      </c>
      <c r="F4074" s="4" t="s">
        <v>4195</v>
      </c>
      <c r="G4074">
        <v>2024</v>
      </c>
      <c r="H4074" s="4" t="s">
        <v>5150</v>
      </c>
      <c r="I4074">
        <v>2</v>
      </c>
      <c r="J4074">
        <v>14</v>
      </c>
      <c r="K4074" s="4" t="s">
        <v>5151</v>
      </c>
    </row>
    <row r="4075" spans="1:11" x14ac:dyDescent="0.25">
      <c r="A4075" s="4" t="s">
        <v>12</v>
      </c>
      <c r="B4075">
        <v>15483.47</v>
      </c>
      <c r="C4075">
        <v>7202.97</v>
      </c>
      <c r="D4075" s="4" t="s">
        <v>107</v>
      </c>
      <c r="E4075" s="6">
        <v>45413</v>
      </c>
      <c r="F4075" s="4" t="s">
        <v>4196</v>
      </c>
      <c r="G4075">
        <v>2024</v>
      </c>
      <c r="H4075" s="4" t="s">
        <v>5145</v>
      </c>
      <c r="I4075">
        <v>2</v>
      </c>
      <c r="J4075">
        <v>18</v>
      </c>
      <c r="K4075" s="4" t="s">
        <v>5146</v>
      </c>
    </row>
    <row r="4076" spans="1:11" x14ac:dyDescent="0.25">
      <c r="A4076" s="4" t="s">
        <v>20</v>
      </c>
      <c r="B4076">
        <v>15624.85</v>
      </c>
      <c r="C4076">
        <v>16818.22</v>
      </c>
      <c r="D4076" s="4" t="s">
        <v>108</v>
      </c>
      <c r="E4076" s="6">
        <v>45658</v>
      </c>
      <c r="F4076" s="4" t="s">
        <v>4197</v>
      </c>
      <c r="G4076">
        <v>2025</v>
      </c>
      <c r="H4076" s="4" t="s">
        <v>5152</v>
      </c>
      <c r="I4076">
        <v>1</v>
      </c>
      <c r="J4076">
        <v>1</v>
      </c>
      <c r="K4076" s="4" t="s">
        <v>5146</v>
      </c>
    </row>
    <row r="4077" spans="1:11" x14ac:dyDescent="0.25">
      <c r="A4077" s="4" t="s">
        <v>76</v>
      </c>
      <c r="B4077">
        <v>14111.75</v>
      </c>
      <c r="C4077">
        <v>19835.560000000001</v>
      </c>
      <c r="D4077" s="4" t="s">
        <v>109</v>
      </c>
      <c r="E4077" s="6">
        <v>45383</v>
      </c>
      <c r="F4077" s="4" t="s">
        <v>4198</v>
      </c>
      <c r="G4077">
        <v>2024</v>
      </c>
      <c r="H4077" s="4" t="s">
        <v>5150</v>
      </c>
      <c r="I4077">
        <v>2</v>
      </c>
      <c r="J4077">
        <v>14</v>
      </c>
      <c r="K4077" s="4" t="s">
        <v>5151</v>
      </c>
    </row>
    <row r="4078" spans="1:11" x14ac:dyDescent="0.25">
      <c r="A4078" s="4" t="s">
        <v>18</v>
      </c>
      <c r="B4078">
        <v>10222.82</v>
      </c>
      <c r="C4078">
        <v>6144.13</v>
      </c>
      <c r="D4078" s="4" t="s">
        <v>107</v>
      </c>
      <c r="E4078" s="6">
        <v>45566</v>
      </c>
      <c r="F4078" s="4" t="s">
        <v>4199</v>
      </c>
      <c r="G4078">
        <v>2024</v>
      </c>
      <c r="H4078" s="4" t="s">
        <v>5157</v>
      </c>
      <c r="I4078">
        <v>4</v>
      </c>
      <c r="J4078">
        <v>40</v>
      </c>
      <c r="K4078" s="4" t="s">
        <v>5158</v>
      </c>
    </row>
    <row r="4079" spans="1:11" x14ac:dyDescent="0.25">
      <c r="A4079" s="4" t="s">
        <v>100</v>
      </c>
      <c r="B4079">
        <v>19323.62</v>
      </c>
      <c r="C4079">
        <v>14469.13</v>
      </c>
      <c r="D4079" s="4" t="s">
        <v>109</v>
      </c>
      <c r="E4079" s="6">
        <v>45536</v>
      </c>
      <c r="F4079" s="4" t="s">
        <v>4200</v>
      </c>
      <c r="G4079">
        <v>2024</v>
      </c>
      <c r="H4079" s="4" t="s">
        <v>5143</v>
      </c>
      <c r="I4079">
        <v>3</v>
      </c>
      <c r="J4079">
        <v>36</v>
      </c>
      <c r="K4079" s="4" t="s">
        <v>5144</v>
      </c>
    </row>
    <row r="4080" spans="1:11" x14ac:dyDescent="0.25">
      <c r="A4080" s="4" t="s">
        <v>54</v>
      </c>
      <c r="B4080">
        <v>15367.07</v>
      </c>
      <c r="C4080">
        <v>10273.450000000001</v>
      </c>
      <c r="D4080" s="4" t="s">
        <v>109</v>
      </c>
      <c r="E4080" s="6">
        <v>45658</v>
      </c>
      <c r="F4080" s="4" t="s">
        <v>4201</v>
      </c>
      <c r="G4080">
        <v>2025</v>
      </c>
      <c r="H4080" s="4" t="s">
        <v>5152</v>
      </c>
      <c r="I4080">
        <v>1</v>
      </c>
      <c r="J4080">
        <v>1</v>
      </c>
      <c r="K4080" s="4" t="s">
        <v>5146</v>
      </c>
    </row>
    <row r="4081" spans="1:11" x14ac:dyDescent="0.25">
      <c r="A4081" s="4" t="s">
        <v>35</v>
      </c>
      <c r="B4081">
        <v>9828.6200000000008</v>
      </c>
      <c r="C4081">
        <v>5893.71</v>
      </c>
      <c r="D4081" s="4" t="s">
        <v>109</v>
      </c>
      <c r="E4081" s="6">
        <v>45505</v>
      </c>
      <c r="F4081" s="4" t="s">
        <v>4202</v>
      </c>
      <c r="G4081">
        <v>2024</v>
      </c>
      <c r="H4081" s="4" t="s">
        <v>5153</v>
      </c>
      <c r="I4081">
        <v>3</v>
      </c>
      <c r="J4081">
        <v>31</v>
      </c>
      <c r="K4081" s="4" t="s">
        <v>5154</v>
      </c>
    </row>
    <row r="4082" spans="1:11" x14ac:dyDescent="0.25">
      <c r="A4082" s="4" t="s">
        <v>34</v>
      </c>
      <c r="B4082">
        <v>19324.09</v>
      </c>
      <c r="C4082">
        <v>5834.6</v>
      </c>
      <c r="D4082" s="4" t="s">
        <v>108</v>
      </c>
      <c r="E4082" s="6">
        <v>45627</v>
      </c>
      <c r="F4082" s="4" t="s">
        <v>4203</v>
      </c>
      <c r="G4082">
        <v>2024</v>
      </c>
      <c r="H4082" s="4" t="s">
        <v>5147</v>
      </c>
      <c r="I4082">
        <v>4</v>
      </c>
      <c r="J4082">
        <v>49</v>
      </c>
      <c r="K4082" s="4" t="s">
        <v>5144</v>
      </c>
    </row>
    <row r="4083" spans="1:11" x14ac:dyDescent="0.25">
      <c r="A4083" s="4" t="s">
        <v>65</v>
      </c>
      <c r="B4083">
        <v>18608.64</v>
      </c>
      <c r="C4083">
        <v>7028.18</v>
      </c>
      <c r="D4083" s="4" t="s">
        <v>108</v>
      </c>
      <c r="E4083" s="6">
        <v>45536</v>
      </c>
      <c r="F4083" s="4" t="s">
        <v>4204</v>
      </c>
      <c r="G4083">
        <v>2024</v>
      </c>
      <c r="H4083" s="4" t="s">
        <v>5143</v>
      </c>
      <c r="I4083">
        <v>3</v>
      </c>
      <c r="J4083">
        <v>36</v>
      </c>
      <c r="K4083" s="4" t="s">
        <v>5144</v>
      </c>
    </row>
    <row r="4084" spans="1:11" x14ac:dyDescent="0.25">
      <c r="A4084" s="4" t="s">
        <v>98</v>
      </c>
      <c r="B4084">
        <v>13995.41</v>
      </c>
      <c r="C4084">
        <v>15448.55</v>
      </c>
      <c r="D4084" s="4" t="s">
        <v>106</v>
      </c>
      <c r="E4084" s="6">
        <v>45413</v>
      </c>
      <c r="F4084" s="4" t="s">
        <v>4205</v>
      </c>
      <c r="G4084">
        <v>2024</v>
      </c>
      <c r="H4084" s="4" t="s">
        <v>5145</v>
      </c>
      <c r="I4084">
        <v>2</v>
      </c>
      <c r="J4084">
        <v>18</v>
      </c>
      <c r="K4084" s="4" t="s">
        <v>5146</v>
      </c>
    </row>
    <row r="4085" spans="1:11" x14ac:dyDescent="0.25">
      <c r="A4085" s="4" t="s">
        <v>98</v>
      </c>
      <c r="B4085">
        <v>19962.09</v>
      </c>
      <c r="C4085">
        <v>12373.81</v>
      </c>
      <c r="D4085" s="4" t="s">
        <v>109</v>
      </c>
      <c r="E4085" s="6">
        <v>45505</v>
      </c>
      <c r="F4085" s="4" t="s">
        <v>4206</v>
      </c>
      <c r="G4085">
        <v>2024</v>
      </c>
      <c r="H4085" s="4" t="s">
        <v>5153</v>
      </c>
      <c r="I4085">
        <v>3</v>
      </c>
      <c r="J4085">
        <v>31</v>
      </c>
      <c r="K4085" s="4" t="s">
        <v>5154</v>
      </c>
    </row>
    <row r="4086" spans="1:11" x14ac:dyDescent="0.25">
      <c r="A4086" s="4" t="s">
        <v>23</v>
      </c>
      <c r="B4086">
        <v>18172.7</v>
      </c>
      <c r="C4086">
        <v>15007.26</v>
      </c>
      <c r="D4086" s="4" t="s">
        <v>106</v>
      </c>
      <c r="E4086" s="6">
        <v>45383</v>
      </c>
      <c r="F4086" s="4" t="s">
        <v>4207</v>
      </c>
      <c r="G4086">
        <v>2024</v>
      </c>
      <c r="H4086" s="4" t="s">
        <v>5150</v>
      </c>
      <c r="I4086">
        <v>2</v>
      </c>
      <c r="J4086">
        <v>14</v>
      </c>
      <c r="K4086" s="4" t="s">
        <v>5151</v>
      </c>
    </row>
    <row r="4087" spans="1:11" x14ac:dyDescent="0.25">
      <c r="A4087" s="4" t="s">
        <v>103</v>
      </c>
      <c r="B4087">
        <v>15003.86</v>
      </c>
      <c r="C4087">
        <v>12887.72</v>
      </c>
      <c r="D4087" s="4" t="s">
        <v>109</v>
      </c>
      <c r="E4087" s="6">
        <v>45444</v>
      </c>
      <c r="F4087" s="4" t="s">
        <v>4208</v>
      </c>
      <c r="G4087">
        <v>2024</v>
      </c>
      <c r="H4087" s="4" t="s">
        <v>5159</v>
      </c>
      <c r="I4087">
        <v>2</v>
      </c>
      <c r="J4087">
        <v>22</v>
      </c>
      <c r="K4087" s="4" t="s">
        <v>5149</v>
      </c>
    </row>
    <row r="4088" spans="1:11" x14ac:dyDescent="0.25">
      <c r="A4088" s="4" t="s">
        <v>29</v>
      </c>
      <c r="B4088">
        <v>19450.71</v>
      </c>
      <c r="C4088">
        <v>5703.95</v>
      </c>
      <c r="D4088" s="4" t="s">
        <v>108</v>
      </c>
      <c r="E4088" s="6">
        <v>45566</v>
      </c>
      <c r="F4088" s="4" t="s">
        <v>4209</v>
      </c>
      <c r="G4088">
        <v>2024</v>
      </c>
      <c r="H4088" s="4" t="s">
        <v>5157</v>
      </c>
      <c r="I4088">
        <v>4</v>
      </c>
      <c r="J4088">
        <v>40</v>
      </c>
      <c r="K4088" s="4" t="s">
        <v>5158</v>
      </c>
    </row>
    <row r="4089" spans="1:11" x14ac:dyDescent="0.25">
      <c r="A4089" s="4" t="s">
        <v>46</v>
      </c>
      <c r="B4089">
        <v>14551.27</v>
      </c>
      <c r="C4089">
        <v>15148.1</v>
      </c>
      <c r="D4089" s="4" t="s">
        <v>109</v>
      </c>
      <c r="E4089" s="6">
        <v>45658</v>
      </c>
      <c r="F4089" s="4" t="s">
        <v>4210</v>
      </c>
      <c r="G4089">
        <v>2025</v>
      </c>
      <c r="H4089" s="4" t="s">
        <v>5152</v>
      </c>
      <c r="I4089">
        <v>1</v>
      </c>
      <c r="J4089">
        <v>1</v>
      </c>
      <c r="K4089" s="4" t="s">
        <v>5146</v>
      </c>
    </row>
    <row r="4090" spans="1:11" x14ac:dyDescent="0.25">
      <c r="A4090" s="4" t="s">
        <v>46</v>
      </c>
      <c r="B4090">
        <v>19611.13</v>
      </c>
      <c r="C4090">
        <v>6214.09</v>
      </c>
      <c r="D4090" s="4" t="s">
        <v>109</v>
      </c>
      <c r="E4090" s="6">
        <v>45566</v>
      </c>
      <c r="F4090" s="4" t="s">
        <v>4211</v>
      </c>
      <c r="G4090">
        <v>2024</v>
      </c>
      <c r="H4090" s="4" t="s">
        <v>5157</v>
      </c>
      <c r="I4090">
        <v>4</v>
      </c>
      <c r="J4090">
        <v>40</v>
      </c>
      <c r="K4090" s="4" t="s">
        <v>5158</v>
      </c>
    </row>
    <row r="4091" spans="1:11" x14ac:dyDescent="0.25">
      <c r="A4091" s="4" t="s">
        <v>15</v>
      </c>
      <c r="B4091">
        <v>10858.94</v>
      </c>
      <c r="C4091">
        <v>7274.15</v>
      </c>
      <c r="D4091" s="4" t="s">
        <v>107</v>
      </c>
      <c r="E4091" s="6">
        <v>45413</v>
      </c>
      <c r="F4091" s="4" t="s">
        <v>4212</v>
      </c>
      <c r="G4091">
        <v>2024</v>
      </c>
      <c r="H4091" s="4" t="s">
        <v>5145</v>
      </c>
      <c r="I4091">
        <v>2</v>
      </c>
      <c r="J4091">
        <v>18</v>
      </c>
      <c r="K4091" s="4" t="s">
        <v>5146</v>
      </c>
    </row>
    <row r="4092" spans="1:11" x14ac:dyDescent="0.25">
      <c r="A4092" s="4" t="s">
        <v>92</v>
      </c>
      <c r="B4092">
        <v>11282.53</v>
      </c>
      <c r="C4092">
        <v>15031.53</v>
      </c>
      <c r="D4092" s="4" t="s">
        <v>108</v>
      </c>
      <c r="E4092" s="6">
        <v>45505</v>
      </c>
      <c r="F4092" s="4" t="s">
        <v>4213</v>
      </c>
      <c r="G4092">
        <v>2024</v>
      </c>
      <c r="H4092" s="4" t="s">
        <v>5153</v>
      </c>
      <c r="I4092">
        <v>3</v>
      </c>
      <c r="J4092">
        <v>31</v>
      </c>
      <c r="K4092" s="4" t="s">
        <v>5154</v>
      </c>
    </row>
    <row r="4093" spans="1:11" x14ac:dyDescent="0.25">
      <c r="A4093" s="4" t="s">
        <v>31</v>
      </c>
      <c r="B4093">
        <v>14279.05</v>
      </c>
      <c r="C4093">
        <v>7504.89</v>
      </c>
      <c r="D4093" s="4" t="s">
        <v>106</v>
      </c>
      <c r="E4093" s="6">
        <v>45658</v>
      </c>
      <c r="F4093" s="4" t="s">
        <v>4214</v>
      </c>
      <c r="G4093">
        <v>2025</v>
      </c>
      <c r="H4093" s="4" t="s">
        <v>5152</v>
      </c>
      <c r="I4093">
        <v>1</v>
      </c>
      <c r="J4093">
        <v>1</v>
      </c>
      <c r="K4093" s="4" t="s">
        <v>5146</v>
      </c>
    </row>
    <row r="4094" spans="1:11" x14ac:dyDescent="0.25">
      <c r="A4094" s="4" t="s">
        <v>28</v>
      </c>
      <c r="B4094">
        <v>10786.35</v>
      </c>
      <c r="C4094">
        <v>14481.81</v>
      </c>
      <c r="D4094" s="4" t="s">
        <v>106</v>
      </c>
      <c r="E4094" s="6">
        <v>45505</v>
      </c>
      <c r="F4094" s="4" t="s">
        <v>4215</v>
      </c>
      <c r="G4094">
        <v>2024</v>
      </c>
      <c r="H4094" s="4" t="s">
        <v>5153</v>
      </c>
      <c r="I4094">
        <v>3</v>
      </c>
      <c r="J4094">
        <v>31</v>
      </c>
      <c r="K4094" s="4" t="s">
        <v>5154</v>
      </c>
    </row>
    <row r="4095" spans="1:11" x14ac:dyDescent="0.25">
      <c r="A4095" s="4" t="s">
        <v>83</v>
      </c>
      <c r="B4095">
        <v>19530.87</v>
      </c>
      <c r="C4095">
        <v>6170.77</v>
      </c>
      <c r="D4095" s="4" t="s">
        <v>109</v>
      </c>
      <c r="E4095" s="6">
        <v>45352</v>
      </c>
      <c r="F4095" s="4" t="s">
        <v>4216</v>
      </c>
      <c r="G4095">
        <v>2024</v>
      </c>
      <c r="H4095" s="4" t="s">
        <v>5160</v>
      </c>
      <c r="I4095">
        <v>1</v>
      </c>
      <c r="J4095">
        <v>9</v>
      </c>
      <c r="K4095" s="4" t="s">
        <v>5156</v>
      </c>
    </row>
    <row r="4096" spans="1:11" x14ac:dyDescent="0.25">
      <c r="A4096" s="4" t="s">
        <v>97</v>
      </c>
      <c r="B4096">
        <v>11474.12</v>
      </c>
      <c r="C4096">
        <v>6029.58</v>
      </c>
      <c r="D4096" s="4" t="s">
        <v>107</v>
      </c>
      <c r="E4096" s="6">
        <v>45352</v>
      </c>
      <c r="F4096" s="4" t="s">
        <v>4217</v>
      </c>
      <c r="G4096">
        <v>2024</v>
      </c>
      <c r="H4096" s="4" t="s">
        <v>5160</v>
      </c>
      <c r="I4096">
        <v>1</v>
      </c>
      <c r="J4096">
        <v>9</v>
      </c>
      <c r="K4096" s="4" t="s">
        <v>5156</v>
      </c>
    </row>
    <row r="4097" spans="1:11" x14ac:dyDescent="0.25">
      <c r="A4097" s="4" t="s">
        <v>39</v>
      </c>
      <c r="B4097">
        <v>11370.81</v>
      </c>
      <c r="C4097">
        <v>18634.560000000001</v>
      </c>
      <c r="D4097" s="4" t="s">
        <v>107</v>
      </c>
      <c r="E4097" s="6">
        <v>45566</v>
      </c>
      <c r="F4097" s="4" t="s">
        <v>4218</v>
      </c>
      <c r="G4097">
        <v>2024</v>
      </c>
      <c r="H4097" s="4" t="s">
        <v>5157</v>
      </c>
      <c r="I4097">
        <v>4</v>
      </c>
      <c r="J4097">
        <v>40</v>
      </c>
      <c r="K4097" s="4" t="s">
        <v>5158</v>
      </c>
    </row>
    <row r="4098" spans="1:11" x14ac:dyDescent="0.25">
      <c r="A4098" s="4" t="s">
        <v>66</v>
      </c>
      <c r="B4098">
        <v>7017.98</v>
      </c>
      <c r="C4098">
        <v>13752.91</v>
      </c>
      <c r="D4098" s="4" t="s">
        <v>107</v>
      </c>
      <c r="E4098" s="6">
        <v>45352</v>
      </c>
      <c r="F4098" s="4" t="s">
        <v>4219</v>
      </c>
      <c r="G4098">
        <v>2024</v>
      </c>
      <c r="H4098" s="4" t="s">
        <v>5160</v>
      </c>
      <c r="I4098">
        <v>1</v>
      </c>
      <c r="J4098">
        <v>9</v>
      </c>
      <c r="K4098" s="4" t="s">
        <v>5156</v>
      </c>
    </row>
    <row r="4099" spans="1:11" x14ac:dyDescent="0.25">
      <c r="A4099" s="4" t="s">
        <v>10</v>
      </c>
      <c r="B4099">
        <v>14184.83</v>
      </c>
      <c r="C4099">
        <v>10261.73</v>
      </c>
      <c r="D4099" s="4" t="s">
        <v>109</v>
      </c>
      <c r="E4099" s="6">
        <v>45566</v>
      </c>
      <c r="F4099" s="4" t="s">
        <v>4220</v>
      </c>
      <c r="G4099">
        <v>2024</v>
      </c>
      <c r="H4099" s="4" t="s">
        <v>5157</v>
      </c>
      <c r="I4099">
        <v>4</v>
      </c>
      <c r="J4099">
        <v>40</v>
      </c>
      <c r="K4099" s="4" t="s">
        <v>5158</v>
      </c>
    </row>
    <row r="4100" spans="1:11" x14ac:dyDescent="0.25">
      <c r="A4100" s="4" t="s">
        <v>7</v>
      </c>
      <c r="B4100">
        <v>14394.19</v>
      </c>
      <c r="C4100">
        <v>20026.37</v>
      </c>
      <c r="D4100" s="4" t="s">
        <v>109</v>
      </c>
      <c r="E4100" s="6">
        <v>45658</v>
      </c>
      <c r="F4100" s="4" t="s">
        <v>4221</v>
      </c>
      <c r="G4100">
        <v>2025</v>
      </c>
      <c r="H4100" s="4" t="s">
        <v>5152</v>
      </c>
      <c r="I4100">
        <v>1</v>
      </c>
      <c r="J4100">
        <v>1</v>
      </c>
      <c r="K4100" s="4" t="s">
        <v>5146</v>
      </c>
    </row>
    <row r="4101" spans="1:11" x14ac:dyDescent="0.25">
      <c r="A4101" s="4" t="s">
        <v>76</v>
      </c>
      <c r="B4101">
        <v>17850.36</v>
      </c>
      <c r="C4101">
        <v>6774.7</v>
      </c>
      <c r="D4101" s="4" t="s">
        <v>106</v>
      </c>
      <c r="E4101" s="6">
        <v>45444</v>
      </c>
      <c r="F4101" s="4" t="s">
        <v>4222</v>
      </c>
      <c r="G4101">
        <v>2024</v>
      </c>
      <c r="H4101" s="4" t="s">
        <v>5159</v>
      </c>
      <c r="I4101">
        <v>2</v>
      </c>
      <c r="J4101">
        <v>22</v>
      </c>
      <c r="K4101" s="4" t="s">
        <v>5149</v>
      </c>
    </row>
    <row r="4102" spans="1:11" x14ac:dyDescent="0.25">
      <c r="A4102" s="4" t="s">
        <v>87</v>
      </c>
      <c r="B4102">
        <v>12647.59</v>
      </c>
      <c r="C4102">
        <v>12554.6</v>
      </c>
      <c r="D4102" s="4" t="s">
        <v>107</v>
      </c>
      <c r="E4102" s="6">
        <v>45536</v>
      </c>
      <c r="F4102" s="4" t="s">
        <v>4223</v>
      </c>
      <c r="G4102">
        <v>2024</v>
      </c>
      <c r="H4102" s="4" t="s">
        <v>5143</v>
      </c>
      <c r="I4102">
        <v>3</v>
      </c>
      <c r="J4102">
        <v>36</v>
      </c>
      <c r="K4102" s="4" t="s">
        <v>5144</v>
      </c>
    </row>
    <row r="4103" spans="1:11" x14ac:dyDescent="0.25">
      <c r="A4103" s="4" t="s">
        <v>42</v>
      </c>
      <c r="B4103">
        <v>17462.419999999998</v>
      </c>
      <c r="C4103">
        <v>13956.31</v>
      </c>
      <c r="D4103" s="4" t="s">
        <v>108</v>
      </c>
      <c r="E4103" s="6">
        <v>45536</v>
      </c>
      <c r="F4103" s="4" t="s">
        <v>4224</v>
      </c>
      <c r="G4103">
        <v>2024</v>
      </c>
      <c r="H4103" s="4" t="s">
        <v>5143</v>
      </c>
      <c r="I4103">
        <v>3</v>
      </c>
      <c r="J4103">
        <v>36</v>
      </c>
      <c r="K4103" s="4" t="s">
        <v>5144</v>
      </c>
    </row>
    <row r="4104" spans="1:11" x14ac:dyDescent="0.25">
      <c r="A4104" s="4" t="s">
        <v>47</v>
      </c>
      <c r="B4104">
        <v>16775.060000000001</v>
      </c>
      <c r="C4104">
        <v>20231.009999999998</v>
      </c>
      <c r="D4104" s="4" t="s">
        <v>107</v>
      </c>
      <c r="E4104" s="6">
        <v>45566</v>
      </c>
      <c r="F4104" s="4" t="s">
        <v>4225</v>
      </c>
      <c r="G4104">
        <v>2024</v>
      </c>
      <c r="H4104" s="4" t="s">
        <v>5157</v>
      </c>
      <c r="I4104">
        <v>4</v>
      </c>
      <c r="J4104">
        <v>40</v>
      </c>
      <c r="K4104" s="4" t="s">
        <v>5158</v>
      </c>
    </row>
    <row r="4105" spans="1:11" x14ac:dyDescent="0.25">
      <c r="A4105" s="4" t="s">
        <v>34</v>
      </c>
      <c r="B4105">
        <v>15808.5</v>
      </c>
      <c r="C4105">
        <v>8135.63</v>
      </c>
      <c r="D4105" s="4" t="s">
        <v>106</v>
      </c>
      <c r="E4105" s="6">
        <v>45536</v>
      </c>
      <c r="F4105" s="4" t="s">
        <v>4226</v>
      </c>
      <c r="G4105">
        <v>2024</v>
      </c>
      <c r="H4105" s="4" t="s">
        <v>5143</v>
      </c>
      <c r="I4105">
        <v>3</v>
      </c>
      <c r="J4105">
        <v>36</v>
      </c>
      <c r="K4105" s="4" t="s">
        <v>5144</v>
      </c>
    </row>
    <row r="4106" spans="1:11" x14ac:dyDescent="0.25">
      <c r="A4106" s="4" t="s">
        <v>61</v>
      </c>
      <c r="B4106">
        <v>17232.849999999999</v>
      </c>
      <c r="C4106">
        <v>15623.93</v>
      </c>
      <c r="D4106" s="4" t="s">
        <v>107</v>
      </c>
      <c r="E4106" s="6">
        <v>45352</v>
      </c>
      <c r="F4106" s="4" t="s">
        <v>4227</v>
      </c>
      <c r="G4106">
        <v>2024</v>
      </c>
      <c r="H4106" s="4" t="s">
        <v>5160</v>
      </c>
      <c r="I4106">
        <v>1</v>
      </c>
      <c r="J4106">
        <v>9</v>
      </c>
      <c r="K4106" s="4" t="s">
        <v>5156</v>
      </c>
    </row>
    <row r="4107" spans="1:11" x14ac:dyDescent="0.25">
      <c r="A4107" s="4" t="s">
        <v>92</v>
      </c>
      <c r="B4107">
        <v>11051.26</v>
      </c>
      <c r="C4107">
        <v>4781.32</v>
      </c>
      <c r="D4107" s="4" t="s">
        <v>106</v>
      </c>
      <c r="E4107" s="6">
        <v>45413</v>
      </c>
      <c r="F4107" s="4" t="s">
        <v>4228</v>
      </c>
      <c r="G4107">
        <v>2024</v>
      </c>
      <c r="H4107" s="4" t="s">
        <v>5145</v>
      </c>
      <c r="I4107">
        <v>2</v>
      </c>
      <c r="J4107">
        <v>18</v>
      </c>
      <c r="K4107" s="4" t="s">
        <v>5146</v>
      </c>
    </row>
    <row r="4108" spans="1:11" x14ac:dyDescent="0.25">
      <c r="A4108" s="4" t="s">
        <v>46</v>
      </c>
      <c r="B4108">
        <v>19470.669999999998</v>
      </c>
      <c r="C4108">
        <v>12928.78</v>
      </c>
      <c r="D4108" s="4" t="s">
        <v>106</v>
      </c>
      <c r="E4108" s="6">
        <v>45413</v>
      </c>
      <c r="F4108" s="4" t="s">
        <v>4229</v>
      </c>
      <c r="G4108">
        <v>2024</v>
      </c>
      <c r="H4108" s="4" t="s">
        <v>5145</v>
      </c>
      <c r="I4108">
        <v>2</v>
      </c>
      <c r="J4108">
        <v>18</v>
      </c>
      <c r="K4108" s="4" t="s">
        <v>5146</v>
      </c>
    </row>
    <row r="4109" spans="1:11" x14ac:dyDescent="0.25">
      <c r="A4109" s="4" t="s">
        <v>79</v>
      </c>
      <c r="B4109">
        <v>15424.3</v>
      </c>
      <c r="C4109">
        <v>17076.2</v>
      </c>
      <c r="D4109" s="4" t="s">
        <v>108</v>
      </c>
      <c r="E4109" s="6">
        <v>45413</v>
      </c>
      <c r="F4109" s="4" t="s">
        <v>4230</v>
      </c>
      <c r="G4109">
        <v>2024</v>
      </c>
      <c r="H4109" s="4" t="s">
        <v>5145</v>
      </c>
      <c r="I4109">
        <v>2</v>
      </c>
      <c r="J4109">
        <v>18</v>
      </c>
      <c r="K4109" s="4" t="s">
        <v>5146</v>
      </c>
    </row>
    <row r="4110" spans="1:11" x14ac:dyDescent="0.25">
      <c r="A4110" s="4" t="s">
        <v>24</v>
      </c>
      <c r="B4110">
        <v>16991.3</v>
      </c>
      <c r="C4110">
        <v>13004.2</v>
      </c>
      <c r="D4110" s="4" t="s">
        <v>108</v>
      </c>
      <c r="E4110" s="6">
        <v>45474</v>
      </c>
      <c r="F4110" s="4" t="s">
        <v>4231</v>
      </c>
      <c r="G4110">
        <v>2024</v>
      </c>
      <c r="H4110" s="4" t="s">
        <v>5161</v>
      </c>
      <c r="I4110">
        <v>3</v>
      </c>
      <c r="J4110">
        <v>27</v>
      </c>
      <c r="K4110" s="4" t="s">
        <v>5151</v>
      </c>
    </row>
    <row r="4111" spans="1:11" x14ac:dyDescent="0.25">
      <c r="A4111" s="4" t="s">
        <v>45</v>
      </c>
      <c r="B4111">
        <v>14829.29</v>
      </c>
      <c r="C4111">
        <v>6209.62</v>
      </c>
      <c r="D4111" s="4" t="s">
        <v>109</v>
      </c>
      <c r="E4111" s="6">
        <v>45658</v>
      </c>
      <c r="F4111" s="4" t="s">
        <v>4232</v>
      </c>
      <c r="G4111">
        <v>2025</v>
      </c>
      <c r="H4111" s="4" t="s">
        <v>5152</v>
      </c>
      <c r="I4111">
        <v>1</v>
      </c>
      <c r="J4111">
        <v>1</v>
      </c>
      <c r="K4111" s="4" t="s">
        <v>5146</v>
      </c>
    </row>
    <row r="4112" spans="1:11" x14ac:dyDescent="0.25">
      <c r="A4112" s="4" t="s">
        <v>84</v>
      </c>
      <c r="B4112">
        <v>5457.44</v>
      </c>
      <c r="C4112">
        <v>8833.08</v>
      </c>
      <c r="D4112" s="4" t="s">
        <v>108</v>
      </c>
      <c r="E4112" s="6">
        <v>45383</v>
      </c>
      <c r="F4112" s="4" t="s">
        <v>4233</v>
      </c>
      <c r="G4112">
        <v>2024</v>
      </c>
      <c r="H4112" s="4" t="s">
        <v>5150</v>
      </c>
      <c r="I4112">
        <v>2</v>
      </c>
      <c r="J4112">
        <v>14</v>
      </c>
      <c r="K4112" s="4" t="s">
        <v>5151</v>
      </c>
    </row>
    <row r="4113" spans="1:11" x14ac:dyDescent="0.25">
      <c r="A4113" s="4" t="s">
        <v>45</v>
      </c>
      <c r="B4113">
        <v>12697.4</v>
      </c>
      <c r="C4113">
        <v>11787.45</v>
      </c>
      <c r="D4113" s="4" t="s">
        <v>109</v>
      </c>
      <c r="E4113" s="6">
        <v>45413</v>
      </c>
      <c r="F4113" s="4" t="s">
        <v>4234</v>
      </c>
      <c r="G4113">
        <v>2024</v>
      </c>
      <c r="H4113" s="4" t="s">
        <v>5145</v>
      </c>
      <c r="I4113">
        <v>2</v>
      </c>
      <c r="J4113">
        <v>18</v>
      </c>
      <c r="K4113" s="4" t="s">
        <v>5146</v>
      </c>
    </row>
    <row r="4114" spans="1:11" x14ac:dyDescent="0.25">
      <c r="A4114" s="4" t="s">
        <v>32</v>
      </c>
      <c r="B4114">
        <v>5648.34</v>
      </c>
      <c r="C4114">
        <v>15997.43</v>
      </c>
      <c r="D4114" s="4" t="s">
        <v>109</v>
      </c>
      <c r="E4114" s="6">
        <v>45658</v>
      </c>
      <c r="F4114" s="4" t="s">
        <v>4235</v>
      </c>
      <c r="G4114">
        <v>2025</v>
      </c>
      <c r="H4114" s="4" t="s">
        <v>5152</v>
      </c>
      <c r="I4114">
        <v>1</v>
      </c>
      <c r="J4114">
        <v>1</v>
      </c>
      <c r="K4114" s="4" t="s">
        <v>5146</v>
      </c>
    </row>
    <row r="4115" spans="1:11" x14ac:dyDescent="0.25">
      <c r="A4115" s="4" t="s">
        <v>86</v>
      </c>
      <c r="B4115">
        <v>13703.78</v>
      </c>
      <c r="C4115">
        <v>13934.01</v>
      </c>
      <c r="D4115" s="4" t="s">
        <v>106</v>
      </c>
      <c r="E4115" s="6">
        <v>45658</v>
      </c>
      <c r="F4115" s="4" t="s">
        <v>4236</v>
      </c>
      <c r="G4115">
        <v>2025</v>
      </c>
      <c r="H4115" s="4" t="s">
        <v>5152</v>
      </c>
      <c r="I4115">
        <v>1</v>
      </c>
      <c r="J4115">
        <v>1</v>
      </c>
      <c r="K4115" s="4" t="s">
        <v>5146</v>
      </c>
    </row>
    <row r="4116" spans="1:11" x14ac:dyDescent="0.25">
      <c r="A4116" s="4" t="s">
        <v>84</v>
      </c>
      <c r="B4116">
        <v>14247</v>
      </c>
      <c r="C4116">
        <v>9528.36</v>
      </c>
      <c r="D4116" s="4" t="s">
        <v>108</v>
      </c>
      <c r="E4116" s="6">
        <v>45689</v>
      </c>
      <c r="F4116" s="4" t="s">
        <v>4237</v>
      </c>
      <c r="G4116">
        <v>2025</v>
      </c>
      <c r="H4116" s="4" t="s">
        <v>5148</v>
      </c>
      <c r="I4116">
        <v>1</v>
      </c>
      <c r="J4116">
        <v>5</v>
      </c>
      <c r="K4116" s="4" t="s">
        <v>5149</v>
      </c>
    </row>
    <row r="4117" spans="1:11" x14ac:dyDescent="0.25">
      <c r="A4117" s="4" t="s">
        <v>104</v>
      </c>
      <c r="B4117">
        <v>15439.46</v>
      </c>
      <c r="C4117">
        <v>9462.5400000000009</v>
      </c>
      <c r="D4117" s="4" t="s">
        <v>106</v>
      </c>
      <c r="E4117" s="6">
        <v>45658</v>
      </c>
      <c r="F4117" s="4" t="s">
        <v>4238</v>
      </c>
      <c r="G4117">
        <v>2025</v>
      </c>
      <c r="H4117" s="4" t="s">
        <v>5152</v>
      </c>
      <c r="I4117">
        <v>1</v>
      </c>
      <c r="J4117">
        <v>1</v>
      </c>
      <c r="K4117" s="4" t="s">
        <v>5146</v>
      </c>
    </row>
    <row r="4118" spans="1:11" x14ac:dyDescent="0.25">
      <c r="A4118" s="4" t="s">
        <v>40</v>
      </c>
      <c r="B4118">
        <v>10508.09</v>
      </c>
      <c r="C4118">
        <v>10864.74</v>
      </c>
      <c r="D4118" s="4" t="s">
        <v>108</v>
      </c>
      <c r="E4118" s="6">
        <v>45383</v>
      </c>
      <c r="F4118" s="4" t="s">
        <v>4239</v>
      </c>
      <c r="G4118">
        <v>2024</v>
      </c>
      <c r="H4118" s="4" t="s">
        <v>5150</v>
      </c>
      <c r="I4118">
        <v>2</v>
      </c>
      <c r="J4118">
        <v>14</v>
      </c>
      <c r="K4118" s="4" t="s">
        <v>5151</v>
      </c>
    </row>
    <row r="4119" spans="1:11" x14ac:dyDescent="0.25">
      <c r="A4119" s="4" t="s">
        <v>102</v>
      </c>
      <c r="B4119">
        <v>7972.28</v>
      </c>
      <c r="C4119">
        <v>18544.18</v>
      </c>
      <c r="D4119" s="4" t="s">
        <v>109</v>
      </c>
      <c r="E4119" s="6">
        <v>45658</v>
      </c>
      <c r="F4119" s="4" t="s">
        <v>4240</v>
      </c>
      <c r="G4119">
        <v>2025</v>
      </c>
      <c r="H4119" s="4" t="s">
        <v>5152</v>
      </c>
      <c r="I4119">
        <v>1</v>
      </c>
      <c r="J4119">
        <v>1</v>
      </c>
      <c r="K4119" s="4" t="s">
        <v>5146</v>
      </c>
    </row>
    <row r="4120" spans="1:11" x14ac:dyDescent="0.25">
      <c r="A4120" s="4" t="s">
        <v>98</v>
      </c>
      <c r="B4120">
        <v>8887.51</v>
      </c>
      <c r="C4120">
        <v>12082.53</v>
      </c>
      <c r="D4120" s="4" t="s">
        <v>107</v>
      </c>
      <c r="E4120" s="6">
        <v>45658</v>
      </c>
      <c r="F4120" s="4" t="s">
        <v>4241</v>
      </c>
      <c r="G4120">
        <v>2025</v>
      </c>
      <c r="H4120" s="4" t="s">
        <v>5152</v>
      </c>
      <c r="I4120">
        <v>1</v>
      </c>
      <c r="J4120">
        <v>1</v>
      </c>
      <c r="K4120" s="4" t="s">
        <v>5146</v>
      </c>
    </row>
    <row r="4121" spans="1:11" x14ac:dyDescent="0.25">
      <c r="A4121" s="4" t="s">
        <v>56</v>
      </c>
      <c r="B4121">
        <v>10167.84</v>
      </c>
      <c r="C4121">
        <v>6426.37</v>
      </c>
      <c r="D4121" s="4" t="s">
        <v>107</v>
      </c>
      <c r="E4121" s="6">
        <v>45352</v>
      </c>
      <c r="F4121" s="4" t="s">
        <v>4242</v>
      </c>
      <c r="G4121">
        <v>2024</v>
      </c>
      <c r="H4121" s="4" t="s">
        <v>5160</v>
      </c>
      <c r="I4121">
        <v>1</v>
      </c>
      <c r="J4121">
        <v>9</v>
      </c>
      <c r="K4121" s="4" t="s">
        <v>5156</v>
      </c>
    </row>
    <row r="4122" spans="1:11" x14ac:dyDescent="0.25">
      <c r="A4122" s="4" t="s">
        <v>93</v>
      </c>
      <c r="B4122">
        <v>16757.23</v>
      </c>
      <c r="C4122">
        <v>14574.09</v>
      </c>
      <c r="D4122" s="4" t="s">
        <v>107</v>
      </c>
      <c r="E4122" s="6">
        <v>45383</v>
      </c>
      <c r="F4122" s="4" t="s">
        <v>4243</v>
      </c>
      <c r="G4122">
        <v>2024</v>
      </c>
      <c r="H4122" s="4" t="s">
        <v>5150</v>
      </c>
      <c r="I4122">
        <v>2</v>
      </c>
      <c r="J4122">
        <v>14</v>
      </c>
      <c r="K4122" s="4" t="s">
        <v>5151</v>
      </c>
    </row>
    <row r="4123" spans="1:11" x14ac:dyDescent="0.25">
      <c r="A4123" s="4" t="s">
        <v>69</v>
      </c>
      <c r="B4123">
        <v>8584.34</v>
      </c>
      <c r="C4123">
        <v>18125.009999999998</v>
      </c>
      <c r="D4123" s="4" t="s">
        <v>109</v>
      </c>
      <c r="E4123" s="6">
        <v>45658</v>
      </c>
      <c r="F4123" s="4" t="s">
        <v>4244</v>
      </c>
      <c r="G4123">
        <v>2025</v>
      </c>
      <c r="H4123" s="4" t="s">
        <v>5152</v>
      </c>
      <c r="I4123">
        <v>1</v>
      </c>
      <c r="J4123">
        <v>1</v>
      </c>
      <c r="K4123" s="4" t="s">
        <v>5146</v>
      </c>
    </row>
    <row r="4124" spans="1:11" x14ac:dyDescent="0.25">
      <c r="A4124" s="4" t="s">
        <v>24</v>
      </c>
      <c r="B4124">
        <v>6910.23</v>
      </c>
      <c r="C4124">
        <v>6749.84</v>
      </c>
      <c r="D4124" s="4" t="s">
        <v>107</v>
      </c>
      <c r="E4124" s="6">
        <v>45658</v>
      </c>
      <c r="F4124" s="4" t="s">
        <v>4245</v>
      </c>
      <c r="G4124">
        <v>2025</v>
      </c>
      <c r="H4124" s="4" t="s">
        <v>5152</v>
      </c>
      <c r="I4124">
        <v>1</v>
      </c>
      <c r="J4124">
        <v>1</v>
      </c>
      <c r="K4124" s="4" t="s">
        <v>5146</v>
      </c>
    </row>
    <row r="4125" spans="1:11" x14ac:dyDescent="0.25">
      <c r="A4125" s="4" t="s">
        <v>8</v>
      </c>
      <c r="B4125">
        <v>18577.28</v>
      </c>
      <c r="C4125">
        <v>18493.11</v>
      </c>
      <c r="D4125" s="4" t="s">
        <v>109</v>
      </c>
      <c r="E4125" s="6">
        <v>45505</v>
      </c>
      <c r="F4125" s="4" t="s">
        <v>4246</v>
      </c>
      <c r="G4125">
        <v>2024</v>
      </c>
      <c r="H4125" s="4" t="s">
        <v>5153</v>
      </c>
      <c r="I4125">
        <v>3</v>
      </c>
      <c r="J4125">
        <v>31</v>
      </c>
      <c r="K4125" s="4" t="s">
        <v>5154</v>
      </c>
    </row>
    <row r="4126" spans="1:11" x14ac:dyDescent="0.25">
      <c r="A4126" s="4" t="s">
        <v>102</v>
      </c>
      <c r="B4126">
        <v>6311.25</v>
      </c>
      <c r="C4126">
        <v>15020.06</v>
      </c>
      <c r="D4126" s="4" t="s">
        <v>109</v>
      </c>
      <c r="E4126" s="6">
        <v>45658</v>
      </c>
      <c r="F4126" s="4" t="s">
        <v>4247</v>
      </c>
      <c r="G4126">
        <v>2025</v>
      </c>
      <c r="H4126" s="4" t="s">
        <v>5152</v>
      </c>
      <c r="I4126">
        <v>1</v>
      </c>
      <c r="J4126">
        <v>1</v>
      </c>
      <c r="K4126" s="4" t="s">
        <v>5146</v>
      </c>
    </row>
    <row r="4127" spans="1:11" x14ac:dyDescent="0.25">
      <c r="A4127" s="4" t="s">
        <v>52</v>
      </c>
      <c r="B4127">
        <v>16983.38</v>
      </c>
      <c r="C4127">
        <v>18116.27</v>
      </c>
      <c r="D4127" s="4" t="s">
        <v>106</v>
      </c>
      <c r="E4127" s="6">
        <v>45566</v>
      </c>
      <c r="F4127" s="4" t="s">
        <v>4248</v>
      </c>
      <c r="G4127">
        <v>2024</v>
      </c>
      <c r="H4127" s="4" t="s">
        <v>5157</v>
      </c>
      <c r="I4127">
        <v>4</v>
      </c>
      <c r="J4127">
        <v>40</v>
      </c>
      <c r="K4127" s="4" t="s">
        <v>5158</v>
      </c>
    </row>
    <row r="4128" spans="1:11" x14ac:dyDescent="0.25">
      <c r="A4128" s="4" t="s">
        <v>78</v>
      </c>
      <c r="B4128">
        <v>13437.92</v>
      </c>
      <c r="C4128">
        <v>17665.169999999998</v>
      </c>
      <c r="D4128" s="4" t="s">
        <v>106</v>
      </c>
      <c r="E4128" s="6">
        <v>45566</v>
      </c>
      <c r="F4128" s="4" t="s">
        <v>4249</v>
      </c>
      <c r="G4128">
        <v>2024</v>
      </c>
      <c r="H4128" s="4" t="s">
        <v>5157</v>
      </c>
      <c r="I4128">
        <v>4</v>
      </c>
      <c r="J4128">
        <v>40</v>
      </c>
      <c r="K4128" s="4" t="s">
        <v>5158</v>
      </c>
    </row>
    <row r="4129" spans="1:11" x14ac:dyDescent="0.25">
      <c r="A4129" s="4" t="s">
        <v>69</v>
      </c>
      <c r="B4129">
        <v>7719.38</v>
      </c>
      <c r="C4129">
        <v>5901.32</v>
      </c>
      <c r="D4129" s="4" t="s">
        <v>109</v>
      </c>
      <c r="E4129" s="6">
        <v>45597</v>
      </c>
      <c r="F4129" s="4" t="s">
        <v>4250</v>
      </c>
      <c r="G4129">
        <v>2024</v>
      </c>
      <c r="H4129" s="4" t="s">
        <v>5155</v>
      </c>
      <c r="I4129">
        <v>4</v>
      </c>
      <c r="J4129">
        <v>44</v>
      </c>
      <c r="K4129" s="4" t="s">
        <v>5156</v>
      </c>
    </row>
    <row r="4130" spans="1:11" x14ac:dyDescent="0.25">
      <c r="A4130" s="4" t="s">
        <v>70</v>
      </c>
      <c r="B4130">
        <v>15397.98</v>
      </c>
      <c r="C4130">
        <v>12640.79</v>
      </c>
      <c r="D4130" s="4" t="s">
        <v>106</v>
      </c>
      <c r="E4130" s="6">
        <v>45566</v>
      </c>
      <c r="F4130" s="4" t="s">
        <v>4251</v>
      </c>
      <c r="G4130">
        <v>2024</v>
      </c>
      <c r="H4130" s="4" t="s">
        <v>5157</v>
      </c>
      <c r="I4130">
        <v>4</v>
      </c>
      <c r="J4130">
        <v>40</v>
      </c>
      <c r="K4130" s="4" t="s">
        <v>5158</v>
      </c>
    </row>
    <row r="4131" spans="1:11" x14ac:dyDescent="0.25">
      <c r="A4131" s="4" t="s">
        <v>9</v>
      </c>
      <c r="B4131">
        <v>12157.51</v>
      </c>
      <c r="C4131">
        <v>8488.86</v>
      </c>
      <c r="D4131" s="4" t="s">
        <v>107</v>
      </c>
      <c r="E4131" s="6">
        <v>45597</v>
      </c>
      <c r="F4131" s="4" t="s">
        <v>4252</v>
      </c>
      <c r="G4131">
        <v>2024</v>
      </c>
      <c r="H4131" s="4" t="s">
        <v>5155</v>
      </c>
      <c r="I4131">
        <v>4</v>
      </c>
      <c r="J4131">
        <v>44</v>
      </c>
      <c r="K4131" s="4" t="s">
        <v>5156</v>
      </c>
    </row>
    <row r="4132" spans="1:11" x14ac:dyDescent="0.25">
      <c r="A4132" s="4" t="s">
        <v>65</v>
      </c>
      <c r="B4132">
        <v>6615.65</v>
      </c>
      <c r="C4132">
        <v>10465.85</v>
      </c>
      <c r="D4132" s="4" t="s">
        <v>108</v>
      </c>
      <c r="E4132" s="6">
        <v>45627</v>
      </c>
      <c r="F4132" s="4" t="s">
        <v>4253</v>
      </c>
      <c r="G4132">
        <v>2024</v>
      </c>
      <c r="H4132" s="4" t="s">
        <v>5147</v>
      </c>
      <c r="I4132">
        <v>4</v>
      </c>
      <c r="J4132">
        <v>49</v>
      </c>
      <c r="K4132" s="4" t="s">
        <v>5144</v>
      </c>
    </row>
    <row r="4133" spans="1:11" x14ac:dyDescent="0.25">
      <c r="A4133" s="4" t="s">
        <v>6</v>
      </c>
      <c r="B4133">
        <v>7932.49</v>
      </c>
      <c r="C4133">
        <v>19524.349999999999</v>
      </c>
      <c r="D4133" s="4" t="s">
        <v>106</v>
      </c>
      <c r="E4133" s="6">
        <v>45323</v>
      </c>
      <c r="F4133" s="4" t="s">
        <v>4254</v>
      </c>
      <c r="G4133">
        <v>2024</v>
      </c>
      <c r="H4133" s="4" t="s">
        <v>5148</v>
      </c>
      <c r="I4133">
        <v>1</v>
      </c>
      <c r="J4133">
        <v>5</v>
      </c>
      <c r="K4133" s="4" t="s">
        <v>5154</v>
      </c>
    </row>
    <row r="4134" spans="1:11" x14ac:dyDescent="0.25">
      <c r="A4134" s="4" t="s">
        <v>7</v>
      </c>
      <c r="B4134">
        <v>16268.52</v>
      </c>
      <c r="C4134">
        <v>12855.87</v>
      </c>
      <c r="D4134" s="4" t="s">
        <v>107</v>
      </c>
      <c r="E4134" s="6">
        <v>45597</v>
      </c>
      <c r="F4134" s="4" t="s">
        <v>4255</v>
      </c>
      <c r="G4134">
        <v>2024</v>
      </c>
      <c r="H4134" s="4" t="s">
        <v>5155</v>
      </c>
      <c r="I4134">
        <v>4</v>
      </c>
      <c r="J4134">
        <v>44</v>
      </c>
      <c r="K4134" s="4" t="s">
        <v>5156</v>
      </c>
    </row>
    <row r="4135" spans="1:11" x14ac:dyDescent="0.25">
      <c r="A4135" s="4" t="s">
        <v>74</v>
      </c>
      <c r="B4135">
        <v>9571.94</v>
      </c>
      <c r="C4135">
        <v>15877.43</v>
      </c>
      <c r="D4135" s="4" t="s">
        <v>107</v>
      </c>
      <c r="E4135" s="6">
        <v>45627</v>
      </c>
      <c r="F4135" s="4" t="s">
        <v>4256</v>
      </c>
      <c r="G4135">
        <v>2024</v>
      </c>
      <c r="H4135" s="4" t="s">
        <v>5147</v>
      </c>
      <c r="I4135">
        <v>4</v>
      </c>
      <c r="J4135">
        <v>49</v>
      </c>
      <c r="K4135" s="4" t="s">
        <v>5144</v>
      </c>
    </row>
    <row r="4136" spans="1:11" x14ac:dyDescent="0.25">
      <c r="A4136" s="4" t="s">
        <v>44</v>
      </c>
      <c r="B4136">
        <v>13362.53</v>
      </c>
      <c r="C4136">
        <v>10015.18</v>
      </c>
      <c r="D4136" s="4" t="s">
        <v>109</v>
      </c>
      <c r="E4136" s="6">
        <v>45597</v>
      </c>
      <c r="F4136" s="4" t="s">
        <v>4257</v>
      </c>
      <c r="G4136">
        <v>2024</v>
      </c>
      <c r="H4136" s="4" t="s">
        <v>5155</v>
      </c>
      <c r="I4136">
        <v>4</v>
      </c>
      <c r="J4136">
        <v>44</v>
      </c>
      <c r="K4136" s="4" t="s">
        <v>5156</v>
      </c>
    </row>
    <row r="4137" spans="1:11" x14ac:dyDescent="0.25">
      <c r="A4137" s="4" t="s">
        <v>27</v>
      </c>
      <c r="B4137">
        <v>8251.75</v>
      </c>
      <c r="C4137">
        <v>11222.96</v>
      </c>
      <c r="D4137" s="4" t="s">
        <v>107</v>
      </c>
      <c r="E4137" s="6">
        <v>45352</v>
      </c>
      <c r="F4137" s="4" t="s">
        <v>4258</v>
      </c>
      <c r="G4137">
        <v>2024</v>
      </c>
      <c r="H4137" s="4" t="s">
        <v>5160</v>
      </c>
      <c r="I4137">
        <v>1</v>
      </c>
      <c r="J4137">
        <v>9</v>
      </c>
      <c r="K4137" s="4" t="s">
        <v>5156</v>
      </c>
    </row>
    <row r="4138" spans="1:11" x14ac:dyDescent="0.25">
      <c r="A4138" s="4" t="s">
        <v>47</v>
      </c>
      <c r="B4138">
        <v>5725.67</v>
      </c>
      <c r="C4138">
        <v>10163.02</v>
      </c>
      <c r="D4138" s="4" t="s">
        <v>109</v>
      </c>
      <c r="E4138" s="6">
        <v>45323</v>
      </c>
      <c r="F4138" s="4" t="s">
        <v>4259</v>
      </c>
      <c r="G4138">
        <v>2024</v>
      </c>
      <c r="H4138" s="4" t="s">
        <v>5148</v>
      </c>
      <c r="I4138">
        <v>1</v>
      </c>
      <c r="J4138">
        <v>5</v>
      </c>
      <c r="K4138" s="4" t="s">
        <v>5154</v>
      </c>
    </row>
    <row r="4139" spans="1:11" x14ac:dyDescent="0.25">
      <c r="A4139" s="4" t="s">
        <v>104</v>
      </c>
      <c r="B4139">
        <v>12196.19</v>
      </c>
      <c r="C4139">
        <v>9274.14</v>
      </c>
      <c r="D4139" s="4" t="s">
        <v>106</v>
      </c>
      <c r="E4139" s="6">
        <v>45444</v>
      </c>
      <c r="F4139" s="4" t="s">
        <v>4260</v>
      </c>
      <c r="G4139">
        <v>2024</v>
      </c>
      <c r="H4139" s="4" t="s">
        <v>5159</v>
      </c>
      <c r="I4139">
        <v>2</v>
      </c>
      <c r="J4139">
        <v>22</v>
      </c>
      <c r="K4139" s="4" t="s">
        <v>5149</v>
      </c>
    </row>
    <row r="4140" spans="1:11" x14ac:dyDescent="0.25">
      <c r="A4140" s="4" t="s">
        <v>33</v>
      </c>
      <c r="B4140">
        <v>8035.17</v>
      </c>
      <c r="C4140">
        <v>11912.82</v>
      </c>
      <c r="D4140" s="4" t="s">
        <v>109</v>
      </c>
      <c r="E4140" s="6">
        <v>45658</v>
      </c>
      <c r="F4140" s="4" t="s">
        <v>4261</v>
      </c>
      <c r="G4140">
        <v>2025</v>
      </c>
      <c r="H4140" s="4" t="s">
        <v>5152</v>
      </c>
      <c r="I4140">
        <v>1</v>
      </c>
      <c r="J4140">
        <v>1</v>
      </c>
      <c r="K4140" s="4" t="s">
        <v>5146</v>
      </c>
    </row>
    <row r="4141" spans="1:11" x14ac:dyDescent="0.25">
      <c r="A4141" s="4" t="s">
        <v>63</v>
      </c>
      <c r="B4141">
        <v>12202.05</v>
      </c>
      <c r="C4141">
        <v>11000.11</v>
      </c>
      <c r="D4141" s="4" t="s">
        <v>106</v>
      </c>
      <c r="E4141" s="6">
        <v>45352</v>
      </c>
      <c r="F4141" s="4" t="s">
        <v>4262</v>
      </c>
      <c r="G4141">
        <v>2024</v>
      </c>
      <c r="H4141" s="4" t="s">
        <v>5160</v>
      </c>
      <c r="I4141">
        <v>1</v>
      </c>
      <c r="J4141">
        <v>9</v>
      </c>
      <c r="K4141" s="4" t="s">
        <v>5156</v>
      </c>
    </row>
    <row r="4142" spans="1:11" x14ac:dyDescent="0.25">
      <c r="A4142" s="4" t="s">
        <v>53</v>
      </c>
      <c r="B4142">
        <v>12724.17</v>
      </c>
      <c r="C4142">
        <v>6129.91</v>
      </c>
      <c r="D4142" s="4" t="s">
        <v>109</v>
      </c>
      <c r="E4142" s="6">
        <v>45352</v>
      </c>
      <c r="F4142" s="4" t="s">
        <v>4263</v>
      </c>
      <c r="G4142">
        <v>2024</v>
      </c>
      <c r="H4142" s="4" t="s">
        <v>5160</v>
      </c>
      <c r="I4142">
        <v>1</v>
      </c>
      <c r="J4142">
        <v>9</v>
      </c>
      <c r="K4142" s="4" t="s">
        <v>5156</v>
      </c>
    </row>
    <row r="4143" spans="1:11" x14ac:dyDescent="0.25">
      <c r="A4143" s="4" t="s">
        <v>88</v>
      </c>
      <c r="B4143">
        <v>10252.049999999999</v>
      </c>
      <c r="C4143">
        <v>8495.5499999999993</v>
      </c>
      <c r="D4143" s="4" t="s">
        <v>108</v>
      </c>
      <c r="E4143" s="6">
        <v>45536</v>
      </c>
      <c r="F4143" s="4" t="s">
        <v>4264</v>
      </c>
      <c r="G4143">
        <v>2024</v>
      </c>
      <c r="H4143" s="4" t="s">
        <v>5143</v>
      </c>
      <c r="I4143">
        <v>3</v>
      </c>
      <c r="J4143">
        <v>36</v>
      </c>
      <c r="K4143" s="4" t="s">
        <v>5144</v>
      </c>
    </row>
    <row r="4144" spans="1:11" x14ac:dyDescent="0.25">
      <c r="A4144" s="4" t="s">
        <v>40</v>
      </c>
      <c r="B4144">
        <v>11976.7</v>
      </c>
      <c r="C4144">
        <v>13790.29</v>
      </c>
      <c r="D4144" s="4" t="s">
        <v>109</v>
      </c>
      <c r="E4144" s="6">
        <v>45658</v>
      </c>
      <c r="F4144" s="4" t="s">
        <v>4265</v>
      </c>
      <c r="G4144">
        <v>2025</v>
      </c>
      <c r="H4144" s="4" t="s">
        <v>5152</v>
      </c>
      <c r="I4144">
        <v>1</v>
      </c>
      <c r="J4144">
        <v>1</v>
      </c>
      <c r="K4144" s="4" t="s">
        <v>5146</v>
      </c>
    </row>
    <row r="4145" spans="1:11" x14ac:dyDescent="0.25">
      <c r="A4145" s="4" t="s">
        <v>95</v>
      </c>
      <c r="B4145">
        <v>5274.41</v>
      </c>
      <c r="C4145">
        <v>19438.2</v>
      </c>
      <c r="D4145" s="4" t="s">
        <v>108</v>
      </c>
      <c r="E4145" s="6">
        <v>45597</v>
      </c>
      <c r="F4145" s="4" t="s">
        <v>4266</v>
      </c>
      <c r="G4145">
        <v>2024</v>
      </c>
      <c r="H4145" s="4" t="s">
        <v>5155</v>
      </c>
      <c r="I4145">
        <v>4</v>
      </c>
      <c r="J4145">
        <v>44</v>
      </c>
      <c r="K4145" s="4" t="s">
        <v>5156</v>
      </c>
    </row>
    <row r="4146" spans="1:11" x14ac:dyDescent="0.25">
      <c r="A4146" s="4" t="s">
        <v>83</v>
      </c>
      <c r="B4146">
        <v>6591.47</v>
      </c>
      <c r="C4146">
        <v>18690.419999999998</v>
      </c>
      <c r="D4146" s="4" t="s">
        <v>106</v>
      </c>
      <c r="E4146" s="6">
        <v>45536</v>
      </c>
      <c r="F4146" s="4" t="s">
        <v>4267</v>
      </c>
      <c r="G4146">
        <v>2024</v>
      </c>
      <c r="H4146" s="4" t="s">
        <v>5143</v>
      </c>
      <c r="I4146">
        <v>3</v>
      </c>
      <c r="J4146">
        <v>36</v>
      </c>
      <c r="K4146" s="4" t="s">
        <v>5144</v>
      </c>
    </row>
    <row r="4147" spans="1:11" x14ac:dyDescent="0.25">
      <c r="A4147" s="4" t="s">
        <v>34</v>
      </c>
      <c r="B4147">
        <v>12464.01</v>
      </c>
      <c r="C4147">
        <v>20581.3</v>
      </c>
      <c r="D4147" s="4" t="s">
        <v>108</v>
      </c>
      <c r="E4147" s="6">
        <v>45566</v>
      </c>
      <c r="F4147" s="4" t="s">
        <v>4268</v>
      </c>
      <c r="G4147">
        <v>2024</v>
      </c>
      <c r="H4147" s="4" t="s">
        <v>5157</v>
      </c>
      <c r="I4147">
        <v>4</v>
      </c>
      <c r="J4147">
        <v>40</v>
      </c>
      <c r="K4147" s="4" t="s">
        <v>5158</v>
      </c>
    </row>
    <row r="4148" spans="1:11" x14ac:dyDescent="0.25">
      <c r="A4148" s="4" t="s">
        <v>79</v>
      </c>
      <c r="B4148">
        <v>7040.9</v>
      </c>
      <c r="C4148">
        <v>14401.68</v>
      </c>
      <c r="D4148" s="4" t="s">
        <v>106</v>
      </c>
      <c r="E4148" s="6">
        <v>45444</v>
      </c>
      <c r="F4148" s="4" t="s">
        <v>4269</v>
      </c>
      <c r="G4148">
        <v>2024</v>
      </c>
      <c r="H4148" s="4" t="s">
        <v>5159</v>
      </c>
      <c r="I4148">
        <v>2</v>
      </c>
      <c r="J4148">
        <v>22</v>
      </c>
      <c r="K4148" s="4" t="s">
        <v>5149</v>
      </c>
    </row>
    <row r="4149" spans="1:11" x14ac:dyDescent="0.25">
      <c r="A4149" s="4" t="s">
        <v>86</v>
      </c>
      <c r="B4149">
        <v>18212.580000000002</v>
      </c>
      <c r="C4149">
        <v>17914.88</v>
      </c>
      <c r="D4149" s="4" t="s">
        <v>108</v>
      </c>
      <c r="E4149" s="6">
        <v>45597</v>
      </c>
      <c r="F4149" s="4" t="s">
        <v>4270</v>
      </c>
      <c r="G4149">
        <v>2024</v>
      </c>
      <c r="H4149" s="4" t="s">
        <v>5155</v>
      </c>
      <c r="I4149">
        <v>4</v>
      </c>
      <c r="J4149">
        <v>44</v>
      </c>
      <c r="K4149" s="4" t="s">
        <v>5156</v>
      </c>
    </row>
    <row r="4150" spans="1:11" x14ac:dyDescent="0.25">
      <c r="A4150" s="4" t="s">
        <v>67</v>
      </c>
      <c r="B4150">
        <v>6164.74</v>
      </c>
      <c r="C4150">
        <v>7876.83</v>
      </c>
      <c r="D4150" s="4" t="s">
        <v>106</v>
      </c>
      <c r="E4150" s="6">
        <v>45474</v>
      </c>
      <c r="F4150" s="4" t="s">
        <v>4271</v>
      </c>
      <c r="G4150">
        <v>2024</v>
      </c>
      <c r="H4150" s="4" t="s">
        <v>5161</v>
      </c>
      <c r="I4150">
        <v>3</v>
      </c>
      <c r="J4150">
        <v>27</v>
      </c>
      <c r="K4150" s="4" t="s">
        <v>5151</v>
      </c>
    </row>
    <row r="4151" spans="1:11" x14ac:dyDescent="0.25">
      <c r="A4151" s="4" t="s">
        <v>33</v>
      </c>
      <c r="B4151">
        <v>8993.41</v>
      </c>
      <c r="C4151">
        <v>17583.919999999998</v>
      </c>
      <c r="D4151" s="4" t="s">
        <v>108</v>
      </c>
      <c r="E4151" s="6">
        <v>45566</v>
      </c>
      <c r="F4151" s="4" t="s">
        <v>4272</v>
      </c>
      <c r="G4151">
        <v>2024</v>
      </c>
      <c r="H4151" s="4" t="s">
        <v>5157</v>
      </c>
      <c r="I4151">
        <v>4</v>
      </c>
      <c r="J4151">
        <v>40</v>
      </c>
      <c r="K4151" s="4" t="s">
        <v>5158</v>
      </c>
    </row>
    <row r="4152" spans="1:11" x14ac:dyDescent="0.25">
      <c r="A4152" s="4" t="s">
        <v>40</v>
      </c>
      <c r="B4152">
        <v>9867.0400000000009</v>
      </c>
      <c r="C4152">
        <v>6689.04</v>
      </c>
      <c r="D4152" s="4" t="s">
        <v>109</v>
      </c>
      <c r="E4152" s="6">
        <v>45658</v>
      </c>
      <c r="F4152" s="4" t="s">
        <v>4273</v>
      </c>
      <c r="G4152">
        <v>2025</v>
      </c>
      <c r="H4152" s="4" t="s">
        <v>5152</v>
      </c>
      <c r="I4152">
        <v>1</v>
      </c>
      <c r="J4152">
        <v>1</v>
      </c>
      <c r="K4152" s="4" t="s">
        <v>5146</v>
      </c>
    </row>
    <row r="4153" spans="1:11" x14ac:dyDescent="0.25">
      <c r="A4153" s="4" t="s">
        <v>60</v>
      </c>
      <c r="B4153">
        <v>5376.05</v>
      </c>
      <c r="C4153">
        <v>15689.15</v>
      </c>
      <c r="D4153" s="4" t="s">
        <v>108</v>
      </c>
      <c r="E4153" s="6">
        <v>45597</v>
      </c>
      <c r="F4153" s="4" t="s">
        <v>4274</v>
      </c>
      <c r="G4153">
        <v>2024</v>
      </c>
      <c r="H4153" s="4" t="s">
        <v>5155</v>
      </c>
      <c r="I4153">
        <v>4</v>
      </c>
      <c r="J4153">
        <v>44</v>
      </c>
      <c r="K4153" s="4" t="s">
        <v>5156</v>
      </c>
    </row>
    <row r="4154" spans="1:11" x14ac:dyDescent="0.25">
      <c r="A4154" s="4" t="s">
        <v>18</v>
      </c>
      <c r="B4154">
        <v>18360.310000000001</v>
      </c>
      <c r="C4154">
        <v>14415.64</v>
      </c>
      <c r="D4154" s="4" t="s">
        <v>106</v>
      </c>
      <c r="E4154" s="6">
        <v>45444</v>
      </c>
      <c r="F4154" s="4" t="s">
        <v>4275</v>
      </c>
      <c r="G4154">
        <v>2024</v>
      </c>
      <c r="H4154" s="4" t="s">
        <v>5159</v>
      </c>
      <c r="I4154">
        <v>2</v>
      </c>
      <c r="J4154">
        <v>22</v>
      </c>
      <c r="K4154" s="4" t="s">
        <v>5149</v>
      </c>
    </row>
    <row r="4155" spans="1:11" x14ac:dyDescent="0.25">
      <c r="A4155" s="4" t="s">
        <v>6</v>
      </c>
      <c r="B4155">
        <v>18014.79</v>
      </c>
      <c r="C4155">
        <v>10073.379999999999</v>
      </c>
      <c r="D4155" s="4" t="s">
        <v>108</v>
      </c>
      <c r="E4155" s="6">
        <v>45658</v>
      </c>
      <c r="F4155" s="4" t="s">
        <v>4276</v>
      </c>
      <c r="G4155">
        <v>2025</v>
      </c>
      <c r="H4155" s="4" t="s">
        <v>5152</v>
      </c>
      <c r="I4155">
        <v>1</v>
      </c>
      <c r="J4155">
        <v>1</v>
      </c>
      <c r="K4155" s="4" t="s">
        <v>5146</v>
      </c>
    </row>
    <row r="4156" spans="1:11" x14ac:dyDescent="0.25">
      <c r="A4156" s="4" t="s">
        <v>76</v>
      </c>
      <c r="B4156">
        <v>17268.84</v>
      </c>
      <c r="C4156">
        <v>9368.9500000000007</v>
      </c>
      <c r="D4156" s="4" t="s">
        <v>106</v>
      </c>
      <c r="E4156" s="6">
        <v>45444</v>
      </c>
      <c r="F4156" s="4" t="s">
        <v>4277</v>
      </c>
      <c r="G4156">
        <v>2024</v>
      </c>
      <c r="H4156" s="4" t="s">
        <v>5159</v>
      </c>
      <c r="I4156">
        <v>2</v>
      </c>
      <c r="J4156">
        <v>22</v>
      </c>
      <c r="K4156" s="4" t="s">
        <v>5149</v>
      </c>
    </row>
    <row r="4157" spans="1:11" x14ac:dyDescent="0.25">
      <c r="A4157" s="4" t="s">
        <v>42</v>
      </c>
      <c r="B4157">
        <v>14364.21</v>
      </c>
      <c r="C4157">
        <v>15378.66</v>
      </c>
      <c r="D4157" s="4" t="s">
        <v>109</v>
      </c>
      <c r="E4157" s="6">
        <v>45689</v>
      </c>
      <c r="F4157" s="4" t="s">
        <v>4278</v>
      </c>
      <c r="G4157">
        <v>2025</v>
      </c>
      <c r="H4157" s="4" t="s">
        <v>5148</v>
      </c>
      <c r="I4157">
        <v>1</v>
      </c>
      <c r="J4157">
        <v>5</v>
      </c>
      <c r="K4157" s="4" t="s">
        <v>5149</v>
      </c>
    </row>
    <row r="4158" spans="1:11" x14ac:dyDescent="0.25">
      <c r="A4158" s="4" t="s">
        <v>95</v>
      </c>
      <c r="B4158">
        <v>17041.5</v>
      </c>
      <c r="C4158">
        <v>18330.61</v>
      </c>
      <c r="D4158" s="4" t="s">
        <v>107</v>
      </c>
      <c r="E4158" s="6">
        <v>45505</v>
      </c>
      <c r="F4158" s="4" t="s">
        <v>4279</v>
      </c>
      <c r="G4158">
        <v>2024</v>
      </c>
      <c r="H4158" s="4" t="s">
        <v>5153</v>
      </c>
      <c r="I4158">
        <v>3</v>
      </c>
      <c r="J4158">
        <v>31</v>
      </c>
      <c r="K4158" s="4" t="s">
        <v>5154</v>
      </c>
    </row>
    <row r="4159" spans="1:11" x14ac:dyDescent="0.25">
      <c r="A4159" s="4" t="s">
        <v>32</v>
      </c>
      <c r="B4159">
        <v>12947.44</v>
      </c>
      <c r="C4159">
        <v>5785.42</v>
      </c>
      <c r="D4159" s="4" t="s">
        <v>108</v>
      </c>
      <c r="E4159" s="6">
        <v>45352</v>
      </c>
      <c r="F4159" s="4" t="s">
        <v>4280</v>
      </c>
      <c r="G4159">
        <v>2024</v>
      </c>
      <c r="H4159" s="4" t="s">
        <v>5160</v>
      </c>
      <c r="I4159">
        <v>1</v>
      </c>
      <c r="J4159">
        <v>9</v>
      </c>
      <c r="K4159" s="4" t="s">
        <v>5156</v>
      </c>
    </row>
    <row r="4160" spans="1:11" x14ac:dyDescent="0.25">
      <c r="A4160" s="4" t="s">
        <v>52</v>
      </c>
      <c r="B4160">
        <v>11022.66</v>
      </c>
      <c r="C4160">
        <v>8719.4599999999991</v>
      </c>
      <c r="D4160" s="4" t="s">
        <v>109</v>
      </c>
      <c r="E4160" s="6">
        <v>45505</v>
      </c>
      <c r="F4160" s="4" t="s">
        <v>4281</v>
      </c>
      <c r="G4160">
        <v>2024</v>
      </c>
      <c r="H4160" s="4" t="s">
        <v>5153</v>
      </c>
      <c r="I4160">
        <v>3</v>
      </c>
      <c r="J4160">
        <v>31</v>
      </c>
      <c r="K4160" s="4" t="s">
        <v>5154</v>
      </c>
    </row>
    <row r="4161" spans="1:11" x14ac:dyDescent="0.25">
      <c r="A4161" s="4" t="s">
        <v>53</v>
      </c>
      <c r="B4161">
        <v>18815.16</v>
      </c>
      <c r="C4161">
        <v>16024.92</v>
      </c>
      <c r="D4161" s="4" t="s">
        <v>109</v>
      </c>
      <c r="E4161" s="6">
        <v>45383</v>
      </c>
      <c r="F4161" s="4" t="s">
        <v>4282</v>
      </c>
      <c r="G4161">
        <v>2024</v>
      </c>
      <c r="H4161" s="4" t="s">
        <v>5150</v>
      </c>
      <c r="I4161">
        <v>2</v>
      </c>
      <c r="J4161">
        <v>14</v>
      </c>
      <c r="K4161" s="4" t="s">
        <v>5151</v>
      </c>
    </row>
    <row r="4162" spans="1:11" x14ac:dyDescent="0.25">
      <c r="A4162" s="4" t="s">
        <v>37</v>
      </c>
      <c r="B4162">
        <v>9266.9599999999991</v>
      </c>
      <c r="C4162">
        <v>7260.46</v>
      </c>
      <c r="D4162" s="4" t="s">
        <v>109</v>
      </c>
      <c r="E4162" s="6">
        <v>45536</v>
      </c>
      <c r="F4162" s="4" t="s">
        <v>4283</v>
      </c>
      <c r="G4162">
        <v>2024</v>
      </c>
      <c r="H4162" s="4" t="s">
        <v>5143</v>
      </c>
      <c r="I4162">
        <v>3</v>
      </c>
      <c r="J4162">
        <v>36</v>
      </c>
      <c r="K4162" s="4" t="s">
        <v>5144</v>
      </c>
    </row>
    <row r="4163" spans="1:11" x14ac:dyDescent="0.25">
      <c r="A4163" s="4" t="s">
        <v>25</v>
      </c>
      <c r="B4163">
        <v>15982.42</v>
      </c>
      <c r="C4163">
        <v>10613.54</v>
      </c>
      <c r="D4163" s="4" t="s">
        <v>109</v>
      </c>
      <c r="E4163" s="6">
        <v>45536</v>
      </c>
      <c r="F4163" s="4" t="s">
        <v>4284</v>
      </c>
      <c r="G4163">
        <v>2024</v>
      </c>
      <c r="H4163" s="4" t="s">
        <v>5143</v>
      </c>
      <c r="I4163">
        <v>3</v>
      </c>
      <c r="J4163">
        <v>36</v>
      </c>
      <c r="K4163" s="4" t="s">
        <v>5144</v>
      </c>
    </row>
    <row r="4164" spans="1:11" x14ac:dyDescent="0.25">
      <c r="A4164" s="4" t="s">
        <v>96</v>
      </c>
      <c r="B4164">
        <v>12307.08</v>
      </c>
      <c r="C4164">
        <v>10872.15</v>
      </c>
      <c r="D4164" s="4" t="s">
        <v>107</v>
      </c>
      <c r="E4164" s="6">
        <v>45658</v>
      </c>
      <c r="F4164" s="4" t="s">
        <v>4285</v>
      </c>
      <c r="G4164">
        <v>2025</v>
      </c>
      <c r="H4164" s="4" t="s">
        <v>5152</v>
      </c>
      <c r="I4164">
        <v>1</v>
      </c>
      <c r="J4164">
        <v>1</v>
      </c>
      <c r="K4164" s="4" t="s">
        <v>5146</v>
      </c>
    </row>
    <row r="4165" spans="1:11" x14ac:dyDescent="0.25">
      <c r="A4165" s="4" t="s">
        <v>105</v>
      </c>
      <c r="B4165">
        <v>10943.24</v>
      </c>
      <c r="C4165">
        <v>10834.21</v>
      </c>
      <c r="D4165" s="4" t="s">
        <v>109</v>
      </c>
      <c r="E4165" s="6">
        <v>45383</v>
      </c>
      <c r="F4165" s="4" t="s">
        <v>4286</v>
      </c>
      <c r="G4165">
        <v>2024</v>
      </c>
      <c r="H4165" s="4" t="s">
        <v>5150</v>
      </c>
      <c r="I4165">
        <v>2</v>
      </c>
      <c r="J4165">
        <v>14</v>
      </c>
      <c r="K4165" s="4" t="s">
        <v>5151</v>
      </c>
    </row>
    <row r="4166" spans="1:11" x14ac:dyDescent="0.25">
      <c r="A4166" s="4" t="s">
        <v>6</v>
      </c>
      <c r="B4166">
        <v>19292.95</v>
      </c>
      <c r="C4166">
        <v>17542.43</v>
      </c>
      <c r="D4166" s="4" t="s">
        <v>108</v>
      </c>
      <c r="E4166" s="6">
        <v>45383</v>
      </c>
      <c r="F4166" s="4" t="s">
        <v>4287</v>
      </c>
      <c r="G4166">
        <v>2024</v>
      </c>
      <c r="H4166" s="4" t="s">
        <v>5150</v>
      </c>
      <c r="I4166">
        <v>2</v>
      </c>
      <c r="J4166">
        <v>14</v>
      </c>
      <c r="K4166" s="4" t="s">
        <v>5151</v>
      </c>
    </row>
    <row r="4167" spans="1:11" x14ac:dyDescent="0.25">
      <c r="A4167" s="4" t="s">
        <v>24</v>
      </c>
      <c r="B4167">
        <v>12827.26</v>
      </c>
      <c r="C4167">
        <v>12874.5</v>
      </c>
      <c r="D4167" s="4" t="s">
        <v>107</v>
      </c>
      <c r="E4167" s="6">
        <v>45658</v>
      </c>
      <c r="F4167" s="4" t="s">
        <v>4288</v>
      </c>
      <c r="G4167">
        <v>2025</v>
      </c>
      <c r="H4167" s="4" t="s">
        <v>5152</v>
      </c>
      <c r="I4167">
        <v>1</v>
      </c>
      <c r="J4167">
        <v>1</v>
      </c>
      <c r="K4167" s="4" t="s">
        <v>5146</v>
      </c>
    </row>
    <row r="4168" spans="1:11" x14ac:dyDescent="0.25">
      <c r="A4168" s="4" t="s">
        <v>63</v>
      </c>
      <c r="B4168">
        <v>12222.67</v>
      </c>
      <c r="C4168">
        <v>11760.81</v>
      </c>
      <c r="D4168" s="4" t="s">
        <v>109</v>
      </c>
      <c r="E4168" s="6">
        <v>45352</v>
      </c>
      <c r="F4168" s="4" t="s">
        <v>4289</v>
      </c>
      <c r="G4168">
        <v>2024</v>
      </c>
      <c r="H4168" s="4" t="s">
        <v>5160</v>
      </c>
      <c r="I4168">
        <v>1</v>
      </c>
      <c r="J4168">
        <v>9</v>
      </c>
      <c r="K4168" s="4" t="s">
        <v>5156</v>
      </c>
    </row>
    <row r="4169" spans="1:11" x14ac:dyDescent="0.25">
      <c r="A4169" s="4" t="s">
        <v>61</v>
      </c>
      <c r="B4169">
        <v>18469.97</v>
      </c>
      <c r="C4169">
        <v>6598.38</v>
      </c>
      <c r="D4169" s="4" t="s">
        <v>109</v>
      </c>
      <c r="E4169" s="6">
        <v>45566</v>
      </c>
      <c r="F4169" s="4" t="s">
        <v>4290</v>
      </c>
      <c r="G4169">
        <v>2024</v>
      </c>
      <c r="H4169" s="4" t="s">
        <v>5157</v>
      </c>
      <c r="I4169">
        <v>4</v>
      </c>
      <c r="J4169">
        <v>40</v>
      </c>
      <c r="K4169" s="4" t="s">
        <v>5158</v>
      </c>
    </row>
    <row r="4170" spans="1:11" x14ac:dyDescent="0.25">
      <c r="A4170" s="4" t="s">
        <v>34</v>
      </c>
      <c r="B4170">
        <v>14943.14</v>
      </c>
      <c r="C4170">
        <v>13583.14</v>
      </c>
      <c r="D4170" s="4" t="s">
        <v>107</v>
      </c>
      <c r="E4170" s="6">
        <v>45536</v>
      </c>
      <c r="F4170" s="4" t="s">
        <v>4291</v>
      </c>
      <c r="G4170">
        <v>2024</v>
      </c>
      <c r="H4170" s="4" t="s">
        <v>5143</v>
      </c>
      <c r="I4170">
        <v>3</v>
      </c>
      <c r="J4170">
        <v>36</v>
      </c>
      <c r="K4170" s="4" t="s">
        <v>5144</v>
      </c>
    </row>
    <row r="4171" spans="1:11" x14ac:dyDescent="0.25">
      <c r="A4171" s="4" t="s">
        <v>97</v>
      </c>
      <c r="B4171">
        <v>11605.39</v>
      </c>
      <c r="C4171">
        <v>14589.72</v>
      </c>
      <c r="D4171" s="4" t="s">
        <v>108</v>
      </c>
      <c r="E4171" s="6">
        <v>45352</v>
      </c>
      <c r="F4171" s="4" t="s">
        <v>4292</v>
      </c>
      <c r="G4171">
        <v>2024</v>
      </c>
      <c r="H4171" s="4" t="s">
        <v>5160</v>
      </c>
      <c r="I4171">
        <v>1</v>
      </c>
      <c r="J4171">
        <v>9</v>
      </c>
      <c r="K4171" s="4" t="s">
        <v>5156</v>
      </c>
    </row>
    <row r="4172" spans="1:11" x14ac:dyDescent="0.25">
      <c r="A4172" s="4" t="s">
        <v>103</v>
      </c>
      <c r="B4172">
        <v>12267.03</v>
      </c>
      <c r="C4172">
        <v>14787.53</v>
      </c>
      <c r="D4172" s="4" t="s">
        <v>109</v>
      </c>
      <c r="E4172" s="6">
        <v>45383</v>
      </c>
      <c r="F4172" s="4" t="s">
        <v>4293</v>
      </c>
      <c r="G4172">
        <v>2024</v>
      </c>
      <c r="H4172" s="4" t="s">
        <v>5150</v>
      </c>
      <c r="I4172">
        <v>2</v>
      </c>
      <c r="J4172">
        <v>14</v>
      </c>
      <c r="K4172" s="4" t="s">
        <v>5151</v>
      </c>
    </row>
    <row r="4173" spans="1:11" x14ac:dyDescent="0.25">
      <c r="A4173" s="4" t="s">
        <v>103</v>
      </c>
      <c r="B4173">
        <v>13479.87</v>
      </c>
      <c r="C4173">
        <v>18500.41</v>
      </c>
      <c r="D4173" s="4" t="s">
        <v>107</v>
      </c>
      <c r="E4173" s="6">
        <v>45597</v>
      </c>
      <c r="F4173" s="4" t="s">
        <v>4294</v>
      </c>
      <c r="G4173">
        <v>2024</v>
      </c>
      <c r="H4173" s="4" t="s">
        <v>5155</v>
      </c>
      <c r="I4173">
        <v>4</v>
      </c>
      <c r="J4173">
        <v>44</v>
      </c>
      <c r="K4173" s="4" t="s">
        <v>5156</v>
      </c>
    </row>
    <row r="4174" spans="1:11" x14ac:dyDescent="0.25">
      <c r="A4174" s="4" t="s">
        <v>90</v>
      </c>
      <c r="B4174">
        <v>6620.72</v>
      </c>
      <c r="C4174">
        <v>9244.25</v>
      </c>
      <c r="D4174" s="4" t="s">
        <v>108</v>
      </c>
      <c r="E4174" s="6">
        <v>45323</v>
      </c>
      <c r="F4174" s="4" t="s">
        <v>4295</v>
      </c>
      <c r="G4174">
        <v>2024</v>
      </c>
      <c r="H4174" s="4" t="s">
        <v>5148</v>
      </c>
      <c r="I4174">
        <v>1</v>
      </c>
      <c r="J4174">
        <v>5</v>
      </c>
      <c r="K4174" s="4" t="s">
        <v>5154</v>
      </c>
    </row>
    <row r="4175" spans="1:11" x14ac:dyDescent="0.25">
      <c r="A4175" s="4" t="s">
        <v>47</v>
      </c>
      <c r="B4175">
        <v>8087.48</v>
      </c>
      <c r="C4175">
        <v>15291.55</v>
      </c>
      <c r="D4175" s="4" t="s">
        <v>109</v>
      </c>
      <c r="E4175" s="6">
        <v>45627</v>
      </c>
      <c r="F4175" s="4" t="s">
        <v>4296</v>
      </c>
      <c r="G4175">
        <v>2024</v>
      </c>
      <c r="H4175" s="4" t="s">
        <v>5147</v>
      </c>
      <c r="I4175">
        <v>4</v>
      </c>
      <c r="J4175">
        <v>49</v>
      </c>
      <c r="K4175" s="4" t="s">
        <v>5144</v>
      </c>
    </row>
    <row r="4176" spans="1:11" x14ac:dyDescent="0.25">
      <c r="A4176" s="4" t="s">
        <v>49</v>
      </c>
      <c r="B4176">
        <v>11321.33</v>
      </c>
      <c r="C4176">
        <v>19252.79</v>
      </c>
      <c r="D4176" s="4" t="s">
        <v>107</v>
      </c>
      <c r="E4176" s="6">
        <v>45352</v>
      </c>
      <c r="F4176" s="4" t="s">
        <v>4297</v>
      </c>
      <c r="G4176">
        <v>2024</v>
      </c>
      <c r="H4176" s="4" t="s">
        <v>5160</v>
      </c>
      <c r="I4176">
        <v>1</v>
      </c>
      <c r="J4176">
        <v>9</v>
      </c>
      <c r="K4176" s="4" t="s">
        <v>5156</v>
      </c>
    </row>
    <row r="4177" spans="1:11" x14ac:dyDescent="0.25">
      <c r="A4177" s="4" t="s">
        <v>86</v>
      </c>
      <c r="B4177">
        <v>11666.54</v>
      </c>
      <c r="C4177">
        <v>7086.4</v>
      </c>
      <c r="D4177" s="4" t="s">
        <v>108</v>
      </c>
      <c r="E4177" s="6">
        <v>45658</v>
      </c>
      <c r="F4177" s="4" t="s">
        <v>4298</v>
      </c>
      <c r="G4177">
        <v>2025</v>
      </c>
      <c r="H4177" s="4" t="s">
        <v>5152</v>
      </c>
      <c r="I4177">
        <v>1</v>
      </c>
      <c r="J4177">
        <v>1</v>
      </c>
      <c r="K4177" s="4" t="s">
        <v>5146</v>
      </c>
    </row>
    <row r="4178" spans="1:11" x14ac:dyDescent="0.25">
      <c r="A4178" s="4" t="s">
        <v>24</v>
      </c>
      <c r="B4178">
        <v>8848.7000000000007</v>
      </c>
      <c r="C4178">
        <v>9726.91</v>
      </c>
      <c r="D4178" s="4" t="s">
        <v>109</v>
      </c>
      <c r="E4178" s="6">
        <v>45627</v>
      </c>
      <c r="F4178" s="4" t="s">
        <v>4299</v>
      </c>
      <c r="G4178">
        <v>2024</v>
      </c>
      <c r="H4178" s="4" t="s">
        <v>5147</v>
      </c>
      <c r="I4178">
        <v>4</v>
      </c>
      <c r="J4178">
        <v>49</v>
      </c>
      <c r="K4178" s="4" t="s">
        <v>5144</v>
      </c>
    </row>
    <row r="4179" spans="1:11" x14ac:dyDescent="0.25">
      <c r="A4179" s="4" t="s">
        <v>54</v>
      </c>
      <c r="B4179">
        <v>10624.76</v>
      </c>
      <c r="C4179">
        <v>13225.62</v>
      </c>
      <c r="D4179" s="4" t="s">
        <v>107</v>
      </c>
      <c r="E4179" s="6">
        <v>45413</v>
      </c>
      <c r="F4179" s="4" t="s">
        <v>4300</v>
      </c>
      <c r="G4179">
        <v>2024</v>
      </c>
      <c r="H4179" s="4" t="s">
        <v>5145</v>
      </c>
      <c r="I4179">
        <v>2</v>
      </c>
      <c r="J4179">
        <v>18</v>
      </c>
      <c r="K4179" s="4" t="s">
        <v>5146</v>
      </c>
    </row>
    <row r="4180" spans="1:11" x14ac:dyDescent="0.25">
      <c r="A4180" s="4" t="s">
        <v>10</v>
      </c>
      <c r="B4180">
        <v>13603.7</v>
      </c>
      <c r="C4180">
        <v>5914.63</v>
      </c>
      <c r="D4180" s="4" t="s">
        <v>108</v>
      </c>
      <c r="E4180" s="6">
        <v>45627</v>
      </c>
      <c r="F4180" s="4" t="s">
        <v>4301</v>
      </c>
      <c r="G4180">
        <v>2024</v>
      </c>
      <c r="H4180" s="4" t="s">
        <v>5147</v>
      </c>
      <c r="I4180">
        <v>4</v>
      </c>
      <c r="J4180">
        <v>49</v>
      </c>
      <c r="K4180" s="4" t="s">
        <v>5144</v>
      </c>
    </row>
    <row r="4181" spans="1:11" x14ac:dyDescent="0.25">
      <c r="A4181" s="4" t="s">
        <v>92</v>
      </c>
      <c r="B4181">
        <v>14296.57</v>
      </c>
      <c r="C4181">
        <v>7229.34</v>
      </c>
      <c r="D4181" s="4" t="s">
        <v>106</v>
      </c>
      <c r="E4181" s="6">
        <v>45597</v>
      </c>
      <c r="F4181" s="4" t="s">
        <v>4302</v>
      </c>
      <c r="G4181">
        <v>2024</v>
      </c>
      <c r="H4181" s="4" t="s">
        <v>5155</v>
      </c>
      <c r="I4181">
        <v>4</v>
      </c>
      <c r="J4181">
        <v>44</v>
      </c>
      <c r="K4181" s="4" t="s">
        <v>5156</v>
      </c>
    </row>
    <row r="4182" spans="1:11" x14ac:dyDescent="0.25">
      <c r="A4182" s="4" t="s">
        <v>105</v>
      </c>
      <c r="B4182">
        <v>13864.84</v>
      </c>
      <c r="C4182">
        <v>19484.41</v>
      </c>
      <c r="D4182" s="4" t="s">
        <v>109</v>
      </c>
      <c r="E4182" s="6">
        <v>45627</v>
      </c>
      <c r="F4182" s="4" t="s">
        <v>4303</v>
      </c>
      <c r="G4182">
        <v>2024</v>
      </c>
      <c r="H4182" s="4" t="s">
        <v>5147</v>
      </c>
      <c r="I4182">
        <v>4</v>
      </c>
      <c r="J4182">
        <v>49</v>
      </c>
      <c r="K4182" s="4" t="s">
        <v>5144</v>
      </c>
    </row>
    <row r="4183" spans="1:11" x14ac:dyDescent="0.25">
      <c r="A4183" s="4" t="s">
        <v>31</v>
      </c>
      <c r="B4183">
        <v>9058.74</v>
      </c>
      <c r="C4183">
        <v>8861.1299999999992</v>
      </c>
      <c r="D4183" s="4" t="s">
        <v>107</v>
      </c>
      <c r="E4183" s="6">
        <v>45352</v>
      </c>
      <c r="F4183" s="4" t="s">
        <v>4304</v>
      </c>
      <c r="G4183">
        <v>2024</v>
      </c>
      <c r="H4183" s="4" t="s">
        <v>5160</v>
      </c>
      <c r="I4183">
        <v>1</v>
      </c>
      <c r="J4183">
        <v>9</v>
      </c>
      <c r="K4183" s="4" t="s">
        <v>5156</v>
      </c>
    </row>
    <row r="4184" spans="1:11" x14ac:dyDescent="0.25">
      <c r="A4184" s="4" t="s">
        <v>14</v>
      </c>
      <c r="B4184">
        <v>10319.99</v>
      </c>
      <c r="C4184">
        <v>5600.97</v>
      </c>
      <c r="D4184" s="4" t="s">
        <v>107</v>
      </c>
      <c r="E4184" s="6">
        <v>45383</v>
      </c>
      <c r="F4184" s="4" t="s">
        <v>4305</v>
      </c>
      <c r="G4184">
        <v>2024</v>
      </c>
      <c r="H4184" s="4" t="s">
        <v>5150</v>
      </c>
      <c r="I4184">
        <v>2</v>
      </c>
      <c r="J4184">
        <v>14</v>
      </c>
      <c r="K4184" s="4" t="s">
        <v>5151</v>
      </c>
    </row>
    <row r="4185" spans="1:11" x14ac:dyDescent="0.25">
      <c r="A4185" s="4" t="s">
        <v>47</v>
      </c>
      <c r="B4185">
        <v>8246.94</v>
      </c>
      <c r="C4185">
        <v>19544.560000000001</v>
      </c>
      <c r="D4185" s="4" t="s">
        <v>107</v>
      </c>
      <c r="E4185" s="6">
        <v>45505</v>
      </c>
      <c r="F4185" s="4" t="s">
        <v>4306</v>
      </c>
      <c r="G4185">
        <v>2024</v>
      </c>
      <c r="H4185" s="4" t="s">
        <v>5153</v>
      </c>
      <c r="I4185">
        <v>3</v>
      </c>
      <c r="J4185">
        <v>31</v>
      </c>
      <c r="K4185" s="4" t="s">
        <v>5154</v>
      </c>
    </row>
    <row r="4186" spans="1:11" x14ac:dyDescent="0.25">
      <c r="A4186" s="4" t="s">
        <v>17</v>
      </c>
      <c r="B4186">
        <v>7041.24</v>
      </c>
      <c r="C4186">
        <v>10904.46</v>
      </c>
      <c r="D4186" s="4" t="s">
        <v>109</v>
      </c>
      <c r="E4186" s="6">
        <v>45566</v>
      </c>
      <c r="F4186" s="4" t="s">
        <v>4307</v>
      </c>
      <c r="G4186">
        <v>2024</v>
      </c>
      <c r="H4186" s="4" t="s">
        <v>5157</v>
      </c>
      <c r="I4186">
        <v>4</v>
      </c>
      <c r="J4186">
        <v>40</v>
      </c>
      <c r="K4186" s="4" t="s">
        <v>5158</v>
      </c>
    </row>
    <row r="4187" spans="1:11" x14ac:dyDescent="0.25">
      <c r="A4187" s="4" t="s">
        <v>10</v>
      </c>
      <c r="B4187">
        <v>13442.35</v>
      </c>
      <c r="C4187">
        <v>16489.740000000002</v>
      </c>
      <c r="D4187" s="4" t="s">
        <v>109</v>
      </c>
      <c r="E4187" s="6">
        <v>45444</v>
      </c>
      <c r="F4187" s="4" t="s">
        <v>4308</v>
      </c>
      <c r="G4187">
        <v>2024</v>
      </c>
      <c r="H4187" s="4" t="s">
        <v>5159</v>
      </c>
      <c r="I4187">
        <v>2</v>
      </c>
      <c r="J4187">
        <v>22</v>
      </c>
      <c r="K4187" s="4" t="s">
        <v>5149</v>
      </c>
    </row>
    <row r="4188" spans="1:11" x14ac:dyDescent="0.25">
      <c r="A4188" s="4" t="s">
        <v>53</v>
      </c>
      <c r="B4188">
        <v>8256.33</v>
      </c>
      <c r="C4188">
        <v>10184.040000000001</v>
      </c>
      <c r="D4188" s="4" t="s">
        <v>107</v>
      </c>
      <c r="E4188" s="6">
        <v>45689</v>
      </c>
      <c r="F4188" s="4" t="s">
        <v>4309</v>
      </c>
      <c r="G4188">
        <v>2025</v>
      </c>
      <c r="H4188" s="4" t="s">
        <v>5148</v>
      </c>
      <c r="I4188">
        <v>1</v>
      </c>
      <c r="J4188">
        <v>5</v>
      </c>
      <c r="K4188" s="4" t="s">
        <v>5149</v>
      </c>
    </row>
    <row r="4189" spans="1:11" x14ac:dyDescent="0.25">
      <c r="A4189" s="4" t="s">
        <v>20</v>
      </c>
      <c r="B4189">
        <v>18021.740000000002</v>
      </c>
      <c r="C4189">
        <v>12838.22</v>
      </c>
      <c r="D4189" s="4" t="s">
        <v>108</v>
      </c>
      <c r="E4189" s="6">
        <v>45352</v>
      </c>
      <c r="F4189" s="4" t="s">
        <v>4310</v>
      </c>
      <c r="G4189">
        <v>2024</v>
      </c>
      <c r="H4189" s="4" t="s">
        <v>5160</v>
      </c>
      <c r="I4189">
        <v>1</v>
      </c>
      <c r="J4189">
        <v>9</v>
      </c>
      <c r="K4189" s="4" t="s">
        <v>5156</v>
      </c>
    </row>
    <row r="4190" spans="1:11" x14ac:dyDescent="0.25">
      <c r="A4190" s="4" t="s">
        <v>40</v>
      </c>
      <c r="B4190">
        <v>14322.12</v>
      </c>
      <c r="C4190">
        <v>6887.81</v>
      </c>
      <c r="D4190" s="4" t="s">
        <v>108</v>
      </c>
      <c r="E4190" s="6">
        <v>45536</v>
      </c>
      <c r="F4190" s="4" t="s">
        <v>4311</v>
      </c>
      <c r="G4190">
        <v>2024</v>
      </c>
      <c r="H4190" s="4" t="s">
        <v>5143</v>
      </c>
      <c r="I4190">
        <v>3</v>
      </c>
      <c r="J4190">
        <v>36</v>
      </c>
      <c r="K4190" s="4" t="s">
        <v>5144</v>
      </c>
    </row>
    <row r="4191" spans="1:11" x14ac:dyDescent="0.25">
      <c r="A4191" s="4" t="s">
        <v>96</v>
      </c>
      <c r="B4191">
        <v>6614.42</v>
      </c>
      <c r="C4191">
        <v>8366.6200000000008</v>
      </c>
      <c r="D4191" s="4" t="s">
        <v>107</v>
      </c>
      <c r="E4191" s="6">
        <v>45627</v>
      </c>
      <c r="F4191" s="4" t="s">
        <v>4312</v>
      </c>
      <c r="G4191">
        <v>2024</v>
      </c>
      <c r="H4191" s="4" t="s">
        <v>5147</v>
      </c>
      <c r="I4191">
        <v>4</v>
      </c>
      <c r="J4191">
        <v>49</v>
      </c>
      <c r="K4191" s="4" t="s">
        <v>5144</v>
      </c>
    </row>
    <row r="4192" spans="1:11" x14ac:dyDescent="0.25">
      <c r="A4192" s="4" t="s">
        <v>30</v>
      </c>
      <c r="B4192">
        <v>15828.97</v>
      </c>
      <c r="C4192">
        <v>19575.830000000002</v>
      </c>
      <c r="D4192" s="4" t="s">
        <v>106</v>
      </c>
      <c r="E4192" s="6">
        <v>45413</v>
      </c>
      <c r="F4192" s="4" t="s">
        <v>4313</v>
      </c>
      <c r="G4192">
        <v>2024</v>
      </c>
      <c r="H4192" s="4" t="s">
        <v>5145</v>
      </c>
      <c r="I4192">
        <v>2</v>
      </c>
      <c r="J4192">
        <v>18</v>
      </c>
      <c r="K4192" s="4" t="s">
        <v>5146</v>
      </c>
    </row>
    <row r="4193" spans="1:11" x14ac:dyDescent="0.25">
      <c r="A4193" s="4" t="s">
        <v>73</v>
      </c>
      <c r="B4193">
        <v>5417.49</v>
      </c>
      <c r="C4193">
        <v>12985.66</v>
      </c>
      <c r="D4193" s="4" t="s">
        <v>106</v>
      </c>
      <c r="E4193" s="6">
        <v>45444</v>
      </c>
      <c r="F4193" s="4" t="s">
        <v>4314</v>
      </c>
      <c r="G4193">
        <v>2024</v>
      </c>
      <c r="H4193" s="4" t="s">
        <v>5159</v>
      </c>
      <c r="I4193">
        <v>2</v>
      </c>
      <c r="J4193">
        <v>22</v>
      </c>
      <c r="K4193" s="4" t="s">
        <v>5149</v>
      </c>
    </row>
    <row r="4194" spans="1:11" x14ac:dyDescent="0.25">
      <c r="A4194" s="4" t="s">
        <v>21</v>
      </c>
      <c r="B4194">
        <v>14652.25</v>
      </c>
      <c r="C4194">
        <v>18089.509999999998</v>
      </c>
      <c r="D4194" s="4" t="s">
        <v>108</v>
      </c>
      <c r="E4194" s="6">
        <v>45566</v>
      </c>
      <c r="F4194" s="4" t="s">
        <v>4315</v>
      </c>
      <c r="G4194">
        <v>2024</v>
      </c>
      <c r="H4194" s="4" t="s">
        <v>5157</v>
      </c>
      <c r="I4194">
        <v>4</v>
      </c>
      <c r="J4194">
        <v>40</v>
      </c>
      <c r="K4194" s="4" t="s">
        <v>5158</v>
      </c>
    </row>
    <row r="4195" spans="1:11" x14ac:dyDescent="0.25">
      <c r="A4195" s="4" t="s">
        <v>37</v>
      </c>
      <c r="B4195">
        <v>5391.5</v>
      </c>
      <c r="C4195">
        <v>6145.68</v>
      </c>
      <c r="D4195" s="4" t="s">
        <v>109</v>
      </c>
      <c r="E4195" s="6">
        <v>45474</v>
      </c>
      <c r="F4195" s="4" t="s">
        <v>4316</v>
      </c>
      <c r="G4195">
        <v>2024</v>
      </c>
      <c r="H4195" s="4" t="s">
        <v>5161</v>
      </c>
      <c r="I4195">
        <v>3</v>
      </c>
      <c r="J4195">
        <v>27</v>
      </c>
      <c r="K4195" s="4" t="s">
        <v>5151</v>
      </c>
    </row>
    <row r="4196" spans="1:11" x14ac:dyDescent="0.25">
      <c r="A4196" s="4" t="s">
        <v>54</v>
      </c>
      <c r="B4196">
        <v>12255.64</v>
      </c>
      <c r="C4196">
        <v>20092.82</v>
      </c>
      <c r="D4196" s="4" t="s">
        <v>108</v>
      </c>
      <c r="E4196" s="6">
        <v>45444</v>
      </c>
      <c r="F4196" s="4" t="s">
        <v>4317</v>
      </c>
      <c r="G4196">
        <v>2024</v>
      </c>
      <c r="H4196" s="4" t="s">
        <v>5159</v>
      </c>
      <c r="I4196">
        <v>2</v>
      </c>
      <c r="J4196">
        <v>22</v>
      </c>
      <c r="K4196" s="4" t="s">
        <v>5149</v>
      </c>
    </row>
    <row r="4197" spans="1:11" x14ac:dyDescent="0.25">
      <c r="A4197" s="4" t="s">
        <v>73</v>
      </c>
      <c r="B4197">
        <v>19126.38</v>
      </c>
      <c r="C4197">
        <v>8331.52</v>
      </c>
      <c r="D4197" s="4" t="s">
        <v>108</v>
      </c>
      <c r="E4197" s="6">
        <v>45658</v>
      </c>
      <c r="F4197" s="4" t="s">
        <v>4318</v>
      </c>
      <c r="G4197">
        <v>2025</v>
      </c>
      <c r="H4197" s="4" t="s">
        <v>5152</v>
      </c>
      <c r="I4197">
        <v>1</v>
      </c>
      <c r="J4197">
        <v>1</v>
      </c>
      <c r="K4197" s="4" t="s">
        <v>5146</v>
      </c>
    </row>
    <row r="4198" spans="1:11" x14ac:dyDescent="0.25">
      <c r="A4198" s="4" t="s">
        <v>51</v>
      </c>
      <c r="B4198">
        <v>7533.79</v>
      </c>
      <c r="C4198">
        <v>9370.7800000000007</v>
      </c>
      <c r="D4198" s="4" t="s">
        <v>109</v>
      </c>
      <c r="E4198" s="6">
        <v>45413</v>
      </c>
      <c r="F4198" s="4" t="s">
        <v>4319</v>
      </c>
      <c r="G4198">
        <v>2024</v>
      </c>
      <c r="H4198" s="4" t="s">
        <v>5145</v>
      </c>
      <c r="I4198">
        <v>2</v>
      </c>
      <c r="J4198">
        <v>18</v>
      </c>
      <c r="K4198" s="4" t="s">
        <v>5146</v>
      </c>
    </row>
    <row r="4199" spans="1:11" x14ac:dyDescent="0.25">
      <c r="A4199" s="4" t="s">
        <v>87</v>
      </c>
      <c r="B4199">
        <v>8489.01</v>
      </c>
      <c r="C4199">
        <v>18316.29</v>
      </c>
      <c r="D4199" s="4" t="s">
        <v>109</v>
      </c>
      <c r="E4199" s="6">
        <v>45352</v>
      </c>
      <c r="F4199" s="4" t="s">
        <v>4320</v>
      </c>
      <c r="G4199">
        <v>2024</v>
      </c>
      <c r="H4199" s="4" t="s">
        <v>5160</v>
      </c>
      <c r="I4199">
        <v>1</v>
      </c>
      <c r="J4199">
        <v>9</v>
      </c>
      <c r="K4199" s="4" t="s">
        <v>5156</v>
      </c>
    </row>
    <row r="4200" spans="1:11" x14ac:dyDescent="0.25">
      <c r="A4200" s="4" t="s">
        <v>86</v>
      </c>
      <c r="B4200">
        <v>11402.12</v>
      </c>
      <c r="C4200">
        <v>7782.76</v>
      </c>
      <c r="D4200" s="4" t="s">
        <v>108</v>
      </c>
      <c r="E4200" s="6">
        <v>45444</v>
      </c>
      <c r="F4200" s="4" t="s">
        <v>4321</v>
      </c>
      <c r="G4200">
        <v>2024</v>
      </c>
      <c r="H4200" s="4" t="s">
        <v>5159</v>
      </c>
      <c r="I4200">
        <v>2</v>
      </c>
      <c r="J4200">
        <v>22</v>
      </c>
      <c r="K4200" s="4" t="s">
        <v>5149</v>
      </c>
    </row>
    <row r="4201" spans="1:11" x14ac:dyDescent="0.25">
      <c r="A4201" s="4" t="s">
        <v>97</v>
      </c>
      <c r="B4201">
        <v>15364.89</v>
      </c>
      <c r="C4201">
        <v>19527.28</v>
      </c>
      <c r="D4201" s="4" t="s">
        <v>106</v>
      </c>
      <c r="E4201" s="6">
        <v>45413</v>
      </c>
      <c r="F4201" s="4" t="s">
        <v>4322</v>
      </c>
      <c r="G4201">
        <v>2024</v>
      </c>
      <c r="H4201" s="4" t="s">
        <v>5145</v>
      </c>
      <c r="I4201">
        <v>2</v>
      </c>
      <c r="J4201">
        <v>18</v>
      </c>
      <c r="K4201" s="4" t="s">
        <v>5146</v>
      </c>
    </row>
    <row r="4202" spans="1:11" x14ac:dyDescent="0.25">
      <c r="A4202" s="4" t="s">
        <v>88</v>
      </c>
      <c r="B4202">
        <v>16001.92</v>
      </c>
      <c r="C4202">
        <v>7786.47</v>
      </c>
      <c r="D4202" s="4" t="s">
        <v>106</v>
      </c>
      <c r="E4202" s="6">
        <v>45444</v>
      </c>
      <c r="F4202" s="4" t="s">
        <v>4323</v>
      </c>
      <c r="G4202">
        <v>2024</v>
      </c>
      <c r="H4202" s="4" t="s">
        <v>5159</v>
      </c>
      <c r="I4202">
        <v>2</v>
      </c>
      <c r="J4202">
        <v>22</v>
      </c>
      <c r="K4202" s="4" t="s">
        <v>5149</v>
      </c>
    </row>
    <row r="4203" spans="1:11" x14ac:dyDescent="0.25">
      <c r="A4203" s="4" t="s">
        <v>25</v>
      </c>
      <c r="B4203">
        <v>10294.719999999999</v>
      </c>
      <c r="C4203">
        <v>17819.490000000002</v>
      </c>
      <c r="D4203" s="4" t="s">
        <v>107</v>
      </c>
      <c r="E4203" s="6">
        <v>45689</v>
      </c>
      <c r="F4203" s="4" t="s">
        <v>4324</v>
      </c>
      <c r="G4203">
        <v>2025</v>
      </c>
      <c r="H4203" s="4" t="s">
        <v>5148</v>
      </c>
      <c r="I4203">
        <v>1</v>
      </c>
      <c r="J4203">
        <v>5</v>
      </c>
      <c r="K4203" s="4" t="s">
        <v>5149</v>
      </c>
    </row>
    <row r="4204" spans="1:11" x14ac:dyDescent="0.25">
      <c r="A4204" s="4" t="s">
        <v>69</v>
      </c>
      <c r="B4204">
        <v>10706.37</v>
      </c>
      <c r="C4204">
        <v>18586.560000000001</v>
      </c>
      <c r="D4204" s="4" t="s">
        <v>107</v>
      </c>
      <c r="E4204" s="6">
        <v>45383</v>
      </c>
      <c r="F4204" s="4" t="s">
        <v>4325</v>
      </c>
      <c r="G4204">
        <v>2024</v>
      </c>
      <c r="H4204" s="4" t="s">
        <v>5150</v>
      </c>
      <c r="I4204">
        <v>2</v>
      </c>
      <c r="J4204">
        <v>14</v>
      </c>
      <c r="K4204" s="4" t="s">
        <v>5151</v>
      </c>
    </row>
    <row r="4205" spans="1:11" x14ac:dyDescent="0.25">
      <c r="A4205" s="4" t="s">
        <v>8</v>
      </c>
      <c r="B4205">
        <v>16880.86</v>
      </c>
      <c r="C4205">
        <v>10613.49</v>
      </c>
      <c r="D4205" s="4" t="s">
        <v>106</v>
      </c>
      <c r="E4205" s="6">
        <v>45658</v>
      </c>
      <c r="F4205" s="4" t="s">
        <v>4326</v>
      </c>
      <c r="G4205">
        <v>2025</v>
      </c>
      <c r="H4205" s="4" t="s">
        <v>5152</v>
      </c>
      <c r="I4205">
        <v>1</v>
      </c>
      <c r="J4205">
        <v>1</v>
      </c>
      <c r="K4205" s="4" t="s">
        <v>5146</v>
      </c>
    </row>
    <row r="4206" spans="1:11" x14ac:dyDescent="0.25">
      <c r="A4206" s="4" t="s">
        <v>83</v>
      </c>
      <c r="B4206">
        <v>9879.74</v>
      </c>
      <c r="C4206">
        <v>14245.63</v>
      </c>
      <c r="D4206" s="4" t="s">
        <v>109</v>
      </c>
      <c r="E4206" s="6">
        <v>45444</v>
      </c>
      <c r="F4206" s="4" t="s">
        <v>4327</v>
      </c>
      <c r="G4206">
        <v>2024</v>
      </c>
      <c r="H4206" s="4" t="s">
        <v>5159</v>
      </c>
      <c r="I4206">
        <v>2</v>
      </c>
      <c r="J4206">
        <v>22</v>
      </c>
      <c r="K4206" s="4" t="s">
        <v>5149</v>
      </c>
    </row>
    <row r="4207" spans="1:11" x14ac:dyDescent="0.25">
      <c r="A4207" s="4" t="s">
        <v>14</v>
      </c>
      <c r="B4207">
        <v>11134.62</v>
      </c>
      <c r="C4207">
        <v>14529.37</v>
      </c>
      <c r="D4207" s="4" t="s">
        <v>109</v>
      </c>
      <c r="E4207" s="6">
        <v>45505</v>
      </c>
      <c r="F4207" s="4" t="s">
        <v>4328</v>
      </c>
      <c r="G4207">
        <v>2024</v>
      </c>
      <c r="H4207" s="4" t="s">
        <v>5153</v>
      </c>
      <c r="I4207">
        <v>3</v>
      </c>
      <c r="J4207">
        <v>31</v>
      </c>
      <c r="K4207" s="4" t="s">
        <v>5154</v>
      </c>
    </row>
    <row r="4208" spans="1:11" x14ac:dyDescent="0.25">
      <c r="A4208" s="4" t="s">
        <v>82</v>
      </c>
      <c r="B4208">
        <v>17507.349999999999</v>
      </c>
      <c r="C4208">
        <v>6446.43</v>
      </c>
      <c r="D4208" s="4" t="s">
        <v>107</v>
      </c>
      <c r="E4208" s="6">
        <v>45566</v>
      </c>
      <c r="F4208" s="4" t="s">
        <v>4329</v>
      </c>
      <c r="G4208">
        <v>2024</v>
      </c>
      <c r="H4208" s="4" t="s">
        <v>5157</v>
      </c>
      <c r="I4208">
        <v>4</v>
      </c>
      <c r="J4208">
        <v>40</v>
      </c>
      <c r="K4208" s="4" t="s">
        <v>5158</v>
      </c>
    </row>
    <row r="4209" spans="1:11" x14ac:dyDescent="0.25">
      <c r="A4209" s="4" t="s">
        <v>61</v>
      </c>
      <c r="B4209">
        <v>17118.68</v>
      </c>
      <c r="C4209">
        <v>14799.49</v>
      </c>
      <c r="D4209" s="4" t="s">
        <v>106</v>
      </c>
      <c r="E4209" s="6">
        <v>45566</v>
      </c>
      <c r="F4209" s="4" t="s">
        <v>4330</v>
      </c>
      <c r="G4209">
        <v>2024</v>
      </c>
      <c r="H4209" s="4" t="s">
        <v>5157</v>
      </c>
      <c r="I4209">
        <v>4</v>
      </c>
      <c r="J4209">
        <v>40</v>
      </c>
      <c r="K4209" s="4" t="s">
        <v>5158</v>
      </c>
    </row>
    <row r="4210" spans="1:11" x14ac:dyDescent="0.25">
      <c r="A4210" s="4" t="s">
        <v>21</v>
      </c>
      <c r="B4210">
        <v>8754.25</v>
      </c>
      <c r="C4210">
        <v>11256.62</v>
      </c>
      <c r="D4210" s="4" t="s">
        <v>109</v>
      </c>
      <c r="E4210" s="6">
        <v>45627</v>
      </c>
      <c r="F4210" s="4" t="s">
        <v>4331</v>
      </c>
      <c r="G4210">
        <v>2024</v>
      </c>
      <c r="H4210" s="4" t="s">
        <v>5147</v>
      </c>
      <c r="I4210">
        <v>4</v>
      </c>
      <c r="J4210">
        <v>49</v>
      </c>
      <c r="K4210" s="4" t="s">
        <v>5144</v>
      </c>
    </row>
    <row r="4211" spans="1:11" x14ac:dyDescent="0.25">
      <c r="A4211" s="4" t="s">
        <v>23</v>
      </c>
      <c r="B4211">
        <v>6384.16</v>
      </c>
      <c r="C4211">
        <v>7899.68</v>
      </c>
      <c r="D4211" s="4" t="s">
        <v>108</v>
      </c>
      <c r="E4211" s="6">
        <v>45566</v>
      </c>
      <c r="F4211" s="4" t="s">
        <v>4332</v>
      </c>
      <c r="G4211">
        <v>2024</v>
      </c>
      <c r="H4211" s="4" t="s">
        <v>5157</v>
      </c>
      <c r="I4211">
        <v>4</v>
      </c>
      <c r="J4211">
        <v>40</v>
      </c>
      <c r="K4211" s="4" t="s">
        <v>5158</v>
      </c>
    </row>
    <row r="4212" spans="1:11" x14ac:dyDescent="0.25">
      <c r="A4212" s="4" t="s">
        <v>84</v>
      </c>
      <c r="B4212">
        <v>12678.17</v>
      </c>
      <c r="C4212">
        <v>12651.87</v>
      </c>
      <c r="D4212" s="4" t="s">
        <v>106</v>
      </c>
      <c r="E4212" s="6">
        <v>45597</v>
      </c>
      <c r="F4212" s="4" t="s">
        <v>4333</v>
      </c>
      <c r="G4212">
        <v>2024</v>
      </c>
      <c r="H4212" s="4" t="s">
        <v>5155</v>
      </c>
      <c r="I4212">
        <v>4</v>
      </c>
      <c r="J4212">
        <v>44</v>
      </c>
      <c r="K4212" s="4" t="s">
        <v>5156</v>
      </c>
    </row>
    <row r="4213" spans="1:11" x14ac:dyDescent="0.25">
      <c r="A4213" s="4" t="s">
        <v>74</v>
      </c>
      <c r="B4213">
        <v>18226.689999999999</v>
      </c>
      <c r="C4213">
        <v>9196.3799999999992</v>
      </c>
      <c r="D4213" s="4" t="s">
        <v>109</v>
      </c>
      <c r="E4213" s="6">
        <v>45566</v>
      </c>
      <c r="F4213" s="4" t="s">
        <v>4334</v>
      </c>
      <c r="G4213">
        <v>2024</v>
      </c>
      <c r="H4213" s="4" t="s">
        <v>5157</v>
      </c>
      <c r="I4213">
        <v>4</v>
      </c>
      <c r="J4213">
        <v>40</v>
      </c>
      <c r="K4213" s="4" t="s">
        <v>5158</v>
      </c>
    </row>
    <row r="4214" spans="1:11" x14ac:dyDescent="0.25">
      <c r="A4214" s="4" t="s">
        <v>55</v>
      </c>
      <c r="B4214">
        <v>13136.99</v>
      </c>
      <c r="C4214">
        <v>19536.54</v>
      </c>
      <c r="D4214" s="4" t="s">
        <v>109</v>
      </c>
      <c r="E4214" s="6">
        <v>45413</v>
      </c>
      <c r="F4214" s="4" t="s">
        <v>4335</v>
      </c>
      <c r="G4214">
        <v>2024</v>
      </c>
      <c r="H4214" s="4" t="s">
        <v>5145</v>
      </c>
      <c r="I4214">
        <v>2</v>
      </c>
      <c r="J4214">
        <v>18</v>
      </c>
      <c r="K4214" s="4" t="s">
        <v>5146</v>
      </c>
    </row>
    <row r="4215" spans="1:11" x14ac:dyDescent="0.25">
      <c r="A4215" s="4" t="s">
        <v>53</v>
      </c>
      <c r="B4215">
        <v>8798.26</v>
      </c>
      <c r="C4215">
        <v>16008.99</v>
      </c>
      <c r="D4215" s="4" t="s">
        <v>107</v>
      </c>
      <c r="E4215" s="6">
        <v>45597</v>
      </c>
      <c r="F4215" s="4" t="s">
        <v>4336</v>
      </c>
      <c r="G4215">
        <v>2024</v>
      </c>
      <c r="H4215" s="4" t="s">
        <v>5155</v>
      </c>
      <c r="I4215">
        <v>4</v>
      </c>
      <c r="J4215">
        <v>44</v>
      </c>
      <c r="K4215" s="4" t="s">
        <v>5156</v>
      </c>
    </row>
    <row r="4216" spans="1:11" x14ac:dyDescent="0.25">
      <c r="A4216" s="4" t="s">
        <v>37</v>
      </c>
      <c r="B4216">
        <v>17743.11</v>
      </c>
      <c r="C4216">
        <v>5936.36</v>
      </c>
      <c r="D4216" s="4" t="s">
        <v>107</v>
      </c>
      <c r="E4216" s="6">
        <v>45566</v>
      </c>
      <c r="F4216" s="4" t="s">
        <v>4337</v>
      </c>
      <c r="G4216">
        <v>2024</v>
      </c>
      <c r="H4216" s="4" t="s">
        <v>5157</v>
      </c>
      <c r="I4216">
        <v>4</v>
      </c>
      <c r="J4216">
        <v>40</v>
      </c>
      <c r="K4216" s="4" t="s">
        <v>5158</v>
      </c>
    </row>
    <row r="4217" spans="1:11" x14ac:dyDescent="0.25">
      <c r="A4217" s="4" t="s">
        <v>11</v>
      </c>
      <c r="B4217">
        <v>14140.14</v>
      </c>
      <c r="C4217">
        <v>4688.4799999999996</v>
      </c>
      <c r="D4217" s="4" t="s">
        <v>107</v>
      </c>
      <c r="E4217" s="6">
        <v>45505</v>
      </c>
      <c r="F4217" s="4" t="s">
        <v>4338</v>
      </c>
      <c r="G4217">
        <v>2024</v>
      </c>
      <c r="H4217" s="4" t="s">
        <v>5153</v>
      </c>
      <c r="I4217">
        <v>3</v>
      </c>
      <c r="J4217">
        <v>31</v>
      </c>
      <c r="K4217" s="4" t="s">
        <v>5154</v>
      </c>
    </row>
    <row r="4218" spans="1:11" x14ac:dyDescent="0.25">
      <c r="A4218" s="4" t="s">
        <v>19</v>
      </c>
      <c r="B4218">
        <v>6346.39</v>
      </c>
      <c r="C4218">
        <v>17233.22</v>
      </c>
      <c r="D4218" s="4" t="s">
        <v>109</v>
      </c>
      <c r="E4218" s="6">
        <v>45658</v>
      </c>
      <c r="F4218" s="4" t="s">
        <v>4339</v>
      </c>
      <c r="G4218">
        <v>2025</v>
      </c>
      <c r="H4218" s="4" t="s">
        <v>5152</v>
      </c>
      <c r="I4218">
        <v>1</v>
      </c>
      <c r="J4218">
        <v>1</v>
      </c>
      <c r="K4218" s="4" t="s">
        <v>5146</v>
      </c>
    </row>
    <row r="4219" spans="1:11" x14ac:dyDescent="0.25">
      <c r="A4219" s="4" t="s">
        <v>7</v>
      </c>
      <c r="B4219">
        <v>17557.68</v>
      </c>
      <c r="C4219">
        <v>15945.05</v>
      </c>
      <c r="D4219" s="4" t="s">
        <v>108</v>
      </c>
      <c r="E4219" s="6">
        <v>45474</v>
      </c>
      <c r="F4219" s="4" t="s">
        <v>4340</v>
      </c>
      <c r="G4219">
        <v>2024</v>
      </c>
      <c r="H4219" s="4" t="s">
        <v>5161</v>
      </c>
      <c r="I4219">
        <v>3</v>
      </c>
      <c r="J4219">
        <v>27</v>
      </c>
      <c r="K4219" s="4" t="s">
        <v>5151</v>
      </c>
    </row>
    <row r="4220" spans="1:11" x14ac:dyDescent="0.25">
      <c r="A4220" s="4" t="s">
        <v>59</v>
      </c>
      <c r="B4220">
        <v>13220.76</v>
      </c>
      <c r="C4220">
        <v>8487.35</v>
      </c>
      <c r="D4220" s="4" t="s">
        <v>108</v>
      </c>
      <c r="E4220" s="6">
        <v>45658</v>
      </c>
      <c r="F4220" s="4" t="s">
        <v>4341</v>
      </c>
      <c r="G4220">
        <v>2025</v>
      </c>
      <c r="H4220" s="4" t="s">
        <v>5152</v>
      </c>
      <c r="I4220">
        <v>1</v>
      </c>
      <c r="J4220">
        <v>1</v>
      </c>
      <c r="K4220" s="4" t="s">
        <v>5146</v>
      </c>
    </row>
    <row r="4221" spans="1:11" x14ac:dyDescent="0.25">
      <c r="A4221" s="4" t="s">
        <v>26</v>
      </c>
      <c r="B4221">
        <v>15540.09</v>
      </c>
      <c r="C4221">
        <v>11152.75</v>
      </c>
      <c r="D4221" s="4" t="s">
        <v>106</v>
      </c>
      <c r="E4221" s="6">
        <v>45505</v>
      </c>
      <c r="F4221" s="4" t="s">
        <v>4342</v>
      </c>
      <c r="G4221">
        <v>2024</v>
      </c>
      <c r="H4221" s="4" t="s">
        <v>5153</v>
      </c>
      <c r="I4221">
        <v>3</v>
      </c>
      <c r="J4221">
        <v>31</v>
      </c>
      <c r="K4221" s="4" t="s">
        <v>5154</v>
      </c>
    </row>
    <row r="4222" spans="1:11" x14ac:dyDescent="0.25">
      <c r="A4222" s="4" t="s">
        <v>56</v>
      </c>
      <c r="B4222">
        <v>17891.77</v>
      </c>
      <c r="C4222">
        <v>13230.2</v>
      </c>
      <c r="D4222" s="4" t="s">
        <v>108</v>
      </c>
      <c r="E4222" s="6">
        <v>45444</v>
      </c>
      <c r="F4222" s="4" t="s">
        <v>4343</v>
      </c>
      <c r="G4222">
        <v>2024</v>
      </c>
      <c r="H4222" s="4" t="s">
        <v>5159</v>
      </c>
      <c r="I4222">
        <v>2</v>
      </c>
      <c r="J4222">
        <v>22</v>
      </c>
      <c r="K4222" s="4" t="s">
        <v>5149</v>
      </c>
    </row>
    <row r="4223" spans="1:11" x14ac:dyDescent="0.25">
      <c r="A4223" s="4" t="s">
        <v>71</v>
      </c>
      <c r="B4223">
        <v>18407.59</v>
      </c>
      <c r="C4223">
        <v>12293.54</v>
      </c>
      <c r="D4223" s="4" t="s">
        <v>107</v>
      </c>
      <c r="E4223" s="6">
        <v>45505</v>
      </c>
      <c r="F4223" s="4" t="s">
        <v>4344</v>
      </c>
      <c r="G4223">
        <v>2024</v>
      </c>
      <c r="H4223" s="4" t="s">
        <v>5153</v>
      </c>
      <c r="I4223">
        <v>3</v>
      </c>
      <c r="J4223">
        <v>31</v>
      </c>
      <c r="K4223" s="4" t="s">
        <v>5154</v>
      </c>
    </row>
    <row r="4224" spans="1:11" x14ac:dyDescent="0.25">
      <c r="A4224" s="4" t="s">
        <v>74</v>
      </c>
      <c r="B4224">
        <v>19858.87</v>
      </c>
      <c r="C4224">
        <v>12878.87</v>
      </c>
      <c r="D4224" s="4" t="s">
        <v>108</v>
      </c>
      <c r="E4224" s="6">
        <v>45566</v>
      </c>
      <c r="F4224" s="4" t="s">
        <v>4345</v>
      </c>
      <c r="G4224">
        <v>2024</v>
      </c>
      <c r="H4224" s="4" t="s">
        <v>5157</v>
      </c>
      <c r="I4224">
        <v>4</v>
      </c>
      <c r="J4224">
        <v>40</v>
      </c>
      <c r="K4224" s="4" t="s">
        <v>5158</v>
      </c>
    </row>
    <row r="4225" spans="1:11" x14ac:dyDescent="0.25">
      <c r="A4225" s="4" t="s">
        <v>15</v>
      </c>
      <c r="B4225">
        <v>6783.95</v>
      </c>
      <c r="C4225">
        <v>14196.06</v>
      </c>
      <c r="D4225" s="4" t="s">
        <v>106</v>
      </c>
      <c r="E4225" s="6">
        <v>45505</v>
      </c>
      <c r="F4225" s="4" t="s">
        <v>4346</v>
      </c>
      <c r="G4225">
        <v>2024</v>
      </c>
      <c r="H4225" s="4" t="s">
        <v>5153</v>
      </c>
      <c r="I4225">
        <v>3</v>
      </c>
      <c r="J4225">
        <v>31</v>
      </c>
      <c r="K4225" s="4" t="s">
        <v>5154</v>
      </c>
    </row>
    <row r="4226" spans="1:11" x14ac:dyDescent="0.25">
      <c r="A4226" s="4" t="s">
        <v>23</v>
      </c>
      <c r="B4226">
        <v>5700.76</v>
      </c>
      <c r="C4226">
        <v>16473.560000000001</v>
      </c>
      <c r="D4226" s="4" t="s">
        <v>106</v>
      </c>
      <c r="E4226" s="6">
        <v>45536</v>
      </c>
      <c r="F4226" s="4" t="s">
        <v>4347</v>
      </c>
      <c r="G4226">
        <v>2024</v>
      </c>
      <c r="H4226" s="4" t="s">
        <v>5143</v>
      </c>
      <c r="I4226">
        <v>3</v>
      </c>
      <c r="J4226">
        <v>36</v>
      </c>
      <c r="K4226" s="4" t="s">
        <v>5144</v>
      </c>
    </row>
    <row r="4227" spans="1:11" x14ac:dyDescent="0.25">
      <c r="A4227" s="4" t="s">
        <v>96</v>
      </c>
      <c r="B4227">
        <v>17618.34</v>
      </c>
      <c r="C4227">
        <v>17459.98</v>
      </c>
      <c r="D4227" s="4" t="s">
        <v>106</v>
      </c>
      <c r="E4227" s="6">
        <v>45658</v>
      </c>
      <c r="F4227" s="4" t="s">
        <v>4348</v>
      </c>
      <c r="G4227">
        <v>2025</v>
      </c>
      <c r="H4227" s="4" t="s">
        <v>5152</v>
      </c>
      <c r="I4227">
        <v>1</v>
      </c>
      <c r="J4227">
        <v>1</v>
      </c>
      <c r="K4227" s="4" t="s">
        <v>5146</v>
      </c>
    </row>
    <row r="4228" spans="1:11" x14ac:dyDescent="0.25">
      <c r="A4228" s="4" t="s">
        <v>12</v>
      </c>
      <c r="B4228">
        <v>17508.689999999999</v>
      </c>
      <c r="C4228">
        <v>18426.14</v>
      </c>
      <c r="D4228" s="4" t="s">
        <v>106</v>
      </c>
      <c r="E4228" s="6">
        <v>45444</v>
      </c>
      <c r="F4228" s="4" t="s">
        <v>4349</v>
      </c>
      <c r="G4228">
        <v>2024</v>
      </c>
      <c r="H4228" s="4" t="s">
        <v>5159</v>
      </c>
      <c r="I4228">
        <v>2</v>
      </c>
      <c r="J4228">
        <v>22</v>
      </c>
      <c r="K4228" s="4" t="s">
        <v>5149</v>
      </c>
    </row>
    <row r="4229" spans="1:11" x14ac:dyDescent="0.25">
      <c r="A4229" s="4" t="s">
        <v>97</v>
      </c>
      <c r="B4229">
        <v>10258.02</v>
      </c>
      <c r="C4229">
        <v>9820.1200000000008</v>
      </c>
      <c r="D4229" s="4" t="s">
        <v>106</v>
      </c>
      <c r="E4229" s="6">
        <v>45627</v>
      </c>
      <c r="F4229" s="4" t="s">
        <v>4350</v>
      </c>
      <c r="G4229">
        <v>2024</v>
      </c>
      <c r="H4229" s="4" t="s">
        <v>5147</v>
      </c>
      <c r="I4229">
        <v>4</v>
      </c>
      <c r="J4229">
        <v>49</v>
      </c>
      <c r="K4229" s="4" t="s">
        <v>5144</v>
      </c>
    </row>
    <row r="4230" spans="1:11" x14ac:dyDescent="0.25">
      <c r="A4230" s="4" t="s">
        <v>99</v>
      </c>
      <c r="B4230">
        <v>18101.09</v>
      </c>
      <c r="C4230">
        <v>7045.11</v>
      </c>
      <c r="D4230" s="4" t="s">
        <v>107</v>
      </c>
      <c r="E4230" s="6">
        <v>45627</v>
      </c>
      <c r="F4230" s="4" t="s">
        <v>4351</v>
      </c>
      <c r="G4230">
        <v>2024</v>
      </c>
      <c r="H4230" s="4" t="s">
        <v>5147</v>
      </c>
      <c r="I4230">
        <v>4</v>
      </c>
      <c r="J4230">
        <v>49</v>
      </c>
      <c r="K4230" s="4" t="s">
        <v>5144</v>
      </c>
    </row>
    <row r="4231" spans="1:11" x14ac:dyDescent="0.25">
      <c r="A4231" s="4" t="s">
        <v>69</v>
      </c>
      <c r="B4231">
        <v>7743.48</v>
      </c>
      <c r="C4231">
        <v>5654.3</v>
      </c>
      <c r="D4231" s="4" t="s">
        <v>106</v>
      </c>
      <c r="E4231" s="6">
        <v>45658</v>
      </c>
      <c r="F4231" s="4" t="s">
        <v>4352</v>
      </c>
      <c r="G4231">
        <v>2025</v>
      </c>
      <c r="H4231" s="4" t="s">
        <v>5152</v>
      </c>
      <c r="I4231">
        <v>1</v>
      </c>
      <c r="J4231">
        <v>1</v>
      </c>
      <c r="K4231" s="4" t="s">
        <v>5146</v>
      </c>
    </row>
    <row r="4232" spans="1:11" x14ac:dyDescent="0.25">
      <c r="A4232" s="4" t="s">
        <v>80</v>
      </c>
      <c r="B4232">
        <v>17859.37</v>
      </c>
      <c r="C4232">
        <v>16208.21</v>
      </c>
      <c r="D4232" s="4" t="s">
        <v>108</v>
      </c>
      <c r="E4232" s="6">
        <v>45323</v>
      </c>
      <c r="F4232" s="4" t="s">
        <v>4353</v>
      </c>
      <c r="G4232">
        <v>2024</v>
      </c>
      <c r="H4232" s="4" t="s">
        <v>5148</v>
      </c>
      <c r="I4232">
        <v>1</v>
      </c>
      <c r="J4232">
        <v>5</v>
      </c>
      <c r="K4232" s="4" t="s">
        <v>5154</v>
      </c>
    </row>
    <row r="4233" spans="1:11" x14ac:dyDescent="0.25">
      <c r="A4233" s="4" t="s">
        <v>24</v>
      </c>
      <c r="B4233">
        <v>10867.23</v>
      </c>
      <c r="C4233">
        <v>15262.12</v>
      </c>
      <c r="D4233" s="4" t="s">
        <v>108</v>
      </c>
      <c r="E4233" s="6">
        <v>45413</v>
      </c>
      <c r="F4233" s="4" t="s">
        <v>4354</v>
      </c>
      <c r="G4233">
        <v>2024</v>
      </c>
      <c r="H4233" s="4" t="s">
        <v>5145</v>
      </c>
      <c r="I4233">
        <v>2</v>
      </c>
      <c r="J4233">
        <v>18</v>
      </c>
      <c r="K4233" s="4" t="s">
        <v>5146</v>
      </c>
    </row>
    <row r="4234" spans="1:11" x14ac:dyDescent="0.25">
      <c r="A4234" s="4" t="s">
        <v>74</v>
      </c>
      <c r="B4234">
        <v>6971.87</v>
      </c>
      <c r="C4234">
        <v>18077.66</v>
      </c>
      <c r="D4234" s="4" t="s">
        <v>106</v>
      </c>
      <c r="E4234" s="6">
        <v>45658</v>
      </c>
      <c r="F4234" s="4" t="s">
        <v>4355</v>
      </c>
      <c r="G4234">
        <v>2025</v>
      </c>
      <c r="H4234" s="4" t="s">
        <v>5152</v>
      </c>
      <c r="I4234">
        <v>1</v>
      </c>
      <c r="J4234">
        <v>1</v>
      </c>
      <c r="K4234" s="4" t="s">
        <v>5146</v>
      </c>
    </row>
    <row r="4235" spans="1:11" x14ac:dyDescent="0.25">
      <c r="A4235" s="4" t="s">
        <v>38</v>
      </c>
      <c r="B4235">
        <v>15457.41</v>
      </c>
      <c r="C4235">
        <v>9159.7999999999993</v>
      </c>
      <c r="D4235" s="4" t="s">
        <v>107</v>
      </c>
      <c r="E4235" s="6">
        <v>45536</v>
      </c>
      <c r="F4235" s="4" t="s">
        <v>4356</v>
      </c>
      <c r="G4235">
        <v>2024</v>
      </c>
      <c r="H4235" s="4" t="s">
        <v>5143</v>
      </c>
      <c r="I4235">
        <v>3</v>
      </c>
      <c r="J4235">
        <v>36</v>
      </c>
      <c r="K4235" s="4" t="s">
        <v>5144</v>
      </c>
    </row>
    <row r="4236" spans="1:11" x14ac:dyDescent="0.25">
      <c r="A4236" s="4" t="s">
        <v>33</v>
      </c>
      <c r="B4236">
        <v>14568.73</v>
      </c>
      <c r="C4236">
        <v>15901.93</v>
      </c>
      <c r="D4236" s="4" t="s">
        <v>108</v>
      </c>
      <c r="E4236" s="6">
        <v>45505</v>
      </c>
      <c r="F4236" s="4" t="s">
        <v>4357</v>
      </c>
      <c r="G4236">
        <v>2024</v>
      </c>
      <c r="H4236" s="4" t="s">
        <v>5153</v>
      </c>
      <c r="I4236">
        <v>3</v>
      </c>
      <c r="J4236">
        <v>31</v>
      </c>
      <c r="K4236" s="4" t="s">
        <v>5154</v>
      </c>
    </row>
    <row r="4237" spans="1:11" x14ac:dyDescent="0.25">
      <c r="A4237" s="4" t="s">
        <v>69</v>
      </c>
      <c r="B4237">
        <v>5466.83</v>
      </c>
      <c r="C4237">
        <v>15876.23</v>
      </c>
      <c r="D4237" s="4" t="s">
        <v>107</v>
      </c>
      <c r="E4237" s="6">
        <v>45627</v>
      </c>
      <c r="F4237" s="4" t="s">
        <v>4358</v>
      </c>
      <c r="G4237">
        <v>2024</v>
      </c>
      <c r="H4237" s="4" t="s">
        <v>5147</v>
      </c>
      <c r="I4237">
        <v>4</v>
      </c>
      <c r="J4237">
        <v>49</v>
      </c>
      <c r="K4237" s="4" t="s">
        <v>5144</v>
      </c>
    </row>
    <row r="4238" spans="1:11" x14ac:dyDescent="0.25">
      <c r="A4238" s="4" t="s">
        <v>17</v>
      </c>
      <c r="B4238">
        <v>11614.74</v>
      </c>
      <c r="C4238">
        <v>9899.7999999999993</v>
      </c>
      <c r="D4238" s="4" t="s">
        <v>108</v>
      </c>
      <c r="E4238" s="6">
        <v>45352</v>
      </c>
      <c r="F4238" s="4" t="s">
        <v>4359</v>
      </c>
      <c r="G4238">
        <v>2024</v>
      </c>
      <c r="H4238" s="4" t="s">
        <v>5160</v>
      </c>
      <c r="I4238">
        <v>1</v>
      </c>
      <c r="J4238">
        <v>9</v>
      </c>
      <c r="K4238" s="4" t="s">
        <v>5156</v>
      </c>
    </row>
    <row r="4239" spans="1:11" x14ac:dyDescent="0.25">
      <c r="A4239" s="4" t="s">
        <v>54</v>
      </c>
      <c r="B4239">
        <v>13011.76</v>
      </c>
      <c r="C4239">
        <v>13818.38</v>
      </c>
      <c r="D4239" s="4" t="s">
        <v>108</v>
      </c>
      <c r="E4239" s="6">
        <v>45383</v>
      </c>
      <c r="F4239" s="4" t="s">
        <v>4360</v>
      </c>
      <c r="G4239">
        <v>2024</v>
      </c>
      <c r="H4239" s="4" t="s">
        <v>5150</v>
      </c>
      <c r="I4239">
        <v>2</v>
      </c>
      <c r="J4239">
        <v>14</v>
      </c>
      <c r="K4239" s="4" t="s">
        <v>5151</v>
      </c>
    </row>
    <row r="4240" spans="1:11" x14ac:dyDescent="0.25">
      <c r="A4240" s="4" t="s">
        <v>15</v>
      </c>
      <c r="B4240">
        <v>19060.75</v>
      </c>
      <c r="C4240">
        <v>16362.63</v>
      </c>
      <c r="D4240" s="4" t="s">
        <v>108</v>
      </c>
      <c r="E4240" s="6">
        <v>45566</v>
      </c>
      <c r="F4240" s="4" t="s">
        <v>4361</v>
      </c>
      <c r="G4240">
        <v>2024</v>
      </c>
      <c r="H4240" s="4" t="s">
        <v>5157</v>
      </c>
      <c r="I4240">
        <v>4</v>
      </c>
      <c r="J4240">
        <v>40</v>
      </c>
      <c r="K4240" s="4" t="s">
        <v>5158</v>
      </c>
    </row>
    <row r="4241" spans="1:11" x14ac:dyDescent="0.25">
      <c r="A4241" s="4" t="s">
        <v>87</v>
      </c>
      <c r="B4241">
        <v>16110.93</v>
      </c>
      <c r="C4241">
        <v>13579.61</v>
      </c>
      <c r="D4241" s="4" t="s">
        <v>107</v>
      </c>
      <c r="E4241" s="6">
        <v>45566</v>
      </c>
      <c r="F4241" s="4" t="s">
        <v>4362</v>
      </c>
      <c r="G4241">
        <v>2024</v>
      </c>
      <c r="H4241" s="4" t="s">
        <v>5157</v>
      </c>
      <c r="I4241">
        <v>4</v>
      </c>
      <c r="J4241">
        <v>40</v>
      </c>
      <c r="K4241" s="4" t="s">
        <v>5158</v>
      </c>
    </row>
    <row r="4242" spans="1:11" x14ac:dyDescent="0.25">
      <c r="A4242" s="4" t="s">
        <v>37</v>
      </c>
      <c r="B4242">
        <v>11305.05</v>
      </c>
      <c r="C4242">
        <v>12295.74</v>
      </c>
      <c r="D4242" s="4" t="s">
        <v>106</v>
      </c>
      <c r="E4242" s="6">
        <v>45444</v>
      </c>
      <c r="F4242" s="4" t="s">
        <v>4363</v>
      </c>
      <c r="G4242">
        <v>2024</v>
      </c>
      <c r="H4242" s="4" t="s">
        <v>5159</v>
      </c>
      <c r="I4242">
        <v>2</v>
      </c>
      <c r="J4242">
        <v>22</v>
      </c>
      <c r="K4242" s="4" t="s">
        <v>5149</v>
      </c>
    </row>
    <row r="4243" spans="1:11" x14ac:dyDescent="0.25">
      <c r="A4243" s="4" t="s">
        <v>44</v>
      </c>
      <c r="B4243">
        <v>13532.85</v>
      </c>
      <c r="C4243">
        <v>20735.099999999999</v>
      </c>
      <c r="D4243" s="4" t="s">
        <v>108</v>
      </c>
      <c r="E4243" s="6">
        <v>45658</v>
      </c>
      <c r="F4243" s="4" t="s">
        <v>4364</v>
      </c>
      <c r="G4243">
        <v>2025</v>
      </c>
      <c r="H4243" s="4" t="s">
        <v>5152</v>
      </c>
      <c r="I4243">
        <v>1</v>
      </c>
      <c r="J4243">
        <v>1</v>
      </c>
      <c r="K4243" s="4" t="s">
        <v>5146</v>
      </c>
    </row>
    <row r="4244" spans="1:11" x14ac:dyDescent="0.25">
      <c r="A4244" s="4" t="s">
        <v>86</v>
      </c>
      <c r="B4244">
        <v>11461.36</v>
      </c>
      <c r="C4244">
        <v>20273.78</v>
      </c>
      <c r="D4244" s="4" t="s">
        <v>106</v>
      </c>
      <c r="E4244" s="6">
        <v>45352</v>
      </c>
      <c r="F4244" s="4" t="s">
        <v>4365</v>
      </c>
      <c r="G4244">
        <v>2024</v>
      </c>
      <c r="H4244" s="4" t="s">
        <v>5160</v>
      </c>
      <c r="I4244">
        <v>1</v>
      </c>
      <c r="J4244">
        <v>9</v>
      </c>
      <c r="K4244" s="4" t="s">
        <v>5156</v>
      </c>
    </row>
    <row r="4245" spans="1:11" x14ac:dyDescent="0.25">
      <c r="A4245" s="4" t="s">
        <v>98</v>
      </c>
      <c r="B4245">
        <v>9243.84</v>
      </c>
      <c r="C4245">
        <v>8656.99</v>
      </c>
      <c r="D4245" s="4" t="s">
        <v>109</v>
      </c>
      <c r="E4245" s="6">
        <v>45536</v>
      </c>
      <c r="F4245" s="4" t="s">
        <v>4366</v>
      </c>
      <c r="G4245">
        <v>2024</v>
      </c>
      <c r="H4245" s="4" t="s">
        <v>5143</v>
      </c>
      <c r="I4245">
        <v>3</v>
      </c>
      <c r="J4245">
        <v>36</v>
      </c>
      <c r="K4245" s="4" t="s">
        <v>5144</v>
      </c>
    </row>
    <row r="4246" spans="1:11" x14ac:dyDescent="0.25">
      <c r="A4246" s="4" t="s">
        <v>71</v>
      </c>
      <c r="B4246">
        <v>16657.669999999998</v>
      </c>
      <c r="C4246">
        <v>11538.31</v>
      </c>
      <c r="D4246" s="4" t="s">
        <v>108</v>
      </c>
      <c r="E4246" s="6">
        <v>45658</v>
      </c>
      <c r="F4246" s="4" t="s">
        <v>4367</v>
      </c>
      <c r="G4246">
        <v>2025</v>
      </c>
      <c r="H4246" s="4" t="s">
        <v>5152</v>
      </c>
      <c r="I4246">
        <v>1</v>
      </c>
      <c r="J4246">
        <v>1</v>
      </c>
      <c r="K4246" s="4" t="s">
        <v>5146</v>
      </c>
    </row>
    <row r="4247" spans="1:11" x14ac:dyDescent="0.25">
      <c r="A4247" s="4" t="s">
        <v>71</v>
      </c>
      <c r="B4247">
        <v>13524.87</v>
      </c>
      <c r="C4247">
        <v>14353.94</v>
      </c>
      <c r="D4247" s="4" t="s">
        <v>107</v>
      </c>
      <c r="E4247" s="6">
        <v>45627</v>
      </c>
      <c r="F4247" s="4" t="s">
        <v>4368</v>
      </c>
      <c r="G4247">
        <v>2024</v>
      </c>
      <c r="H4247" s="4" t="s">
        <v>5147</v>
      </c>
      <c r="I4247">
        <v>4</v>
      </c>
      <c r="J4247">
        <v>49</v>
      </c>
      <c r="K4247" s="4" t="s">
        <v>5144</v>
      </c>
    </row>
    <row r="4248" spans="1:11" x14ac:dyDescent="0.25">
      <c r="A4248" s="4" t="s">
        <v>37</v>
      </c>
      <c r="B4248">
        <v>13700.54</v>
      </c>
      <c r="C4248">
        <v>8192.65</v>
      </c>
      <c r="D4248" s="4" t="s">
        <v>108</v>
      </c>
      <c r="E4248" s="6">
        <v>45536</v>
      </c>
      <c r="F4248" s="4" t="s">
        <v>4369</v>
      </c>
      <c r="G4248">
        <v>2024</v>
      </c>
      <c r="H4248" s="4" t="s">
        <v>5143</v>
      </c>
      <c r="I4248">
        <v>3</v>
      </c>
      <c r="J4248">
        <v>36</v>
      </c>
      <c r="K4248" s="4" t="s">
        <v>5144</v>
      </c>
    </row>
    <row r="4249" spans="1:11" x14ac:dyDescent="0.25">
      <c r="A4249" s="4" t="s">
        <v>72</v>
      </c>
      <c r="B4249">
        <v>17611.580000000002</v>
      </c>
      <c r="C4249">
        <v>6077.05</v>
      </c>
      <c r="D4249" s="4" t="s">
        <v>108</v>
      </c>
      <c r="E4249" s="6">
        <v>45658</v>
      </c>
      <c r="F4249" s="4" t="s">
        <v>4370</v>
      </c>
      <c r="G4249">
        <v>2025</v>
      </c>
      <c r="H4249" s="4" t="s">
        <v>5152</v>
      </c>
      <c r="I4249">
        <v>1</v>
      </c>
      <c r="J4249">
        <v>1</v>
      </c>
      <c r="K4249" s="4" t="s">
        <v>5146</v>
      </c>
    </row>
    <row r="4250" spans="1:11" x14ac:dyDescent="0.25">
      <c r="A4250" s="4" t="s">
        <v>93</v>
      </c>
      <c r="B4250">
        <v>19114.02</v>
      </c>
      <c r="C4250">
        <v>7969.23</v>
      </c>
      <c r="D4250" s="4" t="s">
        <v>107</v>
      </c>
      <c r="E4250" s="6">
        <v>45505</v>
      </c>
      <c r="F4250" s="4" t="s">
        <v>4371</v>
      </c>
      <c r="G4250">
        <v>2024</v>
      </c>
      <c r="H4250" s="4" t="s">
        <v>5153</v>
      </c>
      <c r="I4250">
        <v>3</v>
      </c>
      <c r="J4250">
        <v>31</v>
      </c>
      <c r="K4250" s="4" t="s">
        <v>5154</v>
      </c>
    </row>
    <row r="4251" spans="1:11" x14ac:dyDescent="0.25">
      <c r="A4251" s="4" t="s">
        <v>56</v>
      </c>
      <c r="B4251">
        <v>11289.28</v>
      </c>
      <c r="C4251">
        <v>11387.97</v>
      </c>
      <c r="D4251" s="4" t="s">
        <v>107</v>
      </c>
      <c r="E4251" s="6">
        <v>45474</v>
      </c>
      <c r="F4251" s="4" t="s">
        <v>4372</v>
      </c>
      <c r="G4251">
        <v>2024</v>
      </c>
      <c r="H4251" s="4" t="s">
        <v>5161</v>
      </c>
      <c r="I4251">
        <v>3</v>
      </c>
      <c r="J4251">
        <v>27</v>
      </c>
      <c r="K4251" s="4" t="s">
        <v>5151</v>
      </c>
    </row>
    <row r="4252" spans="1:11" x14ac:dyDescent="0.25">
      <c r="A4252" s="4" t="s">
        <v>49</v>
      </c>
      <c r="B4252">
        <v>9069.16</v>
      </c>
      <c r="C4252">
        <v>14216.68</v>
      </c>
      <c r="D4252" s="4" t="s">
        <v>106</v>
      </c>
      <c r="E4252" s="6">
        <v>45536</v>
      </c>
      <c r="F4252" s="4" t="s">
        <v>4373</v>
      </c>
      <c r="G4252">
        <v>2024</v>
      </c>
      <c r="H4252" s="4" t="s">
        <v>5143</v>
      </c>
      <c r="I4252">
        <v>3</v>
      </c>
      <c r="J4252">
        <v>36</v>
      </c>
      <c r="K4252" s="4" t="s">
        <v>5144</v>
      </c>
    </row>
    <row r="4253" spans="1:11" x14ac:dyDescent="0.25">
      <c r="A4253" s="4" t="s">
        <v>67</v>
      </c>
      <c r="B4253">
        <v>13056.59</v>
      </c>
      <c r="C4253">
        <v>19292.669999999998</v>
      </c>
      <c r="D4253" s="4" t="s">
        <v>108</v>
      </c>
      <c r="E4253" s="6">
        <v>45597</v>
      </c>
      <c r="F4253" s="4" t="s">
        <v>4374</v>
      </c>
      <c r="G4253">
        <v>2024</v>
      </c>
      <c r="H4253" s="4" t="s">
        <v>5155</v>
      </c>
      <c r="I4253">
        <v>4</v>
      </c>
      <c r="J4253">
        <v>44</v>
      </c>
      <c r="K4253" s="4" t="s">
        <v>5156</v>
      </c>
    </row>
    <row r="4254" spans="1:11" x14ac:dyDescent="0.25">
      <c r="A4254" s="4" t="s">
        <v>97</v>
      </c>
      <c r="B4254">
        <v>19346.04</v>
      </c>
      <c r="C4254">
        <v>10052.23</v>
      </c>
      <c r="D4254" s="4" t="s">
        <v>107</v>
      </c>
      <c r="E4254" s="6">
        <v>45323</v>
      </c>
      <c r="F4254" s="4" t="s">
        <v>4375</v>
      </c>
      <c r="G4254">
        <v>2024</v>
      </c>
      <c r="H4254" s="4" t="s">
        <v>5148</v>
      </c>
      <c r="I4254">
        <v>1</v>
      </c>
      <c r="J4254">
        <v>5</v>
      </c>
      <c r="K4254" s="4" t="s">
        <v>5154</v>
      </c>
    </row>
    <row r="4255" spans="1:11" x14ac:dyDescent="0.25">
      <c r="A4255" s="4" t="s">
        <v>83</v>
      </c>
      <c r="B4255">
        <v>9893.86</v>
      </c>
      <c r="C4255">
        <v>5114.2</v>
      </c>
      <c r="D4255" s="4" t="s">
        <v>106</v>
      </c>
      <c r="E4255" s="6">
        <v>45658</v>
      </c>
      <c r="F4255" s="4" t="s">
        <v>4376</v>
      </c>
      <c r="G4255">
        <v>2025</v>
      </c>
      <c r="H4255" s="4" t="s">
        <v>5152</v>
      </c>
      <c r="I4255">
        <v>1</v>
      </c>
      <c r="J4255">
        <v>1</v>
      </c>
      <c r="K4255" s="4" t="s">
        <v>5146</v>
      </c>
    </row>
    <row r="4256" spans="1:11" x14ac:dyDescent="0.25">
      <c r="A4256" s="4" t="s">
        <v>48</v>
      </c>
      <c r="B4256">
        <v>18444.43</v>
      </c>
      <c r="C4256">
        <v>5670.97</v>
      </c>
      <c r="D4256" s="4" t="s">
        <v>107</v>
      </c>
      <c r="E4256" s="6">
        <v>45566</v>
      </c>
      <c r="F4256" s="4" t="s">
        <v>4377</v>
      </c>
      <c r="G4256">
        <v>2024</v>
      </c>
      <c r="H4256" s="4" t="s">
        <v>5157</v>
      </c>
      <c r="I4256">
        <v>4</v>
      </c>
      <c r="J4256">
        <v>40</v>
      </c>
      <c r="K4256" s="4" t="s">
        <v>5158</v>
      </c>
    </row>
    <row r="4257" spans="1:11" x14ac:dyDescent="0.25">
      <c r="A4257" s="4" t="s">
        <v>9</v>
      </c>
      <c r="B4257">
        <v>8521.93</v>
      </c>
      <c r="C4257">
        <v>11915.42</v>
      </c>
      <c r="D4257" s="4" t="s">
        <v>106</v>
      </c>
      <c r="E4257" s="6">
        <v>45597</v>
      </c>
      <c r="F4257" s="4" t="s">
        <v>4378</v>
      </c>
      <c r="G4257">
        <v>2024</v>
      </c>
      <c r="H4257" s="4" t="s">
        <v>5155</v>
      </c>
      <c r="I4257">
        <v>4</v>
      </c>
      <c r="J4257">
        <v>44</v>
      </c>
      <c r="K4257" s="4" t="s">
        <v>5156</v>
      </c>
    </row>
    <row r="4258" spans="1:11" x14ac:dyDescent="0.25">
      <c r="A4258" s="4" t="s">
        <v>104</v>
      </c>
      <c r="B4258">
        <v>7951.37</v>
      </c>
      <c r="C4258">
        <v>4323.13</v>
      </c>
      <c r="D4258" s="4" t="s">
        <v>107</v>
      </c>
      <c r="E4258" s="6">
        <v>45352</v>
      </c>
      <c r="F4258" s="4" t="s">
        <v>4379</v>
      </c>
      <c r="G4258">
        <v>2024</v>
      </c>
      <c r="H4258" s="4" t="s">
        <v>5160</v>
      </c>
      <c r="I4258">
        <v>1</v>
      </c>
      <c r="J4258">
        <v>9</v>
      </c>
      <c r="K4258" s="4" t="s">
        <v>5156</v>
      </c>
    </row>
    <row r="4259" spans="1:11" x14ac:dyDescent="0.25">
      <c r="A4259" s="4" t="s">
        <v>78</v>
      </c>
      <c r="B4259">
        <v>7767.75</v>
      </c>
      <c r="C4259">
        <v>6990</v>
      </c>
      <c r="D4259" s="4" t="s">
        <v>106</v>
      </c>
      <c r="E4259" s="6">
        <v>45627</v>
      </c>
      <c r="F4259" s="4" t="s">
        <v>4380</v>
      </c>
      <c r="G4259">
        <v>2024</v>
      </c>
      <c r="H4259" s="4" t="s">
        <v>5147</v>
      </c>
      <c r="I4259">
        <v>4</v>
      </c>
      <c r="J4259">
        <v>49</v>
      </c>
      <c r="K4259" s="4" t="s">
        <v>5144</v>
      </c>
    </row>
    <row r="4260" spans="1:11" x14ac:dyDescent="0.25">
      <c r="A4260" s="4" t="s">
        <v>56</v>
      </c>
      <c r="B4260">
        <v>15059.3</v>
      </c>
      <c r="C4260">
        <v>10523.04</v>
      </c>
      <c r="D4260" s="4" t="s">
        <v>108</v>
      </c>
      <c r="E4260" s="6">
        <v>45536</v>
      </c>
      <c r="F4260" s="4" t="s">
        <v>4381</v>
      </c>
      <c r="G4260">
        <v>2024</v>
      </c>
      <c r="H4260" s="4" t="s">
        <v>5143</v>
      </c>
      <c r="I4260">
        <v>3</v>
      </c>
      <c r="J4260">
        <v>36</v>
      </c>
      <c r="K4260" s="4" t="s">
        <v>5144</v>
      </c>
    </row>
    <row r="4261" spans="1:11" x14ac:dyDescent="0.25">
      <c r="A4261" s="4" t="s">
        <v>20</v>
      </c>
      <c r="B4261">
        <v>6530.23</v>
      </c>
      <c r="C4261">
        <v>14040.66</v>
      </c>
      <c r="D4261" s="4" t="s">
        <v>107</v>
      </c>
      <c r="E4261" s="6">
        <v>45352</v>
      </c>
      <c r="F4261" s="4" t="s">
        <v>4382</v>
      </c>
      <c r="G4261">
        <v>2024</v>
      </c>
      <c r="H4261" s="4" t="s">
        <v>5160</v>
      </c>
      <c r="I4261">
        <v>1</v>
      </c>
      <c r="J4261">
        <v>9</v>
      </c>
      <c r="K4261" s="4" t="s">
        <v>5156</v>
      </c>
    </row>
    <row r="4262" spans="1:11" x14ac:dyDescent="0.25">
      <c r="A4262" s="4" t="s">
        <v>28</v>
      </c>
      <c r="B4262">
        <v>15091.33</v>
      </c>
      <c r="C4262">
        <v>13308.91</v>
      </c>
      <c r="D4262" s="4" t="s">
        <v>106</v>
      </c>
      <c r="E4262" s="6">
        <v>45383</v>
      </c>
      <c r="F4262" s="4" t="s">
        <v>4383</v>
      </c>
      <c r="G4262">
        <v>2024</v>
      </c>
      <c r="H4262" s="4" t="s">
        <v>5150</v>
      </c>
      <c r="I4262">
        <v>2</v>
      </c>
      <c r="J4262">
        <v>14</v>
      </c>
      <c r="K4262" s="4" t="s">
        <v>5151</v>
      </c>
    </row>
    <row r="4263" spans="1:11" x14ac:dyDescent="0.25">
      <c r="A4263" s="4" t="s">
        <v>14</v>
      </c>
      <c r="B4263">
        <v>9023.75</v>
      </c>
      <c r="C4263">
        <v>14396.8</v>
      </c>
      <c r="D4263" s="4" t="s">
        <v>109</v>
      </c>
      <c r="E4263" s="6">
        <v>45536</v>
      </c>
      <c r="F4263" s="4" t="s">
        <v>4384</v>
      </c>
      <c r="G4263">
        <v>2024</v>
      </c>
      <c r="H4263" s="4" t="s">
        <v>5143</v>
      </c>
      <c r="I4263">
        <v>3</v>
      </c>
      <c r="J4263">
        <v>36</v>
      </c>
      <c r="K4263" s="4" t="s">
        <v>5144</v>
      </c>
    </row>
    <row r="4264" spans="1:11" x14ac:dyDescent="0.25">
      <c r="A4264" s="4" t="s">
        <v>72</v>
      </c>
      <c r="B4264">
        <v>18137.38</v>
      </c>
      <c r="C4264">
        <v>12630.59</v>
      </c>
      <c r="D4264" s="4" t="s">
        <v>109</v>
      </c>
      <c r="E4264" s="6">
        <v>45689</v>
      </c>
      <c r="F4264" s="4" t="s">
        <v>4385</v>
      </c>
      <c r="G4264">
        <v>2025</v>
      </c>
      <c r="H4264" s="4" t="s">
        <v>5148</v>
      </c>
      <c r="I4264">
        <v>1</v>
      </c>
      <c r="J4264">
        <v>5</v>
      </c>
      <c r="K4264" s="4" t="s">
        <v>5149</v>
      </c>
    </row>
    <row r="4265" spans="1:11" x14ac:dyDescent="0.25">
      <c r="A4265" s="4" t="s">
        <v>52</v>
      </c>
      <c r="B4265">
        <v>10476.39</v>
      </c>
      <c r="C4265">
        <v>18994.45</v>
      </c>
      <c r="D4265" s="4" t="s">
        <v>107</v>
      </c>
      <c r="E4265" s="6">
        <v>45383</v>
      </c>
      <c r="F4265" s="4" t="s">
        <v>4386</v>
      </c>
      <c r="G4265">
        <v>2024</v>
      </c>
      <c r="H4265" s="4" t="s">
        <v>5150</v>
      </c>
      <c r="I4265">
        <v>2</v>
      </c>
      <c r="J4265">
        <v>14</v>
      </c>
      <c r="K4265" s="4" t="s">
        <v>5151</v>
      </c>
    </row>
    <row r="4266" spans="1:11" x14ac:dyDescent="0.25">
      <c r="A4266" s="4" t="s">
        <v>39</v>
      </c>
      <c r="B4266">
        <v>10080.870000000001</v>
      </c>
      <c r="C4266">
        <v>9028.19</v>
      </c>
      <c r="D4266" s="4" t="s">
        <v>109</v>
      </c>
      <c r="E4266" s="6">
        <v>45597</v>
      </c>
      <c r="F4266" s="4" t="s">
        <v>4387</v>
      </c>
      <c r="G4266">
        <v>2024</v>
      </c>
      <c r="H4266" s="4" t="s">
        <v>5155</v>
      </c>
      <c r="I4266">
        <v>4</v>
      </c>
      <c r="J4266">
        <v>44</v>
      </c>
      <c r="K4266" s="4" t="s">
        <v>5156</v>
      </c>
    </row>
    <row r="4267" spans="1:11" x14ac:dyDescent="0.25">
      <c r="A4267" s="4" t="s">
        <v>6</v>
      </c>
      <c r="B4267">
        <v>14031.58</v>
      </c>
      <c r="C4267">
        <v>17325.77</v>
      </c>
      <c r="D4267" s="4" t="s">
        <v>107</v>
      </c>
      <c r="E4267" s="6">
        <v>45627</v>
      </c>
      <c r="F4267" s="4" t="s">
        <v>4388</v>
      </c>
      <c r="G4267">
        <v>2024</v>
      </c>
      <c r="H4267" s="4" t="s">
        <v>5147</v>
      </c>
      <c r="I4267">
        <v>4</v>
      </c>
      <c r="J4267">
        <v>49</v>
      </c>
      <c r="K4267" s="4" t="s">
        <v>5144</v>
      </c>
    </row>
    <row r="4268" spans="1:11" x14ac:dyDescent="0.25">
      <c r="A4268" s="4" t="s">
        <v>24</v>
      </c>
      <c r="B4268">
        <v>19716.189999999999</v>
      </c>
      <c r="C4268">
        <v>5528.62</v>
      </c>
      <c r="D4268" s="4" t="s">
        <v>108</v>
      </c>
      <c r="E4268" s="6">
        <v>45536</v>
      </c>
      <c r="F4268" s="4" t="s">
        <v>4389</v>
      </c>
      <c r="G4268">
        <v>2024</v>
      </c>
      <c r="H4268" s="4" t="s">
        <v>5143</v>
      </c>
      <c r="I4268">
        <v>3</v>
      </c>
      <c r="J4268">
        <v>36</v>
      </c>
      <c r="K4268" s="4" t="s">
        <v>5144</v>
      </c>
    </row>
    <row r="4269" spans="1:11" x14ac:dyDescent="0.25">
      <c r="A4269" s="4" t="s">
        <v>36</v>
      </c>
      <c r="B4269">
        <v>9293.39</v>
      </c>
      <c r="C4269">
        <v>13946.89</v>
      </c>
      <c r="D4269" s="4" t="s">
        <v>106</v>
      </c>
      <c r="E4269" s="6">
        <v>45444</v>
      </c>
      <c r="F4269" s="4" t="s">
        <v>4390</v>
      </c>
      <c r="G4269">
        <v>2024</v>
      </c>
      <c r="H4269" s="4" t="s">
        <v>5159</v>
      </c>
      <c r="I4269">
        <v>2</v>
      </c>
      <c r="J4269">
        <v>22</v>
      </c>
      <c r="K4269" s="4" t="s">
        <v>5149</v>
      </c>
    </row>
    <row r="4270" spans="1:11" x14ac:dyDescent="0.25">
      <c r="A4270" s="4" t="s">
        <v>42</v>
      </c>
      <c r="B4270">
        <v>10232.959999999999</v>
      </c>
      <c r="C4270">
        <v>17079.650000000001</v>
      </c>
      <c r="D4270" s="4" t="s">
        <v>109</v>
      </c>
      <c r="E4270" s="6">
        <v>45413</v>
      </c>
      <c r="F4270" s="4" t="s">
        <v>4391</v>
      </c>
      <c r="G4270">
        <v>2024</v>
      </c>
      <c r="H4270" s="4" t="s">
        <v>5145</v>
      </c>
      <c r="I4270">
        <v>2</v>
      </c>
      <c r="J4270">
        <v>18</v>
      </c>
      <c r="K4270" s="4" t="s">
        <v>5146</v>
      </c>
    </row>
    <row r="4271" spans="1:11" x14ac:dyDescent="0.25">
      <c r="A4271" s="4" t="s">
        <v>19</v>
      </c>
      <c r="B4271">
        <v>8562.57</v>
      </c>
      <c r="C4271">
        <v>14506.85</v>
      </c>
      <c r="D4271" s="4" t="s">
        <v>109</v>
      </c>
      <c r="E4271" s="6">
        <v>45413</v>
      </c>
      <c r="F4271" s="4" t="s">
        <v>4392</v>
      </c>
      <c r="G4271">
        <v>2024</v>
      </c>
      <c r="H4271" s="4" t="s">
        <v>5145</v>
      </c>
      <c r="I4271">
        <v>2</v>
      </c>
      <c r="J4271">
        <v>18</v>
      </c>
      <c r="K4271" s="4" t="s">
        <v>5146</v>
      </c>
    </row>
    <row r="4272" spans="1:11" x14ac:dyDescent="0.25">
      <c r="A4272" s="4" t="s">
        <v>102</v>
      </c>
      <c r="B4272">
        <v>12835.95</v>
      </c>
      <c r="C4272">
        <v>5236.24</v>
      </c>
      <c r="D4272" s="4" t="s">
        <v>109</v>
      </c>
      <c r="E4272" s="6">
        <v>45566</v>
      </c>
      <c r="F4272" s="4" t="s">
        <v>4393</v>
      </c>
      <c r="G4272">
        <v>2024</v>
      </c>
      <c r="H4272" s="4" t="s">
        <v>5157</v>
      </c>
      <c r="I4272">
        <v>4</v>
      </c>
      <c r="J4272">
        <v>40</v>
      </c>
      <c r="K4272" s="4" t="s">
        <v>5158</v>
      </c>
    </row>
    <row r="4273" spans="1:11" x14ac:dyDescent="0.25">
      <c r="A4273" s="4" t="s">
        <v>63</v>
      </c>
      <c r="B4273">
        <v>9574.27</v>
      </c>
      <c r="C4273">
        <v>7087.32</v>
      </c>
      <c r="D4273" s="4" t="s">
        <v>107</v>
      </c>
      <c r="E4273" s="6">
        <v>45658</v>
      </c>
      <c r="F4273" s="4" t="s">
        <v>4394</v>
      </c>
      <c r="G4273">
        <v>2025</v>
      </c>
      <c r="H4273" s="4" t="s">
        <v>5152</v>
      </c>
      <c r="I4273">
        <v>1</v>
      </c>
      <c r="J4273">
        <v>1</v>
      </c>
      <c r="K4273" s="4" t="s">
        <v>5146</v>
      </c>
    </row>
    <row r="4274" spans="1:11" x14ac:dyDescent="0.25">
      <c r="A4274" s="4" t="s">
        <v>15</v>
      </c>
      <c r="B4274">
        <v>9847.26</v>
      </c>
      <c r="C4274">
        <v>19998.150000000001</v>
      </c>
      <c r="D4274" s="4" t="s">
        <v>109</v>
      </c>
      <c r="E4274" s="6">
        <v>45627</v>
      </c>
      <c r="F4274" s="4" t="s">
        <v>4395</v>
      </c>
      <c r="G4274">
        <v>2024</v>
      </c>
      <c r="H4274" s="4" t="s">
        <v>5147</v>
      </c>
      <c r="I4274">
        <v>4</v>
      </c>
      <c r="J4274">
        <v>49</v>
      </c>
      <c r="K4274" s="4" t="s">
        <v>5144</v>
      </c>
    </row>
    <row r="4275" spans="1:11" x14ac:dyDescent="0.25">
      <c r="A4275" s="4" t="s">
        <v>104</v>
      </c>
      <c r="B4275">
        <v>10659.82</v>
      </c>
      <c r="C4275">
        <v>17118.02</v>
      </c>
      <c r="D4275" s="4" t="s">
        <v>108</v>
      </c>
      <c r="E4275" s="6">
        <v>45536</v>
      </c>
      <c r="F4275" s="4" t="s">
        <v>4396</v>
      </c>
      <c r="G4275">
        <v>2024</v>
      </c>
      <c r="H4275" s="4" t="s">
        <v>5143</v>
      </c>
      <c r="I4275">
        <v>3</v>
      </c>
      <c r="J4275">
        <v>36</v>
      </c>
      <c r="K4275" s="4" t="s">
        <v>5144</v>
      </c>
    </row>
    <row r="4276" spans="1:11" x14ac:dyDescent="0.25">
      <c r="A4276" s="4" t="s">
        <v>47</v>
      </c>
      <c r="B4276">
        <v>15377.74</v>
      </c>
      <c r="C4276">
        <v>5555.08</v>
      </c>
      <c r="D4276" s="4" t="s">
        <v>108</v>
      </c>
      <c r="E4276" s="6">
        <v>45658</v>
      </c>
      <c r="F4276" s="4" t="s">
        <v>4397</v>
      </c>
      <c r="G4276">
        <v>2025</v>
      </c>
      <c r="H4276" s="4" t="s">
        <v>5152</v>
      </c>
      <c r="I4276">
        <v>1</v>
      </c>
      <c r="J4276">
        <v>1</v>
      </c>
      <c r="K4276" s="4" t="s">
        <v>5146</v>
      </c>
    </row>
    <row r="4277" spans="1:11" x14ac:dyDescent="0.25">
      <c r="A4277" s="4" t="s">
        <v>25</v>
      </c>
      <c r="B4277">
        <v>18437.240000000002</v>
      </c>
      <c r="C4277">
        <v>16743.66</v>
      </c>
      <c r="D4277" s="4" t="s">
        <v>109</v>
      </c>
      <c r="E4277" s="6">
        <v>45658</v>
      </c>
      <c r="F4277" s="4" t="s">
        <v>4398</v>
      </c>
      <c r="G4277">
        <v>2025</v>
      </c>
      <c r="H4277" s="4" t="s">
        <v>5152</v>
      </c>
      <c r="I4277">
        <v>1</v>
      </c>
      <c r="J4277">
        <v>1</v>
      </c>
      <c r="K4277" s="4" t="s">
        <v>5146</v>
      </c>
    </row>
    <row r="4278" spans="1:11" x14ac:dyDescent="0.25">
      <c r="A4278" s="4" t="s">
        <v>70</v>
      </c>
      <c r="B4278">
        <v>11485.93</v>
      </c>
      <c r="C4278">
        <v>12373.78</v>
      </c>
      <c r="D4278" s="4" t="s">
        <v>107</v>
      </c>
      <c r="E4278" s="6">
        <v>45352</v>
      </c>
      <c r="F4278" s="4" t="s">
        <v>4399</v>
      </c>
      <c r="G4278">
        <v>2024</v>
      </c>
      <c r="H4278" s="4" t="s">
        <v>5160</v>
      </c>
      <c r="I4278">
        <v>1</v>
      </c>
      <c r="J4278">
        <v>9</v>
      </c>
      <c r="K4278" s="4" t="s">
        <v>5156</v>
      </c>
    </row>
    <row r="4279" spans="1:11" x14ac:dyDescent="0.25">
      <c r="A4279" s="4" t="s">
        <v>63</v>
      </c>
      <c r="B4279">
        <v>12042.12</v>
      </c>
      <c r="C4279">
        <v>11310.33</v>
      </c>
      <c r="D4279" s="4" t="s">
        <v>106</v>
      </c>
      <c r="E4279" s="6">
        <v>45444</v>
      </c>
      <c r="F4279" s="4" t="s">
        <v>4400</v>
      </c>
      <c r="G4279">
        <v>2024</v>
      </c>
      <c r="H4279" s="4" t="s">
        <v>5159</v>
      </c>
      <c r="I4279">
        <v>2</v>
      </c>
      <c r="J4279">
        <v>22</v>
      </c>
      <c r="K4279" s="4" t="s">
        <v>5149</v>
      </c>
    </row>
    <row r="4280" spans="1:11" x14ac:dyDescent="0.25">
      <c r="A4280" s="4" t="s">
        <v>101</v>
      </c>
      <c r="B4280">
        <v>16054.03</v>
      </c>
      <c r="C4280">
        <v>7126.87</v>
      </c>
      <c r="D4280" s="4" t="s">
        <v>109</v>
      </c>
      <c r="E4280" s="6">
        <v>45689</v>
      </c>
      <c r="F4280" s="4" t="s">
        <v>4401</v>
      </c>
      <c r="G4280">
        <v>2025</v>
      </c>
      <c r="H4280" s="4" t="s">
        <v>5148</v>
      </c>
      <c r="I4280">
        <v>1</v>
      </c>
      <c r="J4280">
        <v>5</v>
      </c>
      <c r="K4280" s="4" t="s">
        <v>5149</v>
      </c>
    </row>
    <row r="4281" spans="1:11" x14ac:dyDescent="0.25">
      <c r="A4281" s="4" t="s">
        <v>59</v>
      </c>
      <c r="B4281">
        <v>19838.400000000001</v>
      </c>
      <c r="C4281">
        <v>5744.29</v>
      </c>
      <c r="D4281" s="4" t="s">
        <v>109</v>
      </c>
      <c r="E4281" s="6">
        <v>45474</v>
      </c>
      <c r="F4281" s="4" t="s">
        <v>4402</v>
      </c>
      <c r="G4281">
        <v>2024</v>
      </c>
      <c r="H4281" s="4" t="s">
        <v>5161</v>
      </c>
      <c r="I4281">
        <v>3</v>
      </c>
      <c r="J4281">
        <v>27</v>
      </c>
      <c r="K4281" s="4" t="s">
        <v>5151</v>
      </c>
    </row>
    <row r="4282" spans="1:11" x14ac:dyDescent="0.25">
      <c r="A4282" s="4" t="s">
        <v>94</v>
      </c>
      <c r="B4282">
        <v>13366.61</v>
      </c>
      <c r="C4282">
        <v>7422.04</v>
      </c>
      <c r="D4282" s="4" t="s">
        <v>108</v>
      </c>
      <c r="E4282" s="6">
        <v>45444</v>
      </c>
      <c r="F4282" s="4" t="s">
        <v>4403</v>
      </c>
      <c r="G4282">
        <v>2024</v>
      </c>
      <c r="H4282" s="4" t="s">
        <v>5159</v>
      </c>
      <c r="I4282">
        <v>2</v>
      </c>
      <c r="J4282">
        <v>22</v>
      </c>
      <c r="K4282" s="4" t="s">
        <v>5149</v>
      </c>
    </row>
    <row r="4283" spans="1:11" x14ac:dyDescent="0.25">
      <c r="A4283" s="4" t="s">
        <v>83</v>
      </c>
      <c r="B4283">
        <v>9814.3799999999992</v>
      </c>
      <c r="C4283">
        <v>5158.3900000000003</v>
      </c>
      <c r="D4283" s="4" t="s">
        <v>109</v>
      </c>
      <c r="E4283" s="6">
        <v>45536</v>
      </c>
      <c r="F4283" s="4" t="s">
        <v>4404</v>
      </c>
      <c r="G4283">
        <v>2024</v>
      </c>
      <c r="H4283" s="4" t="s">
        <v>5143</v>
      </c>
      <c r="I4283">
        <v>3</v>
      </c>
      <c r="J4283">
        <v>36</v>
      </c>
      <c r="K4283" s="4" t="s">
        <v>5144</v>
      </c>
    </row>
    <row r="4284" spans="1:11" x14ac:dyDescent="0.25">
      <c r="A4284" s="4" t="s">
        <v>44</v>
      </c>
      <c r="B4284">
        <v>10647.46</v>
      </c>
      <c r="C4284">
        <v>17172.3</v>
      </c>
      <c r="D4284" s="4" t="s">
        <v>107</v>
      </c>
      <c r="E4284" s="6">
        <v>45323</v>
      </c>
      <c r="F4284" s="4" t="s">
        <v>4405</v>
      </c>
      <c r="G4284">
        <v>2024</v>
      </c>
      <c r="H4284" s="4" t="s">
        <v>5148</v>
      </c>
      <c r="I4284">
        <v>1</v>
      </c>
      <c r="J4284">
        <v>5</v>
      </c>
      <c r="K4284" s="4" t="s">
        <v>5154</v>
      </c>
    </row>
    <row r="4285" spans="1:11" x14ac:dyDescent="0.25">
      <c r="A4285" s="4" t="s">
        <v>99</v>
      </c>
      <c r="B4285">
        <v>6697.47</v>
      </c>
      <c r="C4285">
        <v>7788.39</v>
      </c>
      <c r="D4285" s="4" t="s">
        <v>106</v>
      </c>
      <c r="E4285" s="6">
        <v>45444</v>
      </c>
      <c r="F4285" s="4" t="s">
        <v>4406</v>
      </c>
      <c r="G4285">
        <v>2024</v>
      </c>
      <c r="H4285" s="4" t="s">
        <v>5159</v>
      </c>
      <c r="I4285">
        <v>2</v>
      </c>
      <c r="J4285">
        <v>22</v>
      </c>
      <c r="K4285" s="4" t="s">
        <v>5149</v>
      </c>
    </row>
    <row r="4286" spans="1:11" x14ac:dyDescent="0.25">
      <c r="A4286" s="4" t="s">
        <v>14</v>
      </c>
      <c r="B4286">
        <v>6503.53</v>
      </c>
      <c r="C4286">
        <v>7583.04</v>
      </c>
      <c r="D4286" s="4" t="s">
        <v>106</v>
      </c>
      <c r="E4286" s="6">
        <v>45536</v>
      </c>
      <c r="F4286" s="4" t="s">
        <v>4407</v>
      </c>
      <c r="G4286">
        <v>2024</v>
      </c>
      <c r="H4286" s="4" t="s">
        <v>5143</v>
      </c>
      <c r="I4286">
        <v>3</v>
      </c>
      <c r="J4286">
        <v>36</v>
      </c>
      <c r="K4286" s="4" t="s">
        <v>5144</v>
      </c>
    </row>
    <row r="4287" spans="1:11" x14ac:dyDescent="0.25">
      <c r="A4287" s="4" t="s">
        <v>90</v>
      </c>
      <c r="B4287">
        <v>8184.86</v>
      </c>
      <c r="C4287">
        <v>5905.16</v>
      </c>
      <c r="D4287" s="4" t="s">
        <v>109</v>
      </c>
      <c r="E4287" s="6">
        <v>45536</v>
      </c>
      <c r="F4287" s="4" t="s">
        <v>4408</v>
      </c>
      <c r="G4287">
        <v>2024</v>
      </c>
      <c r="H4287" s="4" t="s">
        <v>5143</v>
      </c>
      <c r="I4287">
        <v>3</v>
      </c>
      <c r="J4287">
        <v>36</v>
      </c>
      <c r="K4287" s="4" t="s">
        <v>5144</v>
      </c>
    </row>
    <row r="4288" spans="1:11" x14ac:dyDescent="0.25">
      <c r="A4288" s="4" t="s">
        <v>20</v>
      </c>
      <c r="B4288">
        <v>15043.46</v>
      </c>
      <c r="C4288">
        <v>10430.280000000001</v>
      </c>
      <c r="D4288" s="4" t="s">
        <v>109</v>
      </c>
      <c r="E4288" s="6">
        <v>45566</v>
      </c>
      <c r="F4288" s="4" t="s">
        <v>4409</v>
      </c>
      <c r="G4288">
        <v>2024</v>
      </c>
      <c r="H4288" s="4" t="s">
        <v>5157</v>
      </c>
      <c r="I4288">
        <v>4</v>
      </c>
      <c r="J4288">
        <v>40</v>
      </c>
      <c r="K4288" s="4" t="s">
        <v>5158</v>
      </c>
    </row>
    <row r="4289" spans="1:11" x14ac:dyDescent="0.25">
      <c r="A4289" s="4" t="s">
        <v>62</v>
      </c>
      <c r="B4289">
        <v>7867.44</v>
      </c>
      <c r="C4289">
        <v>12896.98</v>
      </c>
      <c r="D4289" s="4" t="s">
        <v>109</v>
      </c>
      <c r="E4289" s="6">
        <v>45413</v>
      </c>
      <c r="F4289" s="4" t="s">
        <v>4410</v>
      </c>
      <c r="G4289">
        <v>2024</v>
      </c>
      <c r="H4289" s="4" t="s">
        <v>5145</v>
      </c>
      <c r="I4289">
        <v>2</v>
      </c>
      <c r="J4289">
        <v>18</v>
      </c>
      <c r="K4289" s="4" t="s">
        <v>5146</v>
      </c>
    </row>
    <row r="4290" spans="1:11" x14ac:dyDescent="0.25">
      <c r="A4290" s="4" t="s">
        <v>23</v>
      </c>
      <c r="B4290">
        <v>15089.99</v>
      </c>
      <c r="C4290">
        <v>13793.55</v>
      </c>
      <c r="D4290" s="4" t="s">
        <v>106</v>
      </c>
      <c r="E4290" s="6">
        <v>45444</v>
      </c>
      <c r="F4290" s="4" t="s">
        <v>4411</v>
      </c>
      <c r="G4290">
        <v>2024</v>
      </c>
      <c r="H4290" s="4" t="s">
        <v>5159</v>
      </c>
      <c r="I4290">
        <v>2</v>
      </c>
      <c r="J4290">
        <v>22</v>
      </c>
      <c r="K4290" s="4" t="s">
        <v>5149</v>
      </c>
    </row>
    <row r="4291" spans="1:11" x14ac:dyDescent="0.25">
      <c r="A4291" s="4" t="s">
        <v>32</v>
      </c>
      <c r="B4291">
        <v>11843.78</v>
      </c>
      <c r="C4291">
        <v>9317.6299999999992</v>
      </c>
      <c r="D4291" s="4" t="s">
        <v>109</v>
      </c>
      <c r="E4291" s="6">
        <v>45352</v>
      </c>
      <c r="F4291" s="4" t="s">
        <v>4412</v>
      </c>
      <c r="G4291">
        <v>2024</v>
      </c>
      <c r="H4291" s="4" t="s">
        <v>5160</v>
      </c>
      <c r="I4291">
        <v>1</v>
      </c>
      <c r="J4291">
        <v>9</v>
      </c>
      <c r="K4291" s="4" t="s">
        <v>5156</v>
      </c>
    </row>
    <row r="4292" spans="1:11" x14ac:dyDescent="0.25">
      <c r="A4292" s="4" t="s">
        <v>14</v>
      </c>
      <c r="B4292">
        <v>7935.7</v>
      </c>
      <c r="C4292">
        <v>5484.71</v>
      </c>
      <c r="D4292" s="4" t="s">
        <v>108</v>
      </c>
      <c r="E4292" s="6">
        <v>45444</v>
      </c>
      <c r="F4292" s="4" t="s">
        <v>4413</v>
      </c>
      <c r="G4292">
        <v>2024</v>
      </c>
      <c r="H4292" s="4" t="s">
        <v>5159</v>
      </c>
      <c r="I4292">
        <v>2</v>
      </c>
      <c r="J4292">
        <v>22</v>
      </c>
      <c r="K4292" s="4" t="s">
        <v>5149</v>
      </c>
    </row>
    <row r="4293" spans="1:11" x14ac:dyDescent="0.25">
      <c r="A4293" s="4" t="s">
        <v>12</v>
      </c>
      <c r="B4293">
        <v>10948.32</v>
      </c>
      <c r="C4293">
        <v>16434.63</v>
      </c>
      <c r="D4293" s="4" t="s">
        <v>109</v>
      </c>
      <c r="E4293" s="6">
        <v>45474</v>
      </c>
      <c r="F4293" s="4" t="s">
        <v>4414</v>
      </c>
      <c r="G4293">
        <v>2024</v>
      </c>
      <c r="H4293" s="4" t="s">
        <v>5161</v>
      </c>
      <c r="I4293">
        <v>3</v>
      </c>
      <c r="J4293">
        <v>27</v>
      </c>
      <c r="K4293" s="4" t="s">
        <v>5151</v>
      </c>
    </row>
    <row r="4294" spans="1:11" x14ac:dyDescent="0.25">
      <c r="A4294" s="4" t="s">
        <v>59</v>
      </c>
      <c r="B4294">
        <v>11912.09</v>
      </c>
      <c r="C4294">
        <v>15774.72</v>
      </c>
      <c r="D4294" s="4" t="s">
        <v>109</v>
      </c>
      <c r="E4294" s="6">
        <v>45505</v>
      </c>
      <c r="F4294" s="4" t="s">
        <v>4415</v>
      </c>
      <c r="G4294">
        <v>2024</v>
      </c>
      <c r="H4294" s="4" t="s">
        <v>5153</v>
      </c>
      <c r="I4294">
        <v>3</v>
      </c>
      <c r="J4294">
        <v>31</v>
      </c>
      <c r="K4294" s="4" t="s">
        <v>5154</v>
      </c>
    </row>
    <row r="4295" spans="1:11" x14ac:dyDescent="0.25">
      <c r="A4295" s="4" t="s">
        <v>23</v>
      </c>
      <c r="B4295">
        <v>7791.09</v>
      </c>
      <c r="C4295">
        <v>8277.73</v>
      </c>
      <c r="D4295" s="4" t="s">
        <v>109</v>
      </c>
      <c r="E4295" s="6">
        <v>45566</v>
      </c>
      <c r="F4295" s="4" t="s">
        <v>4416</v>
      </c>
      <c r="G4295">
        <v>2024</v>
      </c>
      <c r="H4295" s="4" t="s">
        <v>5157</v>
      </c>
      <c r="I4295">
        <v>4</v>
      </c>
      <c r="J4295">
        <v>40</v>
      </c>
      <c r="K4295" s="4" t="s">
        <v>5158</v>
      </c>
    </row>
    <row r="4296" spans="1:11" x14ac:dyDescent="0.25">
      <c r="A4296" s="4" t="s">
        <v>50</v>
      </c>
      <c r="B4296">
        <v>11612.9</v>
      </c>
      <c r="C4296">
        <v>16461.96</v>
      </c>
      <c r="D4296" s="4" t="s">
        <v>109</v>
      </c>
      <c r="E4296" s="6">
        <v>45597</v>
      </c>
      <c r="F4296" s="4" t="s">
        <v>4417</v>
      </c>
      <c r="G4296">
        <v>2024</v>
      </c>
      <c r="H4296" s="4" t="s">
        <v>5155</v>
      </c>
      <c r="I4296">
        <v>4</v>
      </c>
      <c r="J4296">
        <v>44</v>
      </c>
      <c r="K4296" s="4" t="s">
        <v>5156</v>
      </c>
    </row>
    <row r="4297" spans="1:11" x14ac:dyDescent="0.25">
      <c r="A4297" s="4" t="s">
        <v>71</v>
      </c>
      <c r="B4297">
        <v>7641.06</v>
      </c>
      <c r="C4297">
        <v>17209.46</v>
      </c>
      <c r="D4297" s="4" t="s">
        <v>108</v>
      </c>
      <c r="E4297" s="6">
        <v>45323</v>
      </c>
      <c r="F4297" s="4" t="s">
        <v>4418</v>
      </c>
      <c r="G4297">
        <v>2024</v>
      </c>
      <c r="H4297" s="4" t="s">
        <v>5148</v>
      </c>
      <c r="I4297">
        <v>1</v>
      </c>
      <c r="J4297">
        <v>5</v>
      </c>
      <c r="K4297" s="4" t="s">
        <v>5154</v>
      </c>
    </row>
    <row r="4298" spans="1:11" x14ac:dyDescent="0.25">
      <c r="A4298" s="4" t="s">
        <v>101</v>
      </c>
      <c r="B4298">
        <v>9223.6299999999992</v>
      </c>
      <c r="C4298">
        <v>13690.39</v>
      </c>
      <c r="D4298" s="4" t="s">
        <v>108</v>
      </c>
      <c r="E4298" s="6">
        <v>45383</v>
      </c>
      <c r="F4298" s="4" t="s">
        <v>4419</v>
      </c>
      <c r="G4298">
        <v>2024</v>
      </c>
      <c r="H4298" s="4" t="s">
        <v>5150</v>
      </c>
      <c r="I4298">
        <v>2</v>
      </c>
      <c r="J4298">
        <v>14</v>
      </c>
      <c r="K4298" s="4" t="s">
        <v>5151</v>
      </c>
    </row>
    <row r="4299" spans="1:11" x14ac:dyDescent="0.25">
      <c r="A4299" s="4" t="s">
        <v>49</v>
      </c>
      <c r="B4299">
        <v>16095.73</v>
      </c>
      <c r="C4299">
        <v>14080.8</v>
      </c>
      <c r="D4299" s="4" t="s">
        <v>109</v>
      </c>
      <c r="E4299" s="6">
        <v>45352</v>
      </c>
      <c r="F4299" s="4" t="s">
        <v>4420</v>
      </c>
      <c r="G4299">
        <v>2024</v>
      </c>
      <c r="H4299" s="4" t="s">
        <v>5160</v>
      </c>
      <c r="I4299">
        <v>1</v>
      </c>
      <c r="J4299">
        <v>9</v>
      </c>
      <c r="K4299" s="4" t="s">
        <v>5156</v>
      </c>
    </row>
    <row r="4300" spans="1:11" x14ac:dyDescent="0.25">
      <c r="A4300" s="4" t="s">
        <v>61</v>
      </c>
      <c r="B4300">
        <v>10467.799999999999</v>
      </c>
      <c r="C4300">
        <v>8583.44</v>
      </c>
      <c r="D4300" s="4" t="s">
        <v>107</v>
      </c>
      <c r="E4300" s="6">
        <v>45536</v>
      </c>
      <c r="F4300" s="4" t="s">
        <v>4421</v>
      </c>
      <c r="G4300">
        <v>2024</v>
      </c>
      <c r="H4300" s="4" t="s">
        <v>5143</v>
      </c>
      <c r="I4300">
        <v>3</v>
      </c>
      <c r="J4300">
        <v>36</v>
      </c>
      <c r="K4300" s="4" t="s">
        <v>5144</v>
      </c>
    </row>
    <row r="4301" spans="1:11" x14ac:dyDescent="0.25">
      <c r="A4301" s="4" t="s">
        <v>51</v>
      </c>
      <c r="B4301">
        <v>7899.74</v>
      </c>
      <c r="C4301">
        <v>13881.26</v>
      </c>
      <c r="D4301" s="4" t="s">
        <v>108</v>
      </c>
      <c r="E4301" s="6">
        <v>45323</v>
      </c>
      <c r="F4301" s="4" t="s">
        <v>4422</v>
      </c>
      <c r="G4301">
        <v>2024</v>
      </c>
      <c r="H4301" s="4" t="s">
        <v>5148</v>
      </c>
      <c r="I4301">
        <v>1</v>
      </c>
      <c r="J4301">
        <v>5</v>
      </c>
      <c r="K4301" s="4" t="s">
        <v>5154</v>
      </c>
    </row>
    <row r="4302" spans="1:11" x14ac:dyDescent="0.25">
      <c r="A4302" s="4" t="s">
        <v>23</v>
      </c>
      <c r="B4302">
        <v>6539.52</v>
      </c>
      <c r="C4302">
        <v>15132.99</v>
      </c>
      <c r="D4302" s="4" t="s">
        <v>107</v>
      </c>
      <c r="E4302" s="6">
        <v>45474</v>
      </c>
      <c r="F4302" s="4" t="s">
        <v>4423</v>
      </c>
      <c r="G4302">
        <v>2024</v>
      </c>
      <c r="H4302" s="4" t="s">
        <v>5161</v>
      </c>
      <c r="I4302">
        <v>3</v>
      </c>
      <c r="J4302">
        <v>27</v>
      </c>
      <c r="K4302" s="4" t="s">
        <v>5151</v>
      </c>
    </row>
    <row r="4303" spans="1:11" x14ac:dyDescent="0.25">
      <c r="A4303" s="4" t="s">
        <v>80</v>
      </c>
      <c r="B4303">
        <v>14245.61</v>
      </c>
      <c r="C4303">
        <v>12453.29</v>
      </c>
      <c r="D4303" s="4" t="s">
        <v>108</v>
      </c>
      <c r="E4303" s="6">
        <v>45505</v>
      </c>
      <c r="F4303" s="4" t="s">
        <v>4424</v>
      </c>
      <c r="G4303">
        <v>2024</v>
      </c>
      <c r="H4303" s="4" t="s">
        <v>5153</v>
      </c>
      <c r="I4303">
        <v>3</v>
      </c>
      <c r="J4303">
        <v>31</v>
      </c>
      <c r="K4303" s="4" t="s">
        <v>5154</v>
      </c>
    </row>
    <row r="4304" spans="1:11" x14ac:dyDescent="0.25">
      <c r="A4304" s="4" t="s">
        <v>19</v>
      </c>
      <c r="B4304">
        <v>15601.67</v>
      </c>
      <c r="C4304">
        <v>12530.57</v>
      </c>
      <c r="D4304" s="4" t="s">
        <v>108</v>
      </c>
      <c r="E4304" s="6">
        <v>45444</v>
      </c>
      <c r="F4304" s="4" t="s">
        <v>4425</v>
      </c>
      <c r="G4304">
        <v>2024</v>
      </c>
      <c r="H4304" s="4" t="s">
        <v>5159</v>
      </c>
      <c r="I4304">
        <v>2</v>
      </c>
      <c r="J4304">
        <v>22</v>
      </c>
      <c r="K4304" s="4" t="s">
        <v>5149</v>
      </c>
    </row>
    <row r="4305" spans="1:11" x14ac:dyDescent="0.25">
      <c r="A4305" s="4" t="s">
        <v>19</v>
      </c>
      <c r="B4305">
        <v>11083.4</v>
      </c>
      <c r="C4305">
        <v>19233.54</v>
      </c>
      <c r="D4305" s="4" t="s">
        <v>109</v>
      </c>
      <c r="E4305" s="6">
        <v>45413</v>
      </c>
      <c r="F4305" s="4" t="s">
        <v>4426</v>
      </c>
      <c r="G4305">
        <v>2024</v>
      </c>
      <c r="H4305" s="4" t="s">
        <v>5145</v>
      </c>
      <c r="I4305">
        <v>2</v>
      </c>
      <c r="J4305">
        <v>18</v>
      </c>
      <c r="K4305" s="4" t="s">
        <v>5146</v>
      </c>
    </row>
    <row r="4306" spans="1:11" x14ac:dyDescent="0.25">
      <c r="A4306" s="4" t="s">
        <v>19</v>
      </c>
      <c r="B4306">
        <v>5785.58</v>
      </c>
      <c r="C4306">
        <v>18757.48</v>
      </c>
      <c r="D4306" s="4" t="s">
        <v>106</v>
      </c>
      <c r="E4306" s="6">
        <v>45566</v>
      </c>
      <c r="F4306" s="4" t="s">
        <v>4427</v>
      </c>
      <c r="G4306">
        <v>2024</v>
      </c>
      <c r="H4306" s="4" t="s">
        <v>5157</v>
      </c>
      <c r="I4306">
        <v>4</v>
      </c>
      <c r="J4306">
        <v>40</v>
      </c>
      <c r="K4306" s="4" t="s">
        <v>5158</v>
      </c>
    </row>
    <row r="4307" spans="1:11" x14ac:dyDescent="0.25">
      <c r="A4307" s="4" t="s">
        <v>23</v>
      </c>
      <c r="B4307">
        <v>12353.41</v>
      </c>
      <c r="C4307">
        <v>8899.09</v>
      </c>
      <c r="D4307" s="4" t="s">
        <v>108</v>
      </c>
      <c r="E4307" s="6">
        <v>45597</v>
      </c>
      <c r="F4307" s="4" t="s">
        <v>4428</v>
      </c>
      <c r="G4307">
        <v>2024</v>
      </c>
      <c r="H4307" s="4" t="s">
        <v>5155</v>
      </c>
      <c r="I4307">
        <v>4</v>
      </c>
      <c r="J4307">
        <v>44</v>
      </c>
      <c r="K4307" s="4" t="s">
        <v>5156</v>
      </c>
    </row>
    <row r="4308" spans="1:11" x14ac:dyDescent="0.25">
      <c r="A4308" s="4" t="s">
        <v>61</v>
      </c>
      <c r="B4308">
        <v>19446.689999999999</v>
      </c>
      <c r="C4308">
        <v>7248.35</v>
      </c>
      <c r="D4308" s="4" t="s">
        <v>106</v>
      </c>
      <c r="E4308" s="6">
        <v>45505</v>
      </c>
      <c r="F4308" s="4" t="s">
        <v>4429</v>
      </c>
      <c r="G4308">
        <v>2024</v>
      </c>
      <c r="H4308" s="4" t="s">
        <v>5153</v>
      </c>
      <c r="I4308">
        <v>3</v>
      </c>
      <c r="J4308">
        <v>31</v>
      </c>
      <c r="K4308" s="4" t="s">
        <v>5154</v>
      </c>
    </row>
    <row r="4309" spans="1:11" x14ac:dyDescent="0.25">
      <c r="A4309" s="4" t="s">
        <v>98</v>
      </c>
      <c r="B4309">
        <v>8685.07</v>
      </c>
      <c r="C4309">
        <v>12159.81</v>
      </c>
      <c r="D4309" s="4" t="s">
        <v>106</v>
      </c>
      <c r="E4309" s="6">
        <v>45474</v>
      </c>
      <c r="F4309" s="4" t="s">
        <v>4430</v>
      </c>
      <c r="G4309">
        <v>2024</v>
      </c>
      <c r="H4309" s="4" t="s">
        <v>5161</v>
      </c>
      <c r="I4309">
        <v>3</v>
      </c>
      <c r="J4309">
        <v>27</v>
      </c>
      <c r="K4309" s="4" t="s">
        <v>5151</v>
      </c>
    </row>
    <row r="4310" spans="1:11" x14ac:dyDescent="0.25">
      <c r="A4310" s="4" t="s">
        <v>103</v>
      </c>
      <c r="B4310">
        <v>12343.9</v>
      </c>
      <c r="C4310">
        <v>17566.7</v>
      </c>
      <c r="D4310" s="4" t="s">
        <v>106</v>
      </c>
      <c r="E4310" s="6">
        <v>45627</v>
      </c>
      <c r="F4310" s="4" t="s">
        <v>4431</v>
      </c>
      <c r="G4310">
        <v>2024</v>
      </c>
      <c r="H4310" s="4" t="s">
        <v>5147</v>
      </c>
      <c r="I4310">
        <v>4</v>
      </c>
      <c r="J4310">
        <v>49</v>
      </c>
      <c r="K4310" s="4" t="s">
        <v>5144</v>
      </c>
    </row>
    <row r="4311" spans="1:11" x14ac:dyDescent="0.25">
      <c r="A4311" s="4" t="s">
        <v>6</v>
      </c>
      <c r="B4311">
        <v>7710.84</v>
      </c>
      <c r="C4311">
        <v>14288.89</v>
      </c>
      <c r="D4311" s="4" t="s">
        <v>106</v>
      </c>
      <c r="E4311" s="6">
        <v>45597</v>
      </c>
      <c r="F4311" s="4" t="s">
        <v>4432</v>
      </c>
      <c r="G4311">
        <v>2024</v>
      </c>
      <c r="H4311" s="4" t="s">
        <v>5155</v>
      </c>
      <c r="I4311">
        <v>4</v>
      </c>
      <c r="J4311">
        <v>44</v>
      </c>
      <c r="K4311" s="4" t="s">
        <v>5156</v>
      </c>
    </row>
    <row r="4312" spans="1:11" x14ac:dyDescent="0.25">
      <c r="A4312" s="4" t="s">
        <v>103</v>
      </c>
      <c r="B4312">
        <v>13671.17</v>
      </c>
      <c r="C4312">
        <v>18762.71</v>
      </c>
      <c r="D4312" s="4" t="s">
        <v>107</v>
      </c>
      <c r="E4312" s="6">
        <v>45352</v>
      </c>
      <c r="F4312" s="4" t="s">
        <v>4433</v>
      </c>
      <c r="G4312">
        <v>2024</v>
      </c>
      <c r="H4312" s="4" t="s">
        <v>5160</v>
      </c>
      <c r="I4312">
        <v>1</v>
      </c>
      <c r="J4312">
        <v>9</v>
      </c>
      <c r="K4312" s="4" t="s">
        <v>5156</v>
      </c>
    </row>
    <row r="4313" spans="1:11" x14ac:dyDescent="0.25">
      <c r="A4313" s="4" t="s">
        <v>89</v>
      </c>
      <c r="B4313">
        <v>19490.810000000001</v>
      </c>
      <c r="C4313">
        <v>12997.42</v>
      </c>
      <c r="D4313" s="4" t="s">
        <v>106</v>
      </c>
      <c r="E4313" s="6">
        <v>45413</v>
      </c>
      <c r="F4313" s="4" t="s">
        <v>4434</v>
      </c>
      <c r="G4313">
        <v>2024</v>
      </c>
      <c r="H4313" s="4" t="s">
        <v>5145</v>
      </c>
      <c r="I4313">
        <v>2</v>
      </c>
      <c r="J4313">
        <v>18</v>
      </c>
      <c r="K4313" s="4" t="s">
        <v>5146</v>
      </c>
    </row>
    <row r="4314" spans="1:11" x14ac:dyDescent="0.25">
      <c r="A4314" s="4" t="s">
        <v>71</v>
      </c>
      <c r="B4314">
        <v>15527.12</v>
      </c>
      <c r="C4314">
        <v>19708.29</v>
      </c>
      <c r="D4314" s="4" t="s">
        <v>107</v>
      </c>
      <c r="E4314" s="6">
        <v>45383</v>
      </c>
      <c r="F4314" s="4" t="s">
        <v>4435</v>
      </c>
      <c r="G4314">
        <v>2024</v>
      </c>
      <c r="H4314" s="4" t="s">
        <v>5150</v>
      </c>
      <c r="I4314">
        <v>2</v>
      </c>
      <c r="J4314">
        <v>14</v>
      </c>
      <c r="K4314" s="4" t="s">
        <v>5151</v>
      </c>
    </row>
    <row r="4315" spans="1:11" x14ac:dyDescent="0.25">
      <c r="A4315" s="4" t="s">
        <v>13</v>
      </c>
      <c r="B4315">
        <v>18333.009999999998</v>
      </c>
      <c r="C4315">
        <v>8770.44</v>
      </c>
      <c r="D4315" s="4" t="s">
        <v>106</v>
      </c>
      <c r="E4315" s="6">
        <v>45352</v>
      </c>
      <c r="F4315" s="4" t="s">
        <v>4436</v>
      </c>
      <c r="G4315">
        <v>2024</v>
      </c>
      <c r="H4315" s="4" t="s">
        <v>5160</v>
      </c>
      <c r="I4315">
        <v>1</v>
      </c>
      <c r="J4315">
        <v>9</v>
      </c>
      <c r="K4315" s="4" t="s">
        <v>5156</v>
      </c>
    </row>
    <row r="4316" spans="1:11" x14ac:dyDescent="0.25">
      <c r="A4316" s="4" t="s">
        <v>46</v>
      </c>
      <c r="B4316">
        <v>17732.8</v>
      </c>
      <c r="C4316">
        <v>5971.83</v>
      </c>
      <c r="D4316" s="4" t="s">
        <v>108</v>
      </c>
      <c r="E4316" s="6">
        <v>45597</v>
      </c>
      <c r="F4316" s="4" t="s">
        <v>4437</v>
      </c>
      <c r="G4316">
        <v>2024</v>
      </c>
      <c r="H4316" s="4" t="s">
        <v>5155</v>
      </c>
      <c r="I4316">
        <v>4</v>
      </c>
      <c r="J4316">
        <v>44</v>
      </c>
      <c r="K4316" s="4" t="s">
        <v>5156</v>
      </c>
    </row>
    <row r="4317" spans="1:11" x14ac:dyDescent="0.25">
      <c r="A4317" s="4" t="s">
        <v>41</v>
      </c>
      <c r="B4317">
        <v>18771.57</v>
      </c>
      <c r="C4317">
        <v>16142.17</v>
      </c>
      <c r="D4317" s="4" t="s">
        <v>106</v>
      </c>
      <c r="E4317" s="6">
        <v>45536</v>
      </c>
      <c r="F4317" s="4" t="s">
        <v>4438</v>
      </c>
      <c r="G4317">
        <v>2024</v>
      </c>
      <c r="H4317" s="4" t="s">
        <v>5143</v>
      </c>
      <c r="I4317">
        <v>3</v>
      </c>
      <c r="J4317">
        <v>36</v>
      </c>
      <c r="K4317" s="4" t="s">
        <v>5144</v>
      </c>
    </row>
    <row r="4318" spans="1:11" x14ac:dyDescent="0.25">
      <c r="A4318" s="4" t="s">
        <v>29</v>
      </c>
      <c r="B4318">
        <v>14989.99</v>
      </c>
      <c r="C4318">
        <v>9094.4599999999991</v>
      </c>
      <c r="D4318" s="4" t="s">
        <v>107</v>
      </c>
      <c r="E4318" s="6">
        <v>45474</v>
      </c>
      <c r="F4318" s="4" t="s">
        <v>4439</v>
      </c>
      <c r="G4318">
        <v>2024</v>
      </c>
      <c r="H4318" s="4" t="s">
        <v>5161</v>
      </c>
      <c r="I4318">
        <v>3</v>
      </c>
      <c r="J4318">
        <v>27</v>
      </c>
      <c r="K4318" s="4" t="s">
        <v>5151</v>
      </c>
    </row>
    <row r="4319" spans="1:11" x14ac:dyDescent="0.25">
      <c r="A4319" s="4" t="s">
        <v>43</v>
      </c>
      <c r="B4319">
        <v>7134.01</v>
      </c>
      <c r="C4319">
        <v>10355.66</v>
      </c>
      <c r="D4319" s="4" t="s">
        <v>108</v>
      </c>
      <c r="E4319" s="6">
        <v>45505</v>
      </c>
      <c r="F4319" s="4" t="s">
        <v>4440</v>
      </c>
      <c r="G4319">
        <v>2024</v>
      </c>
      <c r="H4319" s="4" t="s">
        <v>5153</v>
      </c>
      <c r="I4319">
        <v>3</v>
      </c>
      <c r="J4319">
        <v>31</v>
      </c>
      <c r="K4319" s="4" t="s">
        <v>5154</v>
      </c>
    </row>
    <row r="4320" spans="1:11" x14ac:dyDescent="0.25">
      <c r="A4320" s="4" t="s">
        <v>44</v>
      </c>
      <c r="B4320">
        <v>17870</v>
      </c>
      <c r="C4320">
        <v>6856.8</v>
      </c>
      <c r="D4320" s="4" t="s">
        <v>109</v>
      </c>
      <c r="E4320" s="6">
        <v>45627</v>
      </c>
      <c r="F4320" s="4" t="s">
        <v>4441</v>
      </c>
      <c r="G4320">
        <v>2024</v>
      </c>
      <c r="H4320" s="4" t="s">
        <v>5147</v>
      </c>
      <c r="I4320">
        <v>4</v>
      </c>
      <c r="J4320">
        <v>49</v>
      </c>
      <c r="K4320" s="4" t="s">
        <v>5144</v>
      </c>
    </row>
    <row r="4321" spans="1:11" x14ac:dyDescent="0.25">
      <c r="A4321" s="4" t="s">
        <v>55</v>
      </c>
      <c r="B4321">
        <v>8660.34</v>
      </c>
      <c r="C4321">
        <v>13383.76</v>
      </c>
      <c r="D4321" s="4" t="s">
        <v>108</v>
      </c>
      <c r="E4321" s="6">
        <v>45627</v>
      </c>
      <c r="F4321" s="4" t="s">
        <v>4442</v>
      </c>
      <c r="G4321">
        <v>2024</v>
      </c>
      <c r="H4321" s="4" t="s">
        <v>5147</v>
      </c>
      <c r="I4321">
        <v>4</v>
      </c>
      <c r="J4321">
        <v>49</v>
      </c>
      <c r="K4321" s="4" t="s">
        <v>5144</v>
      </c>
    </row>
    <row r="4322" spans="1:11" x14ac:dyDescent="0.25">
      <c r="A4322" s="4" t="s">
        <v>29</v>
      </c>
      <c r="B4322">
        <v>10783.4</v>
      </c>
      <c r="C4322">
        <v>17235.11</v>
      </c>
      <c r="D4322" s="4" t="s">
        <v>107</v>
      </c>
      <c r="E4322" s="6">
        <v>45566</v>
      </c>
      <c r="F4322" s="4" t="s">
        <v>4443</v>
      </c>
      <c r="G4322">
        <v>2024</v>
      </c>
      <c r="H4322" s="4" t="s">
        <v>5157</v>
      </c>
      <c r="I4322">
        <v>4</v>
      </c>
      <c r="J4322">
        <v>40</v>
      </c>
      <c r="K4322" s="4" t="s">
        <v>5158</v>
      </c>
    </row>
    <row r="4323" spans="1:11" x14ac:dyDescent="0.25">
      <c r="A4323" s="4" t="s">
        <v>18</v>
      </c>
      <c r="B4323">
        <v>5823.21</v>
      </c>
      <c r="C4323">
        <v>14071.58</v>
      </c>
      <c r="D4323" s="4" t="s">
        <v>106</v>
      </c>
      <c r="E4323" s="6">
        <v>45566</v>
      </c>
      <c r="F4323" s="4" t="s">
        <v>4444</v>
      </c>
      <c r="G4323">
        <v>2024</v>
      </c>
      <c r="H4323" s="4" t="s">
        <v>5157</v>
      </c>
      <c r="I4323">
        <v>4</v>
      </c>
      <c r="J4323">
        <v>40</v>
      </c>
      <c r="K4323" s="4" t="s">
        <v>5158</v>
      </c>
    </row>
    <row r="4324" spans="1:11" x14ac:dyDescent="0.25">
      <c r="A4324" s="4" t="s">
        <v>63</v>
      </c>
      <c r="B4324">
        <v>19749.599999999999</v>
      </c>
      <c r="C4324">
        <v>18137.36</v>
      </c>
      <c r="D4324" s="4" t="s">
        <v>109</v>
      </c>
      <c r="E4324" s="6">
        <v>45597</v>
      </c>
      <c r="F4324" s="4" t="s">
        <v>4445</v>
      </c>
      <c r="G4324">
        <v>2024</v>
      </c>
      <c r="H4324" s="4" t="s">
        <v>5155</v>
      </c>
      <c r="I4324">
        <v>4</v>
      </c>
      <c r="J4324">
        <v>44</v>
      </c>
      <c r="K4324" s="4" t="s">
        <v>5156</v>
      </c>
    </row>
    <row r="4325" spans="1:11" x14ac:dyDescent="0.25">
      <c r="A4325" s="4" t="s">
        <v>100</v>
      </c>
      <c r="B4325">
        <v>5881.02</v>
      </c>
      <c r="C4325">
        <v>9100.25</v>
      </c>
      <c r="D4325" s="4" t="s">
        <v>107</v>
      </c>
      <c r="E4325" s="6">
        <v>45566</v>
      </c>
      <c r="F4325" s="4" t="s">
        <v>4446</v>
      </c>
      <c r="G4325">
        <v>2024</v>
      </c>
      <c r="H4325" s="4" t="s">
        <v>5157</v>
      </c>
      <c r="I4325">
        <v>4</v>
      </c>
      <c r="J4325">
        <v>40</v>
      </c>
      <c r="K4325" s="4" t="s">
        <v>5158</v>
      </c>
    </row>
    <row r="4326" spans="1:11" x14ac:dyDescent="0.25">
      <c r="A4326" s="4" t="s">
        <v>41</v>
      </c>
      <c r="B4326">
        <v>12617.39</v>
      </c>
      <c r="C4326">
        <v>14035.07</v>
      </c>
      <c r="D4326" s="4" t="s">
        <v>107</v>
      </c>
      <c r="E4326" s="6">
        <v>45323</v>
      </c>
      <c r="F4326" s="4" t="s">
        <v>4447</v>
      </c>
      <c r="G4326">
        <v>2024</v>
      </c>
      <c r="H4326" s="4" t="s">
        <v>5148</v>
      </c>
      <c r="I4326">
        <v>1</v>
      </c>
      <c r="J4326">
        <v>5</v>
      </c>
      <c r="K4326" s="4" t="s">
        <v>5154</v>
      </c>
    </row>
    <row r="4327" spans="1:11" x14ac:dyDescent="0.25">
      <c r="A4327" s="4" t="s">
        <v>99</v>
      </c>
      <c r="B4327">
        <v>11376.37</v>
      </c>
      <c r="C4327">
        <v>16997.8</v>
      </c>
      <c r="D4327" s="4" t="s">
        <v>108</v>
      </c>
      <c r="E4327" s="6">
        <v>45536</v>
      </c>
      <c r="F4327" s="4" t="s">
        <v>4448</v>
      </c>
      <c r="G4327">
        <v>2024</v>
      </c>
      <c r="H4327" s="4" t="s">
        <v>5143</v>
      </c>
      <c r="I4327">
        <v>3</v>
      </c>
      <c r="J4327">
        <v>36</v>
      </c>
      <c r="K4327" s="4" t="s">
        <v>5144</v>
      </c>
    </row>
    <row r="4328" spans="1:11" x14ac:dyDescent="0.25">
      <c r="A4328" s="4" t="s">
        <v>100</v>
      </c>
      <c r="B4328">
        <v>7717.89</v>
      </c>
      <c r="C4328">
        <v>7770.47</v>
      </c>
      <c r="D4328" s="4" t="s">
        <v>106</v>
      </c>
      <c r="E4328" s="6">
        <v>45566</v>
      </c>
      <c r="F4328" s="4" t="s">
        <v>4449</v>
      </c>
      <c r="G4328">
        <v>2024</v>
      </c>
      <c r="H4328" s="4" t="s">
        <v>5157</v>
      </c>
      <c r="I4328">
        <v>4</v>
      </c>
      <c r="J4328">
        <v>40</v>
      </c>
      <c r="K4328" s="4" t="s">
        <v>5158</v>
      </c>
    </row>
    <row r="4329" spans="1:11" x14ac:dyDescent="0.25">
      <c r="A4329" s="4" t="s">
        <v>42</v>
      </c>
      <c r="B4329">
        <v>10842.33</v>
      </c>
      <c r="C4329">
        <v>8591.58</v>
      </c>
      <c r="D4329" s="4" t="s">
        <v>107</v>
      </c>
      <c r="E4329" s="6">
        <v>45566</v>
      </c>
      <c r="F4329" s="4" t="s">
        <v>4450</v>
      </c>
      <c r="G4329">
        <v>2024</v>
      </c>
      <c r="H4329" s="4" t="s">
        <v>5157</v>
      </c>
      <c r="I4329">
        <v>4</v>
      </c>
      <c r="J4329">
        <v>40</v>
      </c>
      <c r="K4329" s="4" t="s">
        <v>5158</v>
      </c>
    </row>
    <row r="4330" spans="1:11" x14ac:dyDescent="0.25">
      <c r="A4330" s="4" t="s">
        <v>16</v>
      </c>
      <c r="B4330">
        <v>5068.49</v>
      </c>
      <c r="C4330">
        <v>6192.28</v>
      </c>
      <c r="D4330" s="4" t="s">
        <v>109</v>
      </c>
      <c r="E4330" s="6">
        <v>45597</v>
      </c>
      <c r="F4330" s="4" t="s">
        <v>4451</v>
      </c>
      <c r="G4330">
        <v>2024</v>
      </c>
      <c r="H4330" s="4" t="s">
        <v>5155</v>
      </c>
      <c r="I4330">
        <v>4</v>
      </c>
      <c r="J4330">
        <v>44</v>
      </c>
      <c r="K4330" s="4" t="s">
        <v>5156</v>
      </c>
    </row>
    <row r="4331" spans="1:11" x14ac:dyDescent="0.25">
      <c r="A4331" s="4" t="s">
        <v>72</v>
      </c>
      <c r="B4331">
        <v>13807.48</v>
      </c>
      <c r="C4331">
        <v>18429.68</v>
      </c>
      <c r="D4331" s="4" t="s">
        <v>108</v>
      </c>
      <c r="E4331" s="6">
        <v>45413</v>
      </c>
      <c r="F4331" s="4" t="s">
        <v>4452</v>
      </c>
      <c r="G4331">
        <v>2024</v>
      </c>
      <c r="H4331" s="4" t="s">
        <v>5145</v>
      </c>
      <c r="I4331">
        <v>2</v>
      </c>
      <c r="J4331">
        <v>18</v>
      </c>
      <c r="K4331" s="4" t="s">
        <v>5146</v>
      </c>
    </row>
    <row r="4332" spans="1:11" x14ac:dyDescent="0.25">
      <c r="A4332" s="4" t="s">
        <v>70</v>
      </c>
      <c r="B4332">
        <v>9752.85</v>
      </c>
      <c r="C4332">
        <v>16519.689999999999</v>
      </c>
      <c r="D4332" s="4" t="s">
        <v>106</v>
      </c>
      <c r="E4332" s="6">
        <v>45627</v>
      </c>
      <c r="F4332" s="4" t="s">
        <v>4453</v>
      </c>
      <c r="G4332">
        <v>2024</v>
      </c>
      <c r="H4332" s="4" t="s">
        <v>5147</v>
      </c>
      <c r="I4332">
        <v>4</v>
      </c>
      <c r="J4332">
        <v>49</v>
      </c>
      <c r="K4332" s="4" t="s">
        <v>5144</v>
      </c>
    </row>
    <row r="4333" spans="1:11" x14ac:dyDescent="0.25">
      <c r="A4333" s="4" t="s">
        <v>80</v>
      </c>
      <c r="B4333">
        <v>8043.52</v>
      </c>
      <c r="C4333">
        <v>20143.14</v>
      </c>
      <c r="D4333" s="4" t="s">
        <v>107</v>
      </c>
      <c r="E4333" s="6">
        <v>45474</v>
      </c>
      <c r="F4333" s="4" t="s">
        <v>4454</v>
      </c>
      <c r="G4333">
        <v>2024</v>
      </c>
      <c r="H4333" s="4" t="s">
        <v>5161</v>
      </c>
      <c r="I4333">
        <v>3</v>
      </c>
      <c r="J4333">
        <v>27</v>
      </c>
      <c r="K4333" s="4" t="s">
        <v>5151</v>
      </c>
    </row>
    <row r="4334" spans="1:11" x14ac:dyDescent="0.25">
      <c r="A4334" s="4" t="s">
        <v>82</v>
      </c>
      <c r="B4334">
        <v>17201.79</v>
      </c>
      <c r="C4334">
        <v>13197.57</v>
      </c>
      <c r="D4334" s="4" t="s">
        <v>108</v>
      </c>
      <c r="E4334" s="6">
        <v>45474</v>
      </c>
      <c r="F4334" s="4" t="s">
        <v>4455</v>
      </c>
      <c r="G4334">
        <v>2024</v>
      </c>
      <c r="H4334" s="4" t="s">
        <v>5161</v>
      </c>
      <c r="I4334">
        <v>3</v>
      </c>
      <c r="J4334">
        <v>27</v>
      </c>
      <c r="K4334" s="4" t="s">
        <v>5151</v>
      </c>
    </row>
    <row r="4335" spans="1:11" x14ac:dyDescent="0.25">
      <c r="A4335" s="4" t="s">
        <v>53</v>
      </c>
      <c r="B4335">
        <v>5542.05</v>
      </c>
      <c r="C4335">
        <v>14662.47</v>
      </c>
      <c r="D4335" s="4" t="s">
        <v>106</v>
      </c>
      <c r="E4335" s="6">
        <v>45627</v>
      </c>
      <c r="F4335" s="4" t="s">
        <v>4456</v>
      </c>
      <c r="G4335">
        <v>2024</v>
      </c>
      <c r="H4335" s="4" t="s">
        <v>5147</v>
      </c>
      <c r="I4335">
        <v>4</v>
      </c>
      <c r="J4335">
        <v>49</v>
      </c>
      <c r="K4335" s="4" t="s">
        <v>5144</v>
      </c>
    </row>
    <row r="4336" spans="1:11" x14ac:dyDescent="0.25">
      <c r="A4336" s="4" t="s">
        <v>27</v>
      </c>
      <c r="B4336">
        <v>5334.44</v>
      </c>
      <c r="C4336">
        <v>13904.41</v>
      </c>
      <c r="D4336" s="4" t="s">
        <v>106</v>
      </c>
      <c r="E4336" s="6">
        <v>45505</v>
      </c>
      <c r="F4336" s="4" t="s">
        <v>4457</v>
      </c>
      <c r="G4336">
        <v>2024</v>
      </c>
      <c r="H4336" s="4" t="s">
        <v>5153</v>
      </c>
      <c r="I4336">
        <v>3</v>
      </c>
      <c r="J4336">
        <v>31</v>
      </c>
      <c r="K4336" s="4" t="s">
        <v>5154</v>
      </c>
    </row>
    <row r="4337" spans="1:11" x14ac:dyDescent="0.25">
      <c r="A4337" s="4" t="s">
        <v>15</v>
      </c>
      <c r="B4337">
        <v>18408.47</v>
      </c>
      <c r="C4337">
        <v>7367.92</v>
      </c>
      <c r="D4337" s="4" t="s">
        <v>106</v>
      </c>
      <c r="E4337" s="6">
        <v>45566</v>
      </c>
      <c r="F4337" s="4" t="s">
        <v>4458</v>
      </c>
      <c r="G4337">
        <v>2024</v>
      </c>
      <c r="H4337" s="4" t="s">
        <v>5157</v>
      </c>
      <c r="I4337">
        <v>4</v>
      </c>
      <c r="J4337">
        <v>40</v>
      </c>
      <c r="K4337" s="4" t="s">
        <v>5158</v>
      </c>
    </row>
    <row r="4338" spans="1:11" x14ac:dyDescent="0.25">
      <c r="A4338" s="4" t="s">
        <v>11</v>
      </c>
      <c r="B4338">
        <v>15447</v>
      </c>
      <c r="C4338">
        <v>7492.41</v>
      </c>
      <c r="D4338" s="4" t="s">
        <v>106</v>
      </c>
      <c r="E4338" s="6">
        <v>45689</v>
      </c>
      <c r="F4338" s="4" t="s">
        <v>4459</v>
      </c>
      <c r="G4338">
        <v>2025</v>
      </c>
      <c r="H4338" s="4" t="s">
        <v>5148</v>
      </c>
      <c r="I4338">
        <v>1</v>
      </c>
      <c r="J4338">
        <v>5</v>
      </c>
      <c r="K4338" s="4" t="s">
        <v>5149</v>
      </c>
    </row>
    <row r="4339" spans="1:11" x14ac:dyDescent="0.25">
      <c r="A4339" s="4" t="s">
        <v>74</v>
      </c>
      <c r="B4339">
        <v>8161.67</v>
      </c>
      <c r="C4339">
        <v>10536.32</v>
      </c>
      <c r="D4339" s="4" t="s">
        <v>108</v>
      </c>
      <c r="E4339" s="6">
        <v>45352</v>
      </c>
      <c r="F4339" s="4" t="s">
        <v>4460</v>
      </c>
      <c r="G4339">
        <v>2024</v>
      </c>
      <c r="H4339" s="4" t="s">
        <v>5160</v>
      </c>
      <c r="I4339">
        <v>1</v>
      </c>
      <c r="J4339">
        <v>9</v>
      </c>
      <c r="K4339" s="4" t="s">
        <v>5156</v>
      </c>
    </row>
    <row r="4340" spans="1:11" x14ac:dyDescent="0.25">
      <c r="A4340" s="4" t="s">
        <v>8</v>
      </c>
      <c r="B4340">
        <v>19434.78</v>
      </c>
      <c r="C4340">
        <v>16382.83</v>
      </c>
      <c r="D4340" s="4" t="s">
        <v>107</v>
      </c>
      <c r="E4340" s="6">
        <v>45323</v>
      </c>
      <c r="F4340" s="4" t="s">
        <v>4461</v>
      </c>
      <c r="G4340">
        <v>2024</v>
      </c>
      <c r="H4340" s="4" t="s">
        <v>5148</v>
      </c>
      <c r="I4340">
        <v>1</v>
      </c>
      <c r="J4340">
        <v>5</v>
      </c>
      <c r="K4340" s="4" t="s">
        <v>5154</v>
      </c>
    </row>
    <row r="4341" spans="1:11" x14ac:dyDescent="0.25">
      <c r="A4341" s="4" t="s">
        <v>92</v>
      </c>
      <c r="B4341">
        <v>8484.0400000000009</v>
      </c>
      <c r="C4341">
        <v>9388.41</v>
      </c>
      <c r="D4341" s="4" t="s">
        <v>109</v>
      </c>
      <c r="E4341" s="6">
        <v>45566</v>
      </c>
      <c r="F4341" s="4" t="s">
        <v>4462</v>
      </c>
      <c r="G4341">
        <v>2024</v>
      </c>
      <c r="H4341" s="4" t="s">
        <v>5157</v>
      </c>
      <c r="I4341">
        <v>4</v>
      </c>
      <c r="J4341">
        <v>40</v>
      </c>
      <c r="K4341" s="4" t="s">
        <v>5158</v>
      </c>
    </row>
    <row r="4342" spans="1:11" x14ac:dyDescent="0.25">
      <c r="A4342" s="4" t="s">
        <v>86</v>
      </c>
      <c r="B4342">
        <v>12936.97</v>
      </c>
      <c r="C4342">
        <v>7325.52</v>
      </c>
      <c r="D4342" s="4" t="s">
        <v>106</v>
      </c>
      <c r="E4342" s="6">
        <v>45536</v>
      </c>
      <c r="F4342" s="4" t="s">
        <v>4463</v>
      </c>
      <c r="G4342">
        <v>2024</v>
      </c>
      <c r="H4342" s="4" t="s">
        <v>5143</v>
      </c>
      <c r="I4342">
        <v>3</v>
      </c>
      <c r="J4342">
        <v>36</v>
      </c>
      <c r="K4342" s="4" t="s">
        <v>5144</v>
      </c>
    </row>
    <row r="4343" spans="1:11" x14ac:dyDescent="0.25">
      <c r="A4343" s="4" t="s">
        <v>55</v>
      </c>
      <c r="B4343">
        <v>16518.27</v>
      </c>
      <c r="C4343">
        <v>16571.509999999998</v>
      </c>
      <c r="D4343" s="4" t="s">
        <v>109</v>
      </c>
      <c r="E4343" s="6">
        <v>45566</v>
      </c>
      <c r="F4343" s="4" t="s">
        <v>4464</v>
      </c>
      <c r="G4343">
        <v>2024</v>
      </c>
      <c r="H4343" s="4" t="s">
        <v>5157</v>
      </c>
      <c r="I4343">
        <v>4</v>
      </c>
      <c r="J4343">
        <v>40</v>
      </c>
      <c r="K4343" s="4" t="s">
        <v>5158</v>
      </c>
    </row>
    <row r="4344" spans="1:11" x14ac:dyDescent="0.25">
      <c r="A4344" s="4" t="s">
        <v>81</v>
      </c>
      <c r="B4344">
        <v>9835.0300000000007</v>
      </c>
      <c r="C4344">
        <v>14430.07</v>
      </c>
      <c r="D4344" s="4" t="s">
        <v>109</v>
      </c>
      <c r="E4344" s="6">
        <v>45658</v>
      </c>
      <c r="F4344" s="4" t="s">
        <v>4465</v>
      </c>
      <c r="G4344">
        <v>2025</v>
      </c>
      <c r="H4344" s="4" t="s">
        <v>5152</v>
      </c>
      <c r="I4344">
        <v>1</v>
      </c>
      <c r="J4344">
        <v>1</v>
      </c>
      <c r="K4344" s="4" t="s">
        <v>5146</v>
      </c>
    </row>
    <row r="4345" spans="1:11" x14ac:dyDescent="0.25">
      <c r="A4345" s="4" t="s">
        <v>23</v>
      </c>
      <c r="B4345">
        <v>19299.63</v>
      </c>
      <c r="C4345">
        <v>19469.32</v>
      </c>
      <c r="D4345" s="4" t="s">
        <v>107</v>
      </c>
      <c r="E4345" s="6">
        <v>45658</v>
      </c>
      <c r="F4345" s="4" t="s">
        <v>4466</v>
      </c>
      <c r="G4345">
        <v>2025</v>
      </c>
      <c r="H4345" s="4" t="s">
        <v>5152</v>
      </c>
      <c r="I4345">
        <v>1</v>
      </c>
      <c r="J4345">
        <v>1</v>
      </c>
      <c r="K4345" s="4" t="s">
        <v>5146</v>
      </c>
    </row>
    <row r="4346" spans="1:11" x14ac:dyDescent="0.25">
      <c r="A4346" s="4" t="s">
        <v>88</v>
      </c>
      <c r="B4346">
        <v>13802.49</v>
      </c>
      <c r="C4346">
        <v>19270.349999999999</v>
      </c>
      <c r="D4346" s="4" t="s">
        <v>106</v>
      </c>
      <c r="E4346" s="6">
        <v>45658</v>
      </c>
      <c r="F4346" s="4" t="s">
        <v>4467</v>
      </c>
      <c r="G4346">
        <v>2025</v>
      </c>
      <c r="H4346" s="4" t="s">
        <v>5152</v>
      </c>
      <c r="I4346">
        <v>1</v>
      </c>
      <c r="J4346">
        <v>1</v>
      </c>
      <c r="K4346" s="4" t="s">
        <v>5146</v>
      </c>
    </row>
    <row r="4347" spans="1:11" x14ac:dyDescent="0.25">
      <c r="A4347" s="4" t="s">
        <v>62</v>
      </c>
      <c r="B4347">
        <v>12163.8</v>
      </c>
      <c r="C4347">
        <v>6451.72</v>
      </c>
      <c r="D4347" s="4" t="s">
        <v>109</v>
      </c>
      <c r="E4347" s="6">
        <v>45383</v>
      </c>
      <c r="F4347" s="4" t="s">
        <v>4468</v>
      </c>
      <c r="G4347">
        <v>2024</v>
      </c>
      <c r="H4347" s="4" t="s">
        <v>5150</v>
      </c>
      <c r="I4347">
        <v>2</v>
      </c>
      <c r="J4347">
        <v>14</v>
      </c>
      <c r="K4347" s="4" t="s">
        <v>5151</v>
      </c>
    </row>
    <row r="4348" spans="1:11" x14ac:dyDescent="0.25">
      <c r="A4348" s="4" t="s">
        <v>86</v>
      </c>
      <c r="B4348">
        <v>15591.77</v>
      </c>
      <c r="C4348">
        <v>17697.03</v>
      </c>
      <c r="D4348" s="4" t="s">
        <v>106</v>
      </c>
      <c r="E4348" s="6">
        <v>45689</v>
      </c>
      <c r="F4348" s="4" t="s">
        <v>4469</v>
      </c>
      <c r="G4348">
        <v>2025</v>
      </c>
      <c r="H4348" s="4" t="s">
        <v>5148</v>
      </c>
      <c r="I4348">
        <v>1</v>
      </c>
      <c r="J4348">
        <v>5</v>
      </c>
      <c r="K4348" s="4" t="s">
        <v>5149</v>
      </c>
    </row>
    <row r="4349" spans="1:11" x14ac:dyDescent="0.25">
      <c r="A4349" s="4" t="s">
        <v>42</v>
      </c>
      <c r="B4349">
        <v>18564.37</v>
      </c>
      <c r="C4349">
        <v>19068.53</v>
      </c>
      <c r="D4349" s="4" t="s">
        <v>109</v>
      </c>
      <c r="E4349" s="6">
        <v>45383</v>
      </c>
      <c r="F4349" s="4" t="s">
        <v>4470</v>
      </c>
      <c r="G4349">
        <v>2024</v>
      </c>
      <c r="H4349" s="4" t="s">
        <v>5150</v>
      </c>
      <c r="I4349">
        <v>2</v>
      </c>
      <c r="J4349">
        <v>14</v>
      </c>
      <c r="K4349" s="4" t="s">
        <v>5151</v>
      </c>
    </row>
    <row r="4350" spans="1:11" x14ac:dyDescent="0.25">
      <c r="A4350" s="4" t="s">
        <v>8</v>
      </c>
      <c r="B4350">
        <v>17525.77</v>
      </c>
      <c r="C4350">
        <v>17598.84</v>
      </c>
      <c r="D4350" s="4" t="s">
        <v>106</v>
      </c>
      <c r="E4350" s="6">
        <v>45658</v>
      </c>
      <c r="F4350" s="4" t="s">
        <v>4471</v>
      </c>
      <c r="G4350">
        <v>2025</v>
      </c>
      <c r="H4350" s="4" t="s">
        <v>5152</v>
      </c>
      <c r="I4350">
        <v>1</v>
      </c>
      <c r="J4350">
        <v>1</v>
      </c>
      <c r="K4350" s="4" t="s">
        <v>5146</v>
      </c>
    </row>
    <row r="4351" spans="1:11" x14ac:dyDescent="0.25">
      <c r="A4351" s="4" t="s">
        <v>77</v>
      </c>
      <c r="B4351">
        <v>11123.88</v>
      </c>
      <c r="C4351">
        <v>4782.8999999999996</v>
      </c>
      <c r="D4351" s="4" t="s">
        <v>108</v>
      </c>
      <c r="E4351" s="6">
        <v>45383</v>
      </c>
      <c r="F4351" s="4" t="s">
        <v>4472</v>
      </c>
      <c r="G4351">
        <v>2024</v>
      </c>
      <c r="H4351" s="4" t="s">
        <v>5150</v>
      </c>
      <c r="I4351">
        <v>2</v>
      </c>
      <c r="J4351">
        <v>14</v>
      </c>
      <c r="K4351" s="4" t="s">
        <v>5151</v>
      </c>
    </row>
    <row r="4352" spans="1:11" x14ac:dyDescent="0.25">
      <c r="A4352" s="4" t="s">
        <v>85</v>
      </c>
      <c r="B4352">
        <v>18000.650000000001</v>
      </c>
      <c r="C4352">
        <v>15721.37</v>
      </c>
      <c r="D4352" s="4" t="s">
        <v>107</v>
      </c>
      <c r="E4352" s="6">
        <v>45352</v>
      </c>
      <c r="F4352" s="4" t="s">
        <v>4473</v>
      </c>
      <c r="G4352">
        <v>2024</v>
      </c>
      <c r="H4352" s="4" t="s">
        <v>5160</v>
      </c>
      <c r="I4352">
        <v>1</v>
      </c>
      <c r="J4352">
        <v>9</v>
      </c>
      <c r="K4352" s="4" t="s">
        <v>5156</v>
      </c>
    </row>
    <row r="4353" spans="1:11" x14ac:dyDescent="0.25">
      <c r="A4353" s="4" t="s">
        <v>41</v>
      </c>
      <c r="B4353">
        <v>16724.11</v>
      </c>
      <c r="C4353">
        <v>8235.82</v>
      </c>
      <c r="D4353" s="4" t="s">
        <v>106</v>
      </c>
      <c r="E4353" s="6">
        <v>45536</v>
      </c>
      <c r="F4353" s="4" t="s">
        <v>4474</v>
      </c>
      <c r="G4353">
        <v>2024</v>
      </c>
      <c r="H4353" s="4" t="s">
        <v>5143</v>
      </c>
      <c r="I4353">
        <v>3</v>
      </c>
      <c r="J4353">
        <v>36</v>
      </c>
      <c r="K4353" s="4" t="s">
        <v>5144</v>
      </c>
    </row>
    <row r="4354" spans="1:11" x14ac:dyDescent="0.25">
      <c r="A4354" s="4" t="s">
        <v>61</v>
      </c>
      <c r="B4354">
        <v>7321.21</v>
      </c>
      <c r="C4354">
        <v>10069.57</v>
      </c>
      <c r="D4354" s="4" t="s">
        <v>109</v>
      </c>
      <c r="E4354" s="6">
        <v>45444</v>
      </c>
      <c r="F4354" s="4" t="s">
        <v>4475</v>
      </c>
      <c r="G4354">
        <v>2024</v>
      </c>
      <c r="H4354" s="4" t="s">
        <v>5159</v>
      </c>
      <c r="I4354">
        <v>2</v>
      </c>
      <c r="J4354">
        <v>22</v>
      </c>
      <c r="K4354" s="4" t="s">
        <v>5149</v>
      </c>
    </row>
    <row r="4355" spans="1:11" x14ac:dyDescent="0.25">
      <c r="A4355" s="4" t="s">
        <v>65</v>
      </c>
      <c r="B4355">
        <v>16964.7</v>
      </c>
      <c r="C4355">
        <v>6295.11</v>
      </c>
      <c r="D4355" s="4" t="s">
        <v>106</v>
      </c>
      <c r="E4355" s="6">
        <v>45689</v>
      </c>
      <c r="F4355" s="4" t="s">
        <v>4476</v>
      </c>
      <c r="G4355">
        <v>2025</v>
      </c>
      <c r="H4355" s="4" t="s">
        <v>5148</v>
      </c>
      <c r="I4355">
        <v>1</v>
      </c>
      <c r="J4355">
        <v>5</v>
      </c>
      <c r="K4355" s="4" t="s">
        <v>5149</v>
      </c>
    </row>
    <row r="4356" spans="1:11" x14ac:dyDescent="0.25">
      <c r="A4356" s="4" t="s">
        <v>13</v>
      </c>
      <c r="B4356">
        <v>19207.36</v>
      </c>
      <c r="C4356">
        <v>4705.96</v>
      </c>
      <c r="D4356" s="4" t="s">
        <v>107</v>
      </c>
      <c r="E4356" s="6">
        <v>45627</v>
      </c>
      <c r="F4356" s="4" t="s">
        <v>4477</v>
      </c>
      <c r="G4356">
        <v>2024</v>
      </c>
      <c r="H4356" s="4" t="s">
        <v>5147</v>
      </c>
      <c r="I4356">
        <v>4</v>
      </c>
      <c r="J4356">
        <v>49</v>
      </c>
      <c r="K4356" s="4" t="s">
        <v>5144</v>
      </c>
    </row>
    <row r="4357" spans="1:11" x14ac:dyDescent="0.25">
      <c r="A4357" s="4" t="s">
        <v>61</v>
      </c>
      <c r="B4357">
        <v>8088.84</v>
      </c>
      <c r="C4357">
        <v>13375.73</v>
      </c>
      <c r="D4357" s="4" t="s">
        <v>107</v>
      </c>
      <c r="E4357" s="6">
        <v>45627</v>
      </c>
      <c r="F4357" s="4" t="s">
        <v>4478</v>
      </c>
      <c r="G4357">
        <v>2024</v>
      </c>
      <c r="H4357" s="4" t="s">
        <v>5147</v>
      </c>
      <c r="I4357">
        <v>4</v>
      </c>
      <c r="J4357">
        <v>49</v>
      </c>
      <c r="K4357" s="4" t="s">
        <v>5144</v>
      </c>
    </row>
    <row r="4358" spans="1:11" x14ac:dyDescent="0.25">
      <c r="A4358" s="4" t="s">
        <v>98</v>
      </c>
      <c r="B4358">
        <v>12024.7</v>
      </c>
      <c r="C4358">
        <v>4188.3</v>
      </c>
      <c r="D4358" s="4" t="s">
        <v>107</v>
      </c>
      <c r="E4358" s="6">
        <v>45352</v>
      </c>
      <c r="F4358" s="4" t="s">
        <v>4479</v>
      </c>
      <c r="G4358">
        <v>2024</v>
      </c>
      <c r="H4358" s="4" t="s">
        <v>5160</v>
      </c>
      <c r="I4358">
        <v>1</v>
      </c>
      <c r="J4358">
        <v>9</v>
      </c>
      <c r="K4358" s="4" t="s">
        <v>5156</v>
      </c>
    </row>
    <row r="4359" spans="1:11" x14ac:dyDescent="0.25">
      <c r="A4359" s="4" t="s">
        <v>53</v>
      </c>
      <c r="B4359">
        <v>12832.02</v>
      </c>
      <c r="C4359">
        <v>10970.35</v>
      </c>
      <c r="D4359" s="4" t="s">
        <v>107</v>
      </c>
      <c r="E4359" s="6">
        <v>45566</v>
      </c>
      <c r="F4359" s="4" t="s">
        <v>4480</v>
      </c>
      <c r="G4359">
        <v>2024</v>
      </c>
      <c r="H4359" s="4" t="s">
        <v>5157</v>
      </c>
      <c r="I4359">
        <v>4</v>
      </c>
      <c r="J4359">
        <v>40</v>
      </c>
      <c r="K4359" s="4" t="s">
        <v>5158</v>
      </c>
    </row>
    <row r="4360" spans="1:11" x14ac:dyDescent="0.25">
      <c r="A4360" s="4" t="s">
        <v>23</v>
      </c>
      <c r="B4360">
        <v>7878.02</v>
      </c>
      <c r="C4360">
        <v>7108.14</v>
      </c>
      <c r="D4360" s="4" t="s">
        <v>109</v>
      </c>
      <c r="E4360" s="6">
        <v>45444</v>
      </c>
      <c r="F4360" s="4" t="s">
        <v>4481</v>
      </c>
      <c r="G4360">
        <v>2024</v>
      </c>
      <c r="H4360" s="4" t="s">
        <v>5159</v>
      </c>
      <c r="I4360">
        <v>2</v>
      </c>
      <c r="J4360">
        <v>22</v>
      </c>
      <c r="K4360" s="4" t="s">
        <v>5149</v>
      </c>
    </row>
    <row r="4361" spans="1:11" x14ac:dyDescent="0.25">
      <c r="A4361" s="4" t="s">
        <v>78</v>
      </c>
      <c r="B4361">
        <v>16233.23</v>
      </c>
      <c r="C4361">
        <v>12934.91</v>
      </c>
      <c r="D4361" s="4" t="s">
        <v>108</v>
      </c>
      <c r="E4361" s="6">
        <v>45444</v>
      </c>
      <c r="F4361" s="4" t="s">
        <v>4482</v>
      </c>
      <c r="G4361">
        <v>2024</v>
      </c>
      <c r="H4361" s="4" t="s">
        <v>5159</v>
      </c>
      <c r="I4361">
        <v>2</v>
      </c>
      <c r="J4361">
        <v>22</v>
      </c>
      <c r="K4361" s="4" t="s">
        <v>5149</v>
      </c>
    </row>
    <row r="4362" spans="1:11" x14ac:dyDescent="0.25">
      <c r="A4362" s="4" t="s">
        <v>97</v>
      </c>
      <c r="B4362">
        <v>16543.400000000001</v>
      </c>
      <c r="C4362">
        <v>11873.02</v>
      </c>
      <c r="D4362" s="4" t="s">
        <v>106</v>
      </c>
      <c r="E4362" s="6">
        <v>45383</v>
      </c>
      <c r="F4362" s="4" t="s">
        <v>4483</v>
      </c>
      <c r="G4362">
        <v>2024</v>
      </c>
      <c r="H4362" s="4" t="s">
        <v>5150</v>
      </c>
      <c r="I4362">
        <v>2</v>
      </c>
      <c r="J4362">
        <v>14</v>
      </c>
      <c r="K4362" s="4" t="s">
        <v>5151</v>
      </c>
    </row>
    <row r="4363" spans="1:11" x14ac:dyDescent="0.25">
      <c r="A4363" s="4" t="s">
        <v>90</v>
      </c>
      <c r="B4363">
        <v>18221.560000000001</v>
      </c>
      <c r="C4363">
        <v>17402.5</v>
      </c>
      <c r="D4363" s="4" t="s">
        <v>109</v>
      </c>
      <c r="E4363" s="6">
        <v>45505</v>
      </c>
      <c r="F4363" s="4" t="s">
        <v>4484</v>
      </c>
      <c r="G4363">
        <v>2024</v>
      </c>
      <c r="H4363" s="4" t="s">
        <v>5153</v>
      </c>
      <c r="I4363">
        <v>3</v>
      </c>
      <c r="J4363">
        <v>31</v>
      </c>
      <c r="K4363" s="4" t="s">
        <v>5154</v>
      </c>
    </row>
    <row r="4364" spans="1:11" x14ac:dyDescent="0.25">
      <c r="A4364" s="4" t="s">
        <v>76</v>
      </c>
      <c r="B4364">
        <v>9358.68</v>
      </c>
      <c r="C4364">
        <v>11502.72</v>
      </c>
      <c r="D4364" s="4" t="s">
        <v>107</v>
      </c>
      <c r="E4364" s="6">
        <v>45536</v>
      </c>
      <c r="F4364" s="4" t="s">
        <v>4485</v>
      </c>
      <c r="G4364">
        <v>2024</v>
      </c>
      <c r="H4364" s="4" t="s">
        <v>5143</v>
      </c>
      <c r="I4364">
        <v>3</v>
      </c>
      <c r="J4364">
        <v>36</v>
      </c>
      <c r="K4364" s="4" t="s">
        <v>5144</v>
      </c>
    </row>
    <row r="4365" spans="1:11" x14ac:dyDescent="0.25">
      <c r="A4365" s="4" t="s">
        <v>59</v>
      </c>
      <c r="B4365">
        <v>12950.44</v>
      </c>
      <c r="C4365">
        <v>6499.05</v>
      </c>
      <c r="D4365" s="4" t="s">
        <v>108</v>
      </c>
      <c r="E4365" s="6">
        <v>45597</v>
      </c>
      <c r="F4365" s="4" t="s">
        <v>4486</v>
      </c>
      <c r="G4365">
        <v>2024</v>
      </c>
      <c r="H4365" s="4" t="s">
        <v>5155</v>
      </c>
      <c r="I4365">
        <v>4</v>
      </c>
      <c r="J4365">
        <v>44</v>
      </c>
      <c r="K4365" s="4" t="s">
        <v>5156</v>
      </c>
    </row>
    <row r="4366" spans="1:11" x14ac:dyDescent="0.25">
      <c r="A4366" s="4" t="s">
        <v>105</v>
      </c>
      <c r="B4366">
        <v>15089.59</v>
      </c>
      <c r="C4366">
        <v>17655.79</v>
      </c>
      <c r="D4366" s="4" t="s">
        <v>106</v>
      </c>
      <c r="E4366" s="6">
        <v>45352</v>
      </c>
      <c r="F4366" s="4" t="s">
        <v>4487</v>
      </c>
      <c r="G4366">
        <v>2024</v>
      </c>
      <c r="H4366" s="4" t="s">
        <v>5160</v>
      </c>
      <c r="I4366">
        <v>1</v>
      </c>
      <c r="J4366">
        <v>9</v>
      </c>
      <c r="K4366" s="4" t="s">
        <v>5156</v>
      </c>
    </row>
    <row r="4367" spans="1:11" x14ac:dyDescent="0.25">
      <c r="A4367" s="4" t="s">
        <v>103</v>
      </c>
      <c r="B4367">
        <v>17747.669999999998</v>
      </c>
      <c r="C4367">
        <v>17966.43</v>
      </c>
      <c r="D4367" s="4" t="s">
        <v>106</v>
      </c>
      <c r="E4367" s="6">
        <v>45658</v>
      </c>
      <c r="F4367" s="4" t="s">
        <v>4488</v>
      </c>
      <c r="G4367">
        <v>2025</v>
      </c>
      <c r="H4367" s="4" t="s">
        <v>5152</v>
      </c>
      <c r="I4367">
        <v>1</v>
      </c>
      <c r="J4367">
        <v>1</v>
      </c>
      <c r="K4367" s="4" t="s">
        <v>5146</v>
      </c>
    </row>
    <row r="4368" spans="1:11" x14ac:dyDescent="0.25">
      <c r="A4368" s="4" t="s">
        <v>60</v>
      </c>
      <c r="B4368">
        <v>15197.48</v>
      </c>
      <c r="C4368">
        <v>15662.05</v>
      </c>
      <c r="D4368" s="4" t="s">
        <v>107</v>
      </c>
      <c r="E4368" s="6">
        <v>45352</v>
      </c>
      <c r="F4368" s="4" t="s">
        <v>4489</v>
      </c>
      <c r="G4368">
        <v>2024</v>
      </c>
      <c r="H4368" s="4" t="s">
        <v>5160</v>
      </c>
      <c r="I4368">
        <v>1</v>
      </c>
      <c r="J4368">
        <v>9</v>
      </c>
      <c r="K4368" s="4" t="s">
        <v>5156</v>
      </c>
    </row>
    <row r="4369" spans="1:11" x14ac:dyDescent="0.25">
      <c r="A4369" s="4" t="s">
        <v>40</v>
      </c>
      <c r="B4369">
        <v>19802.03</v>
      </c>
      <c r="C4369">
        <v>17876.09</v>
      </c>
      <c r="D4369" s="4" t="s">
        <v>106</v>
      </c>
      <c r="E4369" s="6">
        <v>45597</v>
      </c>
      <c r="F4369" s="4" t="s">
        <v>4490</v>
      </c>
      <c r="G4369">
        <v>2024</v>
      </c>
      <c r="H4369" s="4" t="s">
        <v>5155</v>
      </c>
      <c r="I4369">
        <v>4</v>
      </c>
      <c r="J4369">
        <v>44</v>
      </c>
      <c r="K4369" s="4" t="s">
        <v>5156</v>
      </c>
    </row>
    <row r="4370" spans="1:11" x14ac:dyDescent="0.25">
      <c r="A4370" s="4" t="s">
        <v>32</v>
      </c>
      <c r="B4370">
        <v>10431.86</v>
      </c>
      <c r="C4370">
        <v>7435.84</v>
      </c>
      <c r="D4370" s="4" t="s">
        <v>107</v>
      </c>
      <c r="E4370" s="6">
        <v>45627</v>
      </c>
      <c r="F4370" s="4" t="s">
        <v>4491</v>
      </c>
      <c r="G4370">
        <v>2024</v>
      </c>
      <c r="H4370" s="4" t="s">
        <v>5147</v>
      </c>
      <c r="I4370">
        <v>4</v>
      </c>
      <c r="J4370">
        <v>49</v>
      </c>
      <c r="K4370" s="4" t="s">
        <v>5144</v>
      </c>
    </row>
    <row r="4371" spans="1:11" x14ac:dyDescent="0.25">
      <c r="A4371" s="4" t="s">
        <v>39</v>
      </c>
      <c r="B4371">
        <v>10474.11</v>
      </c>
      <c r="C4371">
        <v>18698.25</v>
      </c>
      <c r="D4371" s="4" t="s">
        <v>109</v>
      </c>
      <c r="E4371" s="6">
        <v>45352</v>
      </c>
      <c r="F4371" s="4" t="s">
        <v>4492</v>
      </c>
      <c r="G4371">
        <v>2024</v>
      </c>
      <c r="H4371" s="4" t="s">
        <v>5160</v>
      </c>
      <c r="I4371">
        <v>1</v>
      </c>
      <c r="J4371">
        <v>9</v>
      </c>
      <c r="K4371" s="4" t="s">
        <v>5156</v>
      </c>
    </row>
    <row r="4372" spans="1:11" x14ac:dyDescent="0.25">
      <c r="A4372" s="4" t="s">
        <v>72</v>
      </c>
      <c r="B4372">
        <v>12246.99</v>
      </c>
      <c r="C4372">
        <v>14970.65</v>
      </c>
      <c r="D4372" s="4" t="s">
        <v>108</v>
      </c>
      <c r="E4372" s="6">
        <v>45627</v>
      </c>
      <c r="F4372" s="4" t="s">
        <v>4493</v>
      </c>
      <c r="G4372">
        <v>2024</v>
      </c>
      <c r="H4372" s="4" t="s">
        <v>5147</v>
      </c>
      <c r="I4372">
        <v>4</v>
      </c>
      <c r="J4372">
        <v>49</v>
      </c>
      <c r="K4372" s="4" t="s">
        <v>5144</v>
      </c>
    </row>
    <row r="4373" spans="1:11" x14ac:dyDescent="0.25">
      <c r="A4373" s="4" t="s">
        <v>92</v>
      </c>
      <c r="B4373">
        <v>12537.47</v>
      </c>
      <c r="C4373">
        <v>12583.85</v>
      </c>
      <c r="D4373" s="4" t="s">
        <v>106</v>
      </c>
      <c r="E4373" s="6">
        <v>45505</v>
      </c>
      <c r="F4373" s="4" t="s">
        <v>4494</v>
      </c>
      <c r="G4373">
        <v>2024</v>
      </c>
      <c r="H4373" s="4" t="s">
        <v>5153</v>
      </c>
      <c r="I4373">
        <v>3</v>
      </c>
      <c r="J4373">
        <v>31</v>
      </c>
      <c r="K4373" s="4" t="s">
        <v>5154</v>
      </c>
    </row>
    <row r="4374" spans="1:11" x14ac:dyDescent="0.25">
      <c r="A4374" s="4" t="s">
        <v>69</v>
      </c>
      <c r="B4374">
        <v>9797.17</v>
      </c>
      <c r="C4374">
        <v>6792.02</v>
      </c>
      <c r="D4374" s="4" t="s">
        <v>106</v>
      </c>
      <c r="E4374" s="6">
        <v>45536</v>
      </c>
      <c r="F4374" s="4" t="s">
        <v>4495</v>
      </c>
      <c r="G4374">
        <v>2024</v>
      </c>
      <c r="H4374" s="4" t="s">
        <v>5143</v>
      </c>
      <c r="I4374">
        <v>3</v>
      </c>
      <c r="J4374">
        <v>36</v>
      </c>
      <c r="K4374" s="4" t="s">
        <v>5144</v>
      </c>
    </row>
    <row r="4375" spans="1:11" x14ac:dyDescent="0.25">
      <c r="A4375" s="4" t="s">
        <v>81</v>
      </c>
      <c r="B4375">
        <v>15713.27</v>
      </c>
      <c r="C4375">
        <v>13514.26</v>
      </c>
      <c r="D4375" s="4" t="s">
        <v>108</v>
      </c>
      <c r="E4375" s="6">
        <v>45474</v>
      </c>
      <c r="F4375" s="4" t="s">
        <v>4496</v>
      </c>
      <c r="G4375">
        <v>2024</v>
      </c>
      <c r="H4375" s="4" t="s">
        <v>5161</v>
      </c>
      <c r="I4375">
        <v>3</v>
      </c>
      <c r="J4375">
        <v>27</v>
      </c>
      <c r="K4375" s="4" t="s">
        <v>5151</v>
      </c>
    </row>
    <row r="4376" spans="1:11" x14ac:dyDescent="0.25">
      <c r="A4376" s="4" t="s">
        <v>53</v>
      </c>
      <c r="B4376">
        <v>11940.63</v>
      </c>
      <c r="C4376">
        <v>5510.14</v>
      </c>
      <c r="D4376" s="4" t="s">
        <v>107</v>
      </c>
      <c r="E4376" s="6">
        <v>45566</v>
      </c>
      <c r="F4376" s="4" t="s">
        <v>4497</v>
      </c>
      <c r="G4376">
        <v>2024</v>
      </c>
      <c r="H4376" s="4" t="s">
        <v>5157</v>
      </c>
      <c r="I4376">
        <v>4</v>
      </c>
      <c r="J4376">
        <v>40</v>
      </c>
      <c r="K4376" s="4" t="s">
        <v>5158</v>
      </c>
    </row>
    <row r="4377" spans="1:11" x14ac:dyDescent="0.25">
      <c r="A4377" s="4" t="s">
        <v>104</v>
      </c>
      <c r="B4377">
        <v>7138.09</v>
      </c>
      <c r="C4377">
        <v>13941.11</v>
      </c>
      <c r="D4377" s="4" t="s">
        <v>108</v>
      </c>
      <c r="E4377" s="6">
        <v>45505</v>
      </c>
      <c r="F4377" s="4" t="s">
        <v>4498</v>
      </c>
      <c r="G4377">
        <v>2024</v>
      </c>
      <c r="H4377" s="4" t="s">
        <v>5153</v>
      </c>
      <c r="I4377">
        <v>3</v>
      </c>
      <c r="J4377">
        <v>31</v>
      </c>
      <c r="K4377" s="4" t="s">
        <v>5154</v>
      </c>
    </row>
    <row r="4378" spans="1:11" x14ac:dyDescent="0.25">
      <c r="A4378" s="4" t="s">
        <v>81</v>
      </c>
      <c r="B4378">
        <v>17285.3</v>
      </c>
      <c r="C4378">
        <v>8031.21</v>
      </c>
      <c r="D4378" s="4" t="s">
        <v>108</v>
      </c>
      <c r="E4378" s="6">
        <v>45444</v>
      </c>
      <c r="F4378" s="4" t="s">
        <v>4499</v>
      </c>
      <c r="G4378">
        <v>2024</v>
      </c>
      <c r="H4378" s="4" t="s">
        <v>5159</v>
      </c>
      <c r="I4378">
        <v>2</v>
      </c>
      <c r="J4378">
        <v>22</v>
      </c>
      <c r="K4378" s="4" t="s">
        <v>5149</v>
      </c>
    </row>
    <row r="4379" spans="1:11" x14ac:dyDescent="0.25">
      <c r="A4379" s="4" t="s">
        <v>9</v>
      </c>
      <c r="B4379">
        <v>17666.36</v>
      </c>
      <c r="C4379">
        <v>11595.43</v>
      </c>
      <c r="D4379" s="4" t="s">
        <v>106</v>
      </c>
      <c r="E4379" s="6">
        <v>45658</v>
      </c>
      <c r="F4379" s="4" t="s">
        <v>4500</v>
      </c>
      <c r="G4379">
        <v>2025</v>
      </c>
      <c r="H4379" s="4" t="s">
        <v>5152</v>
      </c>
      <c r="I4379">
        <v>1</v>
      </c>
      <c r="J4379">
        <v>1</v>
      </c>
      <c r="K4379" s="4" t="s">
        <v>5146</v>
      </c>
    </row>
    <row r="4380" spans="1:11" x14ac:dyDescent="0.25">
      <c r="A4380" s="4" t="s">
        <v>15</v>
      </c>
      <c r="B4380">
        <v>9074.99</v>
      </c>
      <c r="C4380">
        <v>7779.21</v>
      </c>
      <c r="D4380" s="4" t="s">
        <v>109</v>
      </c>
      <c r="E4380" s="6">
        <v>45597</v>
      </c>
      <c r="F4380" s="4" t="s">
        <v>4501</v>
      </c>
      <c r="G4380">
        <v>2024</v>
      </c>
      <c r="H4380" s="4" t="s">
        <v>5155</v>
      </c>
      <c r="I4380">
        <v>4</v>
      </c>
      <c r="J4380">
        <v>44</v>
      </c>
      <c r="K4380" s="4" t="s">
        <v>5156</v>
      </c>
    </row>
    <row r="4381" spans="1:11" x14ac:dyDescent="0.25">
      <c r="A4381" s="4" t="s">
        <v>86</v>
      </c>
      <c r="B4381">
        <v>14337.84</v>
      </c>
      <c r="C4381">
        <v>15041.46</v>
      </c>
      <c r="D4381" s="4" t="s">
        <v>109</v>
      </c>
      <c r="E4381" s="6">
        <v>45566</v>
      </c>
      <c r="F4381" s="4" t="s">
        <v>4502</v>
      </c>
      <c r="G4381">
        <v>2024</v>
      </c>
      <c r="H4381" s="4" t="s">
        <v>5157</v>
      </c>
      <c r="I4381">
        <v>4</v>
      </c>
      <c r="J4381">
        <v>40</v>
      </c>
      <c r="K4381" s="4" t="s">
        <v>5158</v>
      </c>
    </row>
    <row r="4382" spans="1:11" x14ac:dyDescent="0.25">
      <c r="A4382" s="4" t="s">
        <v>34</v>
      </c>
      <c r="B4382">
        <v>10849.07</v>
      </c>
      <c r="C4382">
        <v>10470.790000000001</v>
      </c>
      <c r="D4382" s="4" t="s">
        <v>107</v>
      </c>
      <c r="E4382" s="6">
        <v>45597</v>
      </c>
      <c r="F4382" s="4" t="s">
        <v>4503</v>
      </c>
      <c r="G4382">
        <v>2024</v>
      </c>
      <c r="H4382" s="4" t="s">
        <v>5155</v>
      </c>
      <c r="I4382">
        <v>4</v>
      </c>
      <c r="J4382">
        <v>44</v>
      </c>
      <c r="K4382" s="4" t="s">
        <v>5156</v>
      </c>
    </row>
    <row r="4383" spans="1:11" x14ac:dyDescent="0.25">
      <c r="A4383" s="4" t="s">
        <v>43</v>
      </c>
      <c r="B4383">
        <v>9014.19</v>
      </c>
      <c r="C4383">
        <v>17207.5</v>
      </c>
      <c r="D4383" s="4" t="s">
        <v>106</v>
      </c>
      <c r="E4383" s="6">
        <v>45658</v>
      </c>
      <c r="F4383" s="4" t="s">
        <v>4504</v>
      </c>
      <c r="G4383">
        <v>2025</v>
      </c>
      <c r="H4383" s="4" t="s">
        <v>5152</v>
      </c>
      <c r="I4383">
        <v>1</v>
      </c>
      <c r="J4383">
        <v>1</v>
      </c>
      <c r="K4383" s="4" t="s">
        <v>5146</v>
      </c>
    </row>
    <row r="4384" spans="1:11" x14ac:dyDescent="0.25">
      <c r="A4384" s="4" t="s">
        <v>105</v>
      </c>
      <c r="B4384">
        <v>6906.46</v>
      </c>
      <c r="C4384">
        <v>12731.64</v>
      </c>
      <c r="D4384" s="4" t="s">
        <v>107</v>
      </c>
      <c r="E4384" s="6">
        <v>45323</v>
      </c>
      <c r="F4384" s="4" t="s">
        <v>4505</v>
      </c>
      <c r="G4384">
        <v>2024</v>
      </c>
      <c r="H4384" s="4" t="s">
        <v>5148</v>
      </c>
      <c r="I4384">
        <v>1</v>
      </c>
      <c r="J4384">
        <v>5</v>
      </c>
      <c r="K4384" s="4" t="s">
        <v>5154</v>
      </c>
    </row>
    <row r="4385" spans="1:11" x14ac:dyDescent="0.25">
      <c r="A4385" s="4" t="s">
        <v>76</v>
      </c>
      <c r="B4385">
        <v>7768.12</v>
      </c>
      <c r="C4385">
        <v>18295.599999999999</v>
      </c>
      <c r="D4385" s="4" t="s">
        <v>107</v>
      </c>
      <c r="E4385" s="6">
        <v>45536</v>
      </c>
      <c r="F4385" s="4" t="s">
        <v>4506</v>
      </c>
      <c r="G4385">
        <v>2024</v>
      </c>
      <c r="H4385" s="4" t="s">
        <v>5143</v>
      </c>
      <c r="I4385">
        <v>3</v>
      </c>
      <c r="J4385">
        <v>36</v>
      </c>
      <c r="K4385" s="4" t="s">
        <v>5144</v>
      </c>
    </row>
    <row r="4386" spans="1:11" x14ac:dyDescent="0.25">
      <c r="A4386" s="4" t="s">
        <v>7</v>
      </c>
      <c r="B4386">
        <v>10465.219999999999</v>
      </c>
      <c r="C4386">
        <v>14488.97</v>
      </c>
      <c r="D4386" s="4" t="s">
        <v>106</v>
      </c>
      <c r="E4386" s="6">
        <v>45597</v>
      </c>
      <c r="F4386" s="4" t="s">
        <v>4507</v>
      </c>
      <c r="G4386">
        <v>2024</v>
      </c>
      <c r="H4386" s="4" t="s">
        <v>5155</v>
      </c>
      <c r="I4386">
        <v>4</v>
      </c>
      <c r="J4386">
        <v>44</v>
      </c>
      <c r="K4386" s="4" t="s">
        <v>5156</v>
      </c>
    </row>
    <row r="4387" spans="1:11" x14ac:dyDescent="0.25">
      <c r="A4387" s="4" t="s">
        <v>11</v>
      </c>
      <c r="B4387">
        <v>14247.13</v>
      </c>
      <c r="C4387">
        <v>18628.990000000002</v>
      </c>
      <c r="D4387" s="4" t="s">
        <v>108</v>
      </c>
      <c r="E4387" s="6">
        <v>45383</v>
      </c>
      <c r="F4387" s="4" t="s">
        <v>4508</v>
      </c>
      <c r="G4387">
        <v>2024</v>
      </c>
      <c r="H4387" s="4" t="s">
        <v>5150</v>
      </c>
      <c r="I4387">
        <v>2</v>
      </c>
      <c r="J4387">
        <v>14</v>
      </c>
      <c r="K4387" s="4" t="s">
        <v>5151</v>
      </c>
    </row>
    <row r="4388" spans="1:11" x14ac:dyDescent="0.25">
      <c r="A4388" s="4" t="s">
        <v>33</v>
      </c>
      <c r="B4388">
        <v>12668.08</v>
      </c>
      <c r="C4388">
        <v>12695.61</v>
      </c>
      <c r="D4388" s="4" t="s">
        <v>108</v>
      </c>
      <c r="E4388" s="6">
        <v>45474</v>
      </c>
      <c r="F4388" s="4" t="s">
        <v>4509</v>
      </c>
      <c r="G4388">
        <v>2024</v>
      </c>
      <c r="H4388" s="4" t="s">
        <v>5161</v>
      </c>
      <c r="I4388">
        <v>3</v>
      </c>
      <c r="J4388">
        <v>27</v>
      </c>
      <c r="K4388" s="4" t="s">
        <v>5151</v>
      </c>
    </row>
    <row r="4389" spans="1:11" x14ac:dyDescent="0.25">
      <c r="A4389" s="4" t="s">
        <v>95</v>
      </c>
      <c r="B4389">
        <v>17751.849999999999</v>
      </c>
      <c r="C4389">
        <v>6516.96</v>
      </c>
      <c r="D4389" s="4" t="s">
        <v>107</v>
      </c>
      <c r="E4389" s="6">
        <v>45689</v>
      </c>
      <c r="F4389" s="4" t="s">
        <v>4510</v>
      </c>
      <c r="G4389">
        <v>2025</v>
      </c>
      <c r="H4389" s="4" t="s">
        <v>5148</v>
      </c>
      <c r="I4389">
        <v>1</v>
      </c>
      <c r="J4389">
        <v>5</v>
      </c>
      <c r="K4389" s="4" t="s">
        <v>5149</v>
      </c>
    </row>
    <row r="4390" spans="1:11" x14ac:dyDescent="0.25">
      <c r="A4390" s="4" t="s">
        <v>76</v>
      </c>
      <c r="B4390">
        <v>17173.169999999998</v>
      </c>
      <c r="C4390">
        <v>17947.560000000001</v>
      </c>
      <c r="D4390" s="4" t="s">
        <v>108</v>
      </c>
      <c r="E4390" s="6">
        <v>45383</v>
      </c>
      <c r="F4390" s="4" t="s">
        <v>4511</v>
      </c>
      <c r="G4390">
        <v>2024</v>
      </c>
      <c r="H4390" s="4" t="s">
        <v>5150</v>
      </c>
      <c r="I4390">
        <v>2</v>
      </c>
      <c r="J4390">
        <v>14</v>
      </c>
      <c r="K4390" s="4" t="s">
        <v>5151</v>
      </c>
    </row>
    <row r="4391" spans="1:11" x14ac:dyDescent="0.25">
      <c r="A4391" s="4" t="s">
        <v>91</v>
      </c>
      <c r="B4391">
        <v>7368.19</v>
      </c>
      <c r="C4391">
        <v>8249.73</v>
      </c>
      <c r="D4391" s="4" t="s">
        <v>107</v>
      </c>
      <c r="E4391" s="6">
        <v>45627</v>
      </c>
      <c r="F4391" s="4" t="s">
        <v>4512</v>
      </c>
      <c r="G4391">
        <v>2024</v>
      </c>
      <c r="H4391" s="4" t="s">
        <v>5147</v>
      </c>
      <c r="I4391">
        <v>4</v>
      </c>
      <c r="J4391">
        <v>49</v>
      </c>
      <c r="K4391" s="4" t="s">
        <v>5144</v>
      </c>
    </row>
    <row r="4392" spans="1:11" x14ac:dyDescent="0.25">
      <c r="A4392" s="4" t="s">
        <v>9</v>
      </c>
      <c r="B4392">
        <v>16647.88</v>
      </c>
      <c r="C4392">
        <v>9366.56</v>
      </c>
      <c r="D4392" s="4" t="s">
        <v>107</v>
      </c>
      <c r="E4392" s="6">
        <v>45505</v>
      </c>
      <c r="F4392" s="4" t="s">
        <v>4513</v>
      </c>
      <c r="G4392">
        <v>2024</v>
      </c>
      <c r="H4392" s="4" t="s">
        <v>5153</v>
      </c>
      <c r="I4392">
        <v>3</v>
      </c>
      <c r="J4392">
        <v>31</v>
      </c>
      <c r="K4392" s="4" t="s">
        <v>5154</v>
      </c>
    </row>
    <row r="4393" spans="1:11" x14ac:dyDescent="0.25">
      <c r="A4393" s="4" t="s">
        <v>33</v>
      </c>
      <c r="B4393">
        <v>8482.86</v>
      </c>
      <c r="C4393">
        <v>7069.44</v>
      </c>
      <c r="D4393" s="4" t="s">
        <v>109</v>
      </c>
      <c r="E4393" s="6">
        <v>45505</v>
      </c>
      <c r="F4393" s="4" t="s">
        <v>4514</v>
      </c>
      <c r="G4393">
        <v>2024</v>
      </c>
      <c r="H4393" s="4" t="s">
        <v>5153</v>
      </c>
      <c r="I4393">
        <v>3</v>
      </c>
      <c r="J4393">
        <v>31</v>
      </c>
      <c r="K4393" s="4" t="s">
        <v>5154</v>
      </c>
    </row>
    <row r="4394" spans="1:11" x14ac:dyDescent="0.25">
      <c r="A4394" s="4" t="s">
        <v>55</v>
      </c>
      <c r="B4394">
        <v>13697.83</v>
      </c>
      <c r="C4394">
        <v>15810.66</v>
      </c>
      <c r="D4394" s="4" t="s">
        <v>107</v>
      </c>
      <c r="E4394" s="6">
        <v>45627</v>
      </c>
      <c r="F4394" s="4" t="s">
        <v>4515</v>
      </c>
      <c r="G4394">
        <v>2024</v>
      </c>
      <c r="H4394" s="4" t="s">
        <v>5147</v>
      </c>
      <c r="I4394">
        <v>4</v>
      </c>
      <c r="J4394">
        <v>49</v>
      </c>
      <c r="K4394" s="4" t="s">
        <v>5144</v>
      </c>
    </row>
    <row r="4395" spans="1:11" x14ac:dyDescent="0.25">
      <c r="A4395" s="4" t="s">
        <v>46</v>
      </c>
      <c r="B4395">
        <v>8185.11</v>
      </c>
      <c r="C4395">
        <v>19124.55</v>
      </c>
      <c r="D4395" s="4" t="s">
        <v>108</v>
      </c>
      <c r="E4395" s="6">
        <v>45597</v>
      </c>
      <c r="F4395" s="4" t="s">
        <v>4516</v>
      </c>
      <c r="G4395">
        <v>2024</v>
      </c>
      <c r="H4395" s="4" t="s">
        <v>5155</v>
      </c>
      <c r="I4395">
        <v>4</v>
      </c>
      <c r="J4395">
        <v>44</v>
      </c>
      <c r="K4395" s="4" t="s">
        <v>5156</v>
      </c>
    </row>
    <row r="4396" spans="1:11" x14ac:dyDescent="0.25">
      <c r="A4396" s="4" t="s">
        <v>9</v>
      </c>
      <c r="B4396">
        <v>11098.03</v>
      </c>
      <c r="C4396">
        <v>17595.46</v>
      </c>
      <c r="D4396" s="4" t="s">
        <v>107</v>
      </c>
      <c r="E4396" s="6">
        <v>45383</v>
      </c>
      <c r="F4396" s="4" t="s">
        <v>4517</v>
      </c>
      <c r="G4396">
        <v>2024</v>
      </c>
      <c r="H4396" s="4" t="s">
        <v>5150</v>
      </c>
      <c r="I4396">
        <v>2</v>
      </c>
      <c r="J4396">
        <v>14</v>
      </c>
      <c r="K4396" s="4" t="s">
        <v>5151</v>
      </c>
    </row>
    <row r="4397" spans="1:11" x14ac:dyDescent="0.25">
      <c r="A4397" s="4" t="s">
        <v>69</v>
      </c>
      <c r="B4397">
        <v>7742.25</v>
      </c>
      <c r="C4397">
        <v>14870.56</v>
      </c>
      <c r="D4397" s="4" t="s">
        <v>108</v>
      </c>
      <c r="E4397" s="6">
        <v>45352</v>
      </c>
      <c r="F4397" s="4" t="s">
        <v>4518</v>
      </c>
      <c r="G4397">
        <v>2024</v>
      </c>
      <c r="H4397" s="4" t="s">
        <v>5160</v>
      </c>
      <c r="I4397">
        <v>1</v>
      </c>
      <c r="J4397">
        <v>9</v>
      </c>
      <c r="K4397" s="4" t="s">
        <v>5156</v>
      </c>
    </row>
    <row r="4398" spans="1:11" x14ac:dyDescent="0.25">
      <c r="A4398" s="4" t="s">
        <v>48</v>
      </c>
      <c r="B4398">
        <v>18779.990000000002</v>
      </c>
      <c r="C4398">
        <v>18946.63</v>
      </c>
      <c r="D4398" s="4" t="s">
        <v>107</v>
      </c>
      <c r="E4398" s="6">
        <v>45413</v>
      </c>
      <c r="F4398" s="4" t="s">
        <v>4519</v>
      </c>
      <c r="G4398">
        <v>2024</v>
      </c>
      <c r="H4398" s="4" t="s">
        <v>5145</v>
      </c>
      <c r="I4398">
        <v>2</v>
      </c>
      <c r="J4398">
        <v>18</v>
      </c>
      <c r="K4398" s="4" t="s">
        <v>5146</v>
      </c>
    </row>
    <row r="4399" spans="1:11" x14ac:dyDescent="0.25">
      <c r="A4399" s="4" t="s">
        <v>28</v>
      </c>
      <c r="B4399">
        <v>6303.32</v>
      </c>
      <c r="C4399">
        <v>10818.62</v>
      </c>
      <c r="D4399" s="4" t="s">
        <v>109</v>
      </c>
      <c r="E4399" s="6">
        <v>45323</v>
      </c>
      <c r="F4399" s="4" t="s">
        <v>4520</v>
      </c>
      <c r="G4399">
        <v>2024</v>
      </c>
      <c r="H4399" s="4" t="s">
        <v>5148</v>
      </c>
      <c r="I4399">
        <v>1</v>
      </c>
      <c r="J4399">
        <v>5</v>
      </c>
      <c r="K4399" s="4" t="s">
        <v>5154</v>
      </c>
    </row>
    <row r="4400" spans="1:11" x14ac:dyDescent="0.25">
      <c r="A4400" s="4" t="s">
        <v>56</v>
      </c>
      <c r="B4400">
        <v>10622.47</v>
      </c>
      <c r="C4400">
        <v>18316.29</v>
      </c>
      <c r="D4400" s="4" t="s">
        <v>109</v>
      </c>
      <c r="E4400" s="6">
        <v>45597</v>
      </c>
      <c r="F4400" s="4" t="s">
        <v>4521</v>
      </c>
      <c r="G4400">
        <v>2024</v>
      </c>
      <c r="H4400" s="4" t="s">
        <v>5155</v>
      </c>
      <c r="I4400">
        <v>4</v>
      </c>
      <c r="J4400">
        <v>44</v>
      </c>
      <c r="K4400" s="4" t="s">
        <v>5156</v>
      </c>
    </row>
    <row r="4401" spans="1:11" x14ac:dyDescent="0.25">
      <c r="A4401" s="4" t="s">
        <v>13</v>
      </c>
      <c r="B4401">
        <v>17838.62</v>
      </c>
      <c r="C4401">
        <v>14750.61</v>
      </c>
      <c r="D4401" s="4" t="s">
        <v>107</v>
      </c>
      <c r="E4401" s="6">
        <v>45536</v>
      </c>
      <c r="F4401" s="4" t="s">
        <v>4522</v>
      </c>
      <c r="G4401">
        <v>2024</v>
      </c>
      <c r="H4401" s="4" t="s">
        <v>5143</v>
      </c>
      <c r="I4401">
        <v>3</v>
      </c>
      <c r="J4401">
        <v>36</v>
      </c>
      <c r="K4401" s="4" t="s">
        <v>5144</v>
      </c>
    </row>
    <row r="4402" spans="1:11" x14ac:dyDescent="0.25">
      <c r="A4402" s="4" t="s">
        <v>70</v>
      </c>
      <c r="B4402">
        <v>19480.61</v>
      </c>
      <c r="C4402">
        <v>11036.06</v>
      </c>
      <c r="D4402" s="4" t="s">
        <v>107</v>
      </c>
      <c r="E4402" s="6">
        <v>45658</v>
      </c>
      <c r="F4402" s="4" t="s">
        <v>4523</v>
      </c>
      <c r="G4402">
        <v>2025</v>
      </c>
      <c r="H4402" s="4" t="s">
        <v>5152</v>
      </c>
      <c r="I4402">
        <v>1</v>
      </c>
      <c r="J4402">
        <v>1</v>
      </c>
      <c r="K4402" s="4" t="s">
        <v>5146</v>
      </c>
    </row>
    <row r="4403" spans="1:11" x14ac:dyDescent="0.25">
      <c r="A4403" s="4" t="s">
        <v>54</v>
      </c>
      <c r="B4403">
        <v>6608.68</v>
      </c>
      <c r="C4403">
        <v>16085.07</v>
      </c>
      <c r="D4403" s="4" t="s">
        <v>109</v>
      </c>
      <c r="E4403" s="6">
        <v>45597</v>
      </c>
      <c r="F4403" s="4" t="s">
        <v>4524</v>
      </c>
      <c r="G4403">
        <v>2024</v>
      </c>
      <c r="H4403" s="4" t="s">
        <v>5155</v>
      </c>
      <c r="I4403">
        <v>4</v>
      </c>
      <c r="J4403">
        <v>44</v>
      </c>
      <c r="K4403" s="4" t="s">
        <v>5156</v>
      </c>
    </row>
    <row r="4404" spans="1:11" x14ac:dyDescent="0.25">
      <c r="A4404" s="4" t="s">
        <v>7</v>
      </c>
      <c r="B4404">
        <v>16636.830000000002</v>
      </c>
      <c r="C4404">
        <v>9452.7900000000009</v>
      </c>
      <c r="D4404" s="4" t="s">
        <v>109</v>
      </c>
      <c r="E4404" s="6">
        <v>45323</v>
      </c>
      <c r="F4404" s="4" t="s">
        <v>4525</v>
      </c>
      <c r="G4404">
        <v>2024</v>
      </c>
      <c r="H4404" s="4" t="s">
        <v>5148</v>
      </c>
      <c r="I4404">
        <v>1</v>
      </c>
      <c r="J4404">
        <v>5</v>
      </c>
      <c r="K4404" s="4" t="s">
        <v>5154</v>
      </c>
    </row>
    <row r="4405" spans="1:11" x14ac:dyDescent="0.25">
      <c r="A4405" s="4" t="s">
        <v>44</v>
      </c>
      <c r="B4405">
        <v>18493.64</v>
      </c>
      <c r="C4405">
        <v>11885.19</v>
      </c>
      <c r="D4405" s="4" t="s">
        <v>106</v>
      </c>
      <c r="E4405" s="6">
        <v>45383</v>
      </c>
      <c r="F4405" s="4" t="s">
        <v>4526</v>
      </c>
      <c r="G4405">
        <v>2024</v>
      </c>
      <c r="H4405" s="4" t="s">
        <v>5150</v>
      </c>
      <c r="I4405">
        <v>2</v>
      </c>
      <c r="J4405">
        <v>14</v>
      </c>
      <c r="K4405" s="4" t="s">
        <v>5151</v>
      </c>
    </row>
    <row r="4406" spans="1:11" x14ac:dyDescent="0.25">
      <c r="A4406" s="4" t="s">
        <v>80</v>
      </c>
      <c r="B4406">
        <v>15252.78</v>
      </c>
      <c r="C4406">
        <v>10630.44</v>
      </c>
      <c r="D4406" s="4" t="s">
        <v>107</v>
      </c>
      <c r="E4406" s="6">
        <v>45413</v>
      </c>
      <c r="F4406" s="4" t="s">
        <v>4527</v>
      </c>
      <c r="G4406">
        <v>2024</v>
      </c>
      <c r="H4406" s="4" t="s">
        <v>5145</v>
      </c>
      <c r="I4406">
        <v>2</v>
      </c>
      <c r="J4406">
        <v>18</v>
      </c>
      <c r="K4406" s="4" t="s">
        <v>5146</v>
      </c>
    </row>
    <row r="4407" spans="1:11" x14ac:dyDescent="0.25">
      <c r="A4407" s="4" t="s">
        <v>32</v>
      </c>
      <c r="B4407">
        <v>14405.14</v>
      </c>
      <c r="C4407">
        <v>8557.24</v>
      </c>
      <c r="D4407" s="4" t="s">
        <v>108</v>
      </c>
      <c r="E4407" s="6">
        <v>45505</v>
      </c>
      <c r="F4407" s="4" t="s">
        <v>4528</v>
      </c>
      <c r="G4407">
        <v>2024</v>
      </c>
      <c r="H4407" s="4" t="s">
        <v>5153</v>
      </c>
      <c r="I4407">
        <v>3</v>
      </c>
      <c r="J4407">
        <v>31</v>
      </c>
      <c r="K4407" s="4" t="s">
        <v>5154</v>
      </c>
    </row>
    <row r="4408" spans="1:11" x14ac:dyDescent="0.25">
      <c r="A4408" s="4" t="s">
        <v>93</v>
      </c>
      <c r="B4408">
        <v>18753.34</v>
      </c>
      <c r="C4408">
        <v>11638.47</v>
      </c>
      <c r="D4408" s="4" t="s">
        <v>106</v>
      </c>
      <c r="E4408" s="6">
        <v>45444</v>
      </c>
      <c r="F4408" s="4" t="s">
        <v>4529</v>
      </c>
      <c r="G4408">
        <v>2024</v>
      </c>
      <c r="H4408" s="4" t="s">
        <v>5159</v>
      </c>
      <c r="I4408">
        <v>2</v>
      </c>
      <c r="J4408">
        <v>22</v>
      </c>
      <c r="K4408" s="4" t="s">
        <v>5149</v>
      </c>
    </row>
    <row r="4409" spans="1:11" x14ac:dyDescent="0.25">
      <c r="A4409" s="4" t="s">
        <v>11</v>
      </c>
      <c r="B4409">
        <v>12093.6</v>
      </c>
      <c r="C4409">
        <v>6287.96</v>
      </c>
      <c r="D4409" s="4" t="s">
        <v>109</v>
      </c>
      <c r="E4409" s="6">
        <v>45536</v>
      </c>
      <c r="F4409" s="4" t="s">
        <v>4530</v>
      </c>
      <c r="G4409">
        <v>2024</v>
      </c>
      <c r="H4409" s="4" t="s">
        <v>5143</v>
      </c>
      <c r="I4409">
        <v>3</v>
      </c>
      <c r="J4409">
        <v>36</v>
      </c>
      <c r="K4409" s="4" t="s">
        <v>5144</v>
      </c>
    </row>
    <row r="4410" spans="1:11" x14ac:dyDescent="0.25">
      <c r="A4410" s="4" t="s">
        <v>71</v>
      </c>
      <c r="B4410">
        <v>12474.69</v>
      </c>
      <c r="C4410">
        <v>17989.25</v>
      </c>
      <c r="D4410" s="4" t="s">
        <v>106</v>
      </c>
      <c r="E4410" s="6">
        <v>45658</v>
      </c>
      <c r="F4410" s="4" t="s">
        <v>4531</v>
      </c>
      <c r="G4410">
        <v>2025</v>
      </c>
      <c r="H4410" s="4" t="s">
        <v>5152</v>
      </c>
      <c r="I4410">
        <v>1</v>
      </c>
      <c r="J4410">
        <v>1</v>
      </c>
      <c r="K4410" s="4" t="s">
        <v>5146</v>
      </c>
    </row>
    <row r="4411" spans="1:11" x14ac:dyDescent="0.25">
      <c r="A4411" s="4" t="s">
        <v>96</v>
      </c>
      <c r="B4411">
        <v>19108.73</v>
      </c>
      <c r="C4411">
        <v>18924.2</v>
      </c>
      <c r="D4411" s="4" t="s">
        <v>107</v>
      </c>
      <c r="E4411" s="6">
        <v>45413</v>
      </c>
      <c r="F4411" s="4" t="s">
        <v>4532</v>
      </c>
      <c r="G4411">
        <v>2024</v>
      </c>
      <c r="H4411" s="4" t="s">
        <v>5145</v>
      </c>
      <c r="I4411">
        <v>2</v>
      </c>
      <c r="J4411">
        <v>18</v>
      </c>
      <c r="K4411" s="4" t="s">
        <v>5146</v>
      </c>
    </row>
    <row r="4412" spans="1:11" x14ac:dyDescent="0.25">
      <c r="A4412" s="4" t="s">
        <v>26</v>
      </c>
      <c r="B4412">
        <v>19749.77</v>
      </c>
      <c r="C4412">
        <v>11015.83</v>
      </c>
      <c r="D4412" s="4" t="s">
        <v>108</v>
      </c>
      <c r="E4412" s="6">
        <v>45505</v>
      </c>
      <c r="F4412" s="4" t="s">
        <v>4533</v>
      </c>
      <c r="G4412">
        <v>2024</v>
      </c>
      <c r="H4412" s="4" t="s">
        <v>5153</v>
      </c>
      <c r="I4412">
        <v>3</v>
      </c>
      <c r="J4412">
        <v>31</v>
      </c>
      <c r="K4412" s="4" t="s">
        <v>5154</v>
      </c>
    </row>
    <row r="4413" spans="1:11" x14ac:dyDescent="0.25">
      <c r="A4413" s="4" t="s">
        <v>19</v>
      </c>
      <c r="B4413">
        <v>16089.09</v>
      </c>
      <c r="C4413">
        <v>6980.23</v>
      </c>
      <c r="D4413" s="4" t="s">
        <v>109</v>
      </c>
      <c r="E4413" s="6">
        <v>45658</v>
      </c>
      <c r="F4413" s="4" t="s">
        <v>4534</v>
      </c>
      <c r="G4413">
        <v>2025</v>
      </c>
      <c r="H4413" s="4" t="s">
        <v>5152</v>
      </c>
      <c r="I4413">
        <v>1</v>
      </c>
      <c r="J4413">
        <v>1</v>
      </c>
      <c r="K4413" s="4" t="s">
        <v>5146</v>
      </c>
    </row>
    <row r="4414" spans="1:11" x14ac:dyDescent="0.25">
      <c r="A4414" s="4" t="s">
        <v>101</v>
      </c>
      <c r="B4414">
        <v>11873.82</v>
      </c>
      <c r="C4414">
        <v>6492.84</v>
      </c>
      <c r="D4414" s="4" t="s">
        <v>107</v>
      </c>
      <c r="E4414" s="6">
        <v>45627</v>
      </c>
      <c r="F4414" s="4" t="s">
        <v>4535</v>
      </c>
      <c r="G4414">
        <v>2024</v>
      </c>
      <c r="H4414" s="4" t="s">
        <v>5147</v>
      </c>
      <c r="I4414">
        <v>4</v>
      </c>
      <c r="J4414">
        <v>49</v>
      </c>
      <c r="K4414" s="4" t="s">
        <v>5144</v>
      </c>
    </row>
    <row r="4415" spans="1:11" x14ac:dyDescent="0.25">
      <c r="A4415" s="4" t="s">
        <v>65</v>
      </c>
      <c r="B4415">
        <v>8667.7199999999993</v>
      </c>
      <c r="C4415">
        <v>7377.93</v>
      </c>
      <c r="D4415" s="4" t="s">
        <v>106</v>
      </c>
      <c r="E4415" s="6">
        <v>45566</v>
      </c>
      <c r="F4415" s="4" t="s">
        <v>4536</v>
      </c>
      <c r="G4415">
        <v>2024</v>
      </c>
      <c r="H4415" s="4" t="s">
        <v>5157</v>
      </c>
      <c r="I4415">
        <v>4</v>
      </c>
      <c r="J4415">
        <v>40</v>
      </c>
      <c r="K4415" s="4" t="s">
        <v>5158</v>
      </c>
    </row>
    <row r="4416" spans="1:11" x14ac:dyDescent="0.25">
      <c r="A4416" s="4" t="s">
        <v>49</v>
      </c>
      <c r="B4416">
        <v>6310.81</v>
      </c>
      <c r="C4416">
        <v>9132.1200000000008</v>
      </c>
      <c r="D4416" s="4" t="s">
        <v>109</v>
      </c>
      <c r="E4416" s="6">
        <v>45597</v>
      </c>
      <c r="F4416" s="4" t="s">
        <v>4537</v>
      </c>
      <c r="G4416">
        <v>2024</v>
      </c>
      <c r="H4416" s="4" t="s">
        <v>5155</v>
      </c>
      <c r="I4416">
        <v>4</v>
      </c>
      <c r="J4416">
        <v>44</v>
      </c>
      <c r="K4416" s="4" t="s">
        <v>5156</v>
      </c>
    </row>
    <row r="4417" spans="1:11" x14ac:dyDescent="0.25">
      <c r="A4417" s="4" t="s">
        <v>10</v>
      </c>
      <c r="B4417">
        <v>11398.31</v>
      </c>
      <c r="C4417">
        <v>6356.46</v>
      </c>
      <c r="D4417" s="4" t="s">
        <v>108</v>
      </c>
      <c r="E4417" s="6">
        <v>45505</v>
      </c>
      <c r="F4417" s="4" t="s">
        <v>4538</v>
      </c>
      <c r="G4417">
        <v>2024</v>
      </c>
      <c r="H4417" s="4" t="s">
        <v>5153</v>
      </c>
      <c r="I4417">
        <v>3</v>
      </c>
      <c r="J4417">
        <v>31</v>
      </c>
      <c r="K4417" s="4" t="s">
        <v>5154</v>
      </c>
    </row>
    <row r="4418" spans="1:11" x14ac:dyDescent="0.25">
      <c r="A4418" s="4" t="s">
        <v>29</v>
      </c>
      <c r="B4418">
        <v>18738.400000000001</v>
      </c>
      <c r="C4418">
        <v>15928.74</v>
      </c>
      <c r="D4418" s="4" t="s">
        <v>106</v>
      </c>
      <c r="E4418" s="6">
        <v>45536</v>
      </c>
      <c r="F4418" s="4" t="s">
        <v>4539</v>
      </c>
      <c r="G4418">
        <v>2024</v>
      </c>
      <c r="H4418" s="4" t="s">
        <v>5143</v>
      </c>
      <c r="I4418">
        <v>3</v>
      </c>
      <c r="J4418">
        <v>36</v>
      </c>
      <c r="K4418" s="4" t="s">
        <v>5144</v>
      </c>
    </row>
    <row r="4419" spans="1:11" x14ac:dyDescent="0.25">
      <c r="A4419" s="4" t="s">
        <v>62</v>
      </c>
      <c r="B4419">
        <v>12836.23</v>
      </c>
      <c r="C4419">
        <v>13894.27</v>
      </c>
      <c r="D4419" s="4" t="s">
        <v>109</v>
      </c>
      <c r="E4419" s="6">
        <v>45383</v>
      </c>
      <c r="F4419" s="4" t="s">
        <v>4540</v>
      </c>
      <c r="G4419">
        <v>2024</v>
      </c>
      <c r="H4419" s="4" t="s">
        <v>5150</v>
      </c>
      <c r="I4419">
        <v>2</v>
      </c>
      <c r="J4419">
        <v>14</v>
      </c>
      <c r="K4419" s="4" t="s">
        <v>5151</v>
      </c>
    </row>
    <row r="4420" spans="1:11" x14ac:dyDescent="0.25">
      <c r="A4420" s="4" t="s">
        <v>21</v>
      </c>
      <c r="B4420">
        <v>8288.17</v>
      </c>
      <c r="C4420">
        <v>5210.4399999999996</v>
      </c>
      <c r="D4420" s="4" t="s">
        <v>109</v>
      </c>
      <c r="E4420" s="6">
        <v>45413</v>
      </c>
      <c r="F4420" s="4" t="s">
        <v>4541</v>
      </c>
      <c r="G4420">
        <v>2024</v>
      </c>
      <c r="H4420" s="4" t="s">
        <v>5145</v>
      </c>
      <c r="I4420">
        <v>2</v>
      </c>
      <c r="J4420">
        <v>18</v>
      </c>
      <c r="K4420" s="4" t="s">
        <v>5146</v>
      </c>
    </row>
    <row r="4421" spans="1:11" x14ac:dyDescent="0.25">
      <c r="A4421" s="4" t="s">
        <v>32</v>
      </c>
      <c r="B4421">
        <v>13123.73</v>
      </c>
      <c r="C4421">
        <v>10187.120000000001</v>
      </c>
      <c r="D4421" s="4" t="s">
        <v>108</v>
      </c>
      <c r="E4421" s="6">
        <v>45566</v>
      </c>
      <c r="F4421" s="4" t="s">
        <v>4542</v>
      </c>
      <c r="G4421">
        <v>2024</v>
      </c>
      <c r="H4421" s="4" t="s">
        <v>5157</v>
      </c>
      <c r="I4421">
        <v>4</v>
      </c>
      <c r="J4421">
        <v>40</v>
      </c>
      <c r="K4421" s="4" t="s">
        <v>5158</v>
      </c>
    </row>
    <row r="4422" spans="1:11" x14ac:dyDescent="0.25">
      <c r="A4422" s="4" t="s">
        <v>20</v>
      </c>
      <c r="B4422">
        <v>5871.35</v>
      </c>
      <c r="C4422">
        <v>14121.97</v>
      </c>
      <c r="D4422" s="4" t="s">
        <v>109</v>
      </c>
      <c r="E4422" s="6">
        <v>45352</v>
      </c>
      <c r="F4422" s="4" t="s">
        <v>4543</v>
      </c>
      <c r="G4422">
        <v>2024</v>
      </c>
      <c r="H4422" s="4" t="s">
        <v>5160</v>
      </c>
      <c r="I4422">
        <v>1</v>
      </c>
      <c r="J4422">
        <v>9</v>
      </c>
      <c r="K4422" s="4" t="s">
        <v>5156</v>
      </c>
    </row>
    <row r="4423" spans="1:11" x14ac:dyDescent="0.25">
      <c r="A4423" s="4" t="s">
        <v>55</v>
      </c>
      <c r="B4423">
        <v>14293.6</v>
      </c>
      <c r="C4423">
        <v>7239.37</v>
      </c>
      <c r="D4423" s="4" t="s">
        <v>108</v>
      </c>
      <c r="E4423" s="6">
        <v>45474</v>
      </c>
      <c r="F4423" s="4" t="s">
        <v>4544</v>
      </c>
      <c r="G4423">
        <v>2024</v>
      </c>
      <c r="H4423" s="4" t="s">
        <v>5161</v>
      </c>
      <c r="I4423">
        <v>3</v>
      </c>
      <c r="J4423">
        <v>27</v>
      </c>
      <c r="K4423" s="4" t="s">
        <v>5151</v>
      </c>
    </row>
    <row r="4424" spans="1:11" x14ac:dyDescent="0.25">
      <c r="A4424" s="4" t="s">
        <v>63</v>
      </c>
      <c r="B4424">
        <v>16588.03</v>
      </c>
      <c r="C4424">
        <v>15167.63</v>
      </c>
      <c r="D4424" s="4" t="s">
        <v>108</v>
      </c>
      <c r="E4424" s="6">
        <v>45627</v>
      </c>
      <c r="F4424" s="4" t="s">
        <v>4545</v>
      </c>
      <c r="G4424">
        <v>2024</v>
      </c>
      <c r="H4424" s="4" t="s">
        <v>5147</v>
      </c>
      <c r="I4424">
        <v>4</v>
      </c>
      <c r="J4424">
        <v>49</v>
      </c>
      <c r="K4424" s="4" t="s">
        <v>5144</v>
      </c>
    </row>
    <row r="4425" spans="1:11" x14ac:dyDescent="0.25">
      <c r="A4425" s="4" t="s">
        <v>68</v>
      </c>
      <c r="B4425">
        <v>8243.98</v>
      </c>
      <c r="C4425">
        <v>11548.4</v>
      </c>
      <c r="D4425" s="4" t="s">
        <v>109</v>
      </c>
      <c r="E4425" s="6">
        <v>45323</v>
      </c>
      <c r="F4425" s="4" t="s">
        <v>4546</v>
      </c>
      <c r="G4425">
        <v>2024</v>
      </c>
      <c r="H4425" s="4" t="s">
        <v>5148</v>
      </c>
      <c r="I4425">
        <v>1</v>
      </c>
      <c r="J4425">
        <v>5</v>
      </c>
      <c r="K4425" s="4" t="s">
        <v>5154</v>
      </c>
    </row>
    <row r="4426" spans="1:11" x14ac:dyDescent="0.25">
      <c r="A4426" s="4" t="s">
        <v>77</v>
      </c>
      <c r="B4426">
        <v>19137.099999999999</v>
      </c>
      <c r="C4426">
        <v>5760.97</v>
      </c>
      <c r="D4426" s="4" t="s">
        <v>106</v>
      </c>
      <c r="E4426" s="6">
        <v>45352</v>
      </c>
      <c r="F4426" s="4" t="s">
        <v>4547</v>
      </c>
      <c r="G4426">
        <v>2024</v>
      </c>
      <c r="H4426" s="4" t="s">
        <v>5160</v>
      </c>
      <c r="I4426">
        <v>1</v>
      </c>
      <c r="J4426">
        <v>9</v>
      </c>
      <c r="K4426" s="4" t="s">
        <v>5156</v>
      </c>
    </row>
    <row r="4427" spans="1:11" x14ac:dyDescent="0.25">
      <c r="A4427" s="4" t="s">
        <v>49</v>
      </c>
      <c r="B4427">
        <v>16295.97</v>
      </c>
      <c r="C4427">
        <v>17481.91</v>
      </c>
      <c r="D4427" s="4" t="s">
        <v>107</v>
      </c>
      <c r="E4427" s="6">
        <v>45566</v>
      </c>
      <c r="F4427" s="4" t="s">
        <v>4548</v>
      </c>
      <c r="G4427">
        <v>2024</v>
      </c>
      <c r="H4427" s="4" t="s">
        <v>5157</v>
      </c>
      <c r="I4427">
        <v>4</v>
      </c>
      <c r="J4427">
        <v>40</v>
      </c>
      <c r="K4427" s="4" t="s">
        <v>5158</v>
      </c>
    </row>
    <row r="4428" spans="1:11" x14ac:dyDescent="0.25">
      <c r="A4428" s="4" t="s">
        <v>51</v>
      </c>
      <c r="B4428">
        <v>5879.66</v>
      </c>
      <c r="C4428">
        <v>12704.59</v>
      </c>
      <c r="D4428" s="4" t="s">
        <v>107</v>
      </c>
      <c r="E4428" s="6">
        <v>45597</v>
      </c>
      <c r="F4428" s="4" t="s">
        <v>4549</v>
      </c>
      <c r="G4428">
        <v>2024</v>
      </c>
      <c r="H4428" s="4" t="s">
        <v>5155</v>
      </c>
      <c r="I4428">
        <v>4</v>
      </c>
      <c r="J4428">
        <v>44</v>
      </c>
      <c r="K4428" s="4" t="s">
        <v>5156</v>
      </c>
    </row>
    <row r="4429" spans="1:11" x14ac:dyDescent="0.25">
      <c r="A4429" s="4" t="s">
        <v>14</v>
      </c>
      <c r="B4429">
        <v>10048.24</v>
      </c>
      <c r="C4429">
        <v>8042.52</v>
      </c>
      <c r="D4429" s="4" t="s">
        <v>106</v>
      </c>
      <c r="E4429" s="6">
        <v>45505</v>
      </c>
      <c r="F4429" s="4" t="s">
        <v>4550</v>
      </c>
      <c r="G4429">
        <v>2024</v>
      </c>
      <c r="H4429" s="4" t="s">
        <v>5153</v>
      </c>
      <c r="I4429">
        <v>3</v>
      </c>
      <c r="J4429">
        <v>31</v>
      </c>
      <c r="K4429" s="4" t="s">
        <v>5154</v>
      </c>
    </row>
    <row r="4430" spans="1:11" x14ac:dyDescent="0.25">
      <c r="A4430" s="4" t="s">
        <v>40</v>
      </c>
      <c r="B4430">
        <v>11018.02</v>
      </c>
      <c r="C4430">
        <v>19034.09</v>
      </c>
      <c r="D4430" s="4" t="s">
        <v>106</v>
      </c>
      <c r="E4430" s="6">
        <v>45689</v>
      </c>
      <c r="F4430" s="4" t="s">
        <v>4551</v>
      </c>
      <c r="G4430">
        <v>2025</v>
      </c>
      <c r="H4430" s="4" t="s">
        <v>5148</v>
      </c>
      <c r="I4430">
        <v>1</v>
      </c>
      <c r="J4430">
        <v>5</v>
      </c>
      <c r="K4430" s="4" t="s">
        <v>5149</v>
      </c>
    </row>
    <row r="4431" spans="1:11" x14ac:dyDescent="0.25">
      <c r="A4431" s="4" t="s">
        <v>91</v>
      </c>
      <c r="B4431">
        <v>16007.76</v>
      </c>
      <c r="C4431">
        <v>12449.59</v>
      </c>
      <c r="D4431" s="4" t="s">
        <v>106</v>
      </c>
      <c r="E4431" s="6">
        <v>45323</v>
      </c>
      <c r="F4431" s="4" t="s">
        <v>4552</v>
      </c>
      <c r="G4431">
        <v>2024</v>
      </c>
      <c r="H4431" s="4" t="s">
        <v>5148</v>
      </c>
      <c r="I4431">
        <v>1</v>
      </c>
      <c r="J4431">
        <v>5</v>
      </c>
      <c r="K4431" s="4" t="s">
        <v>5154</v>
      </c>
    </row>
    <row r="4432" spans="1:11" x14ac:dyDescent="0.25">
      <c r="A4432" s="4" t="s">
        <v>26</v>
      </c>
      <c r="B4432">
        <v>19118.169999999998</v>
      </c>
      <c r="C4432">
        <v>10244.91</v>
      </c>
      <c r="D4432" s="4" t="s">
        <v>107</v>
      </c>
      <c r="E4432" s="6">
        <v>45474</v>
      </c>
      <c r="F4432" s="4" t="s">
        <v>4553</v>
      </c>
      <c r="G4432">
        <v>2024</v>
      </c>
      <c r="H4432" s="4" t="s">
        <v>5161</v>
      </c>
      <c r="I4432">
        <v>3</v>
      </c>
      <c r="J4432">
        <v>27</v>
      </c>
      <c r="K4432" s="4" t="s">
        <v>5151</v>
      </c>
    </row>
    <row r="4433" spans="1:11" x14ac:dyDescent="0.25">
      <c r="A4433" s="4" t="s">
        <v>90</v>
      </c>
      <c r="B4433">
        <v>9898.17</v>
      </c>
      <c r="C4433">
        <v>11418.9</v>
      </c>
      <c r="D4433" s="4" t="s">
        <v>108</v>
      </c>
      <c r="E4433" s="6">
        <v>45413</v>
      </c>
      <c r="F4433" s="4" t="s">
        <v>4554</v>
      </c>
      <c r="G4433">
        <v>2024</v>
      </c>
      <c r="H4433" s="4" t="s">
        <v>5145</v>
      </c>
      <c r="I4433">
        <v>2</v>
      </c>
      <c r="J4433">
        <v>18</v>
      </c>
      <c r="K4433" s="4" t="s">
        <v>5146</v>
      </c>
    </row>
    <row r="4434" spans="1:11" x14ac:dyDescent="0.25">
      <c r="A4434" s="4" t="s">
        <v>92</v>
      </c>
      <c r="B4434">
        <v>15813.29</v>
      </c>
      <c r="C4434">
        <v>18276.53</v>
      </c>
      <c r="D4434" s="4" t="s">
        <v>109</v>
      </c>
      <c r="E4434" s="6">
        <v>45658</v>
      </c>
      <c r="F4434" s="4" t="s">
        <v>4555</v>
      </c>
      <c r="G4434">
        <v>2025</v>
      </c>
      <c r="H4434" s="4" t="s">
        <v>5152</v>
      </c>
      <c r="I4434">
        <v>1</v>
      </c>
      <c r="J4434">
        <v>1</v>
      </c>
      <c r="K4434" s="4" t="s">
        <v>5146</v>
      </c>
    </row>
    <row r="4435" spans="1:11" x14ac:dyDescent="0.25">
      <c r="A4435" s="4" t="s">
        <v>22</v>
      </c>
      <c r="B4435">
        <v>12090.16</v>
      </c>
      <c r="C4435">
        <v>17597.09</v>
      </c>
      <c r="D4435" s="4" t="s">
        <v>109</v>
      </c>
      <c r="E4435" s="6">
        <v>45444</v>
      </c>
      <c r="F4435" s="4" t="s">
        <v>4556</v>
      </c>
      <c r="G4435">
        <v>2024</v>
      </c>
      <c r="H4435" s="4" t="s">
        <v>5159</v>
      </c>
      <c r="I4435">
        <v>2</v>
      </c>
      <c r="J4435">
        <v>22</v>
      </c>
      <c r="K4435" s="4" t="s">
        <v>5149</v>
      </c>
    </row>
    <row r="4436" spans="1:11" x14ac:dyDescent="0.25">
      <c r="A4436" s="4" t="s">
        <v>25</v>
      </c>
      <c r="B4436">
        <v>14743.36</v>
      </c>
      <c r="C4436">
        <v>6372.77</v>
      </c>
      <c r="D4436" s="4" t="s">
        <v>107</v>
      </c>
      <c r="E4436" s="6">
        <v>45444</v>
      </c>
      <c r="F4436" s="4" t="s">
        <v>4557</v>
      </c>
      <c r="G4436">
        <v>2024</v>
      </c>
      <c r="H4436" s="4" t="s">
        <v>5159</v>
      </c>
      <c r="I4436">
        <v>2</v>
      </c>
      <c r="J4436">
        <v>22</v>
      </c>
      <c r="K4436" s="4" t="s">
        <v>5149</v>
      </c>
    </row>
    <row r="4437" spans="1:11" x14ac:dyDescent="0.25">
      <c r="A4437" s="4" t="s">
        <v>46</v>
      </c>
      <c r="B4437">
        <v>5918.53</v>
      </c>
      <c r="C4437">
        <v>5808.99</v>
      </c>
      <c r="D4437" s="4" t="s">
        <v>106</v>
      </c>
      <c r="E4437" s="6">
        <v>45413</v>
      </c>
      <c r="F4437" s="4" t="s">
        <v>4558</v>
      </c>
      <c r="G4437">
        <v>2024</v>
      </c>
      <c r="H4437" s="4" t="s">
        <v>5145</v>
      </c>
      <c r="I4437">
        <v>2</v>
      </c>
      <c r="J4437">
        <v>18</v>
      </c>
      <c r="K4437" s="4" t="s">
        <v>5146</v>
      </c>
    </row>
    <row r="4438" spans="1:11" x14ac:dyDescent="0.25">
      <c r="A4438" s="4" t="s">
        <v>20</v>
      </c>
      <c r="B4438">
        <v>19930.55</v>
      </c>
      <c r="C4438">
        <v>19502.990000000002</v>
      </c>
      <c r="D4438" s="4" t="s">
        <v>108</v>
      </c>
      <c r="E4438" s="6">
        <v>45352</v>
      </c>
      <c r="F4438" s="4" t="s">
        <v>4559</v>
      </c>
      <c r="G4438">
        <v>2024</v>
      </c>
      <c r="H4438" s="4" t="s">
        <v>5160</v>
      </c>
      <c r="I4438">
        <v>1</v>
      </c>
      <c r="J4438">
        <v>9</v>
      </c>
      <c r="K4438" s="4" t="s">
        <v>5156</v>
      </c>
    </row>
    <row r="4439" spans="1:11" x14ac:dyDescent="0.25">
      <c r="A4439" s="4" t="s">
        <v>78</v>
      </c>
      <c r="B4439">
        <v>11648.9</v>
      </c>
      <c r="C4439">
        <v>17552.47</v>
      </c>
      <c r="D4439" s="4" t="s">
        <v>108</v>
      </c>
      <c r="E4439" s="6">
        <v>45566</v>
      </c>
      <c r="F4439" s="4" t="s">
        <v>4560</v>
      </c>
      <c r="G4439">
        <v>2024</v>
      </c>
      <c r="H4439" s="4" t="s">
        <v>5157</v>
      </c>
      <c r="I4439">
        <v>4</v>
      </c>
      <c r="J4439">
        <v>40</v>
      </c>
      <c r="K4439" s="4" t="s">
        <v>5158</v>
      </c>
    </row>
    <row r="4440" spans="1:11" x14ac:dyDescent="0.25">
      <c r="A4440" s="4" t="s">
        <v>19</v>
      </c>
      <c r="B4440">
        <v>11724.93</v>
      </c>
      <c r="C4440">
        <v>15247.9</v>
      </c>
      <c r="D4440" s="4" t="s">
        <v>109</v>
      </c>
      <c r="E4440" s="6">
        <v>45383</v>
      </c>
      <c r="F4440" s="4" t="s">
        <v>4561</v>
      </c>
      <c r="G4440">
        <v>2024</v>
      </c>
      <c r="H4440" s="4" t="s">
        <v>5150</v>
      </c>
      <c r="I4440">
        <v>2</v>
      </c>
      <c r="J4440">
        <v>14</v>
      </c>
      <c r="K4440" s="4" t="s">
        <v>5151</v>
      </c>
    </row>
    <row r="4441" spans="1:11" x14ac:dyDescent="0.25">
      <c r="A4441" s="4" t="s">
        <v>103</v>
      </c>
      <c r="B4441">
        <v>14528.76</v>
      </c>
      <c r="C4441">
        <v>14542.37</v>
      </c>
      <c r="D4441" s="4" t="s">
        <v>108</v>
      </c>
      <c r="E4441" s="6">
        <v>45413</v>
      </c>
      <c r="F4441" s="4" t="s">
        <v>4562</v>
      </c>
      <c r="G4441">
        <v>2024</v>
      </c>
      <c r="H4441" s="4" t="s">
        <v>5145</v>
      </c>
      <c r="I4441">
        <v>2</v>
      </c>
      <c r="J4441">
        <v>18</v>
      </c>
      <c r="K4441" s="4" t="s">
        <v>5146</v>
      </c>
    </row>
    <row r="4442" spans="1:11" x14ac:dyDescent="0.25">
      <c r="A4442" s="4" t="s">
        <v>30</v>
      </c>
      <c r="B4442">
        <v>16313.49</v>
      </c>
      <c r="C4442">
        <v>10483.040000000001</v>
      </c>
      <c r="D4442" s="4" t="s">
        <v>108</v>
      </c>
      <c r="E4442" s="6">
        <v>45413</v>
      </c>
      <c r="F4442" s="4" t="s">
        <v>4563</v>
      </c>
      <c r="G4442">
        <v>2024</v>
      </c>
      <c r="H4442" s="4" t="s">
        <v>5145</v>
      </c>
      <c r="I4442">
        <v>2</v>
      </c>
      <c r="J4442">
        <v>18</v>
      </c>
      <c r="K4442" s="4" t="s">
        <v>5146</v>
      </c>
    </row>
    <row r="4443" spans="1:11" x14ac:dyDescent="0.25">
      <c r="A4443" s="4" t="s">
        <v>47</v>
      </c>
      <c r="B4443">
        <v>11290.62</v>
      </c>
      <c r="C4443">
        <v>12291.87</v>
      </c>
      <c r="D4443" s="4" t="s">
        <v>106</v>
      </c>
      <c r="E4443" s="6">
        <v>45413</v>
      </c>
      <c r="F4443" s="4" t="s">
        <v>4564</v>
      </c>
      <c r="G4443">
        <v>2024</v>
      </c>
      <c r="H4443" s="4" t="s">
        <v>5145</v>
      </c>
      <c r="I4443">
        <v>2</v>
      </c>
      <c r="J4443">
        <v>18</v>
      </c>
      <c r="K4443" s="4" t="s">
        <v>5146</v>
      </c>
    </row>
    <row r="4444" spans="1:11" x14ac:dyDescent="0.25">
      <c r="A4444" s="4" t="s">
        <v>40</v>
      </c>
      <c r="B4444">
        <v>7589.29</v>
      </c>
      <c r="C4444">
        <v>19902.91</v>
      </c>
      <c r="D4444" s="4" t="s">
        <v>107</v>
      </c>
      <c r="E4444" s="6">
        <v>45505</v>
      </c>
      <c r="F4444" s="4" t="s">
        <v>4565</v>
      </c>
      <c r="G4444">
        <v>2024</v>
      </c>
      <c r="H4444" s="4" t="s">
        <v>5153</v>
      </c>
      <c r="I4444">
        <v>3</v>
      </c>
      <c r="J4444">
        <v>31</v>
      </c>
      <c r="K4444" s="4" t="s">
        <v>5154</v>
      </c>
    </row>
    <row r="4445" spans="1:11" x14ac:dyDescent="0.25">
      <c r="A4445" s="4" t="s">
        <v>11</v>
      </c>
      <c r="B4445">
        <v>18202.650000000001</v>
      </c>
      <c r="C4445">
        <v>16627.18</v>
      </c>
      <c r="D4445" s="4" t="s">
        <v>108</v>
      </c>
      <c r="E4445" s="6">
        <v>45413</v>
      </c>
      <c r="F4445" s="4" t="s">
        <v>4566</v>
      </c>
      <c r="G4445">
        <v>2024</v>
      </c>
      <c r="H4445" s="4" t="s">
        <v>5145</v>
      </c>
      <c r="I4445">
        <v>2</v>
      </c>
      <c r="J4445">
        <v>18</v>
      </c>
      <c r="K4445" s="4" t="s">
        <v>5146</v>
      </c>
    </row>
    <row r="4446" spans="1:11" x14ac:dyDescent="0.25">
      <c r="A4446" s="4" t="s">
        <v>96</v>
      </c>
      <c r="B4446">
        <v>9276.57</v>
      </c>
      <c r="C4446">
        <v>9378.69</v>
      </c>
      <c r="D4446" s="4" t="s">
        <v>107</v>
      </c>
      <c r="E4446" s="6">
        <v>45505</v>
      </c>
      <c r="F4446" s="4" t="s">
        <v>4567</v>
      </c>
      <c r="G4446">
        <v>2024</v>
      </c>
      <c r="H4446" s="4" t="s">
        <v>5153</v>
      </c>
      <c r="I4446">
        <v>3</v>
      </c>
      <c r="J4446">
        <v>31</v>
      </c>
      <c r="K4446" s="4" t="s">
        <v>5154</v>
      </c>
    </row>
    <row r="4447" spans="1:11" x14ac:dyDescent="0.25">
      <c r="A4447" s="4" t="s">
        <v>45</v>
      </c>
      <c r="B4447">
        <v>11087.25</v>
      </c>
      <c r="C4447">
        <v>12893.23</v>
      </c>
      <c r="D4447" s="4" t="s">
        <v>107</v>
      </c>
      <c r="E4447" s="6">
        <v>45597</v>
      </c>
      <c r="F4447" s="4" t="s">
        <v>4568</v>
      </c>
      <c r="G4447">
        <v>2024</v>
      </c>
      <c r="H4447" s="4" t="s">
        <v>5155</v>
      </c>
      <c r="I4447">
        <v>4</v>
      </c>
      <c r="J4447">
        <v>44</v>
      </c>
      <c r="K4447" s="4" t="s">
        <v>5156</v>
      </c>
    </row>
    <row r="4448" spans="1:11" x14ac:dyDescent="0.25">
      <c r="A4448" s="4" t="s">
        <v>95</v>
      </c>
      <c r="B4448">
        <v>16588.04</v>
      </c>
      <c r="C4448">
        <v>7287.28</v>
      </c>
      <c r="D4448" s="4" t="s">
        <v>106</v>
      </c>
      <c r="E4448" s="6">
        <v>45505</v>
      </c>
      <c r="F4448" s="4" t="s">
        <v>4569</v>
      </c>
      <c r="G4448">
        <v>2024</v>
      </c>
      <c r="H4448" s="4" t="s">
        <v>5153</v>
      </c>
      <c r="I4448">
        <v>3</v>
      </c>
      <c r="J4448">
        <v>31</v>
      </c>
      <c r="K4448" s="4" t="s">
        <v>5154</v>
      </c>
    </row>
    <row r="4449" spans="1:11" x14ac:dyDescent="0.25">
      <c r="A4449" s="4" t="s">
        <v>42</v>
      </c>
      <c r="B4449">
        <v>8982.51</v>
      </c>
      <c r="C4449">
        <v>13835.72</v>
      </c>
      <c r="D4449" s="4" t="s">
        <v>106</v>
      </c>
      <c r="E4449" s="6">
        <v>45444</v>
      </c>
      <c r="F4449" s="4" t="s">
        <v>4570</v>
      </c>
      <c r="G4449">
        <v>2024</v>
      </c>
      <c r="H4449" s="4" t="s">
        <v>5159</v>
      </c>
      <c r="I4449">
        <v>2</v>
      </c>
      <c r="J4449">
        <v>22</v>
      </c>
      <c r="K4449" s="4" t="s">
        <v>5149</v>
      </c>
    </row>
    <row r="4450" spans="1:11" x14ac:dyDescent="0.25">
      <c r="A4450" s="4" t="s">
        <v>60</v>
      </c>
      <c r="B4450">
        <v>7136.41</v>
      </c>
      <c r="C4450">
        <v>16082.07</v>
      </c>
      <c r="D4450" s="4" t="s">
        <v>108</v>
      </c>
      <c r="E4450" s="6">
        <v>45474</v>
      </c>
      <c r="F4450" s="4" t="s">
        <v>4571</v>
      </c>
      <c r="G4450">
        <v>2024</v>
      </c>
      <c r="H4450" s="4" t="s">
        <v>5161</v>
      </c>
      <c r="I4450">
        <v>3</v>
      </c>
      <c r="J4450">
        <v>27</v>
      </c>
      <c r="K4450" s="4" t="s">
        <v>5151</v>
      </c>
    </row>
    <row r="4451" spans="1:11" x14ac:dyDescent="0.25">
      <c r="A4451" s="4" t="s">
        <v>61</v>
      </c>
      <c r="B4451">
        <v>17165.04</v>
      </c>
      <c r="C4451">
        <v>11357.91</v>
      </c>
      <c r="D4451" s="4" t="s">
        <v>106</v>
      </c>
      <c r="E4451" s="6">
        <v>45413</v>
      </c>
      <c r="F4451" s="4" t="s">
        <v>4572</v>
      </c>
      <c r="G4451">
        <v>2024</v>
      </c>
      <c r="H4451" s="4" t="s">
        <v>5145</v>
      </c>
      <c r="I4451">
        <v>2</v>
      </c>
      <c r="J4451">
        <v>18</v>
      </c>
      <c r="K4451" s="4" t="s">
        <v>5146</v>
      </c>
    </row>
    <row r="4452" spans="1:11" x14ac:dyDescent="0.25">
      <c r="A4452" s="4" t="s">
        <v>38</v>
      </c>
      <c r="B4452">
        <v>11353.15</v>
      </c>
      <c r="C4452">
        <v>12752.6</v>
      </c>
      <c r="D4452" s="4" t="s">
        <v>109</v>
      </c>
      <c r="E4452" s="6">
        <v>45536</v>
      </c>
      <c r="F4452" s="4" t="s">
        <v>4573</v>
      </c>
      <c r="G4452">
        <v>2024</v>
      </c>
      <c r="H4452" s="4" t="s">
        <v>5143</v>
      </c>
      <c r="I4452">
        <v>3</v>
      </c>
      <c r="J4452">
        <v>36</v>
      </c>
      <c r="K4452" s="4" t="s">
        <v>5144</v>
      </c>
    </row>
    <row r="4453" spans="1:11" x14ac:dyDescent="0.25">
      <c r="A4453" s="4" t="s">
        <v>7</v>
      </c>
      <c r="B4453">
        <v>19875.189999999999</v>
      </c>
      <c r="C4453">
        <v>18901.830000000002</v>
      </c>
      <c r="D4453" s="4" t="s">
        <v>107</v>
      </c>
      <c r="E4453" s="6">
        <v>45597</v>
      </c>
      <c r="F4453" s="4" t="s">
        <v>4574</v>
      </c>
      <c r="G4453">
        <v>2024</v>
      </c>
      <c r="H4453" s="4" t="s">
        <v>5155</v>
      </c>
      <c r="I4453">
        <v>4</v>
      </c>
      <c r="J4453">
        <v>44</v>
      </c>
      <c r="K4453" s="4" t="s">
        <v>5156</v>
      </c>
    </row>
    <row r="4454" spans="1:11" x14ac:dyDescent="0.25">
      <c r="A4454" s="4" t="s">
        <v>17</v>
      </c>
      <c r="B4454">
        <v>5389.92</v>
      </c>
      <c r="C4454">
        <v>15664.52</v>
      </c>
      <c r="D4454" s="4" t="s">
        <v>108</v>
      </c>
      <c r="E4454" s="6">
        <v>45627</v>
      </c>
      <c r="F4454" s="4" t="s">
        <v>4575</v>
      </c>
      <c r="G4454">
        <v>2024</v>
      </c>
      <c r="H4454" s="4" t="s">
        <v>5147</v>
      </c>
      <c r="I4454">
        <v>4</v>
      </c>
      <c r="J4454">
        <v>49</v>
      </c>
      <c r="K4454" s="4" t="s">
        <v>5144</v>
      </c>
    </row>
    <row r="4455" spans="1:11" x14ac:dyDescent="0.25">
      <c r="A4455" s="4" t="s">
        <v>39</v>
      </c>
      <c r="B4455">
        <v>17750.41</v>
      </c>
      <c r="C4455">
        <v>10937.31</v>
      </c>
      <c r="D4455" s="4" t="s">
        <v>108</v>
      </c>
      <c r="E4455" s="6">
        <v>45566</v>
      </c>
      <c r="F4455" s="4" t="s">
        <v>4576</v>
      </c>
      <c r="G4455">
        <v>2024</v>
      </c>
      <c r="H4455" s="4" t="s">
        <v>5157</v>
      </c>
      <c r="I4455">
        <v>4</v>
      </c>
      <c r="J4455">
        <v>40</v>
      </c>
      <c r="K4455" s="4" t="s">
        <v>5158</v>
      </c>
    </row>
    <row r="4456" spans="1:11" x14ac:dyDescent="0.25">
      <c r="A4456" s="4" t="s">
        <v>81</v>
      </c>
      <c r="B4456">
        <v>9504.44</v>
      </c>
      <c r="C4456">
        <v>17213.98</v>
      </c>
      <c r="D4456" s="4" t="s">
        <v>108</v>
      </c>
      <c r="E4456" s="6">
        <v>45689</v>
      </c>
      <c r="F4456" s="4" t="s">
        <v>4577</v>
      </c>
      <c r="G4456">
        <v>2025</v>
      </c>
      <c r="H4456" s="4" t="s">
        <v>5148</v>
      </c>
      <c r="I4456">
        <v>1</v>
      </c>
      <c r="J4456">
        <v>5</v>
      </c>
      <c r="K4456" s="4" t="s">
        <v>5149</v>
      </c>
    </row>
    <row r="4457" spans="1:11" x14ac:dyDescent="0.25">
      <c r="A4457" s="4" t="s">
        <v>16</v>
      </c>
      <c r="B4457">
        <v>14304.6</v>
      </c>
      <c r="C4457">
        <v>5609.23</v>
      </c>
      <c r="D4457" s="4" t="s">
        <v>109</v>
      </c>
      <c r="E4457" s="6">
        <v>45658</v>
      </c>
      <c r="F4457" s="4" t="s">
        <v>4578</v>
      </c>
      <c r="G4457">
        <v>2025</v>
      </c>
      <c r="H4457" s="4" t="s">
        <v>5152</v>
      </c>
      <c r="I4457">
        <v>1</v>
      </c>
      <c r="J4457">
        <v>1</v>
      </c>
      <c r="K4457" s="4" t="s">
        <v>5146</v>
      </c>
    </row>
    <row r="4458" spans="1:11" x14ac:dyDescent="0.25">
      <c r="A4458" s="4" t="s">
        <v>82</v>
      </c>
      <c r="B4458">
        <v>12488.7</v>
      </c>
      <c r="C4458">
        <v>16492.150000000001</v>
      </c>
      <c r="D4458" s="4" t="s">
        <v>107</v>
      </c>
      <c r="E4458" s="6">
        <v>45444</v>
      </c>
      <c r="F4458" s="4" t="s">
        <v>4579</v>
      </c>
      <c r="G4458">
        <v>2024</v>
      </c>
      <c r="H4458" s="4" t="s">
        <v>5159</v>
      </c>
      <c r="I4458">
        <v>2</v>
      </c>
      <c r="J4458">
        <v>22</v>
      </c>
      <c r="K4458" s="4" t="s">
        <v>5149</v>
      </c>
    </row>
    <row r="4459" spans="1:11" x14ac:dyDescent="0.25">
      <c r="A4459" s="4" t="s">
        <v>34</v>
      </c>
      <c r="B4459">
        <v>18544.23</v>
      </c>
      <c r="C4459">
        <v>17341.34</v>
      </c>
      <c r="D4459" s="4" t="s">
        <v>107</v>
      </c>
      <c r="E4459" s="6">
        <v>45505</v>
      </c>
      <c r="F4459" s="4" t="s">
        <v>4580</v>
      </c>
      <c r="G4459">
        <v>2024</v>
      </c>
      <c r="H4459" s="4" t="s">
        <v>5153</v>
      </c>
      <c r="I4459">
        <v>3</v>
      </c>
      <c r="J4459">
        <v>31</v>
      </c>
      <c r="K4459" s="4" t="s">
        <v>5154</v>
      </c>
    </row>
    <row r="4460" spans="1:11" x14ac:dyDescent="0.25">
      <c r="A4460" s="4" t="s">
        <v>58</v>
      </c>
      <c r="B4460">
        <v>12561.83</v>
      </c>
      <c r="C4460">
        <v>18954.060000000001</v>
      </c>
      <c r="D4460" s="4" t="s">
        <v>109</v>
      </c>
      <c r="E4460" s="6">
        <v>45383</v>
      </c>
      <c r="F4460" s="4" t="s">
        <v>4581</v>
      </c>
      <c r="G4460">
        <v>2024</v>
      </c>
      <c r="H4460" s="4" t="s">
        <v>5150</v>
      </c>
      <c r="I4460">
        <v>2</v>
      </c>
      <c r="J4460">
        <v>14</v>
      </c>
      <c r="K4460" s="4" t="s">
        <v>5151</v>
      </c>
    </row>
    <row r="4461" spans="1:11" x14ac:dyDescent="0.25">
      <c r="A4461" s="4" t="s">
        <v>41</v>
      </c>
      <c r="B4461">
        <v>6418.05</v>
      </c>
      <c r="C4461">
        <v>7828.24</v>
      </c>
      <c r="D4461" s="4" t="s">
        <v>109</v>
      </c>
      <c r="E4461" s="6">
        <v>45505</v>
      </c>
      <c r="F4461" s="4" t="s">
        <v>4582</v>
      </c>
      <c r="G4461">
        <v>2024</v>
      </c>
      <c r="H4461" s="4" t="s">
        <v>5153</v>
      </c>
      <c r="I4461">
        <v>3</v>
      </c>
      <c r="J4461">
        <v>31</v>
      </c>
      <c r="K4461" s="4" t="s">
        <v>5154</v>
      </c>
    </row>
    <row r="4462" spans="1:11" x14ac:dyDescent="0.25">
      <c r="A4462" s="4" t="s">
        <v>30</v>
      </c>
      <c r="B4462">
        <v>9765.58</v>
      </c>
      <c r="C4462">
        <v>9180.26</v>
      </c>
      <c r="D4462" s="4" t="s">
        <v>109</v>
      </c>
      <c r="E4462" s="6">
        <v>45566</v>
      </c>
      <c r="F4462" s="4" t="s">
        <v>4583</v>
      </c>
      <c r="G4462">
        <v>2024</v>
      </c>
      <c r="H4462" s="4" t="s">
        <v>5157</v>
      </c>
      <c r="I4462">
        <v>4</v>
      </c>
      <c r="J4462">
        <v>40</v>
      </c>
      <c r="K4462" s="4" t="s">
        <v>5158</v>
      </c>
    </row>
    <row r="4463" spans="1:11" x14ac:dyDescent="0.25">
      <c r="A4463" s="4" t="s">
        <v>101</v>
      </c>
      <c r="B4463">
        <v>16501.330000000002</v>
      </c>
      <c r="C4463">
        <v>19022.509999999998</v>
      </c>
      <c r="D4463" s="4" t="s">
        <v>109</v>
      </c>
      <c r="E4463" s="6">
        <v>45536</v>
      </c>
      <c r="F4463" s="4" t="s">
        <v>4584</v>
      </c>
      <c r="G4463">
        <v>2024</v>
      </c>
      <c r="H4463" s="4" t="s">
        <v>5143</v>
      </c>
      <c r="I4463">
        <v>3</v>
      </c>
      <c r="J4463">
        <v>36</v>
      </c>
      <c r="K4463" s="4" t="s">
        <v>5144</v>
      </c>
    </row>
    <row r="4464" spans="1:11" x14ac:dyDescent="0.25">
      <c r="A4464" s="4" t="s">
        <v>9</v>
      </c>
      <c r="B4464">
        <v>9493.74</v>
      </c>
      <c r="C4464">
        <v>7017.6</v>
      </c>
      <c r="D4464" s="4" t="s">
        <v>107</v>
      </c>
      <c r="E4464" s="6">
        <v>45597</v>
      </c>
      <c r="F4464" s="4" t="s">
        <v>4585</v>
      </c>
      <c r="G4464">
        <v>2024</v>
      </c>
      <c r="H4464" s="4" t="s">
        <v>5155</v>
      </c>
      <c r="I4464">
        <v>4</v>
      </c>
      <c r="J4464">
        <v>44</v>
      </c>
      <c r="K4464" s="4" t="s">
        <v>5156</v>
      </c>
    </row>
    <row r="4465" spans="1:11" x14ac:dyDescent="0.25">
      <c r="A4465" s="4" t="s">
        <v>88</v>
      </c>
      <c r="B4465">
        <v>9286.02</v>
      </c>
      <c r="C4465">
        <v>13421.61</v>
      </c>
      <c r="D4465" s="4" t="s">
        <v>107</v>
      </c>
      <c r="E4465" s="6">
        <v>45352</v>
      </c>
      <c r="F4465" s="4" t="s">
        <v>4586</v>
      </c>
      <c r="G4465">
        <v>2024</v>
      </c>
      <c r="H4465" s="4" t="s">
        <v>5160</v>
      </c>
      <c r="I4465">
        <v>1</v>
      </c>
      <c r="J4465">
        <v>9</v>
      </c>
      <c r="K4465" s="4" t="s">
        <v>5156</v>
      </c>
    </row>
    <row r="4466" spans="1:11" x14ac:dyDescent="0.25">
      <c r="A4466" s="4" t="s">
        <v>36</v>
      </c>
      <c r="B4466">
        <v>6646.79</v>
      </c>
      <c r="C4466">
        <v>16770.990000000002</v>
      </c>
      <c r="D4466" s="4" t="s">
        <v>109</v>
      </c>
      <c r="E4466" s="6">
        <v>45505</v>
      </c>
      <c r="F4466" s="4" t="s">
        <v>4587</v>
      </c>
      <c r="G4466">
        <v>2024</v>
      </c>
      <c r="H4466" s="4" t="s">
        <v>5153</v>
      </c>
      <c r="I4466">
        <v>3</v>
      </c>
      <c r="J4466">
        <v>31</v>
      </c>
      <c r="K4466" s="4" t="s">
        <v>5154</v>
      </c>
    </row>
    <row r="4467" spans="1:11" x14ac:dyDescent="0.25">
      <c r="A4467" s="4" t="s">
        <v>28</v>
      </c>
      <c r="B4467">
        <v>19915.189999999999</v>
      </c>
      <c r="C4467">
        <v>13841.84</v>
      </c>
      <c r="D4467" s="4" t="s">
        <v>106</v>
      </c>
      <c r="E4467" s="6">
        <v>45566</v>
      </c>
      <c r="F4467" s="4" t="s">
        <v>4588</v>
      </c>
      <c r="G4467">
        <v>2024</v>
      </c>
      <c r="H4467" s="4" t="s">
        <v>5157</v>
      </c>
      <c r="I4467">
        <v>4</v>
      </c>
      <c r="J4467">
        <v>40</v>
      </c>
      <c r="K4467" s="4" t="s">
        <v>5158</v>
      </c>
    </row>
    <row r="4468" spans="1:11" x14ac:dyDescent="0.25">
      <c r="A4468" s="4" t="s">
        <v>73</v>
      </c>
      <c r="B4468">
        <v>9446.24</v>
      </c>
      <c r="C4468">
        <v>15728.47</v>
      </c>
      <c r="D4468" s="4" t="s">
        <v>106</v>
      </c>
      <c r="E4468" s="6">
        <v>45444</v>
      </c>
      <c r="F4468" s="4" t="s">
        <v>4589</v>
      </c>
      <c r="G4468">
        <v>2024</v>
      </c>
      <c r="H4468" s="4" t="s">
        <v>5159</v>
      </c>
      <c r="I4468">
        <v>2</v>
      </c>
      <c r="J4468">
        <v>22</v>
      </c>
      <c r="K4468" s="4" t="s">
        <v>5149</v>
      </c>
    </row>
    <row r="4469" spans="1:11" x14ac:dyDescent="0.25">
      <c r="A4469" s="4" t="s">
        <v>28</v>
      </c>
      <c r="B4469">
        <v>17914.53</v>
      </c>
      <c r="C4469">
        <v>13113.71</v>
      </c>
      <c r="D4469" s="4" t="s">
        <v>108</v>
      </c>
      <c r="E4469" s="6">
        <v>45413</v>
      </c>
      <c r="F4469" s="4" t="s">
        <v>4590</v>
      </c>
      <c r="G4469">
        <v>2024</v>
      </c>
      <c r="H4469" s="4" t="s">
        <v>5145</v>
      </c>
      <c r="I4469">
        <v>2</v>
      </c>
      <c r="J4469">
        <v>18</v>
      </c>
      <c r="K4469" s="4" t="s">
        <v>5146</v>
      </c>
    </row>
    <row r="4470" spans="1:11" x14ac:dyDescent="0.25">
      <c r="A4470" s="4" t="s">
        <v>40</v>
      </c>
      <c r="B4470">
        <v>13461.5</v>
      </c>
      <c r="C4470">
        <v>12346.65</v>
      </c>
      <c r="D4470" s="4" t="s">
        <v>109</v>
      </c>
      <c r="E4470" s="6">
        <v>45536</v>
      </c>
      <c r="F4470" s="4" t="s">
        <v>4591</v>
      </c>
      <c r="G4470">
        <v>2024</v>
      </c>
      <c r="H4470" s="4" t="s">
        <v>5143</v>
      </c>
      <c r="I4470">
        <v>3</v>
      </c>
      <c r="J4470">
        <v>36</v>
      </c>
      <c r="K4470" s="4" t="s">
        <v>5144</v>
      </c>
    </row>
    <row r="4471" spans="1:11" x14ac:dyDescent="0.25">
      <c r="A4471" s="4" t="s">
        <v>104</v>
      </c>
      <c r="B4471">
        <v>5481.86</v>
      </c>
      <c r="C4471">
        <v>10651.54</v>
      </c>
      <c r="D4471" s="4" t="s">
        <v>106</v>
      </c>
      <c r="E4471" s="6">
        <v>45352</v>
      </c>
      <c r="F4471" s="4" t="s">
        <v>4592</v>
      </c>
      <c r="G4471">
        <v>2024</v>
      </c>
      <c r="H4471" s="4" t="s">
        <v>5160</v>
      </c>
      <c r="I4471">
        <v>1</v>
      </c>
      <c r="J4471">
        <v>9</v>
      </c>
      <c r="K4471" s="4" t="s">
        <v>5156</v>
      </c>
    </row>
    <row r="4472" spans="1:11" x14ac:dyDescent="0.25">
      <c r="A4472" s="4" t="s">
        <v>57</v>
      </c>
      <c r="B4472">
        <v>19180.46</v>
      </c>
      <c r="C4472">
        <v>11678.63</v>
      </c>
      <c r="D4472" s="4" t="s">
        <v>108</v>
      </c>
      <c r="E4472" s="6">
        <v>45627</v>
      </c>
      <c r="F4472" s="4" t="s">
        <v>4593</v>
      </c>
      <c r="G4472">
        <v>2024</v>
      </c>
      <c r="H4472" s="4" t="s">
        <v>5147</v>
      </c>
      <c r="I4472">
        <v>4</v>
      </c>
      <c r="J4472">
        <v>49</v>
      </c>
      <c r="K4472" s="4" t="s">
        <v>5144</v>
      </c>
    </row>
    <row r="4473" spans="1:11" x14ac:dyDescent="0.25">
      <c r="A4473" s="4" t="s">
        <v>97</v>
      </c>
      <c r="B4473">
        <v>9726.59</v>
      </c>
      <c r="C4473">
        <v>8874.0499999999993</v>
      </c>
      <c r="D4473" s="4" t="s">
        <v>106</v>
      </c>
      <c r="E4473" s="6">
        <v>45658</v>
      </c>
      <c r="F4473" s="4" t="s">
        <v>4594</v>
      </c>
      <c r="G4473">
        <v>2025</v>
      </c>
      <c r="H4473" s="4" t="s">
        <v>5152</v>
      </c>
      <c r="I4473">
        <v>1</v>
      </c>
      <c r="J4473">
        <v>1</v>
      </c>
      <c r="K4473" s="4" t="s">
        <v>5146</v>
      </c>
    </row>
    <row r="4474" spans="1:11" x14ac:dyDescent="0.25">
      <c r="A4474" s="4" t="s">
        <v>85</v>
      </c>
      <c r="B4474">
        <v>16846.7</v>
      </c>
      <c r="C4474">
        <v>13937.66</v>
      </c>
      <c r="D4474" s="4" t="s">
        <v>108</v>
      </c>
      <c r="E4474" s="6">
        <v>45566</v>
      </c>
      <c r="F4474" s="4" t="s">
        <v>4595</v>
      </c>
      <c r="G4474">
        <v>2024</v>
      </c>
      <c r="H4474" s="4" t="s">
        <v>5157</v>
      </c>
      <c r="I4474">
        <v>4</v>
      </c>
      <c r="J4474">
        <v>40</v>
      </c>
      <c r="K4474" s="4" t="s">
        <v>5158</v>
      </c>
    </row>
    <row r="4475" spans="1:11" x14ac:dyDescent="0.25">
      <c r="A4475" s="4" t="s">
        <v>89</v>
      </c>
      <c r="B4475">
        <v>18341.7</v>
      </c>
      <c r="C4475">
        <v>4618.51</v>
      </c>
      <c r="D4475" s="4" t="s">
        <v>109</v>
      </c>
      <c r="E4475" s="6">
        <v>45597</v>
      </c>
      <c r="F4475" s="4" t="s">
        <v>4596</v>
      </c>
      <c r="G4475">
        <v>2024</v>
      </c>
      <c r="H4475" s="4" t="s">
        <v>5155</v>
      </c>
      <c r="I4475">
        <v>4</v>
      </c>
      <c r="J4475">
        <v>44</v>
      </c>
      <c r="K4475" s="4" t="s">
        <v>5156</v>
      </c>
    </row>
    <row r="4476" spans="1:11" x14ac:dyDescent="0.25">
      <c r="A4476" s="4" t="s">
        <v>71</v>
      </c>
      <c r="B4476">
        <v>17160.740000000002</v>
      </c>
      <c r="C4476">
        <v>7585.38</v>
      </c>
      <c r="D4476" s="4" t="s">
        <v>107</v>
      </c>
      <c r="E4476" s="6">
        <v>45597</v>
      </c>
      <c r="F4476" s="4" t="s">
        <v>4597</v>
      </c>
      <c r="G4476">
        <v>2024</v>
      </c>
      <c r="H4476" s="4" t="s">
        <v>5155</v>
      </c>
      <c r="I4476">
        <v>4</v>
      </c>
      <c r="J4476">
        <v>44</v>
      </c>
      <c r="K4476" s="4" t="s">
        <v>5156</v>
      </c>
    </row>
    <row r="4477" spans="1:11" x14ac:dyDescent="0.25">
      <c r="A4477" s="4" t="s">
        <v>91</v>
      </c>
      <c r="B4477">
        <v>9799.43</v>
      </c>
      <c r="C4477">
        <v>14512.5</v>
      </c>
      <c r="D4477" s="4" t="s">
        <v>109</v>
      </c>
      <c r="E4477" s="6">
        <v>45352</v>
      </c>
      <c r="F4477" s="4" t="s">
        <v>4598</v>
      </c>
      <c r="G4477">
        <v>2024</v>
      </c>
      <c r="H4477" s="4" t="s">
        <v>5160</v>
      </c>
      <c r="I4477">
        <v>1</v>
      </c>
      <c r="J4477">
        <v>9</v>
      </c>
      <c r="K4477" s="4" t="s">
        <v>5156</v>
      </c>
    </row>
    <row r="4478" spans="1:11" x14ac:dyDescent="0.25">
      <c r="A4478" s="4" t="s">
        <v>27</v>
      </c>
      <c r="B4478">
        <v>5405.06</v>
      </c>
      <c r="C4478">
        <v>8202.5499999999993</v>
      </c>
      <c r="D4478" s="4" t="s">
        <v>106</v>
      </c>
      <c r="E4478" s="6">
        <v>45536</v>
      </c>
      <c r="F4478" s="4" t="s">
        <v>4599</v>
      </c>
      <c r="G4478">
        <v>2024</v>
      </c>
      <c r="H4478" s="4" t="s">
        <v>5143</v>
      </c>
      <c r="I4478">
        <v>3</v>
      </c>
      <c r="J4478">
        <v>36</v>
      </c>
      <c r="K4478" s="4" t="s">
        <v>5144</v>
      </c>
    </row>
    <row r="4479" spans="1:11" x14ac:dyDescent="0.25">
      <c r="A4479" s="4" t="s">
        <v>62</v>
      </c>
      <c r="B4479">
        <v>16503.189999999999</v>
      </c>
      <c r="C4479">
        <v>15554.02</v>
      </c>
      <c r="D4479" s="4" t="s">
        <v>109</v>
      </c>
      <c r="E4479" s="6">
        <v>45413</v>
      </c>
      <c r="F4479" s="4" t="s">
        <v>4600</v>
      </c>
      <c r="G4479">
        <v>2024</v>
      </c>
      <c r="H4479" s="4" t="s">
        <v>5145</v>
      </c>
      <c r="I4479">
        <v>2</v>
      </c>
      <c r="J4479">
        <v>18</v>
      </c>
      <c r="K4479" s="4" t="s">
        <v>5146</v>
      </c>
    </row>
    <row r="4480" spans="1:11" x14ac:dyDescent="0.25">
      <c r="A4480" s="4" t="s">
        <v>23</v>
      </c>
      <c r="B4480">
        <v>13456.02</v>
      </c>
      <c r="C4480">
        <v>16227.58</v>
      </c>
      <c r="D4480" s="4" t="s">
        <v>108</v>
      </c>
      <c r="E4480" s="6">
        <v>45444</v>
      </c>
      <c r="F4480" s="4" t="s">
        <v>4601</v>
      </c>
      <c r="G4480">
        <v>2024</v>
      </c>
      <c r="H4480" s="4" t="s">
        <v>5159</v>
      </c>
      <c r="I4480">
        <v>2</v>
      </c>
      <c r="J4480">
        <v>22</v>
      </c>
      <c r="K4480" s="4" t="s">
        <v>5149</v>
      </c>
    </row>
    <row r="4481" spans="1:11" x14ac:dyDescent="0.25">
      <c r="A4481" s="4" t="s">
        <v>15</v>
      </c>
      <c r="B4481">
        <v>16596.87</v>
      </c>
      <c r="C4481">
        <v>18155.849999999999</v>
      </c>
      <c r="D4481" s="4" t="s">
        <v>109</v>
      </c>
      <c r="E4481" s="6">
        <v>45444</v>
      </c>
      <c r="F4481" s="4" t="s">
        <v>4602</v>
      </c>
      <c r="G4481">
        <v>2024</v>
      </c>
      <c r="H4481" s="4" t="s">
        <v>5159</v>
      </c>
      <c r="I4481">
        <v>2</v>
      </c>
      <c r="J4481">
        <v>22</v>
      </c>
      <c r="K4481" s="4" t="s">
        <v>5149</v>
      </c>
    </row>
    <row r="4482" spans="1:11" x14ac:dyDescent="0.25">
      <c r="A4482" s="4" t="s">
        <v>80</v>
      </c>
      <c r="B4482">
        <v>13308.62</v>
      </c>
      <c r="C4482">
        <v>15979.46</v>
      </c>
      <c r="D4482" s="4" t="s">
        <v>106</v>
      </c>
      <c r="E4482" s="6">
        <v>45352</v>
      </c>
      <c r="F4482" s="4" t="s">
        <v>4603</v>
      </c>
      <c r="G4482">
        <v>2024</v>
      </c>
      <c r="H4482" s="4" t="s">
        <v>5160</v>
      </c>
      <c r="I4482">
        <v>1</v>
      </c>
      <c r="J4482">
        <v>9</v>
      </c>
      <c r="K4482" s="4" t="s">
        <v>5156</v>
      </c>
    </row>
    <row r="4483" spans="1:11" x14ac:dyDescent="0.25">
      <c r="A4483" s="4" t="s">
        <v>58</v>
      </c>
      <c r="B4483">
        <v>17715.64</v>
      </c>
      <c r="C4483">
        <v>19157.330000000002</v>
      </c>
      <c r="D4483" s="4" t="s">
        <v>108</v>
      </c>
      <c r="E4483" s="6">
        <v>45444</v>
      </c>
      <c r="F4483" s="4" t="s">
        <v>4604</v>
      </c>
      <c r="G4483">
        <v>2024</v>
      </c>
      <c r="H4483" s="4" t="s">
        <v>5159</v>
      </c>
      <c r="I4483">
        <v>2</v>
      </c>
      <c r="J4483">
        <v>22</v>
      </c>
      <c r="K4483" s="4" t="s">
        <v>5149</v>
      </c>
    </row>
    <row r="4484" spans="1:11" x14ac:dyDescent="0.25">
      <c r="A4484" s="4" t="s">
        <v>86</v>
      </c>
      <c r="B4484">
        <v>15826.9</v>
      </c>
      <c r="C4484">
        <v>18888.189999999999</v>
      </c>
      <c r="D4484" s="4" t="s">
        <v>108</v>
      </c>
      <c r="E4484" s="6">
        <v>45352</v>
      </c>
      <c r="F4484" s="4" t="s">
        <v>4605</v>
      </c>
      <c r="G4484">
        <v>2024</v>
      </c>
      <c r="H4484" s="4" t="s">
        <v>5160</v>
      </c>
      <c r="I4484">
        <v>1</v>
      </c>
      <c r="J4484">
        <v>9</v>
      </c>
      <c r="K4484" s="4" t="s">
        <v>5156</v>
      </c>
    </row>
    <row r="4485" spans="1:11" x14ac:dyDescent="0.25">
      <c r="A4485" s="4" t="s">
        <v>31</v>
      </c>
      <c r="B4485">
        <v>11772.95</v>
      </c>
      <c r="C4485">
        <v>11932.77</v>
      </c>
      <c r="D4485" s="4" t="s">
        <v>106</v>
      </c>
      <c r="E4485" s="6">
        <v>45383</v>
      </c>
      <c r="F4485" s="4" t="s">
        <v>4606</v>
      </c>
      <c r="G4485">
        <v>2024</v>
      </c>
      <c r="H4485" s="4" t="s">
        <v>5150</v>
      </c>
      <c r="I4485">
        <v>2</v>
      </c>
      <c r="J4485">
        <v>14</v>
      </c>
      <c r="K4485" s="4" t="s">
        <v>5151</v>
      </c>
    </row>
    <row r="4486" spans="1:11" x14ac:dyDescent="0.25">
      <c r="A4486" s="4" t="s">
        <v>104</v>
      </c>
      <c r="B4486">
        <v>16447.060000000001</v>
      </c>
      <c r="C4486">
        <v>12115.73</v>
      </c>
      <c r="D4486" s="4" t="s">
        <v>108</v>
      </c>
      <c r="E4486" s="6">
        <v>45383</v>
      </c>
      <c r="F4486" s="4" t="s">
        <v>4607</v>
      </c>
      <c r="G4486">
        <v>2024</v>
      </c>
      <c r="H4486" s="4" t="s">
        <v>5150</v>
      </c>
      <c r="I4486">
        <v>2</v>
      </c>
      <c r="J4486">
        <v>14</v>
      </c>
      <c r="K4486" s="4" t="s">
        <v>5151</v>
      </c>
    </row>
    <row r="4487" spans="1:11" x14ac:dyDescent="0.25">
      <c r="A4487" s="4" t="s">
        <v>42</v>
      </c>
      <c r="B4487">
        <v>8297.0400000000009</v>
      </c>
      <c r="C4487">
        <v>19631.740000000002</v>
      </c>
      <c r="D4487" s="4" t="s">
        <v>108</v>
      </c>
      <c r="E4487" s="6">
        <v>45444</v>
      </c>
      <c r="F4487" s="4" t="s">
        <v>4608</v>
      </c>
      <c r="G4487">
        <v>2024</v>
      </c>
      <c r="H4487" s="4" t="s">
        <v>5159</v>
      </c>
      <c r="I4487">
        <v>2</v>
      </c>
      <c r="J4487">
        <v>22</v>
      </c>
      <c r="K4487" s="4" t="s">
        <v>5149</v>
      </c>
    </row>
    <row r="4488" spans="1:11" x14ac:dyDescent="0.25">
      <c r="A4488" s="4" t="s">
        <v>43</v>
      </c>
      <c r="B4488">
        <v>16805.14</v>
      </c>
      <c r="C4488">
        <v>7880.17</v>
      </c>
      <c r="D4488" s="4" t="s">
        <v>107</v>
      </c>
      <c r="E4488" s="6">
        <v>45323</v>
      </c>
      <c r="F4488" s="4" t="s">
        <v>4609</v>
      </c>
      <c r="G4488">
        <v>2024</v>
      </c>
      <c r="H4488" s="4" t="s">
        <v>5148</v>
      </c>
      <c r="I4488">
        <v>1</v>
      </c>
      <c r="J4488">
        <v>5</v>
      </c>
      <c r="K4488" s="4" t="s">
        <v>5154</v>
      </c>
    </row>
    <row r="4489" spans="1:11" x14ac:dyDescent="0.25">
      <c r="A4489" s="4" t="s">
        <v>96</v>
      </c>
      <c r="B4489">
        <v>5547.76</v>
      </c>
      <c r="C4489">
        <v>9854.2199999999993</v>
      </c>
      <c r="D4489" s="4" t="s">
        <v>108</v>
      </c>
      <c r="E4489" s="6">
        <v>45689</v>
      </c>
      <c r="F4489" s="4" t="s">
        <v>4610</v>
      </c>
      <c r="G4489">
        <v>2025</v>
      </c>
      <c r="H4489" s="4" t="s">
        <v>5148</v>
      </c>
      <c r="I4489">
        <v>1</v>
      </c>
      <c r="J4489">
        <v>5</v>
      </c>
      <c r="K4489" s="4" t="s">
        <v>5149</v>
      </c>
    </row>
    <row r="4490" spans="1:11" x14ac:dyDescent="0.25">
      <c r="A4490" s="4" t="s">
        <v>64</v>
      </c>
      <c r="B4490">
        <v>16084.57</v>
      </c>
      <c r="C4490">
        <v>9872.34</v>
      </c>
      <c r="D4490" s="4" t="s">
        <v>106</v>
      </c>
      <c r="E4490" s="6">
        <v>45444</v>
      </c>
      <c r="F4490" s="4" t="s">
        <v>4611</v>
      </c>
      <c r="G4490">
        <v>2024</v>
      </c>
      <c r="H4490" s="4" t="s">
        <v>5159</v>
      </c>
      <c r="I4490">
        <v>2</v>
      </c>
      <c r="J4490">
        <v>22</v>
      </c>
      <c r="K4490" s="4" t="s">
        <v>5149</v>
      </c>
    </row>
    <row r="4491" spans="1:11" x14ac:dyDescent="0.25">
      <c r="A4491" s="4" t="s">
        <v>29</v>
      </c>
      <c r="B4491">
        <v>10806.29</v>
      </c>
      <c r="C4491">
        <v>7848.95</v>
      </c>
      <c r="D4491" s="4" t="s">
        <v>107</v>
      </c>
      <c r="E4491" s="6">
        <v>45505</v>
      </c>
      <c r="F4491" s="4" t="s">
        <v>4612</v>
      </c>
      <c r="G4491">
        <v>2024</v>
      </c>
      <c r="H4491" s="4" t="s">
        <v>5153</v>
      </c>
      <c r="I4491">
        <v>3</v>
      </c>
      <c r="J4491">
        <v>31</v>
      </c>
      <c r="K4491" s="4" t="s">
        <v>5154</v>
      </c>
    </row>
    <row r="4492" spans="1:11" x14ac:dyDescent="0.25">
      <c r="A4492" s="4" t="s">
        <v>90</v>
      </c>
      <c r="B4492">
        <v>8872.3799999999992</v>
      </c>
      <c r="C4492">
        <v>6104.37</v>
      </c>
      <c r="D4492" s="4" t="s">
        <v>108</v>
      </c>
      <c r="E4492" s="6">
        <v>45323</v>
      </c>
      <c r="F4492" s="4" t="s">
        <v>4613</v>
      </c>
      <c r="G4492">
        <v>2024</v>
      </c>
      <c r="H4492" s="4" t="s">
        <v>5148</v>
      </c>
      <c r="I4492">
        <v>1</v>
      </c>
      <c r="J4492">
        <v>5</v>
      </c>
      <c r="K4492" s="4" t="s">
        <v>5154</v>
      </c>
    </row>
    <row r="4493" spans="1:11" x14ac:dyDescent="0.25">
      <c r="A4493" s="4" t="s">
        <v>26</v>
      </c>
      <c r="B4493">
        <v>8636.75</v>
      </c>
      <c r="C4493">
        <v>10380.1</v>
      </c>
      <c r="D4493" s="4" t="s">
        <v>108</v>
      </c>
      <c r="E4493" s="6">
        <v>45413</v>
      </c>
      <c r="F4493" s="4" t="s">
        <v>4614</v>
      </c>
      <c r="G4493">
        <v>2024</v>
      </c>
      <c r="H4493" s="4" t="s">
        <v>5145</v>
      </c>
      <c r="I4493">
        <v>2</v>
      </c>
      <c r="J4493">
        <v>18</v>
      </c>
      <c r="K4493" s="4" t="s">
        <v>5146</v>
      </c>
    </row>
    <row r="4494" spans="1:11" x14ac:dyDescent="0.25">
      <c r="A4494" s="4" t="s">
        <v>83</v>
      </c>
      <c r="B4494">
        <v>12876.69</v>
      </c>
      <c r="C4494">
        <v>11880.13</v>
      </c>
      <c r="D4494" s="4" t="s">
        <v>108</v>
      </c>
      <c r="E4494" s="6">
        <v>45413</v>
      </c>
      <c r="F4494" s="4" t="s">
        <v>4615</v>
      </c>
      <c r="G4494">
        <v>2024</v>
      </c>
      <c r="H4494" s="4" t="s">
        <v>5145</v>
      </c>
      <c r="I4494">
        <v>2</v>
      </c>
      <c r="J4494">
        <v>18</v>
      </c>
      <c r="K4494" s="4" t="s">
        <v>5146</v>
      </c>
    </row>
    <row r="4495" spans="1:11" x14ac:dyDescent="0.25">
      <c r="A4495" s="4" t="s">
        <v>89</v>
      </c>
      <c r="B4495">
        <v>16076.42</v>
      </c>
      <c r="C4495">
        <v>15658.84</v>
      </c>
      <c r="D4495" s="4" t="s">
        <v>107</v>
      </c>
      <c r="E4495" s="6">
        <v>45352</v>
      </c>
      <c r="F4495" s="4" t="s">
        <v>4616</v>
      </c>
      <c r="G4495">
        <v>2024</v>
      </c>
      <c r="H4495" s="4" t="s">
        <v>5160</v>
      </c>
      <c r="I4495">
        <v>1</v>
      </c>
      <c r="J4495">
        <v>9</v>
      </c>
      <c r="K4495" s="4" t="s">
        <v>5156</v>
      </c>
    </row>
    <row r="4496" spans="1:11" x14ac:dyDescent="0.25">
      <c r="A4496" s="4" t="s">
        <v>96</v>
      </c>
      <c r="B4496">
        <v>16826.37</v>
      </c>
      <c r="C4496">
        <v>14790.81</v>
      </c>
      <c r="D4496" s="4" t="s">
        <v>108</v>
      </c>
      <c r="E4496" s="6">
        <v>45413</v>
      </c>
      <c r="F4496" s="4" t="s">
        <v>4617</v>
      </c>
      <c r="G4496">
        <v>2024</v>
      </c>
      <c r="H4496" s="4" t="s">
        <v>5145</v>
      </c>
      <c r="I4496">
        <v>2</v>
      </c>
      <c r="J4496">
        <v>18</v>
      </c>
      <c r="K4496" s="4" t="s">
        <v>5146</v>
      </c>
    </row>
    <row r="4497" spans="1:11" x14ac:dyDescent="0.25">
      <c r="A4497" s="4" t="s">
        <v>78</v>
      </c>
      <c r="B4497">
        <v>6153.79</v>
      </c>
      <c r="C4497">
        <v>5904.35</v>
      </c>
      <c r="D4497" s="4" t="s">
        <v>108</v>
      </c>
      <c r="E4497" s="6">
        <v>45474</v>
      </c>
      <c r="F4497" s="4" t="s">
        <v>4618</v>
      </c>
      <c r="G4497">
        <v>2024</v>
      </c>
      <c r="H4497" s="4" t="s">
        <v>5161</v>
      </c>
      <c r="I4497">
        <v>3</v>
      </c>
      <c r="J4497">
        <v>27</v>
      </c>
      <c r="K4497" s="4" t="s">
        <v>5151</v>
      </c>
    </row>
    <row r="4498" spans="1:11" x14ac:dyDescent="0.25">
      <c r="A4498" s="4" t="s">
        <v>83</v>
      </c>
      <c r="B4498">
        <v>13487.26</v>
      </c>
      <c r="C4498">
        <v>6707.07</v>
      </c>
      <c r="D4498" s="4" t="s">
        <v>108</v>
      </c>
      <c r="E4498" s="6">
        <v>45566</v>
      </c>
      <c r="F4498" s="4" t="s">
        <v>4619</v>
      </c>
      <c r="G4498">
        <v>2024</v>
      </c>
      <c r="H4498" s="4" t="s">
        <v>5157</v>
      </c>
      <c r="I4498">
        <v>4</v>
      </c>
      <c r="J4498">
        <v>40</v>
      </c>
      <c r="K4498" s="4" t="s">
        <v>5158</v>
      </c>
    </row>
    <row r="4499" spans="1:11" x14ac:dyDescent="0.25">
      <c r="A4499" s="4" t="s">
        <v>15</v>
      </c>
      <c r="B4499">
        <v>10775.4</v>
      </c>
      <c r="C4499">
        <v>12825.11</v>
      </c>
      <c r="D4499" s="4" t="s">
        <v>106</v>
      </c>
      <c r="E4499" s="6">
        <v>45323</v>
      </c>
      <c r="F4499" s="4" t="s">
        <v>4620</v>
      </c>
      <c r="G4499">
        <v>2024</v>
      </c>
      <c r="H4499" s="4" t="s">
        <v>5148</v>
      </c>
      <c r="I4499">
        <v>1</v>
      </c>
      <c r="J4499">
        <v>5</v>
      </c>
      <c r="K4499" s="4" t="s">
        <v>5154</v>
      </c>
    </row>
    <row r="4500" spans="1:11" x14ac:dyDescent="0.25">
      <c r="A4500" s="4" t="s">
        <v>15</v>
      </c>
      <c r="B4500">
        <v>7095.25</v>
      </c>
      <c r="C4500">
        <v>17702.330000000002</v>
      </c>
      <c r="D4500" s="4" t="s">
        <v>108</v>
      </c>
      <c r="E4500" s="6">
        <v>45536</v>
      </c>
      <c r="F4500" s="4" t="s">
        <v>4621</v>
      </c>
      <c r="G4500">
        <v>2024</v>
      </c>
      <c r="H4500" s="4" t="s">
        <v>5143</v>
      </c>
      <c r="I4500">
        <v>3</v>
      </c>
      <c r="J4500">
        <v>36</v>
      </c>
      <c r="K4500" s="4" t="s">
        <v>5144</v>
      </c>
    </row>
    <row r="4501" spans="1:11" x14ac:dyDescent="0.25">
      <c r="A4501" s="4" t="s">
        <v>23</v>
      </c>
      <c r="B4501">
        <v>14733.13</v>
      </c>
      <c r="C4501">
        <v>6321.91</v>
      </c>
      <c r="D4501" s="4" t="s">
        <v>106</v>
      </c>
      <c r="E4501" s="6">
        <v>45627</v>
      </c>
      <c r="F4501" s="4" t="s">
        <v>4622</v>
      </c>
      <c r="G4501">
        <v>2024</v>
      </c>
      <c r="H4501" s="4" t="s">
        <v>5147</v>
      </c>
      <c r="I4501">
        <v>4</v>
      </c>
      <c r="J4501">
        <v>49</v>
      </c>
      <c r="K4501" s="4" t="s">
        <v>5144</v>
      </c>
    </row>
    <row r="4502" spans="1:11" x14ac:dyDescent="0.25">
      <c r="A4502" s="4" t="s">
        <v>59</v>
      </c>
      <c r="B4502">
        <v>9735.61</v>
      </c>
      <c r="C4502">
        <v>7505.63</v>
      </c>
      <c r="D4502" s="4" t="s">
        <v>106</v>
      </c>
      <c r="E4502" s="6">
        <v>45352</v>
      </c>
      <c r="F4502" s="4" t="s">
        <v>4623</v>
      </c>
      <c r="G4502">
        <v>2024</v>
      </c>
      <c r="H4502" s="4" t="s">
        <v>5160</v>
      </c>
      <c r="I4502">
        <v>1</v>
      </c>
      <c r="J4502">
        <v>9</v>
      </c>
      <c r="K4502" s="4" t="s">
        <v>5156</v>
      </c>
    </row>
    <row r="4503" spans="1:11" x14ac:dyDescent="0.25">
      <c r="A4503" s="4" t="s">
        <v>37</v>
      </c>
      <c r="B4503">
        <v>10621.81</v>
      </c>
      <c r="C4503">
        <v>20173.41</v>
      </c>
      <c r="D4503" s="4" t="s">
        <v>107</v>
      </c>
      <c r="E4503" s="6">
        <v>45444</v>
      </c>
      <c r="F4503" s="4" t="s">
        <v>4624</v>
      </c>
      <c r="G4503">
        <v>2024</v>
      </c>
      <c r="H4503" s="4" t="s">
        <v>5159</v>
      </c>
      <c r="I4503">
        <v>2</v>
      </c>
      <c r="J4503">
        <v>22</v>
      </c>
      <c r="K4503" s="4" t="s">
        <v>5149</v>
      </c>
    </row>
    <row r="4504" spans="1:11" x14ac:dyDescent="0.25">
      <c r="A4504" s="4" t="s">
        <v>105</v>
      </c>
      <c r="B4504">
        <v>6467.55</v>
      </c>
      <c r="C4504">
        <v>7730.63</v>
      </c>
      <c r="D4504" s="4" t="s">
        <v>109</v>
      </c>
      <c r="E4504" s="6">
        <v>45444</v>
      </c>
      <c r="F4504" s="4" t="s">
        <v>4625</v>
      </c>
      <c r="G4504">
        <v>2024</v>
      </c>
      <c r="H4504" s="4" t="s">
        <v>5159</v>
      </c>
      <c r="I4504">
        <v>2</v>
      </c>
      <c r="J4504">
        <v>22</v>
      </c>
      <c r="K4504" s="4" t="s">
        <v>5149</v>
      </c>
    </row>
    <row r="4505" spans="1:11" x14ac:dyDescent="0.25">
      <c r="A4505" s="4" t="s">
        <v>52</v>
      </c>
      <c r="B4505">
        <v>11642.42</v>
      </c>
      <c r="C4505">
        <v>10893.14</v>
      </c>
      <c r="D4505" s="4" t="s">
        <v>107</v>
      </c>
      <c r="E4505" s="6">
        <v>45627</v>
      </c>
      <c r="F4505" s="4" t="s">
        <v>4626</v>
      </c>
      <c r="G4505">
        <v>2024</v>
      </c>
      <c r="H4505" s="4" t="s">
        <v>5147</v>
      </c>
      <c r="I4505">
        <v>4</v>
      </c>
      <c r="J4505">
        <v>49</v>
      </c>
      <c r="K4505" s="4" t="s">
        <v>5144</v>
      </c>
    </row>
    <row r="4506" spans="1:11" x14ac:dyDescent="0.25">
      <c r="A4506" s="4" t="s">
        <v>26</v>
      </c>
      <c r="B4506">
        <v>8350.15</v>
      </c>
      <c r="C4506">
        <v>11472.56</v>
      </c>
      <c r="D4506" s="4" t="s">
        <v>106</v>
      </c>
      <c r="E4506" s="6">
        <v>45474</v>
      </c>
      <c r="F4506" s="4" t="s">
        <v>4627</v>
      </c>
      <c r="G4506">
        <v>2024</v>
      </c>
      <c r="H4506" s="4" t="s">
        <v>5161</v>
      </c>
      <c r="I4506">
        <v>3</v>
      </c>
      <c r="J4506">
        <v>27</v>
      </c>
      <c r="K4506" s="4" t="s">
        <v>5151</v>
      </c>
    </row>
    <row r="4507" spans="1:11" x14ac:dyDescent="0.25">
      <c r="A4507" s="4" t="s">
        <v>58</v>
      </c>
      <c r="B4507">
        <v>8738.68</v>
      </c>
      <c r="C4507">
        <v>11891.58</v>
      </c>
      <c r="D4507" s="4" t="s">
        <v>107</v>
      </c>
      <c r="E4507" s="6">
        <v>45566</v>
      </c>
      <c r="F4507" s="4" t="s">
        <v>4628</v>
      </c>
      <c r="G4507">
        <v>2024</v>
      </c>
      <c r="H4507" s="4" t="s">
        <v>5157</v>
      </c>
      <c r="I4507">
        <v>4</v>
      </c>
      <c r="J4507">
        <v>40</v>
      </c>
      <c r="K4507" s="4" t="s">
        <v>5158</v>
      </c>
    </row>
    <row r="4508" spans="1:11" x14ac:dyDescent="0.25">
      <c r="A4508" s="4" t="s">
        <v>26</v>
      </c>
      <c r="B4508">
        <v>17867.09</v>
      </c>
      <c r="C4508">
        <v>7997.89</v>
      </c>
      <c r="D4508" s="4" t="s">
        <v>107</v>
      </c>
      <c r="E4508" s="6">
        <v>45597</v>
      </c>
      <c r="F4508" s="4" t="s">
        <v>4629</v>
      </c>
      <c r="G4508">
        <v>2024</v>
      </c>
      <c r="H4508" s="4" t="s">
        <v>5155</v>
      </c>
      <c r="I4508">
        <v>4</v>
      </c>
      <c r="J4508">
        <v>44</v>
      </c>
      <c r="K4508" s="4" t="s">
        <v>5156</v>
      </c>
    </row>
    <row r="4509" spans="1:11" x14ac:dyDescent="0.25">
      <c r="A4509" s="4" t="s">
        <v>48</v>
      </c>
      <c r="B4509">
        <v>18451.29</v>
      </c>
      <c r="C4509">
        <v>6259.14</v>
      </c>
      <c r="D4509" s="4" t="s">
        <v>109</v>
      </c>
      <c r="E4509" s="6">
        <v>45597</v>
      </c>
      <c r="F4509" s="4" t="s">
        <v>4630</v>
      </c>
      <c r="G4509">
        <v>2024</v>
      </c>
      <c r="H4509" s="4" t="s">
        <v>5155</v>
      </c>
      <c r="I4509">
        <v>4</v>
      </c>
      <c r="J4509">
        <v>44</v>
      </c>
      <c r="K4509" s="4" t="s">
        <v>5156</v>
      </c>
    </row>
    <row r="4510" spans="1:11" x14ac:dyDescent="0.25">
      <c r="A4510" s="4" t="s">
        <v>6</v>
      </c>
      <c r="B4510">
        <v>9215.07</v>
      </c>
      <c r="C4510">
        <v>13108.61</v>
      </c>
      <c r="D4510" s="4" t="s">
        <v>107</v>
      </c>
      <c r="E4510" s="6">
        <v>45536</v>
      </c>
      <c r="F4510" s="4" t="s">
        <v>4631</v>
      </c>
      <c r="G4510">
        <v>2024</v>
      </c>
      <c r="H4510" s="4" t="s">
        <v>5143</v>
      </c>
      <c r="I4510">
        <v>3</v>
      </c>
      <c r="J4510">
        <v>36</v>
      </c>
      <c r="K4510" s="4" t="s">
        <v>5144</v>
      </c>
    </row>
    <row r="4511" spans="1:11" x14ac:dyDescent="0.25">
      <c r="A4511" s="4" t="s">
        <v>17</v>
      </c>
      <c r="B4511">
        <v>18383.79</v>
      </c>
      <c r="C4511">
        <v>6765.82</v>
      </c>
      <c r="D4511" s="4" t="s">
        <v>109</v>
      </c>
      <c r="E4511" s="6">
        <v>45413</v>
      </c>
      <c r="F4511" s="4" t="s">
        <v>4632</v>
      </c>
      <c r="G4511">
        <v>2024</v>
      </c>
      <c r="H4511" s="4" t="s">
        <v>5145</v>
      </c>
      <c r="I4511">
        <v>2</v>
      </c>
      <c r="J4511">
        <v>18</v>
      </c>
      <c r="K4511" s="4" t="s">
        <v>5146</v>
      </c>
    </row>
    <row r="4512" spans="1:11" x14ac:dyDescent="0.25">
      <c r="A4512" s="4" t="s">
        <v>79</v>
      </c>
      <c r="B4512">
        <v>8886.5</v>
      </c>
      <c r="C4512">
        <v>11338.98</v>
      </c>
      <c r="D4512" s="4" t="s">
        <v>106</v>
      </c>
      <c r="E4512" s="6">
        <v>45474</v>
      </c>
      <c r="F4512" s="4" t="s">
        <v>4633</v>
      </c>
      <c r="G4512">
        <v>2024</v>
      </c>
      <c r="H4512" s="4" t="s">
        <v>5161</v>
      </c>
      <c r="I4512">
        <v>3</v>
      </c>
      <c r="J4512">
        <v>27</v>
      </c>
      <c r="K4512" s="4" t="s">
        <v>5151</v>
      </c>
    </row>
    <row r="4513" spans="1:11" x14ac:dyDescent="0.25">
      <c r="A4513" s="4" t="s">
        <v>56</v>
      </c>
      <c r="B4513">
        <v>17563.52</v>
      </c>
      <c r="C4513">
        <v>5470.76</v>
      </c>
      <c r="D4513" s="4" t="s">
        <v>109</v>
      </c>
      <c r="E4513" s="6">
        <v>45627</v>
      </c>
      <c r="F4513" s="4" t="s">
        <v>4634</v>
      </c>
      <c r="G4513">
        <v>2024</v>
      </c>
      <c r="H4513" s="4" t="s">
        <v>5147</v>
      </c>
      <c r="I4513">
        <v>4</v>
      </c>
      <c r="J4513">
        <v>49</v>
      </c>
      <c r="K4513" s="4" t="s">
        <v>5144</v>
      </c>
    </row>
    <row r="4514" spans="1:11" x14ac:dyDescent="0.25">
      <c r="A4514" s="4" t="s">
        <v>20</v>
      </c>
      <c r="B4514">
        <v>12147.41</v>
      </c>
      <c r="C4514">
        <v>16112.75</v>
      </c>
      <c r="D4514" s="4" t="s">
        <v>107</v>
      </c>
      <c r="E4514" s="6">
        <v>45444</v>
      </c>
      <c r="F4514" s="4" t="s">
        <v>4635</v>
      </c>
      <c r="G4514">
        <v>2024</v>
      </c>
      <c r="H4514" s="4" t="s">
        <v>5159</v>
      </c>
      <c r="I4514">
        <v>2</v>
      </c>
      <c r="J4514">
        <v>22</v>
      </c>
      <c r="K4514" s="4" t="s">
        <v>5149</v>
      </c>
    </row>
    <row r="4515" spans="1:11" x14ac:dyDescent="0.25">
      <c r="A4515" s="4" t="s">
        <v>18</v>
      </c>
      <c r="B4515">
        <v>8180.4</v>
      </c>
      <c r="C4515">
        <v>19323.41</v>
      </c>
      <c r="D4515" s="4" t="s">
        <v>106</v>
      </c>
      <c r="E4515" s="6">
        <v>45597</v>
      </c>
      <c r="F4515" s="4" t="s">
        <v>4636</v>
      </c>
      <c r="G4515">
        <v>2024</v>
      </c>
      <c r="H4515" s="4" t="s">
        <v>5155</v>
      </c>
      <c r="I4515">
        <v>4</v>
      </c>
      <c r="J4515">
        <v>44</v>
      </c>
      <c r="K4515" s="4" t="s">
        <v>5156</v>
      </c>
    </row>
    <row r="4516" spans="1:11" x14ac:dyDescent="0.25">
      <c r="A4516" s="4" t="s">
        <v>32</v>
      </c>
      <c r="B4516">
        <v>9540.84</v>
      </c>
      <c r="C4516">
        <v>11184.91</v>
      </c>
      <c r="D4516" s="4" t="s">
        <v>107</v>
      </c>
      <c r="E4516" s="6">
        <v>45352</v>
      </c>
      <c r="F4516" s="4" t="s">
        <v>4637</v>
      </c>
      <c r="G4516">
        <v>2024</v>
      </c>
      <c r="H4516" s="4" t="s">
        <v>5160</v>
      </c>
      <c r="I4516">
        <v>1</v>
      </c>
      <c r="J4516">
        <v>9</v>
      </c>
      <c r="K4516" s="4" t="s">
        <v>5156</v>
      </c>
    </row>
    <row r="4517" spans="1:11" x14ac:dyDescent="0.25">
      <c r="A4517" s="4" t="s">
        <v>48</v>
      </c>
      <c r="B4517">
        <v>15392.16</v>
      </c>
      <c r="C4517">
        <v>11392.95</v>
      </c>
      <c r="D4517" s="4" t="s">
        <v>108</v>
      </c>
      <c r="E4517" s="6">
        <v>45658</v>
      </c>
      <c r="F4517" s="4" t="s">
        <v>4638</v>
      </c>
      <c r="G4517">
        <v>2025</v>
      </c>
      <c r="H4517" s="4" t="s">
        <v>5152</v>
      </c>
      <c r="I4517">
        <v>1</v>
      </c>
      <c r="J4517">
        <v>1</v>
      </c>
      <c r="K4517" s="4" t="s">
        <v>5146</v>
      </c>
    </row>
    <row r="4518" spans="1:11" x14ac:dyDescent="0.25">
      <c r="A4518" s="4" t="s">
        <v>81</v>
      </c>
      <c r="B4518">
        <v>6932.52</v>
      </c>
      <c r="C4518">
        <v>9209.0499999999993</v>
      </c>
      <c r="D4518" s="4" t="s">
        <v>108</v>
      </c>
      <c r="E4518" s="6">
        <v>45444</v>
      </c>
      <c r="F4518" s="4" t="s">
        <v>4639</v>
      </c>
      <c r="G4518">
        <v>2024</v>
      </c>
      <c r="H4518" s="4" t="s">
        <v>5159</v>
      </c>
      <c r="I4518">
        <v>2</v>
      </c>
      <c r="J4518">
        <v>22</v>
      </c>
      <c r="K4518" s="4" t="s">
        <v>5149</v>
      </c>
    </row>
    <row r="4519" spans="1:11" x14ac:dyDescent="0.25">
      <c r="A4519" s="4" t="s">
        <v>69</v>
      </c>
      <c r="B4519">
        <v>19707.68</v>
      </c>
      <c r="C4519">
        <v>15546.73</v>
      </c>
      <c r="D4519" s="4" t="s">
        <v>107</v>
      </c>
      <c r="E4519" s="6">
        <v>45352</v>
      </c>
      <c r="F4519" s="4" t="s">
        <v>4640</v>
      </c>
      <c r="G4519">
        <v>2024</v>
      </c>
      <c r="H4519" s="4" t="s">
        <v>5160</v>
      </c>
      <c r="I4519">
        <v>1</v>
      </c>
      <c r="J4519">
        <v>9</v>
      </c>
      <c r="K4519" s="4" t="s">
        <v>5156</v>
      </c>
    </row>
    <row r="4520" spans="1:11" x14ac:dyDescent="0.25">
      <c r="A4520" s="4" t="s">
        <v>94</v>
      </c>
      <c r="B4520">
        <v>6704.05</v>
      </c>
      <c r="C4520">
        <v>16907.59</v>
      </c>
      <c r="D4520" s="4" t="s">
        <v>107</v>
      </c>
      <c r="E4520" s="6">
        <v>45323</v>
      </c>
      <c r="F4520" s="4" t="s">
        <v>4641</v>
      </c>
      <c r="G4520">
        <v>2024</v>
      </c>
      <c r="H4520" s="4" t="s">
        <v>5148</v>
      </c>
      <c r="I4520">
        <v>1</v>
      </c>
      <c r="J4520">
        <v>5</v>
      </c>
      <c r="K4520" s="4" t="s">
        <v>5154</v>
      </c>
    </row>
    <row r="4521" spans="1:11" x14ac:dyDescent="0.25">
      <c r="A4521" s="4" t="s">
        <v>49</v>
      </c>
      <c r="B4521">
        <v>15121.85</v>
      </c>
      <c r="C4521">
        <v>13303.11</v>
      </c>
      <c r="D4521" s="4" t="s">
        <v>108</v>
      </c>
      <c r="E4521" s="6">
        <v>45413</v>
      </c>
      <c r="F4521" s="4" t="s">
        <v>4642</v>
      </c>
      <c r="G4521">
        <v>2024</v>
      </c>
      <c r="H4521" s="4" t="s">
        <v>5145</v>
      </c>
      <c r="I4521">
        <v>2</v>
      </c>
      <c r="J4521">
        <v>18</v>
      </c>
      <c r="K4521" s="4" t="s">
        <v>5146</v>
      </c>
    </row>
    <row r="4522" spans="1:11" x14ac:dyDescent="0.25">
      <c r="A4522" s="4" t="s">
        <v>56</v>
      </c>
      <c r="B4522">
        <v>12246.68</v>
      </c>
      <c r="C4522">
        <v>13900.1</v>
      </c>
      <c r="D4522" s="4" t="s">
        <v>107</v>
      </c>
      <c r="E4522" s="6">
        <v>45566</v>
      </c>
      <c r="F4522" s="4" t="s">
        <v>4643</v>
      </c>
      <c r="G4522">
        <v>2024</v>
      </c>
      <c r="H4522" s="4" t="s">
        <v>5157</v>
      </c>
      <c r="I4522">
        <v>4</v>
      </c>
      <c r="J4522">
        <v>40</v>
      </c>
      <c r="K4522" s="4" t="s">
        <v>5158</v>
      </c>
    </row>
    <row r="4523" spans="1:11" x14ac:dyDescent="0.25">
      <c r="A4523" s="4" t="s">
        <v>16</v>
      </c>
      <c r="B4523">
        <v>18480.419999999998</v>
      </c>
      <c r="C4523">
        <v>5904.38</v>
      </c>
      <c r="D4523" s="4" t="s">
        <v>107</v>
      </c>
      <c r="E4523" s="6">
        <v>45566</v>
      </c>
      <c r="F4523" s="4" t="s">
        <v>4644</v>
      </c>
      <c r="G4523">
        <v>2024</v>
      </c>
      <c r="H4523" s="4" t="s">
        <v>5157</v>
      </c>
      <c r="I4523">
        <v>4</v>
      </c>
      <c r="J4523">
        <v>40</v>
      </c>
      <c r="K4523" s="4" t="s">
        <v>5158</v>
      </c>
    </row>
    <row r="4524" spans="1:11" x14ac:dyDescent="0.25">
      <c r="A4524" s="4" t="s">
        <v>9</v>
      </c>
      <c r="B4524">
        <v>8119.37</v>
      </c>
      <c r="C4524">
        <v>14805.82</v>
      </c>
      <c r="D4524" s="4" t="s">
        <v>109</v>
      </c>
      <c r="E4524" s="6">
        <v>45474</v>
      </c>
      <c r="F4524" s="4" t="s">
        <v>4645</v>
      </c>
      <c r="G4524">
        <v>2024</v>
      </c>
      <c r="H4524" s="4" t="s">
        <v>5161</v>
      </c>
      <c r="I4524">
        <v>3</v>
      </c>
      <c r="J4524">
        <v>27</v>
      </c>
      <c r="K4524" s="4" t="s">
        <v>5151</v>
      </c>
    </row>
    <row r="4525" spans="1:11" x14ac:dyDescent="0.25">
      <c r="A4525" s="4" t="s">
        <v>18</v>
      </c>
      <c r="B4525">
        <v>12359.67</v>
      </c>
      <c r="C4525">
        <v>17520.02</v>
      </c>
      <c r="D4525" s="4" t="s">
        <v>109</v>
      </c>
      <c r="E4525" s="6">
        <v>45597</v>
      </c>
      <c r="F4525" s="4" t="s">
        <v>4646</v>
      </c>
      <c r="G4525">
        <v>2024</v>
      </c>
      <c r="H4525" s="4" t="s">
        <v>5155</v>
      </c>
      <c r="I4525">
        <v>4</v>
      </c>
      <c r="J4525">
        <v>44</v>
      </c>
      <c r="K4525" s="4" t="s">
        <v>5156</v>
      </c>
    </row>
    <row r="4526" spans="1:11" x14ac:dyDescent="0.25">
      <c r="A4526" s="4" t="s">
        <v>48</v>
      </c>
      <c r="B4526">
        <v>19118.599999999999</v>
      </c>
      <c r="C4526">
        <v>15761.4</v>
      </c>
      <c r="D4526" s="4" t="s">
        <v>109</v>
      </c>
      <c r="E4526" s="6">
        <v>45413</v>
      </c>
      <c r="F4526" s="4" t="s">
        <v>4647</v>
      </c>
      <c r="G4526">
        <v>2024</v>
      </c>
      <c r="H4526" s="4" t="s">
        <v>5145</v>
      </c>
      <c r="I4526">
        <v>2</v>
      </c>
      <c r="J4526">
        <v>18</v>
      </c>
      <c r="K4526" s="4" t="s">
        <v>5146</v>
      </c>
    </row>
    <row r="4527" spans="1:11" x14ac:dyDescent="0.25">
      <c r="A4527" s="4" t="s">
        <v>97</v>
      </c>
      <c r="B4527">
        <v>7938.57</v>
      </c>
      <c r="C4527">
        <v>6687.67</v>
      </c>
      <c r="D4527" s="4" t="s">
        <v>106</v>
      </c>
      <c r="E4527" s="6">
        <v>45505</v>
      </c>
      <c r="F4527" s="4" t="s">
        <v>4648</v>
      </c>
      <c r="G4527">
        <v>2024</v>
      </c>
      <c r="H4527" s="4" t="s">
        <v>5153</v>
      </c>
      <c r="I4527">
        <v>3</v>
      </c>
      <c r="J4527">
        <v>31</v>
      </c>
      <c r="K4527" s="4" t="s">
        <v>5154</v>
      </c>
    </row>
    <row r="4528" spans="1:11" x14ac:dyDescent="0.25">
      <c r="A4528" s="4" t="s">
        <v>17</v>
      </c>
      <c r="B4528">
        <v>17291.7</v>
      </c>
      <c r="C4528">
        <v>16530.89</v>
      </c>
      <c r="D4528" s="4" t="s">
        <v>108</v>
      </c>
      <c r="E4528" s="6">
        <v>45323</v>
      </c>
      <c r="F4528" s="4" t="s">
        <v>4649</v>
      </c>
      <c r="G4528">
        <v>2024</v>
      </c>
      <c r="H4528" s="4" t="s">
        <v>5148</v>
      </c>
      <c r="I4528">
        <v>1</v>
      </c>
      <c r="J4528">
        <v>5</v>
      </c>
      <c r="K4528" s="4" t="s">
        <v>5154</v>
      </c>
    </row>
    <row r="4529" spans="1:11" x14ac:dyDescent="0.25">
      <c r="A4529" s="4" t="s">
        <v>6</v>
      </c>
      <c r="B4529">
        <v>18902.55</v>
      </c>
      <c r="C4529">
        <v>7410.3</v>
      </c>
      <c r="D4529" s="4" t="s">
        <v>107</v>
      </c>
      <c r="E4529" s="6">
        <v>45444</v>
      </c>
      <c r="F4529" s="4" t="s">
        <v>4650</v>
      </c>
      <c r="G4529">
        <v>2024</v>
      </c>
      <c r="H4529" s="4" t="s">
        <v>5159</v>
      </c>
      <c r="I4529">
        <v>2</v>
      </c>
      <c r="J4529">
        <v>22</v>
      </c>
      <c r="K4529" s="4" t="s">
        <v>5149</v>
      </c>
    </row>
    <row r="4530" spans="1:11" x14ac:dyDescent="0.25">
      <c r="A4530" s="4" t="s">
        <v>45</v>
      </c>
      <c r="B4530">
        <v>17523.02</v>
      </c>
      <c r="C4530">
        <v>18311.98</v>
      </c>
      <c r="D4530" s="4" t="s">
        <v>106</v>
      </c>
      <c r="E4530" s="6">
        <v>45658</v>
      </c>
      <c r="F4530" s="4" t="s">
        <v>4651</v>
      </c>
      <c r="G4530">
        <v>2025</v>
      </c>
      <c r="H4530" s="4" t="s">
        <v>5152</v>
      </c>
      <c r="I4530">
        <v>1</v>
      </c>
      <c r="J4530">
        <v>1</v>
      </c>
      <c r="K4530" s="4" t="s">
        <v>5146</v>
      </c>
    </row>
    <row r="4531" spans="1:11" x14ac:dyDescent="0.25">
      <c r="A4531" s="4" t="s">
        <v>85</v>
      </c>
      <c r="B4531">
        <v>7918.45</v>
      </c>
      <c r="C4531">
        <v>19033.349999999999</v>
      </c>
      <c r="D4531" s="4" t="s">
        <v>107</v>
      </c>
      <c r="E4531" s="6">
        <v>45444</v>
      </c>
      <c r="F4531" s="4" t="s">
        <v>4652</v>
      </c>
      <c r="G4531">
        <v>2024</v>
      </c>
      <c r="H4531" s="4" t="s">
        <v>5159</v>
      </c>
      <c r="I4531">
        <v>2</v>
      </c>
      <c r="J4531">
        <v>22</v>
      </c>
      <c r="K4531" s="4" t="s">
        <v>5149</v>
      </c>
    </row>
    <row r="4532" spans="1:11" x14ac:dyDescent="0.25">
      <c r="A4532" s="4" t="s">
        <v>34</v>
      </c>
      <c r="B4532">
        <v>6595.26</v>
      </c>
      <c r="C4532">
        <v>14361.32</v>
      </c>
      <c r="D4532" s="4" t="s">
        <v>106</v>
      </c>
      <c r="E4532" s="6">
        <v>45474</v>
      </c>
      <c r="F4532" s="4" t="s">
        <v>4653</v>
      </c>
      <c r="G4532">
        <v>2024</v>
      </c>
      <c r="H4532" s="4" t="s">
        <v>5161</v>
      </c>
      <c r="I4532">
        <v>3</v>
      </c>
      <c r="J4532">
        <v>27</v>
      </c>
      <c r="K4532" s="4" t="s">
        <v>5151</v>
      </c>
    </row>
    <row r="4533" spans="1:11" x14ac:dyDescent="0.25">
      <c r="A4533" s="4" t="s">
        <v>11</v>
      </c>
      <c r="B4533">
        <v>10141.17</v>
      </c>
      <c r="C4533">
        <v>9061.94</v>
      </c>
      <c r="D4533" s="4" t="s">
        <v>106</v>
      </c>
      <c r="E4533" s="6">
        <v>45536</v>
      </c>
      <c r="F4533" s="4" t="s">
        <v>4654</v>
      </c>
      <c r="G4533">
        <v>2024</v>
      </c>
      <c r="H4533" s="4" t="s">
        <v>5143</v>
      </c>
      <c r="I4533">
        <v>3</v>
      </c>
      <c r="J4533">
        <v>36</v>
      </c>
      <c r="K4533" s="4" t="s">
        <v>5144</v>
      </c>
    </row>
    <row r="4534" spans="1:11" x14ac:dyDescent="0.25">
      <c r="A4534" s="4" t="s">
        <v>79</v>
      </c>
      <c r="B4534">
        <v>13682.8</v>
      </c>
      <c r="C4534">
        <v>8006.58</v>
      </c>
      <c r="D4534" s="4" t="s">
        <v>107</v>
      </c>
      <c r="E4534" s="6">
        <v>45597</v>
      </c>
      <c r="F4534" s="4" t="s">
        <v>4655</v>
      </c>
      <c r="G4534">
        <v>2024</v>
      </c>
      <c r="H4534" s="4" t="s">
        <v>5155</v>
      </c>
      <c r="I4534">
        <v>4</v>
      </c>
      <c r="J4534">
        <v>44</v>
      </c>
      <c r="K4534" s="4" t="s">
        <v>5156</v>
      </c>
    </row>
    <row r="4535" spans="1:11" x14ac:dyDescent="0.25">
      <c r="A4535" s="4" t="s">
        <v>96</v>
      </c>
      <c r="B4535">
        <v>5927.93</v>
      </c>
      <c r="C4535">
        <v>17358.36</v>
      </c>
      <c r="D4535" s="4" t="s">
        <v>107</v>
      </c>
      <c r="E4535" s="6">
        <v>45658</v>
      </c>
      <c r="F4535" s="4" t="s">
        <v>4656</v>
      </c>
      <c r="G4535">
        <v>2025</v>
      </c>
      <c r="H4535" s="4" t="s">
        <v>5152</v>
      </c>
      <c r="I4535">
        <v>1</v>
      </c>
      <c r="J4535">
        <v>1</v>
      </c>
      <c r="K4535" s="4" t="s">
        <v>5146</v>
      </c>
    </row>
    <row r="4536" spans="1:11" x14ac:dyDescent="0.25">
      <c r="A4536" s="4" t="s">
        <v>83</v>
      </c>
      <c r="B4536">
        <v>17047.84</v>
      </c>
      <c r="C4536">
        <v>14829.54</v>
      </c>
      <c r="D4536" s="4" t="s">
        <v>109</v>
      </c>
      <c r="E4536" s="6">
        <v>45352</v>
      </c>
      <c r="F4536" s="4" t="s">
        <v>4657</v>
      </c>
      <c r="G4536">
        <v>2024</v>
      </c>
      <c r="H4536" s="4" t="s">
        <v>5160</v>
      </c>
      <c r="I4536">
        <v>1</v>
      </c>
      <c r="J4536">
        <v>9</v>
      </c>
      <c r="K4536" s="4" t="s">
        <v>5156</v>
      </c>
    </row>
    <row r="4537" spans="1:11" x14ac:dyDescent="0.25">
      <c r="A4537" s="4" t="s">
        <v>37</v>
      </c>
      <c r="B4537">
        <v>19139.89</v>
      </c>
      <c r="C4537">
        <v>10312.27</v>
      </c>
      <c r="D4537" s="4" t="s">
        <v>109</v>
      </c>
      <c r="E4537" s="6">
        <v>45566</v>
      </c>
      <c r="F4537" s="4" t="s">
        <v>4658</v>
      </c>
      <c r="G4537">
        <v>2024</v>
      </c>
      <c r="H4537" s="4" t="s">
        <v>5157</v>
      </c>
      <c r="I4537">
        <v>4</v>
      </c>
      <c r="J4537">
        <v>40</v>
      </c>
      <c r="K4537" s="4" t="s">
        <v>5158</v>
      </c>
    </row>
    <row r="4538" spans="1:11" x14ac:dyDescent="0.25">
      <c r="A4538" s="4" t="s">
        <v>45</v>
      </c>
      <c r="B4538">
        <v>12213.51</v>
      </c>
      <c r="C4538">
        <v>15172.21</v>
      </c>
      <c r="D4538" s="4" t="s">
        <v>108</v>
      </c>
      <c r="E4538" s="6">
        <v>45627</v>
      </c>
      <c r="F4538" s="4" t="s">
        <v>4659</v>
      </c>
      <c r="G4538">
        <v>2024</v>
      </c>
      <c r="H4538" s="4" t="s">
        <v>5147</v>
      </c>
      <c r="I4538">
        <v>4</v>
      </c>
      <c r="J4538">
        <v>49</v>
      </c>
      <c r="K4538" s="4" t="s">
        <v>5144</v>
      </c>
    </row>
    <row r="4539" spans="1:11" x14ac:dyDescent="0.25">
      <c r="A4539" s="4" t="s">
        <v>86</v>
      </c>
      <c r="B4539">
        <v>6951.32</v>
      </c>
      <c r="C4539">
        <v>7509.51</v>
      </c>
      <c r="D4539" s="4" t="s">
        <v>107</v>
      </c>
      <c r="E4539" s="6">
        <v>45383</v>
      </c>
      <c r="F4539" s="4" t="s">
        <v>4660</v>
      </c>
      <c r="G4539">
        <v>2024</v>
      </c>
      <c r="H4539" s="4" t="s">
        <v>5150</v>
      </c>
      <c r="I4539">
        <v>2</v>
      </c>
      <c r="J4539">
        <v>14</v>
      </c>
      <c r="K4539" s="4" t="s">
        <v>5151</v>
      </c>
    </row>
    <row r="4540" spans="1:11" x14ac:dyDescent="0.25">
      <c r="A4540" s="4" t="s">
        <v>52</v>
      </c>
      <c r="B4540">
        <v>11569.4</v>
      </c>
      <c r="C4540">
        <v>8129.83</v>
      </c>
      <c r="D4540" s="4" t="s">
        <v>109</v>
      </c>
      <c r="E4540" s="6">
        <v>45383</v>
      </c>
      <c r="F4540" s="4" t="s">
        <v>4661</v>
      </c>
      <c r="G4540">
        <v>2024</v>
      </c>
      <c r="H4540" s="4" t="s">
        <v>5150</v>
      </c>
      <c r="I4540">
        <v>2</v>
      </c>
      <c r="J4540">
        <v>14</v>
      </c>
      <c r="K4540" s="4" t="s">
        <v>5151</v>
      </c>
    </row>
    <row r="4541" spans="1:11" x14ac:dyDescent="0.25">
      <c r="A4541" s="4" t="s">
        <v>61</v>
      </c>
      <c r="B4541">
        <v>5975.93</v>
      </c>
      <c r="C4541">
        <v>11038.65</v>
      </c>
      <c r="D4541" s="4" t="s">
        <v>109</v>
      </c>
      <c r="E4541" s="6">
        <v>45597</v>
      </c>
      <c r="F4541" s="4" t="s">
        <v>4662</v>
      </c>
      <c r="G4541">
        <v>2024</v>
      </c>
      <c r="H4541" s="4" t="s">
        <v>5155</v>
      </c>
      <c r="I4541">
        <v>4</v>
      </c>
      <c r="J4541">
        <v>44</v>
      </c>
      <c r="K4541" s="4" t="s">
        <v>5156</v>
      </c>
    </row>
    <row r="4542" spans="1:11" x14ac:dyDescent="0.25">
      <c r="A4542" s="4" t="s">
        <v>74</v>
      </c>
      <c r="B4542">
        <v>9994.82</v>
      </c>
      <c r="C4542">
        <v>19411.21</v>
      </c>
      <c r="D4542" s="4" t="s">
        <v>108</v>
      </c>
      <c r="E4542" s="6">
        <v>45413</v>
      </c>
      <c r="F4542" s="4" t="s">
        <v>4663</v>
      </c>
      <c r="G4542">
        <v>2024</v>
      </c>
      <c r="H4542" s="4" t="s">
        <v>5145</v>
      </c>
      <c r="I4542">
        <v>2</v>
      </c>
      <c r="J4542">
        <v>18</v>
      </c>
      <c r="K4542" s="4" t="s">
        <v>5146</v>
      </c>
    </row>
    <row r="4543" spans="1:11" x14ac:dyDescent="0.25">
      <c r="A4543" s="4" t="s">
        <v>104</v>
      </c>
      <c r="B4543">
        <v>7795.03</v>
      </c>
      <c r="C4543">
        <v>7041.98</v>
      </c>
      <c r="D4543" s="4" t="s">
        <v>109</v>
      </c>
      <c r="E4543" s="6">
        <v>45413</v>
      </c>
      <c r="F4543" s="4" t="s">
        <v>4664</v>
      </c>
      <c r="G4543">
        <v>2024</v>
      </c>
      <c r="H4543" s="4" t="s">
        <v>5145</v>
      </c>
      <c r="I4543">
        <v>2</v>
      </c>
      <c r="J4543">
        <v>18</v>
      </c>
      <c r="K4543" s="4" t="s">
        <v>5146</v>
      </c>
    </row>
    <row r="4544" spans="1:11" x14ac:dyDescent="0.25">
      <c r="A4544" s="4" t="s">
        <v>93</v>
      </c>
      <c r="B4544">
        <v>7667.79</v>
      </c>
      <c r="C4544">
        <v>9886.93</v>
      </c>
      <c r="D4544" s="4" t="s">
        <v>109</v>
      </c>
      <c r="E4544" s="6">
        <v>45505</v>
      </c>
      <c r="F4544" s="4" t="s">
        <v>4665</v>
      </c>
      <c r="G4544">
        <v>2024</v>
      </c>
      <c r="H4544" s="4" t="s">
        <v>5153</v>
      </c>
      <c r="I4544">
        <v>3</v>
      </c>
      <c r="J4544">
        <v>31</v>
      </c>
      <c r="K4544" s="4" t="s">
        <v>5154</v>
      </c>
    </row>
    <row r="4545" spans="1:11" x14ac:dyDescent="0.25">
      <c r="A4545" s="4" t="s">
        <v>63</v>
      </c>
      <c r="B4545">
        <v>13949.89</v>
      </c>
      <c r="C4545">
        <v>6820.2</v>
      </c>
      <c r="D4545" s="4" t="s">
        <v>106</v>
      </c>
      <c r="E4545" s="6">
        <v>45627</v>
      </c>
      <c r="F4545" s="4" t="s">
        <v>4666</v>
      </c>
      <c r="G4545">
        <v>2024</v>
      </c>
      <c r="H4545" s="4" t="s">
        <v>5147</v>
      </c>
      <c r="I4545">
        <v>4</v>
      </c>
      <c r="J4545">
        <v>49</v>
      </c>
      <c r="K4545" s="4" t="s">
        <v>5144</v>
      </c>
    </row>
    <row r="4546" spans="1:11" x14ac:dyDescent="0.25">
      <c r="A4546" s="4" t="s">
        <v>43</v>
      </c>
      <c r="B4546">
        <v>10916.61</v>
      </c>
      <c r="C4546">
        <v>18325.68</v>
      </c>
      <c r="D4546" s="4" t="s">
        <v>107</v>
      </c>
      <c r="E4546" s="6">
        <v>45536</v>
      </c>
      <c r="F4546" s="4" t="s">
        <v>4667</v>
      </c>
      <c r="G4546">
        <v>2024</v>
      </c>
      <c r="H4546" s="4" t="s">
        <v>5143</v>
      </c>
      <c r="I4546">
        <v>3</v>
      </c>
      <c r="J4546">
        <v>36</v>
      </c>
      <c r="K4546" s="4" t="s">
        <v>5144</v>
      </c>
    </row>
    <row r="4547" spans="1:11" x14ac:dyDescent="0.25">
      <c r="A4547" s="4" t="s">
        <v>49</v>
      </c>
      <c r="B4547">
        <v>17428.29</v>
      </c>
      <c r="C4547">
        <v>14146.65</v>
      </c>
      <c r="D4547" s="4" t="s">
        <v>106</v>
      </c>
      <c r="E4547" s="6">
        <v>45505</v>
      </c>
      <c r="F4547" s="4" t="s">
        <v>4668</v>
      </c>
      <c r="G4547">
        <v>2024</v>
      </c>
      <c r="H4547" s="4" t="s">
        <v>5153</v>
      </c>
      <c r="I4547">
        <v>3</v>
      </c>
      <c r="J4547">
        <v>31</v>
      </c>
      <c r="K4547" s="4" t="s">
        <v>5154</v>
      </c>
    </row>
    <row r="4548" spans="1:11" x14ac:dyDescent="0.25">
      <c r="A4548" s="4" t="s">
        <v>105</v>
      </c>
      <c r="B4548">
        <v>13979.24</v>
      </c>
      <c r="C4548">
        <v>10311.94</v>
      </c>
      <c r="D4548" s="4" t="s">
        <v>106</v>
      </c>
      <c r="E4548" s="6">
        <v>45444</v>
      </c>
      <c r="F4548" s="4" t="s">
        <v>4669</v>
      </c>
      <c r="G4548">
        <v>2024</v>
      </c>
      <c r="H4548" s="4" t="s">
        <v>5159</v>
      </c>
      <c r="I4548">
        <v>2</v>
      </c>
      <c r="J4548">
        <v>22</v>
      </c>
      <c r="K4548" s="4" t="s">
        <v>5149</v>
      </c>
    </row>
    <row r="4549" spans="1:11" x14ac:dyDescent="0.25">
      <c r="A4549" s="4" t="s">
        <v>87</v>
      </c>
      <c r="B4549">
        <v>7768.27</v>
      </c>
      <c r="C4549">
        <v>18888.61</v>
      </c>
      <c r="D4549" s="4" t="s">
        <v>109</v>
      </c>
      <c r="E4549" s="6">
        <v>45383</v>
      </c>
      <c r="F4549" s="4" t="s">
        <v>4670</v>
      </c>
      <c r="G4549">
        <v>2024</v>
      </c>
      <c r="H4549" s="4" t="s">
        <v>5150</v>
      </c>
      <c r="I4549">
        <v>2</v>
      </c>
      <c r="J4549">
        <v>14</v>
      </c>
      <c r="K4549" s="4" t="s">
        <v>5151</v>
      </c>
    </row>
    <row r="4550" spans="1:11" x14ac:dyDescent="0.25">
      <c r="A4550" s="4" t="s">
        <v>40</v>
      </c>
      <c r="B4550">
        <v>9652.6</v>
      </c>
      <c r="C4550">
        <v>19260.86</v>
      </c>
      <c r="D4550" s="4" t="s">
        <v>109</v>
      </c>
      <c r="E4550" s="6">
        <v>45627</v>
      </c>
      <c r="F4550" s="4" t="s">
        <v>4671</v>
      </c>
      <c r="G4550">
        <v>2024</v>
      </c>
      <c r="H4550" s="4" t="s">
        <v>5147</v>
      </c>
      <c r="I4550">
        <v>4</v>
      </c>
      <c r="J4550">
        <v>49</v>
      </c>
      <c r="K4550" s="4" t="s">
        <v>5144</v>
      </c>
    </row>
    <row r="4551" spans="1:11" x14ac:dyDescent="0.25">
      <c r="A4551" s="4" t="s">
        <v>28</v>
      </c>
      <c r="B4551">
        <v>12677.98</v>
      </c>
      <c r="C4551">
        <v>7941.64</v>
      </c>
      <c r="D4551" s="4" t="s">
        <v>108</v>
      </c>
      <c r="E4551" s="6">
        <v>45658</v>
      </c>
      <c r="F4551" s="4" t="s">
        <v>4672</v>
      </c>
      <c r="G4551">
        <v>2025</v>
      </c>
      <c r="H4551" s="4" t="s">
        <v>5152</v>
      </c>
      <c r="I4551">
        <v>1</v>
      </c>
      <c r="J4551">
        <v>1</v>
      </c>
      <c r="K4551" s="4" t="s">
        <v>5146</v>
      </c>
    </row>
    <row r="4552" spans="1:11" x14ac:dyDescent="0.25">
      <c r="A4552" s="4" t="s">
        <v>64</v>
      </c>
      <c r="B4552">
        <v>10775.79</v>
      </c>
      <c r="C4552">
        <v>18635.41</v>
      </c>
      <c r="D4552" s="4" t="s">
        <v>107</v>
      </c>
      <c r="E4552" s="6">
        <v>45352</v>
      </c>
      <c r="F4552" s="4" t="s">
        <v>4673</v>
      </c>
      <c r="G4552">
        <v>2024</v>
      </c>
      <c r="H4552" s="4" t="s">
        <v>5160</v>
      </c>
      <c r="I4552">
        <v>1</v>
      </c>
      <c r="J4552">
        <v>9</v>
      </c>
      <c r="K4552" s="4" t="s">
        <v>5156</v>
      </c>
    </row>
    <row r="4553" spans="1:11" x14ac:dyDescent="0.25">
      <c r="A4553" s="4" t="s">
        <v>20</v>
      </c>
      <c r="B4553">
        <v>8678.59</v>
      </c>
      <c r="C4553">
        <v>12059.83</v>
      </c>
      <c r="D4553" s="4" t="s">
        <v>107</v>
      </c>
      <c r="E4553" s="6">
        <v>45383</v>
      </c>
      <c r="F4553" s="4" t="s">
        <v>4674</v>
      </c>
      <c r="G4553">
        <v>2024</v>
      </c>
      <c r="H4553" s="4" t="s">
        <v>5150</v>
      </c>
      <c r="I4553">
        <v>2</v>
      </c>
      <c r="J4553">
        <v>14</v>
      </c>
      <c r="K4553" s="4" t="s">
        <v>5151</v>
      </c>
    </row>
    <row r="4554" spans="1:11" x14ac:dyDescent="0.25">
      <c r="A4554" s="4" t="s">
        <v>14</v>
      </c>
      <c r="B4554">
        <v>5212.07</v>
      </c>
      <c r="C4554">
        <v>7461.61</v>
      </c>
      <c r="D4554" s="4" t="s">
        <v>109</v>
      </c>
      <c r="E4554" s="6">
        <v>45566</v>
      </c>
      <c r="F4554" s="4" t="s">
        <v>4675</v>
      </c>
      <c r="G4554">
        <v>2024</v>
      </c>
      <c r="H4554" s="4" t="s">
        <v>5157</v>
      </c>
      <c r="I4554">
        <v>4</v>
      </c>
      <c r="J4554">
        <v>40</v>
      </c>
      <c r="K4554" s="4" t="s">
        <v>5158</v>
      </c>
    </row>
    <row r="4555" spans="1:11" x14ac:dyDescent="0.25">
      <c r="A4555" s="4" t="s">
        <v>62</v>
      </c>
      <c r="B4555">
        <v>15198.21</v>
      </c>
      <c r="C4555">
        <v>15053.36</v>
      </c>
      <c r="D4555" s="4" t="s">
        <v>108</v>
      </c>
      <c r="E4555" s="6">
        <v>45505</v>
      </c>
      <c r="F4555" s="4" t="s">
        <v>4676</v>
      </c>
      <c r="G4555">
        <v>2024</v>
      </c>
      <c r="H4555" s="4" t="s">
        <v>5153</v>
      </c>
      <c r="I4555">
        <v>3</v>
      </c>
      <c r="J4555">
        <v>31</v>
      </c>
      <c r="K4555" s="4" t="s">
        <v>5154</v>
      </c>
    </row>
    <row r="4556" spans="1:11" x14ac:dyDescent="0.25">
      <c r="A4556" s="4" t="s">
        <v>61</v>
      </c>
      <c r="B4556">
        <v>14743.96</v>
      </c>
      <c r="C4556">
        <v>17237.23</v>
      </c>
      <c r="D4556" s="4" t="s">
        <v>106</v>
      </c>
      <c r="E4556" s="6">
        <v>45597</v>
      </c>
      <c r="F4556" s="4" t="s">
        <v>4677</v>
      </c>
      <c r="G4556">
        <v>2024</v>
      </c>
      <c r="H4556" s="4" t="s">
        <v>5155</v>
      </c>
      <c r="I4556">
        <v>4</v>
      </c>
      <c r="J4556">
        <v>44</v>
      </c>
      <c r="K4556" s="4" t="s">
        <v>5156</v>
      </c>
    </row>
    <row r="4557" spans="1:11" x14ac:dyDescent="0.25">
      <c r="A4557" s="4" t="s">
        <v>105</v>
      </c>
      <c r="B4557">
        <v>8735</v>
      </c>
      <c r="C4557">
        <v>12559.58</v>
      </c>
      <c r="D4557" s="4" t="s">
        <v>106</v>
      </c>
      <c r="E4557" s="6">
        <v>45444</v>
      </c>
      <c r="F4557" s="4" t="s">
        <v>4678</v>
      </c>
      <c r="G4557">
        <v>2024</v>
      </c>
      <c r="H4557" s="4" t="s">
        <v>5159</v>
      </c>
      <c r="I4557">
        <v>2</v>
      </c>
      <c r="J4557">
        <v>22</v>
      </c>
      <c r="K4557" s="4" t="s">
        <v>5149</v>
      </c>
    </row>
    <row r="4558" spans="1:11" x14ac:dyDescent="0.25">
      <c r="A4558" s="4" t="s">
        <v>6</v>
      </c>
      <c r="B4558">
        <v>18223.650000000001</v>
      </c>
      <c r="C4558">
        <v>15700.51</v>
      </c>
      <c r="D4558" s="4" t="s">
        <v>106</v>
      </c>
      <c r="E4558" s="6">
        <v>45597</v>
      </c>
      <c r="F4558" s="4" t="s">
        <v>4679</v>
      </c>
      <c r="G4558">
        <v>2024</v>
      </c>
      <c r="H4558" s="4" t="s">
        <v>5155</v>
      </c>
      <c r="I4558">
        <v>4</v>
      </c>
      <c r="J4558">
        <v>44</v>
      </c>
      <c r="K4558" s="4" t="s">
        <v>5156</v>
      </c>
    </row>
    <row r="4559" spans="1:11" x14ac:dyDescent="0.25">
      <c r="A4559" s="4" t="s">
        <v>18</v>
      </c>
      <c r="B4559">
        <v>11001.76</v>
      </c>
      <c r="C4559">
        <v>9174.56</v>
      </c>
      <c r="D4559" s="4" t="s">
        <v>106</v>
      </c>
      <c r="E4559" s="6">
        <v>45474</v>
      </c>
      <c r="F4559" s="4" t="s">
        <v>4680</v>
      </c>
      <c r="G4559">
        <v>2024</v>
      </c>
      <c r="H4559" s="4" t="s">
        <v>5161</v>
      </c>
      <c r="I4559">
        <v>3</v>
      </c>
      <c r="J4559">
        <v>27</v>
      </c>
      <c r="K4559" s="4" t="s">
        <v>5151</v>
      </c>
    </row>
    <row r="4560" spans="1:11" x14ac:dyDescent="0.25">
      <c r="A4560" s="4" t="s">
        <v>10</v>
      </c>
      <c r="B4560">
        <v>7265.87</v>
      </c>
      <c r="C4560">
        <v>9983.9699999999993</v>
      </c>
      <c r="D4560" s="4" t="s">
        <v>108</v>
      </c>
      <c r="E4560" s="6">
        <v>45536</v>
      </c>
      <c r="F4560" s="4" t="s">
        <v>4681</v>
      </c>
      <c r="G4560">
        <v>2024</v>
      </c>
      <c r="H4560" s="4" t="s">
        <v>5143</v>
      </c>
      <c r="I4560">
        <v>3</v>
      </c>
      <c r="J4560">
        <v>36</v>
      </c>
      <c r="K4560" s="4" t="s">
        <v>5144</v>
      </c>
    </row>
    <row r="4561" spans="1:11" x14ac:dyDescent="0.25">
      <c r="A4561" s="4" t="s">
        <v>48</v>
      </c>
      <c r="B4561">
        <v>10487.49</v>
      </c>
      <c r="C4561">
        <v>14372.09</v>
      </c>
      <c r="D4561" s="4" t="s">
        <v>107</v>
      </c>
      <c r="E4561" s="6">
        <v>45352</v>
      </c>
      <c r="F4561" s="4" t="s">
        <v>4682</v>
      </c>
      <c r="G4561">
        <v>2024</v>
      </c>
      <c r="H4561" s="4" t="s">
        <v>5160</v>
      </c>
      <c r="I4561">
        <v>1</v>
      </c>
      <c r="J4561">
        <v>9</v>
      </c>
      <c r="K4561" s="4" t="s">
        <v>5156</v>
      </c>
    </row>
    <row r="4562" spans="1:11" x14ac:dyDescent="0.25">
      <c r="A4562" s="4" t="s">
        <v>46</v>
      </c>
      <c r="B4562">
        <v>8432.83</v>
      </c>
      <c r="C4562">
        <v>19295.93</v>
      </c>
      <c r="D4562" s="4" t="s">
        <v>106</v>
      </c>
      <c r="E4562" s="6">
        <v>45505</v>
      </c>
      <c r="F4562" s="4" t="s">
        <v>4683</v>
      </c>
      <c r="G4562">
        <v>2024</v>
      </c>
      <c r="H4562" s="4" t="s">
        <v>5153</v>
      </c>
      <c r="I4562">
        <v>3</v>
      </c>
      <c r="J4562">
        <v>31</v>
      </c>
      <c r="K4562" s="4" t="s">
        <v>5154</v>
      </c>
    </row>
    <row r="4563" spans="1:11" x14ac:dyDescent="0.25">
      <c r="A4563" s="4" t="s">
        <v>60</v>
      </c>
      <c r="B4563">
        <v>11015.73</v>
      </c>
      <c r="C4563">
        <v>10239.61</v>
      </c>
      <c r="D4563" s="4" t="s">
        <v>107</v>
      </c>
      <c r="E4563" s="6">
        <v>45413</v>
      </c>
      <c r="F4563" s="4" t="s">
        <v>4684</v>
      </c>
      <c r="G4563">
        <v>2024</v>
      </c>
      <c r="H4563" s="4" t="s">
        <v>5145</v>
      </c>
      <c r="I4563">
        <v>2</v>
      </c>
      <c r="J4563">
        <v>18</v>
      </c>
      <c r="K4563" s="4" t="s">
        <v>5146</v>
      </c>
    </row>
    <row r="4564" spans="1:11" x14ac:dyDescent="0.25">
      <c r="A4564" s="4" t="s">
        <v>78</v>
      </c>
      <c r="B4564">
        <v>12165.11</v>
      </c>
      <c r="C4564">
        <v>12597.86</v>
      </c>
      <c r="D4564" s="4" t="s">
        <v>108</v>
      </c>
      <c r="E4564" s="6">
        <v>45444</v>
      </c>
      <c r="F4564" s="4" t="s">
        <v>4685</v>
      </c>
      <c r="G4564">
        <v>2024</v>
      </c>
      <c r="H4564" s="4" t="s">
        <v>5159</v>
      </c>
      <c r="I4564">
        <v>2</v>
      </c>
      <c r="J4564">
        <v>22</v>
      </c>
      <c r="K4564" s="4" t="s">
        <v>5149</v>
      </c>
    </row>
    <row r="4565" spans="1:11" x14ac:dyDescent="0.25">
      <c r="A4565" s="4" t="s">
        <v>73</v>
      </c>
      <c r="B4565">
        <v>19945.64</v>
      </c>
      <c r="C4565">
        <v>13494.78</v>
      </c>
      <c r="D4565" s="4" t="s">
        <v>108</v>
      </c>
      <c r="E4565" s="6">
        <v>45383</v>
      </c>
      <c r="F4565" s="4" t="s">
        <v>4686</v>
      </c>
      <c r="G4565">
        <v>2024</v>
      </c>
      <c r="H4565" s="4" t="s">
        <v>5150</v>
      </c>
      <c r="I4565">
        <v>2</v>
      </c>
      <c r="J4565">
        <v>14</v>
      </c>
      <c r="K4565" s="4" t="s">
        <v>5151</v>
      </c>
    </row>
    <row r="4566" spans="1:11" x14ac:dyDescent="0.25">
      <c r="A4566" s="4" t="s">
        <v>18</v>
      </c>
      <c r="B4566">
        <v>14907.73</v>
      </c>
      <c r="C4566">
        <v>15983.25</v>
      </c>
      <c r="D4566" s="4" t="s">
        <v>106</v>
      </c>
      <c r="E4566" s="6">
        <v>45323</v>
      </c>
      <c r="F4566" s="4" t="s">
        <v>4687</v>
      </c>
      <c r="G4566">
        <v>2024</v>
      </c>
      <c r="H4566" s="4" t="s">
        <v>5148</v>
      </c>
      <c r="I4566">
        <v>1</v>
      </c>
      <c r="J4566">
        <v>5</v>
      </c>
      <c r="K4566" s="4" t="s">
        <v>5154</v>
      </c>
    </row>
    <row r="4567" spans="1:11" x14ac:dyDescent="0.25">
      <c r="A4567" s="4" t="s">
        <v>6</v>
      </c>
      <c r="B4567">
        <v>14964.74</v>
      </c>
      <c r="C4567">
        <v>9325.68</v>
      </c>
      <c r="D4567" s="4" t="s">
        <v>108</v>
      </c>
      <c r="E4567" s="6">
        <v>45566</v>
      </c>
      <c r="F4567" s="4" t="s">
        <v>4688</v>
      </c>
      <c r="G4567">
        <v>2024</v>
      </c>
      <c r="H4567" s="4" t="s">
        <v>5157</v>
      </c>
      <c r="I4567">
        <v>4</v>
      </c>
      <c r="J4567">
        <v>40</v>
      </c>
      <c r="K4567" s="4" t="s">
        <v>5158</v>
      </c>
    </row>
    <row r="4568" spans="1:11" x14ac:dyDescent="0.25">
      <c r="A4568" s="4" t="s">
        <v>80</v>
      </c>
      <c r="B4568">
        <v>12536.13</v>
      </c>
      <c r="C4568">
        <v>18452.099999999999</v>
      </c>
      <c r="D4568" s="4" t="s">
        <v>109</v>
      </c>
      <c r="E4568" s="6">
        <v>45352</v>
      </c>
      <c r="F4568" s="4" t="s">
        <v>4689</v>
      </c>
      <c r="G4568">
        <v>2024</v>
      </c>
      <c r="H4568" s="4" t="s">
        <v>5160</v>
      </c>
      <c r="I4568">
        <v>1</v>
      </c>
      <c r="J4568">
        <v>9</v>
      </c>
      <c r="K4568" s="4" t="s">
        <v>5156</v>
      </c>
    </row>
    <row r="4569" spans="1:11" x14ac:dyDescent="0.25">
      <c r="A4569" s="4" t="s">
        <v>93</v>
      </c>
      <c r="B4569">
        <v>6345.18</v>
      </c>
      <c r="C4569">
        <v>6165.47</v>
      </c>
      <c r="D4569" s="4" t="s">
        <v>109</v>
      </c>
      <c r="E4569" s="6">
        <v>45413</v>
      </c>
      <c r="F4569" s="4" t="s">
        <v>4690</v>
      </c>
      <c r="G4569">
        <v>2024</v>
      </c>
      <c r="H4569" s="4" t="s">
        <v>5145</v>
      </c>
      <c r="I4569">
        <v>2</v>
      </c>
      <c r="J4569">
        <v>18</v>
      </c>
      <c r="K4569" s="4" t="s">
        <v>5146</v>
      </c>
    </row>
    <row r="4570" spans="1:11" x14ac:dyDescent="0.25">
      <c r="A4570" s="4" t="s">
        <v>66</v>
      </c>
      <c r="B4570">
        <v>12103.86</v>
      </c>
      <c r="C4570">
        <v>5579.76</v>
      </c>
      <c r="D4570" s="4" t="s">
        <v>106</v>
      </c>
      <c r="E4570" s="6">
        <v>45505</v>
      </c>
      <c r="F4570" s="4" t="s">
        <v>4691</v>
      </c>
      <c r="G4570">
        <v>2024</v>
      </c>
      <c r="H4570" s="4" t="s">
        <v>5153</v>
      </c>
      <c r="I4570">
        <v>3</v>
      </c>
      <c r="J4570">
        <v>31</v>
      </c>
      <c r="K4570" s="4" t="s">
        <v>5154</v>
      </c>
    </row>
    <row r="4571" spans="1:11" x14ac:dyDescent="0.25">
      <c r="A4571" s="4" t="s">
        <v>96</v>
      </c>
      <c r="B4571">
        <v>9522.14</v>
      </c>
      <c r="C4571">
        <v>18703.740000000002</v>
      </c>
      <c r="D4571" s="4" t="s">
        <v>106</v>
      </c>
      <c r="E4571" s="6">
        <v>45566</v>
      </c>
      <c r="F4571" s="4" t="s">
        <v>4692</v>
      </c>
      <c r="G4571">
        <v>2024</v>
      </c>
      <c r="H4571" s="4" t="s">
        <v>5157</v>
      </c>
      <c r="I4571">
        <v>4</v>
      </c>
      <c r="J4571">
        <v>40</v>
      </c>
      <c r="K4571" s="4" t="s">
        <v>5158</v>
      </c>
    </row>
    <row r="4572" spans="1:11" x14ac:dyDescent="0.25">
      <c r="A4572" s="4" t="s">
        <v>56</v>
      </c>
      <c r="B4572">
        <v>12791.11</v>
      </c>
      <c r="C4572">
        <v>17097.16</v>
      </c>
      <c r="D4572" s="4" t="s">
        <v>109</v>
      </c>
      <c r="E4572" s="6">
        <v>45474</v>
      </c>
      <c r="F4572" s="4" t="s">
        <v>4693</v>
      </c>
      <c r="G4572">
        <v>2024</v>
      </c>
      <c r="H4572" s="4" t="s">
        <v>5161</v>
      </c>
      <c r="I4572">
        <v>3</v>
      </c>
      <c r="J4572">
        <v>27</v>
      </c>
      <c r="K4572" s="4" t="s">
        <v>5151</v>
      </c>
    </row>
    <row r="4573" spans="1:11" x14ac:dyDescent="0.25">
      <c r="A4573" s="4" t="s">
        <v>65</v>
      </c>
      <c r="B4573">
        <v>10222.43</v>
      </c>
      <c r="C4573">
        <v>19332.72</v>
      </c>
      <c r="D4573" s="4" t="s">
        <v>107</v>
      </c>
      <c r="E4573" s="6">
        <v>45627</v>
      </c>
      <c r="F4573" s="4" t="s">
        <v>4694</v>
      </c>
      <c r="G4573">
        <v>2024</v>
      </c>
      <c r="H4573" s="4" t="s">
        <v>5147</v>
      </c>
      <c r="I4573">
        <v>4</v>
      </c>
      <c r="J4573">
        <v>49</v>
      </c>
      <c r="K4573" s="4" t="s">
        <v>5144</v>
      </c>
    </row>
    <row r="4574" spans="1:11" x14ac:dyDescent="0.25">
      <c r="A4574" s="4" t="s">
        <v>101</v>
      </c>
      <c r="B4574">
        <v>17745.37</v>
      </c>
      <c r="C4574">
        <v>8869.31</v>
      </c>
      <c r="D4574" s="4" t="s">
        <v>108</v>
      </c>
      <c r="E4574" s="6">
        <v>45413</v>
      </c>
      <c r="F4574" s="4" t="s">
        <v>4695</v>
      </c>
      <c r="G4574">
        <v>2024</v>
      </c>
      <c r="H4574" s="4" t="s">
        <v>5145</v>
      </c>
      <c r="I4574">
        <v>2</v>
      </c>
      <c r="J4574">
        <v>18</v>
      </c>
      <c r="K4574" s="4" t="s">
        <v>5146</v>
      </c>
    </row>
    <row r="4575" spans="1:11" x14ac:dyDescent="0.25">
      <c r="A4575" s="4" t="s">
        <v>9</v>
      </c>
      <c r="B4575">
        <v>6748.15</v>
      </c>
      <c r="C4575">
        <v>16193.84</v>
      </c>
      <c r="D4575" s="4" t="s">
        <v>107</v>
      </c>
      <c r="E4575" s="6">
        <v>45536</v>
      </c>
      <c r="F4575" s="4" t="s">
        <v>4696</v>
      </c>
      <c r="G4575">
        <v>2024</v>
      </c>
      <c r="H4575" s="4" t="s">
        <v>5143</v>
      </c>
      <c r="I4575">
        <v>3</v>
      </c>
      <c r="J4575">
        <v>36</v>
      </c>
      <c r="K4575" s="4" t="s">
        <v>5144</v>
      </c>
    </row>
    <row r="4576" spans="1:11" x14ac:dyDescent="0.25">
      <c r="A4576" s="4" t="s">
        <v>7</v>
      </c>
      <c r="B4576">
        <v>17392.22</v>
      </c>
      <c r="C4576">
        <v>7721.57</v>
      </c>
      <c r="D4576" s="4" t="s">
        <v>109</v>
      </c>
      <c r="E4576" s="6">
        <v>45474</v>
      </c>
      <c r="F4576" s="4" t="s">
        <v>4697</v>
      </c>
      <c r="G4576">
        <v>2024</v>
      </c>
      <c r="H4576" s="4" t="s">
        <v>5161</v>
      </c>
      <c r="I4576">
        <v>3</v>
      </c>
      <c r="J4576">
        <v>27</v>
      </c>
      <c r="K4576" s="4" t="s">
        <v>5151</v>
      </c>
    </row>
    <row r="4577" spans="1:11" x14ac:dyDescent="0.25">
      <c r="A4577" s="4" t="s">
        <v>85</v>
      </c>
      <c r="B4577">
        <v>10676.28</v>
      </c>
      <c r="C4577">
        <v>11642</v>
      </c>
      <c r="D4577" s="4" t="s">
        <v>106</v>
      </c>
      <c r="E4577" s="6">
        <v>45474</v>
      </c>
      <c r="F4577" s="4" t="s">
        <v>4698</v>
      </c>
      <c r="G4577">
        <v>2024</v>
      </c>
      <c r="H4577" s="4" t="s">
        <v>5161</v>
      </c>
      <c r="I4577">
        <v>3</v>
      </c>
      <c r="J4577">
        <v>27</v>
      </c>
      <c r="K4577" s="4" t="s">
        <v>5151</v>
      </c>
    </row>
    <row r="4578" spans="1:11" x14ac:dyDescent="0.25">
      <c r="A4578" s="4" t="s">
        <v>30</v>
      </c>
      <c r="B4578">
        <v>8911.57</v>
      </c>
      <c r="C4578">
        <v>14309.95</v>
      </c>
      <c r="D4578" s="4" t="s">
        <v>108</v>
      </c>
      <c r="E4578" s="6">
        <v>45413</v>
      </c>
      <c r="F4578" s="4" t="s">
        <v>4699</v>
      </c>
      <c r="G4578">
        <v>2024</v>
      </c>
      <c r="H4578" s="4" t="s">
        <v>5145</v>
      </c>
      <c r="I4578">
        <v>2</v>
      </c>
      <c r="J4578">
        <v>18</v>
      </c>
      <c r="K4578" s="4" t="s">
        <v>5146</v>
      </c>
    </row>
    <row r="4579" spans="1:11" x14ac:dyDescent="0.25">
      <c r="A4579" s="4" t="s">
        <v>47</v>
      </c>
      <c r="B4579">
        <v>17913.14</v>
      </c>
      <c r="C4579">
        <v>19999.7</v>
      </c>
      <c r="D4579" s="4" t="s">
        <v>109</v>
      </c>
      <c r="E4579" s="6">
        <v>45352</v>
      </c>
      <c r="F4579" s="4" t="s">
        <v>4700</v>
      </c>
      <c r="G4579">
        <v>2024</v>
      </c>
      <c r="H4579" s="4" t="s">
        <v>5160</v>
      </c>
      <c r="I4579">
        <v>1</v>
      </c>
      <c r="J4579">
        <v>9</v>
      </c>
      <c r="K4579" s="4" t="s">
        <v>5156</v>
      </c>
    </row>
    <row r="4580" spans="1:11" x14ac:dyDescent="0.25">
      <c r="A4580" s="4" t="s">
        <v>39</v>
      </c>
      <c r="B4580">
        <v>5426.98</v>
      </c>
      <c r="C4580">
        <v>17972.86</v>
      </c>
      <c r="D4580" s="4" t="s">
        <v>107</v>
      </c>
      <c r="E4580" s="6">
        <v>45566</v>
      </c>
      <c r="F4580" s="4" t="s">
        <v>4701</v>
      </c>
      <c r="G4580">
        <v>2024</v>
      </c>
      <c r="H4580" s="4" t="s">
        <v>5157</v>
      </c>
      <c r="I4580">
        <v>4</v>
      </c>
      <c r="J4580">
        <v>40</v>
      </c>
      <c r="K4580" s="4" t="s">
        <v>5158</v>
      </c>
    </row>
    <row r="4581" spans="1:11" x14ac:dyDescent="0.25">
      <c r="A4581" s="4" t="s">
        <v>13</v>
      </c>
      <c r="B4581">
        <v>8623.0400000000009</v>
      </c>
      <c r="C4581">
        <v>19607.68</v>
      </c>
      <c r="D4581" s="4" t="s">
        <v>107</v>
      </c>
      <c r="E4581" s="6">
        <v>45566</v>
      </c>
      <c r="F4581" s="4" t="s">
        <v>4702</v>
      </c>
      <c r="G4581">
        <v>2024</v>
      </c>
      <c r="H4581" s="4" t="s">
        <v>5157</v>
      </c>
      <c r="I4581">
        <v>4</v>
      </c>
      <c r="J4581">
        <v>40</v>
      </c>
      <c r="K4581" s="4" t="s">
        <v>5158</v>
      </c>
    </row>
    <row r="4582" spans="1:11" x14ac:dyDescent="0.25">
      <c r="A4582" s="4" t="s">
        <v>8</v>
      </c>
      <c r="B4582">
        <v>17161.32</v>
      </c>
      <c r="C4582">
        <v>16185.04</v>
      </c>
      <c r="D4582" s="4" t="s">
        <v>109</v>
      </c>
      <c r="E4582" s="6">
        <v>45536</v>
      </c>
      <c r="F4582" s="4" t="s">
        <v>4703</v>
      </c>
      <c r="G4582">
        <v>2024</v>
      </c>
      <c r="H4582" s="4" t="s">
        <v>5143</v>
      </c>
      <c r="I4582">
        <v>3</v>
      </c>
      <c r="J4582">
        <v>36</v>
      </c>
      <c r="K4582" s="4" t="s">
        <v>5144</v>
      </c>
    </row>
    <row r="4583" spans="1:11" x14ac:dyDescent="0.25">
      <c r="A4583" s="4" t="s">
        <v>105</v>
      </c>
      <c r="B4583">
        <v>11360.29</v>
      </c>
      <c r="C4583">
        <v>12269.7</v>
      </c>
      <c r="D4583" s="4" t="s">
        <v>109</v>
      </c>
      <c r="E4583" s="6">
        <v>45383</v>
      </c>
      <c r="F4583" s="4" t="s">
        <v>4704</v>
      </c>
      <c r="G4583">
        <v>2024</v>
      </c>
      <c r="H4583" s="4" t="s">
        <v>5150</v>
      </c>
      <c r="I4583">
        <v>2</v>
      </c>
      <c r="J4583">
        <v>14</v>
      </c>
      <c r="K4583" s="4" t="s">
        <v>5151</v>
      </c>
    </row>
    <row r="4584" spans="1:11" x14ac:dyDescent="0.25">
      <c r="A4584" s="4" t="s">
        <v>70</v>
      </c>
      <c r="B4584">
        <v>15715.03</v>
      </c>
      <c r="C4584">
        <v>6378.58</v>
      </c>
      <c r="D4584" s="4" t="s">
        <v>107</v>
      </c>
      <c r="E4584" s="6">
        <v>45566</v>
      </c>
      <c r="F4584" s="4" t="s">
        <v>4705</v>
      </c>
      <c r="G4584">
        <v>2024</v>
      </c>
      <c r="H4584" s="4" t="s">
        <v>5157</v>
      </c>
      <c r="I4584">
        <v>4</v>
      </c>
      <c r="J4584">
        <v>40</v>
      </c>
      <c r="K4584" s="4" t="s">
        <v>5158</v>
      </c>
    </row>
    <row r="4585" spans="1:11" x14ac:dyDescent="0.25">
      <c r="A4585" s="4" t="s">
        <v>7</v>
      </c>
      <c r="B4585">
        <v>13901.35</v>
      </c>
      <c r="C4585">
        <v>17627.05</v>
      </c>
      <c r="D4585" s="4" t="s">
        <v>108</v>
      </c>
      <c r="E4585" s="6">
        <v>45505</v>
      </c>
      <c r="F4585" s="4" t="s">
        <v>4706</v>
      </c>
      <c r="G4585">
        <v>2024</v>
      </c>
      <c r="H4585" s="4" t="s">
        <v>5153</v>
      </c>
      <c r="I4585">
        <v>3</v>
      </c>
      <c r="J4585">
        <v>31</v>
      </c>
      <c r="K4585" s="4" t="s">
        <v>5154</v>
      </c>
    </row>
    <row r="4586" spans="1:11" x14ac:dyDescent="0.25">
      <c r="A4586" s="4" t="s">
        <v>15</v>
      </c>
      <c r="B4586">
        <v>13110.34</v>
      </c>
      <c r="C4586">
        <v>17046.18</v>
      </c>
      <c r="D4586" s="4" t="s">
        <v>106</v>
      </c>
      <c r="E4586" s="6">
        <v>45566</v>
      </c>
      <c r="F4586" s="4" t="s">
        <v>4707</v>
      </c>
      <c r="G4586">
        <v>2024</v>
      </c>
      <c r="H4586" s="4" t="s">
        <v>5157</v>
      </c>
      <c r="I4586">
        <v>4</v>
      </c>
      <c r="J4586">
        <v>40</v>
      </c>
      <c r="K4586" s="4" t="s">
        <v>5158</v>
      </c>
    </row>
    <row r="4587" spans="1:11" x14ac:dyDescent="0.25">
      <c r="A4587" s="4" t="s">
        <v>11</v>
      </c>
      <c r="B4587">
        <v>6156.14</v>
      </c>
      <c r="C4587">
        <v>12062.46</v>
      </c>
      <c r="D4587" s="4" t="s">
        <v>109</v>
      </c>
      <c r="E4587" s="6">
        <v>45505</v>
      </c>
      <c r="F4587" s="4" t="s">
        <v>4708</v>
      </c>
      <c r="G4587">
        <v>2024</v>
      </c>
      <c r="H4587" s="4" t="s">
        <v>5153</v>
      </c>
      <c r="I4587">
        <v>3</v>
      </c>
      <c r="J4587">
        <v>31</v>
      </c>
      <c r="K4587" s="4" t="s">
        <v>5154</v>
      </c>
    </row>
    <row r="4588" spans="1:11" x14ac:dyDescent="0.25">
      <c r="A4588" s="4" t="s">
        <v>63</v>
      </c>
      <c r="B4588">
        <v>18281.8</v>
      </c>
      <c r="C4588">
        <v>14393.1</v>
      </c>
      <c r="D4588" s="4" t="s">
        <v>108</v>
      </c>
      <c r="E4588" s="6">
        <v>45658</v>
      </c>
      <c r="F4588" s="4" t="s">
        <v>4709</v>
      </c>
      <c r="G4588">
        <v>2025</v>
      </c>
      <c r="H4588" s="4" t="s">
        <v>5152</v>
      </c>
      <c r="I4588">
        <v>1</v>
      </c>
      <c r="J4588">
        <v>1</v>
      </c>
      <c r="K4588" s="4" t="s">
        <v>5146</v>
      </c>
    </row>
    <row r="4589" spans="1:11" x14ac:dyDescent="0.25">
      <c r="A4589" s="4" t="s">
        <v>20</v>
      </c>
      <c r="B4589">
        <v>6449.81</v>
      </c>
      <c r="C4589">
        <v>5511.33</v>
      </c>
      <c r="D4589" s="4" t="s">
        <v>108</v>
      </c>
      <c r="E4589" s="6">
        <v>45689</v>
      </c>
      <c r="F4589" s="4" t="s">
        <v>4710</v>
      </c>
      <c r="G4589">
        <v>2025</v>
      </c>
      <c r="H4589" s="4" t="s">
        <v>5148</v>
      </c>
      <c r="I4589">
        <v>1</v>
      </c>
      <c r="J4589">
        <v>5</v>
      </c>
      <c r="K4589" s="4" t="s">
        <v>5149</v>
      </c>
    </row>
    <row r="4590" spans="1:11" x14ac:dyDescent="0.25">
      <c r="A4590" s="4" t="s">
        <v>84</v>
      </c>
      <c r="B4590">
        <v>19634.11</v>
      </c>
      <c r="C4590">
        <v>8263.31</v>
      </c>
      <c r="D4590" s="4" t="s">
        <v>107</v>
      </c>
      <c r="E4590" s="6">
        <v>45323</v>
      </c>
      <c r="F4590" s="4" t="s">
        <v>4711</v>
      </c>
      <c r="G4590">
        <v>2024</v>
      </c>
      <c r="H4590" s="4" t="s">
        <v>5148</v>
      </c>
      <c r="I4590">
        <v>1</v>
      </c>
      <c r="J4590">
        <v>5</v>
      </c>
      <c r="K4590" s="4" t="s">
        <v>5154</v>
      </c>
    </row>
    <row r="4591" spans="1:11" x14ac:dyDescent="0.25">
      <c r="A4591" s="4" t="s">
        <v>18</v>
      </c>
      <c r="B4591">
        <v>8395.5499999999993</v>
      </c>
      <c r="C4591">
        <v>17098.34</v>
      </c>
      <c r="D4591" s="4" t="s">
        <v>106</v>
      </c>
      <c r="E4591" s="6">
        <v>45566</v>
      </c>
      <c r="F4591" s="4" t="s">
        <v>4712</v>
      </c>
      <c r="G4591">
        <v>2024</v>
      </c>
      <c r="H4591" s="4" t="s">
        <v>5157</v>
      </c>
      <c r="I4591">
        <v>4</v>
      </c>
      <c r="J4591">
        <v>40</v>
      </c>
      <c r="K4591" s="4" t="s">
        <v>5158</v>
      </c>
    </row>
    <row r="4592" spans="1:11" x14ac:dyDescent="0.25">
      <c r="A4592" s="4" t="s">
        <v>9</v>
      </c>
      <c r="B4592">
        <v>19920.38</v>
      </c>
      <c r="C4592">
        <v>10136.299999999999</v>
      </c>
      <c r="D4592" s="4" t="s">
        <v>108</v>
      </c>
      <c r="E4592" s="6">
        <v>45689</v>
      </c>
      <c r="F4592" s="4" t="s">
        <v>4713</v>
      </c>
      <c r="G4592">
        <v>2025</v>
      </c>
      <c r="H4592" s="4" t="s">
        <v>5148</v>
      </c>
      <c r="I4592">
        <v>1</v>
      </c>
      <c r="J4592">
        <v>5</v>
      </c>
      <c r="K4592" s="4" t="s">
        <v>5149</v>
      </c>
    </row>
    <row r="4593" spans="1:11" x14ac:dyDescent="0.25">
      <c r="A4593" s="4" t="s">
        <v>8</v>
      </c>
      <c r="B4593">
        <v>13578.81</v>
      </c>
      <c r="C4593">
        <v>9828.41</v>
      </c>
      <c r="D4593" s="4" t="s">
        <v>109</v>
      </c>
      <c r="E4593" s="6">
        <v>45627</v>
      </c>
      <c r="F4593" s="4" t="s">
        <v>4714</v>
      </c>
      <c r="G4593">
        <v>2024</v>
      </c>
      <c r="H4593" s="4" t="s">
        <v>5147</v>
      </c>
      <c r="I4593">
        <v>4</v>
      </c>
      <c r="J4593">
        <v>49</v>
      </c>
      <c r="K4593" s="4" t="s">
        <v>5144</v>
      </c>
    </row>
    <row r="4594" spans="1:11" x14ac:dyDescent="0.25">
      <c r="A4594" s="4" t="s">
        <v>7</v>
      </c>
      <c r="B4594">
        <v>17193.36</v>
      </c>
      <c r="C4594">
        <v>18050.79</v>
      </c>
      <c r="D4594" s="4" t="s">
        <v>109</v>
      </c>
      <c r="E4594" s="6">
        <v>45627</v>
      </c>
      <c r="F4594" s="4" t="s">
        <v>4715</v>
      </c>
      <c r="G4594">
        <v>2024</v>
      </c>
      <c r="H4594" s="4" t="s">
        <v>5147</v>
      </c>
      <c r="I4594">
        <v>4</v>
      </c>
      <c r="J4594">
        <v>49</v>
      </c>
      <c r="K4594" s="4" t="s">
        <v>5144</v>
      </c>
    </row>
    <row r="4595" spans="1:11" x14ac:dyDescent="0.25">
      <c r="A4595" s="4" t="s">
        <v>64</v>
      </c>
      <c r="B4595">
        <v>11104.52</v>
      </c>
      <c r="C4595">
        <v>8895.1299999999992</v>
      </c>
      <c r="D4595" s="4" t="s">
        <v>108</v>
      </c>
      <c r="E4595" s="6">
        <v>45505</v>
      </c>
      <c r="F4595" s="4" t="s">
        <v>4716</v>
      </c>
      <c r="G4595">
        <v>2024</v>
      </c>
      <c r="H4595" s="4" t="s">
        <v>5153</v>
      </c>
      <c r="I4595">
        <v>3</v>
      </c>
      <c r="J4595">
        <v>31</v>
      </c>
      <c r="K4595" s="4" t="s">
        <v>5154</v>
      </c>
    </row>
    <row r="4596" spans="1:11" x14ac:dyDescent="0.25">
      <c r="A4596" s="4" t="s">
        <v>53</v>
      </c>
      <c r="B4596">
        <v>19566.23</v>
      </c>
      <c r="C4596">
        <v>10377.94</v>
      </c>
      <c r="D4596" s="4" t="s">
        <v>108</v>
      </c>
      <c r="E4596" s="6">
        <v>45597</v>
      </c>
      <c r="F4596" s="4" t="s">
        <v>4717</v>
      </c>
      <c r="G4596">
        <v>2024</v>
      </c>
      <c r="H4596" s="4" t="s">
        <v>5155</v>
      </c>
      <c r="I4596">
        <v>4</v>
      </c>
      <c r="J4596">
        <v>44</v>
      </c>
      <c r="K4596" s="4" t="s">
        <v>5156</v>
      </c>
    </row>
    <row r="4597" spans="1:11" x14ac:dyDescent="0.25">
      <c r="A4597" s="4" t="s">
        <v>31</v>
      </c>
      <c r="B4597">
        <v>8027.41</v>
      </c>
      <c r="C4597">
        <v>14622.31</v>
      </c>
      <c r="D4597" s="4" t="s">
        <v>109</v>
      </c>
      <c r="E4597" s="6">
        <v>45474</v>
      </c>
      <c r="F4597" s="4" t="s">
        <v>4718</v>
      </c>
      <c r="G4597">
        <v>2024</v>
      </c>
      <c r="H4597" s="4" t="s">
        <v>5161</v>
      </c>
      <c r="I4597">
        <v>3</v>
      </c>
      <c r="J4597">
        <v>27</v>
      </c>
      <c r="K4597" s="4" t="s">
        <v>5151</v>
      </c>
    </row>
    <row r="4598" spans="1:11" x14ac:dyDescent="0.25">
      <c r="A4598" s="4" t="s">
        <v>20</v>
      </c>
      <c r="B4598">
        <v>9738.52</v>
      </c>
      <c r="C4598">
        <v>7411.42</v>
      </c>
      <c r="D4598" s="4" t="s">
        <v>109</v>
      </c>
      <c r="E4598" s="6">
        <v>45505</v>
      </c>
      <c r="F4598" s="4" t="s">
        <v>4719</v>
      </c>
      <c r="G4598">
        <v>2024</v>
      </c>
      <c r="H4598" s="4" t="s">
        <v>5153</v>
      </c>
      <c r="I4598">
        <v>3</v>
      </c>
      <c r="J4598">
        <v>31</v>
      </c>
      <c r="K4598" s="4" t="s">
        <v>5154</v>
      </c>
    </row>
    <row r="4599" spans="1:11" x14ac:dyDescent="0.25">
      <c r="A4599" s="4" t="s">
        <v>16</v>
      </c>
      <c r="B4599">
        <v>12477.36</v>
      </c>
      <c r="C4599">
        <v>7188.61</v>
      </c>
      <c r="D4599" s="4" t="s">
        <v>108</v>
      </c>
      <c r="E4599" s="6">
        <v>45505</v>
      </c>
      <c r="F4599" s="4" t="s">
        <v>4720</v>
      </c>
      <c r="G4599">
        <v>2024</v>
      </c>
      <c r="H4599" s="4" t="s">
        <v>5153</v>
      </c>
      <c r="I4599">
        <v>3</v>
      </c>
      <c r="J4599">
        <v>31</v>
      </c>
      <c r="K4599" s="4" t="s">
        <v>5154</v>
      </c>
    </row>
    <row r="4600" spans="1:11" x14ac:dyDescent="0.25">
      <c r="A4600" s="4" t="s">
        <v>60</v>
      </c>
      <c r="B4600">
        <v>7171.17</v>
      </c>
      <c r="C4600">
        <v>11381.93</v>
      </c>
      <c r="D4600" s="4" t="s">
        <v>109</v>
      </c>
      <c r="E4600" s="6">
        <v>45474</v>
      </c>
      <c r="F4600" s="4" t="s">
        <v>4721</v>
      </c>
      <c r="G4600">
        <v>2024</v>
      </c>
      <c r="H4600" s="4" t="s">
        <v>5161</v>
      </c>
      <c r="I4600">
        <v>3</v>
      </c>
      <c r="J4600">
        <v>27</v>
      </c>
      <c r="K4600" s="4" t="s">
        <v>5151</v>
      </c>
    </row>
    <row r="4601" spans="1:11" x14ac:dyDescent="0.25">
      <c r="A4601" s="4" t="s">
        <v>78</v>
      </c>
      <c r="B4601">
        <v>8697.39</v>
      </c>
      <c r="C4601">
        <v>10660.34</v>
      </c>
      <c r="D4601" s="4" t="s">
        <v>107</v>
      </c>
      <c r="E4601" s="6">
        <v>45352</v>
      </c>
      <c r="F4601" s="4" t="s">
        <v>4722</v>
      </c>
      <c r="G4601">
        <v>2024</v>
      </c>
      <c r="H4601" s="4" t="s">
        <v>5160</v>
      </c>
      <c r="I4601">
        <v>1</v>
      </c>
      <c r="J4601">
        <v>9</v>
      </c>
      <c r="K4601" s="4" t="s">
        <v>5156</v>
      </c>
    </row>
    <row r="4602" spans="1:11" x14ac:dyDescent="0.25">
      <c r="A4602" s="4" t="s">
        <v>16</v>
      </c>
      <c r="B4602">
        <v>16292.65</v>
      </c>
      <c r="C4602">
        <v>16545.25</v>
      </c>
      <c r="D4602" s="4" t="s">
        <v>109</v>
      </c>
      <c r="E4602" s="6">
        <v>45658</v>
      </c>
      <c r="F4602" s="4" t="s">
        <v>4723</v>
      </c>
      <c r="G4602">
        <v>2025</v>
      </c>
      <c r="H4602" s="4" t="s">
        <v>5152</v>
      </c>
      <c r="I4602">
        <v>1</v>
      </c>
      <c r="J4602">
        <v>1</v>
      </c>
      <c r="K4602" s="4" t="s">
        <v>5146</v>
      </c>
    </row>
    <row r="4603" spans="1:11" x14ac:dyDescent="0.25">
      <c r="A4603" s="4" t="s">
        <v>88</v>
      </c>
      <c r="B4603">
        <v>7462.99</v>
      </c>
      <c r="C4603">
        <v>6836.49</v>
      </c>
      <c r="D4603" s="4" t="s">
        <v>107</v>
      </c>
      <c r="E4603" s="6">
        <v>45474</v>
      </c>
      <c r="F4603" s="4" t="s">
        <v>4724</v>
      </c>
      <c r="G4603">
        <v>2024</v>
      </c>
      <c r="H4603" s="4" t="s">
        <v>5161</v>
      </c>
      <c r="I4603">
        <v>3</v>
      </c>
      <c r="J4603">
        <v>27</v>
      </c>
      <c r="K4603" s="4" t="s">
        <v>5151</v>
      </c>
    </row>
    <row r="4604" spans="1:11" x14ac:dyDescent="0.25">
      <c r="A4604" s="4" t="s">
        <v>79</v>
      </c>
      <c r="B4604">
        <v>16931.37</v>
      </c>
      <c r="C4604">
        <v>17093.810000000001</v>
      </c>
      <c r="D4604" s="4" t="s">
        <v>106</v>
      </c>
      <c r="E4604" s="6">
        <v>45383</v>
      </c>
      <c r="F4604" s="4" t="s">
        <v>4725</v>
      </c>
      <c r="G4604">
        <v>2024</v>
      </c>
      <c r="H4604" s="4" t="s">
        <v>5150</v>
      </c>
      <c r="I4604">
        <v>2</v>
      </c>
      <c r="J4604">
        <v>14</v>
      </c>
      <c r="K4604" s="4" t="s">
        <v>5151</v>
      </c>
    </row>
    <row r="4605" spans="1:11" x14ac:dyDescent="0.25">
      <c r="A4605" s="4" t="s">
        <v>52</v>
      </c>
      <c r="B4605">
        <v>17637.169999999998</v>
      </c>
      <c r="C4605">
        <v>11440.54</v>
      </c>
      <c r="D4605" s="4" t="s">
        <v>106</v>
      </c>
      <c r="E4605" s="6">
        <v>45597</v>
      </c>
      <c r="F4605" s="4" t="s">
        <v>4726</v>
      </c>
      <c r="G4605">
        <v>2024</v>
      </c>
      <c r="H4605" s="4" t="s">
        <v>5155</v>
      </c>
      <c r="I4605">
        <v>4</v>
      </c>
      <c r="J4605">
        <v>44</v>
      </c>
      <c r="K4605" s="4" t="s">
        <v>5156</v>
      </c>
    </row>
    <row r="4606" spans="1:11" x14ac:dyDescent="0.25">
      <c r="A4606" s="4" t="s">
        <v>25</v>
      </c>
      <c r="B4606">
        <v>13849.19</v>
      </c>
      <c r="C4606">
        <v>5763.3</v>
      </c>
      <c r="D4606" s="4" t="s">
        <v>107</v>
      </c>
      <c r="E4606" s="6">
        <v>45597</v>
      </c>
      <c r="F4606" s="4" t="s">
        <v>4727</v>
      </c>
      <c r="G4606">
        <v>2024</v>
      </c>
      <c r="H4606" s="4" t="s">
        <v>5155</v>
      </c>
      <c r="I4606">
        <v>4</v>
      </c>
      <c r="J4606">
        <v>44</v>
      </c>
      <c r="K4606" s="4" t="s">
        <v>5156</v>
      </c>
    </row>
    <row r="4607" spans="1:11" x14ac:dyDescent="0.25">
      <c r="A4607" s="4" t="s">
        <v>67</v>
      </c>
      <c r="B4607">
        <v>5508.41</v>
      </c>
      <c r="C4607">
        <v>4584.68</v>
      </c>
      <c r="D4607" s="4" t="s">
        <v>108</v>
      </c>
      <c r="E4607" s="6">
        <v>45413</v>
      </c>
      <c r="F4607" s="4" t="s">
        <v>4728</v>
      </c>
      <c r="G4607">
        <v>2024</v>
      </c>
      <c r="H4607" s="4" t="s">
        <v>5145</v>
      </c>
      <c r="I4607">
        <v>2</v>
      </c>
      <c r="J4607">
        <v>18</v>
      </c>
      <c r="K4607" s="4" t="s">
        <v>5146</v>
      </c>
    </row>
    <row r="4608" spans="1:11" x14ac:dyDescent="0.25">
      <c r="A4608" s="4" t="s">
        <v>22</v>
      </c>
      <c r="B4608">
        <v>7457.67</v>
      </c>
      <c r="C4608">
        <v>12759.37</v>
      </c>
      <c r="D4608" s="4" t="s">
        <v>109</v>
      </c>
      <c r="E4608" s="6">
        <v>45505</v>
      </c>
      <c r="F4608" s="4" t="s">
        <v>4729</v>
      </c>
      <c r="G4608">
        <v>2024</v>
      </c>
      <c r="H4608" s="4" t="s">
        <v>5153</v>
      </c>
      <c r="I4608">
        <v>3</v>
      </c>
      <c r="J4608">
        <v>31</v>
      </c>
      <c r="K4608" s="4" t="s">
        <v>5154</v>
      </c>
    </row>
    <row r="4609" spans="1:11" x14ac:dyDescent="0.25">
      <c r="A4609" s="4" t="s">
        <v>12</v>
      </c>
      <c r="B4609">
        <v>18083.62</v>
      </c>
      <c r="C4609">
        <v>16188.2</v>
      </c>
      <c r="D4609" s="4" t="s">
        <v>106</v>
      </c>
      <c r="E4609" s="6">
        <v>45536</v>
      </c>
      <c r="F4609" s="4" t="s">
        <v>4730</v>
      </c>
      <c r="G4609">
        <v>2024</v>
      </c>
      <c r="H4609" s="4" t="s">
        <v>5143</v>
      </c>
      <c r="I4609">
        <v>3</v>
      </c>
      <c r="J4609">
        <v>36</v>
      </c>
      <c r="K4609" s="4" t="s">
        <v>5144</v>
      </c>
    </row>
    <row r="4610" spans="1:11" x14ac:dyDescent="0.25">
      <c r="A4610" s="4" t="s">
        <v>68</v>
      </c>
      <c r="B4610">
        <v>8384.5400000000009</v>
      </c>
      <c r="C4610">
        <v>8390.1</v>
      </c>
      <c r="D4610" s="4" t="s">
        <v>106</v>
      </c>
      <c r="E4610" s="6">
        <v>45566</v>
      </c>
      <c r="F4610" s="4" t="s">
        <v>4731</v>
      </c>
      <c r="G4610">
        <v>2024</v>
      </c>
      <c r="H4610" s="4" t="s">
        <v>5157</v>
      </c>
      <c r="I4610">
        <v>4</v>
      </c>
      <c r="J4610">
        <v>40</v>
      </c>
      <c r="K4610" s="4" t="s">
        <v>5158</v>
      </c>
    </row>
    <row r="4611" spans="1:11" x14ac:dyDescent="0.25">
      <c r="A4611" s="4" t="s">
        <v>44</v>
      </c>
      <c r="B4611">
        <v>12219.38</v>
      </c>
      <c r="C4611">
        <v>17655.560000000001</v>
      </c>
      <c r="D4611" s="4" t="s">
        <v>109</v>
      </c>
      <c r="E4611" s="6">
        <v>45536</v>
      </c>
      <c r="F4611" s="4" t="s">
        <v>4732</v>
      </c>
      <c r="G4611">
        <v>2024</v>
      </c>
      <c r="H4611" s="4" t="s">
        <v>5143</v>
      </c>
      <c r="I4611">
        <v>3</v>
      </c>
      <c r="J4611">
        <v>36</v>
      </c>
      <c r="K4611" s="4" t="s">
        <v>5144</v>
      </c>
    </row>
    <row r="4612" spans="1:11" x14ac:dyDescent="0.25">
      <c r="A4612" s="4" t="s">
        <v>61</v>
      </c>
      <c r="B4612">
        <v>16029.82</v>
      </c>
      <c r="C4612">
        <v>19551.53</v>
      </c>
      <c r="D4612" s="4" t="s">
        <v>109</v>
      </c>
      <c r="E4612" s="6">
        <v>45444</v>
      </c>
      <c r="F4612" s="4" t="s">
        <v>4733</v>
      </c>
      <c r="G4612">
        <v>2024</v>
      </c>
      <c r="H4612" s="4" t="s">
        <v>5159</v>
      </c>
      <c r="I4612">
        <v>2</v>
      </c>
      <c r="J4612">
        <v>22</v>
      </c>
      <c r="K4612" s="4" t="s">
        <v>5149</v>
      </c>
    </row>
    <row r="4613" spans="1:11" x14ac:dyDescent="0.25">
      <c r="A4613" s="4" t="s">
        <v>103</v>
      </c>
      <c r="B4613">
        <v>11944.16</v>
      </c>
      <c r="C4613">
        <v>17141.32</v>
      </c>
      <c r="D4613" s="4" t="s">
        <v>109</v>
      </c>
      <c r="E4613" s="6">
        <v>45413</v>
      </c>
      <c r="F4613" s="4" t="s">
        <v>4734</v>
      </c>
      <c r="G4613">
        <v>2024</v>
      </c>
      <c r="H4613" s="4" t="s">
        <v>5145</v>
      </c>
      <c r="I4613">
        <v>2</v>
      </c>
      <c r="J4613">
        <v>18</v>
      </c>
      <c r="K4613" s="4" t="s">
        <v>5146</v>
      </c>
    </row>
    <row r="4614" spans="1:11" x14ac:dyDescent="0.25">
      <c r="A4614" s="4" t="s">
        <v>22</v>
      </c>
      <c r="B4614">
        <v>6067.18</v>
      </c>
      <c r="C4614">
        <v>6765.6</v>
      </c>
      <c r="D4614" s="4" t="s">
        <v>109</v>
      </c>
      <c r="E4614" s="6">
        <v>45658</v>
      </c>
      <c r="F4614" s="4" t="s">
        <v>4735</v>
      </c>
      <c r="G4614">
        <v>2025</v>
      </c>
      <c r="H4614" s="4" t="s">
        <v>5152</v>
      </c>
      <c r="I4614">
        <v>1</v>
      </c>
      <c r="J4614">
        <v>1</v>
      </c>
      <c r="K4614" s="4" t="s">
        <v>5146</v>
      </c>
    </row>
    <row r="4615" spans="1:11" x14ac:dyDescent="0.25">
      <c r="A4615" s="4" t="s">
        <v>65</v>
      </c>
      <c r="B4615">
        <v>14316.33</v>
      </c>
      <c r="C4615">
        <v>14858.39</v>
      </c>
      <c r="D4615" s="4" t="s">
        <v>106</v>
      </c>
      <c r="E4615" s="6">
        <v>45352</v>
      </c>
      <c r="F4615" s="4" t="s">
        <v>4736</v>
      </c>
      <c r="G4615">
        <v>2024</v>
      </c>
      <c r="H4615" s="4" t="s">
        <v>5160</v>
      </c>
      <c r="I4615">
        <v>1</v>
      </c>
      <c r="J4615">
        <v>9</v>
      </c>
      <c r="K4615" s="4" t="s">
        <v>5156</v>
      </c>
    </row>
    <row r="4616" spans="1:11" x14ac:dyDescent="0.25">
      <c r="A4616" s="4" t="s">
        <v>74</v>
      </c>
      <c r="B4616">
        <v>6202.7</v>
      </c>
      <c r="C4616">
        <v>19160.490000000002</v>
      </c>
      <c r="D4616" s="4" t="s">
        <v>109</v>
      </c>
      <c r="E4616" s="6">
        <v>45352</v>
      </c>
      <c r="F4616" s="4" t="s">
        <v>4737</v>
      </c>
      <c r="G4616">
        <v>2024</v>
      </c>
      <c r="H4616" s="4" t="s">
        <v>5160</v>
      </c>
      <c r="I4616">
        <v>1</v>
      </c>
      <c r="J4616">
        <v>9</v>
      </c>
      <c r="K4616" s="4" t="s">
        <v>5156</v>
      </c>
    </row>
    <row r="4617" spans="1:11" x14ac:dyDescent="0.25">
      <c r="A4617" s="4" t="s">
        <v>17</v>
      </c>
      <c r="B4617">
        <v>5505.47</v>
      </c>
      <c r="C4617">
        <v>18896.080000000002</v>
      </c>
      <c r="D4617" s="4" t="s">
        <v>108</v>
      </c>
      <c r="E4617" s="6">
        <v>45566</v>
      </c>
      <c r="F4617" s="4" t="s">
        <v>4738</v>
      </c>
      <c r="G4617">
        <v>2024</v>
      </c>
      <c r="H4617" s="4" t="s">
        <v>5157</v>
      </c>
      <c r="I4617">
        <v>4</v>
      </c>
      <c r="J4617">
        <v>40</v>
      </c>
      <c r="K4617" s="4" t="s">
        <v>5158</v>
      </c>
    </row>
    <row r="4618" spans="1:11" x14ac:dyDescent="0.25">
      <c r="A4618" s="4" t="s">
        <v>50</v>
      </c>
      <c r="B4618">
        <v>18794.259999999998</v>
      </c>
      <c r="C4618">
        <v>15563.82</v>
      </c>
      <c r="D4618" s="4" t="s">
        <v>108</v>
      </c>
      <c r="E4618" s="6">
        <v>45658</v>
      </c>
      <c r="F4618" s="4" t="s">
        <v>4739</v>
      </c>
      <c r="G4618">
        <v>2025</v>
      </c>
      <c r="H4618" s="4" t="s">
        <v>5152</v>
      </c>
      <c r="I4618">
        <v>1</v>
      </c>
      <c r="J4618">
        <v>1</v>
      </c>
      <c r="K4618" s="4" t="s">
        <v>5146</v>
      </c>
    </row>
    <row r="4619" spans="1:11" x14ac:dyDescent="0.25">
      <c r="A4619" s="4" t="s">
        <v>9</v>
      </c>
      <c r="B4619">
        <v>19861.95</v>
      </c>
      <c r="C4619">
        <v>8268.7900000000009</v>
      </c>
      <c r="D4619" s="4" t="s">
        <v>109</v>
      </c>
      <c r="E4619" s="6">
        <v>45444</v>
      </c>
      <c r="F4619" s="4" t="s">
        <v>4740</v>
      </c>
      <c r="G4619">
        <v>2024</v>
      </c>
      <c r="H4619" s="4" t="s">
        <v>5159</v>
      </c>
      <c r="I4619">
        <v>2</v>
      </c>
      <c r="J4619">
        <v>22</v>
      </c>
      <c r="K4619" s="4" t="s">
        <v>5149</v>
      </c>
    </row>
    <row r="4620" spans="1:11" x14ac:dyDescent="0.25">
      <c r="A4620" s="4" t="s">
        <v>51</v>
      </c>
      <c r="B4620">
        <v>5404.72</v>
      </c>
      <c r="C4620">
        <v>11991.7</v>
      </c>
      <c r="D4620" s="4" t="s">
        <v>106</v>
      </c>
      <c r="E4620" s="6">
        <v>45566</v>
      </c>
      <c r="F4620" s="4" t="s">
        <v>4741</v>
      </c>
      <c r="G4620">
        <v>2024</v>
      </c>
      <c r="H4620" s="4" t="s">
        <v>5157</v>
      </c>
      <c r="I4620">
        <v>4</v>
      </c>
      <c r="J4620">
        <v>40</v>
      </c>
      <c r="K4620" s="4" t="s">
        <v>5158</v>
      </c>
    </row>
    <row r="4621" spans="1:11" x14ac:dyDescent="0.25">
      <c r="A4621" s="4" t="s">
        <v>28</v>
      </c>
      <c r="B4621">
        <v>6180.21</v>
      </c>
      <c r="C4621">
        <v>18311.04</v>
      </c>
      <c r="D4621" s="4" t="s">
        <v>106</v>
      </c>
      <c r="E4621" s="6">
        <v>45352</v>
      </c>
      <c r="F4621" s="4" t="s">
        <v>4742</v>
      </c>
      <c r="G4621">
        <v>2024</v>
      </c>
      <c r="H4621" s="4" t="s">
        <v>5160</v>
      </c>
      <c r="I4621">
        <v>1</v>
      </c>
      <c r="J4621">
        <v>9</v>
      </c>
      <c r="K4621" s="4" t="s">
        <v>5156</v>
      </c>
    </row>
    <row r="4622" spans="1:11" x14ac:dyDescent="0.25">
      <c r="A4622" s="4" t="s">
        <v>25</v>
      </c>
      <c r="B4622">
        <v>7444.92</v>
      </c>
      <c r="C4622">
        <v>8614.31</v>
      </c>
      <c r="D4622" s="4" t="s">
        <v>108</v>
      </c>
      <c r="E4622" s="6">
        <v>45323</v>
      </c>
      <c r="F4622" s="4" t="s">
        <v>4743</v>
      </c>
      <c r="G4622">
        <v>2024</v>
      </c>
      <c r="H4622" s="4" t="s">
        <v>5148</v>
      </c>
      <c r="I4622">
        <v>1</v>
      </c>
      <c r="J4622">
        <v>5</v>
      </c>
      <c r="K4622" s="4" t="s">
        <v>5154</v>
      </c>
    </row>
    <row r="4623" spans="1:11" x14ac:dyDescent="0.25">
      <c r="A4623" s="4" t="s">
        <v>40</v>
      </c>
      <c r="B4623">
        <v>8599.5300000000007</v>
      </c>
      <c r="C4623">
        <v>17343.66</v>
      </c>
      <c r="D4623" s="4" t="s">
        <v>106</v>
      </c>
      <c r="E4623" s="6">
        <v>45627</v>
      </c>
      <c r="F4623" s="4" t="s">
        <v>4744</v>
      </c>
      <c r="G4623">
        <v>2024</v>
      </c>
      <c r="H4623" s="4" t="s">
        <v>5147</v>
      </c>
      <c r="I4623">
        <v>4</v>
      </c>
      <c r="J4623">
        <v>49</v>
      </c>
      <c r="K4623" s="4" t="s">
        <v>5144</v>
      </c>
    </row>
    <row r="4624" spans="1:11" x14ac:dyDescent="0.25">
      <c r="A4624" s="4" t="s">
        <v>50</v>
      </c>
      <c r="B4624">
        <v>10641.48</v>
      </c>
      <c r="C4624">
        <v>5591.34</v>
      </c>
      <c r="D4624" s="4" t="s">
        <v>109</v>
      </c>
      <c r="E4624" s="6">
        <v>45352</v>
      </c>
      <c r="F4624" s="4" t="s">
        <v>4745</v>
      </c>
      <c r="G4624">
        <v>2024</v>
      </c>
      <c r="H4624" s="4" t="s">
        <v>5160</v>
      </c>
      <c r="I4624">
        <v>1</v>
      </c>
      <c r="J4624">
        <v>9</v>
      </c>
      <c r="K4624" s="4" t="s">
        <v>5156</v>
      </c>
    </row>
    <row r="4625" spans="1:11" x14ac:dyDescent="0.25">
      <c r="A4625" s="4" t="s">
        <v>69</v>
      </c>
      <c r="B4625">
        <v>11709.32</v>
      </c>
      <c r="C4625">
        <v>20098.560000000001</v>
      </c>
      <c r="D4625" s="4" t="s">
        <v>107</v>
      </c>
      <c r="E4625" s="6">
        <v>45383</v>
      </c>
      <c r="F4625" s="4" t="s">
        <v>4746</v>
      </c>
      <c r="G4625">
        <v>2024</v>
      </c>
      <c r="H4625" s="4" t="s">
        <v>5150</v>
      </c>
      <c r="I4625">
        <v>2</v>
      </c>
      <c r="J4625">
        <v>14</v>
      </c>
      <c r="K4625" s="4" t="s">
        <v>5151</v>
      </c>
    </row>
    <row r="4626" spans="1:11" x14ac:dyDescent="0.25">
      <c r="A4626" s="4" t="s">
        <v>20</v>
      </c>
      <c r="B4626">
        <v>5403.29</v>
      </c>
      <c r="C4626">
        <v>15407.46</v>
      </c>
      <c r="D4626" s="4" t="s">
        <v>106</v>
      </c>
      <c r="E4626" s="6">
        <v>45352</v>
      </c>
      <c r="F4626" s="4" t="s">
        <v>4747</v>
      </c>
      <c r="G4626">
        <v>2024</v>
      </c>
      <c r="H4626" s="4" t="s">
        <v>5160</v>
      </c>
      <c r="I4626">
        <v>1</v>
      </c>
      <c r="J4626">
        <v>9</v>
      </c>
      <c r="K4626" s="4" t="s">
        <v>5156</v>
      </c>
    </row>
    <row r="4627" spans="1:11" x14ac:dyDescent="0.25">
      <c r="A4627" s="4" t="s">
        <v>13</v>
      </c>
      <c r="B4627">
        <v>7089.96</v>
      </c>
      <c r="C4627">
        <v>9607.7999999999993</v>
      </c>
      <c r="D4627" s="4" t="s">
        <v>109</v>
      </c>
      <c r="E4627" s="6">
        <v>45383</v>
      </c>
      <c r="F4627" s="4" t="s">
        <v>4748</v>
      </c>
      <c r="G4627">
        <v>2024</v>
      </c>
      <c r="H4627" s="4" t="s">
        <v>5150</v>
      </c>
      <c r="I4627">
        <v>2</v>
      </c>
      <c r="J4627">
        <v>14</v>
      </c>
      <c r="K4627" s="4" t="s">
        <v>5151</v>
      </c>
    </row>
    <row r="4628" spans="1:11" x14ac:dyDescent="0.25">
      <c r="A4628" s="4" t="s">
        <v>17</v>
      </c>
      <c r="B4628">
        <v>11402.82</v>
      </c>
      <c r="C4628">
        <v>10870.09</v>
      </c>
      <c r="D4628" s="4" t="s">
        <v>107</v>
      </c>
      <c r="E4628" s="6">
        <v>45597</v>
      </c>
      <c r="F4628" s="4" t="s">
        <v>4749</v>
      </c>
      <c r="G4628">
        <v>2024</v>
      </c>
      <c r="H4628" s="4" t="s">
        <v>5155</v>
      </c>
      <c r="I4628">
        <v>4</v>
      </c>
      <c r="J4628">
        <v>44</v>
      </c>
      <c r="K4628" s="4" t="s">
        <v>5156</v>
      </c>
    </row>
    <row r="4629" spans="1:11" x14ac:dyDescent="0.25">
      <c r="A4629" s="4" t="s">
        <v>35</v>
      </c>
      <c r="B4629">
        <v>13470.31</v>
      </c>
      <c r="C4629">
        <v>5208.5200000000004</v>
      </c>
      <c r="D4629" s="4" t="s">
        <v>107</v>
      </c>
      <c r="E4629" s="6">
        <v>45413</v>
      </c>
      <c r="F4629" s="4" t="s">
        <v>4750</v>
      </c>
      <c r="G4629">
        <v>2024</v>
      </c>
      <c r="H4629" s="4" t="s">
        <v>5145</v>
      </c>
      <c r="I4629">
        <v>2</v>
      </c>
      <c r="J4629">
        <v>18</v>
      </c>
      <c r="K4629" s="4" t="s">
        <v>5146</v>
      </c>
    </row>
    <row r="4630" spans="1:11" x14ac:dyDescent="0.25">
      <c r="A4630" s="4" t="s">
        <v>104</v>
      </c>
      <c r="B4630">
        <v>18236.02</v>
      </c>
      <c r="C4630">
        <v>15488.24</v>
      </c>
      <c r="D4630" s="4" t="s">
        <v>108</v>
      </c>
      <c r="E4630" s="6">
        <v>45505</v>
      </c>
      <c r="F4630" s="4" t="s">
        <v>4751</v>
      </c>
      <c r="G4630">
        <v>2024</v>
      </c>
      <c r="H4630" s="4" t="s">
        <v>5153</v>
      </c>
      <c r="I4630">
        <v>3</v>
      </c>
      <c r="J4630">
        <v>31</v>
      </c>
      <c r="K4630" s="4" t="s">
        <v>5154</v>
      </c>
    </row>
    <row r="4631" spans="1:11" x14ac:dyDescent="0.25">
      <c r="A4631" s="4" t="s">
        <v>9</v>
      </c>
      <c r="B4631">
        <v>15210</v>
      </c>
      <c r="C4631">
        <v>12396.89</v>
      </c>
      <c r="D4631" s="4" t="s">
        <v>108</v>
      </c>
      <c r="E4631" s="6">
        <v>45505</v>
      </c>
      <c r="F4631" s="4" t="s">
        <v>4752</v>
      </c>
      <c r="G4631">
        <v>2024</v>
      </c>
      <c r="H4631" s="4" t="s">
        <v>5153</v>
      </c>
      <c r="I4631">
        <v>3</v>
      </c>
      <c r="J4631">
        <v>31</v>
      </c>
      <c r="K4631" s="4" t="s">
        <v>5154</v>
      </c>
    </row>
    <row r="4632" spans="1:11" x14ac:dyDescent="0.25">
      <c r="A4632" s="4" t="s">
        <v>42</v>
      </c>
      <c r="B4632">
        <v>11983.36</v>
      </c>
      <c r="C4632">
        <v>8731.59</v>
      </c>
      <c r="D4632" s="4" t="s">
        <v>109</v>
      </c>
      <c r="E4632" s="6">
        <v>45566</v>
      </c>
      <c r="F4632" s="4" t="s">
        <v>4753</v>
      </c>
      <c r="G4632">
        <v>2024</v>
      </c>
      <c r="H4632" s="4" t="s">
        <v>5157</v>
      </c>
      <c r="I4632">
        <v>4</v>
      </c>
      <c r="J4632">
        <v>40</v>
      </c>
      <c r="K4632" s="4" t="s">
        <v>5158</v>
      </c>
    </row>
    <row r="4633" spans="1:11" x14ac:dyDescent="0.25">
      <c r="A4633" s="4" t="s">
        <v>29</v>
      </c>
      <c r="B4633">
        <v>12453.22</v>
      </c>
      <c r="C4633">
        <v>16148.37</v>
      </c>
      <c r="D4633" s="4" t="s">
        <v>106</v>
      </c>
      <c r="E4633" s="6">
        <v>45474</v>
      </c>
      <c r="F4633" s="4" t="s">
        <v>4754</v>
      </c>
      <c r="G4633">
        <v>2024</v>
      </c>
      <c r="H4633" s="4" t="s">
        <v>5161</v>
      </c>
      <c r="I4633">
        <v>3</v>
      </c>
      <c r="J4633">
        <v>27</v>
      </c>
      <c r="K4633" s="4" t="s">
        <v>5151</v>
      </c>
    </row>
    <row r="4634" spans="1:11" x14ac:dyDescent="0.25">
      <c r="A4634" s="4" t="s">
        <v>55</v>
      </c>
      <c r="B4634">
        <v>12645.69</v>
      </c>
      <c r="C4634">
        <v>9959.5</v>
      </c>
      <c r="D4634" s="4" t="s">
        <v>109</v>
      </c>
      <c r="E4634" s="6">
        <v>45627</v>
      </c>
      <c r="F4634" s="4" t="s">
        <v>4755</v>
      </c>
      <c r="G4634">
        <v>2024</v>
      </c>
      <c r="H4634" s="4" t="s">
        <v>5147</v>
      </c>
      <c r="I4634">
        <v>4</v>
      </c>
      <c r="J4634">
        <v>49</v>
      </c>
      <c r="K4634" s="4" t="s">
        <v>5144</v>
      </c>
    </row>
    <row r="4635" spans="1:11" x14ac:dyDescent="0.25">
      <c r="A4635" s="4" t="s">
        <v>27</v>
      </c>
      <c r="B4635">
        <v>13797.69</v>
      </c>
      <c r="C4635">
        <v>13653.41</v>
      </c>
      <c r="D4635" s="4" t="s">
        <v>107</v>
      </c>
      <c r="E4635" s="6">
        <v>45536</v>
      </c>
      <c r="F4635" s="4" t="s">
        <v>4756</v>
      </c>
      <c r="G4635">
        <v>2024</v>
      </c>
      <c r="H4635" s="4" t="s">
        <v>5143</v>
      </c>
      <c r="I4635">
        <v>3</v>
      </c>
      <c r="J4635">
        <v>36</v>
      </c>
      <c r="K4635" s="4" t="s">
        <v>5144</v>
      </c>
    </row>
    <row r="4636" spans="1:11" x14ac:dyDescent="0.25">
      <c r="A4636" s="4" t="s">
        <v>56</v>
      </c>
      <c r="B4636">
        <v>12417.34</v>
      </c>
      <c r="C4636">
        <v>16811.330000000002</v>
      </c>
      <c r="D4636" s="4" t="s">
        <v>106</v>
      </c>
      <c r="E4636" s="6">
        <v>45566</v>
      </c>
      <c r="F4636" s="4" t="s">
        <v>4757</v>
      </c>
      <c r="G4636">
        <v>2024</v>
      </c>
      <c r="H4636" s="4" t="s">
        <v>5157</v>
      </c>
      <c r="I4636">
        <v>4</v>
      </c>
      <c r="J4636">
        <v>40</v>
      </c>
      <c r="K4636" s="4" t="s">
        <v>5158</v>
      </c>
    </row>
    <row r="4637" spans="1:11" x14ac:dyDescent="0.25">
      <c r="A4637" s="4" t="s">
        <v>64</v>
      </c>
      <c r="B4637">
        <v>11596.52</v>
      </c>
      <c r="C4637">
        <v>5373.26</v>
      </c>
      <c r="D4637" s="4" t="s">
        <v>108</v>
      </c>
      <c r="E4637" s="6">
        <v>45658</v>
      </c>
      <c r="F4637" s="4" t="s">
        <v>4758</v>
      </c>
      <c r="G4637">
        <v>2025</v>
      </c>
      <c r="H4637" s="4" t="s">
        <v>5152</v>
      </c>
      <c r="I4637">
        <v>1</v>
      </c>
      <c r="J4637">
        <v>1</v>
      </c>
      <c r="K4637" s="4" t="s">
        <v>5146</v>
      </c>
    </row>
    <row r="4638" spans="1:11" x14ac:dyDescent="0.25">
      <c r="A4638" s="4" t="s">
        <v>101</v>
      </c>
      <c r="B4638">
        <v>17651.45</v>
      </c>
      <c r="C4638">
        <v>15961.77</v>
      </c>
      <c r="D4638" s="4" t="s">
        <v>107</v>
      </c>
      <c r="E4638" s="6">
        <v>45658</v>
      </c>
      <c r="F4638" s="4" t="s">
        <v>4759</v>
      </c>
      <c r="G4638">
        <v>2025</v>
      </c>
      <c r="H4638" s="4" t="s">
        <v>5152</v>
      </c>
      <c r="I4638">
        <v>1</v>
      </c>
      <c r="J4638">
        <v>1</v>
      </c>
      <c r="K4638" s="4" t="s">
        <v>5146</v>
      </c>
    </row>
    <row r="4639" spans="1:11" x14ac:dyDescent="0.25">
      <c r="A4639" s="4" t="s">
        <v>36</v>
      </c>
      <c r="B4639">
        <v>19774.900000000001</v>
      </c>
      <c r="C4639">
        <v>6576.56</v>
      </c>
      <c r="D4639" s="4" t="s">
        <v>106</v>
      </c>
      <c r="E4639" s="6">
        <v>45323</v>
      </c>
      <c r="F4639" s="4" t="s">
        <v>4760</v>
      </c>
      <c r="G4639">
        <v>2024</v>
      </c>
      <c r="H4639" s="4" t="s">
        <v>5148</v>
      </c>
      <c r="I4639">
        <v>1</v>
      </c>
      <c r="J4639">
        <v>5</v>
      </c>
      <c r="K4639" s="4" t="s">
        <v>5154</v>
      </c>
    </row>
    <row r="4640" spans="1:11" x14ac:dyDescent="0.25">
      <c r="A4640" s="4" t="s">
        <v>10</v>
      </c>
      <c r="B4640">
        <v>16268.28</v>
      </c>
      <c r="C4640">
        <v>10793.96</v>
      </c>
      <c r="D4640" s="4" t="s">
        <v>107</v>
      </c>
      <c r="E4640" s="6">
        <v>45566</v>
      </c>
      <c r="F4640" s="4" t="s">
        <v>4761</v>
      </c>
      <c r="G4640">
        <v>2024</v>
      </c>
      <c r="H4640" s="4" t="s">
        <v>5157</v>
      </c>
      <c r="I4640">
        <v>4</v>
      </c>
      <c r="J4640">
        <v>40</v>
      </c>
      <c r="K4640" s="4" t="s">
        <v>5158</v>
      </c>
    </row>
    <row r="4641" spans="1:11" x14ac:dyDescent="0.25">
      <c r="A4641" s="4" t="s">
        <v>104</v>
      </c>
      <c r="B4641">
        <v>16273.67</v>
      </c>
      <c r="C4641">
        <v>8974</v>
      </c>
      <c r="D4641" s="4" t="s">
        <v>108</v>
      </c>
      <c r="E4641" s="6">
        <v>45444</v>
      </c>
      <c r="F4641" s="4" t="s">
        <v>4762</v>
      </c>
      <c r="G4641">
        <v>2024</v>
      </c>
      <c r="H4641" s="4" t="s">
        <v>5159</v>
      </c>
      <c r="I4641">
        <v>2</v>
      </c>
      <c r="J4641">
        <v>22</v>
      </c>
      <c r="K4641" s="4" t="s">
        <v>5149</v>
      </c>
    </row>
    <row r="4642" spans="1:11" x14ac:dyDescent="0.25">
      <c r="A4642" s="4" t="s">
        <v>44</v>
      </c>
      <c r="B4642">
        <v>18728.37</v>
      </c>
      <c r="C4642">
        <v>17107.34</v>
      </c>
      <c r="D4642" s="4" t="s">
        <v>106</v>
      </c>
      <c r="E4642" s="6">
        <v>45627</v>
      </c>
      <c r="F4642" s="4" t="s">
        <v>4763</v>
      </c>
      <c r="G4642">
        <v>2024</v>
      </c>
      <c r="H4642" s="4" t="s">
        <v>5147</v>
      </c>
      <c r="I4642">
        <v>4</v>
      </c>
      <c r="J4642">
        <v>49</v>
      </c>
      <c r="K4642" s="4" t="s">
        <v>5144</v>
      </c>
    </row>
    <row r="4643" spans="1:11" x14ac:dyDescent="0.25">
      <c r="A4643" s="4" t="s">
        <v>23</v>
      </c>
      <c r="B4643">
        <v>13737.55</v>
      </c>
      <c r="C4643">
        <v>9384.64</v>
      </c>
      <c r="D4643" s="4" t="s">
        <v>108</v>
      </c>
      <c r="E4643" s="6">
        <v>45658</v>
      </c>
      <c r="F4643" s="4" t="s">
        <v>4764</v>
      </c>
      <c r="G4643">
        <v>2025</v>
      </c>
      <c r="H4643" s="4" t="s">
        <v>5152</v>
      </c>
      <c r="I4643">
        <v>1</v>
      </c>
      <c r="J4643">
        <v>1</v>
      </c>
      <c r="K4643" s="4" t="s">
        <v>5146</v>
      </c>
    </row>
    <row r="4644" spans="1:11" x14ac:dyDescent="0.25">
      <c r="A4644" s="4" t="s">
        <v>56</v>
      </c>
      <c r="B4644">
        <v>18192.939999999999</v>
      </c>
      <c r="C4644">
        <v>13157.52</v>
      </c>
      <c r="D4644" s="4" t="s">
        <v>108</v>
      </c>
      <c r="E4644" s="6">
        <v>45474</v>
      </c>
      <c r="F4644" s="4" t="s">
        <v>4765</v>
      </c>
      <c r="G4644">
        <v>2024</v>
      </c>
      <c r="H4644" s="4" t="s">
        <v>5161</v>
      </c>
      <c r="I4644">
        <v>3</v>
      </c>
      <c r="J4644">
        <v>27</v>
      </c>
      <c r="K4644" s="4" t="s">
        <v>5151</v>
      </c>
    </row>
    <row r="4645" spans="1:11" x14ac:dyDescent="0.25">
      <c r="A4645" s="4" t="s">
        <v>99</v>
      </c>
      <c r="B4645">
        <v>8493.94</v>
      </c>
      <c r="C4645">
        <v>18936.71</v>
      </c>
      <c r="D4645" s="4" t="s">
        <v>109</v>
      </c>
      <c r="E4645" s="6">
        <v>45352</v>
      </c>
      <c r="F4645" s="4" t="s">
        <v>4766</v>
      </c>
      <c r="G4645">
        <v>2024</v>
      </c>
      <c r="H4645" s="4" t="s">
        <v>5160</v>
      </c>
      <c r="I4645">
        <v>1</v>
      </c>
      <c r="J4645">
        <v>9</v>
      </c>
      <c r="K4645" s="4" t="s">
        <v>5156</v>
      </c>
    </row>
    <row r="4646" spans="1:11" x14ac:dyDescent="0.25">
      <c r="A4646" s="4" t="s">
        <v>41</v>
      </c>
      <c r="B4646">
        <v>8724.39</v>
      </c>
      <c r="C4646">
        <v>6181.8</v>
      </c>
      <c r="D4646" s="4" t="s">
        <v>107</v>
      </c>
      <c r="E4646" s="6">
        <v>45566</v>
      </c>
      <c r="F4646" s="4" t="s">
        <v>4767</v>
      </c>
      <c r="G4646">
        <v>2024</v>
      </c>
      <c r="H4646" s="4" t="s">
        <v>5157</v>
      </c>
      <c r="I4646">
        <v>4</v>
      </c>
      <c r="J4646">
        <v>40</v>
      </c>
      <c r="K4646" s="4" t="s">
        <v>5158</v>
      </c>
    </row>
    <row r="4647" spans="1:11" x14ac:dyDescent="0.25">
      <c r="A4647" s="4" t="s">
        <v>6</v>
      </c>
      <c r="B4647">
        <v>15595.51</v>
      </c>
      <c r="C4647">
        <v>9163.26</v>
      </c>
      <c r="D4647" s="4" t="s">
        <v>108</v>
      </c>
      <c r="E4647" s="6">
        <v>45505</v>
      </c>
      <c r="F4647" s="4" t="s">
        <v>4768</v>
      </c>
      <c r="G4647">
        <v>2024</v>
      </c>
      <c r="H4647" s="4" t="s">
        <v>5153</v>
      </c>
      <c r="I4647">
        <v>3</v>
      </c>
      <c r="J4647">
        <v>31</v>
      </c>
      <c r="K4647" s="4" t="s">
        <v>5154</v>
      </c>
    </row>
    <row r="4648" spans="1:11" x14ac:dyDescent="0.25">
      <c r="A4648" s="4" t="s">
        <v>53</v>
      </c>
      <c r="B4648">
        <v>15715.48</v>
      </c>
      <c r="C4648">
        <v>16433.669999999998</v>
      </c>
      <c r="D4648" s="4" t="s">
        <v>109</v>
      </c>
      <c r="E4648" s="6">
        <v>45597</v>
      </c>
      <c r="F4648" s="4" t="s">
        <v>4769</v>
      </c>
      <c r="G4648">
        <v>2024</v>
      </c>
      <c r="H4648" s="4" t="s">
        <v>5155</v>
      </c>
      <c r="I4648">
        <v>4</v>
      </c>
      <c r="J4648">
        <v>44</v>
      </c>
      <c r="K4648" s="4" t="s">
        <v>5156</v>
      </c>
    </row>
    <row r="4649" spans="1:11" x14ac:dyDescent="0.25">
      <c r="A4649" s="4" t="s">
        <v>73</v>
      </c>
      <c r="B4649">
        <v>12053.07</v>
      </c>
      <c r="C4649">
        <v>19577.169999999998</v>
      </c>
      <c r="D4649" s="4" t="s">
        <v>109</v>
      </c>
      <c r="E4649" s="6">
        <v>45505</v>
      </c>
      <c r="F4649" s="4" t="s">
        <v>4770</v>
      </c>
      <c r="G4649">
        <v>2024</v>
      </c>
      <c r="H4649" s="4" t="s">
        <v>5153</v>
      </c>
      <c r="I4649">
        <v>3</v>
      </c>
      <c r="J4649">
        <v>31</v>
      </c>
      <c r="K4649" s="4" t="s">
        <v>5154</v>
      </c>
    </row>
    <row r="4650" spans="1:11" x14ac:dyDescent="0.25">
      <c r="A4650" s="4" t="s">
        <v>90</v>
      </c>
      <c r="B4650">
        <v>16024.81</v>
      </c>
      <c r="C4650">
        <v>7849.67</v>
      </c>
      <c r="D4650" s="4" t="s">
        <v>106</v>
      </c>
      <c r="E4650" s="6">
        <v>45474</v>
      </c>
      <c r="F4650" s="4" t="s">
        <v>4771</v>
      </c>
      <c r="G4650">
        <v>2024</v>
      </c>
      <c r="H4650" s="4" t="s">
        <v>5161</v>
      </c>
      <c r="I4650">
        <v>3</v>
      </c>
      <c r="J4650">
        <v>27</v>
      </c>
      <c r="K4650" s="4" t="s">
        <v>5151</v>
      </c>
    </row>
    <row r="4651" spans="1:11" x14ac:dyDescent="0.25">
      <c r="A4651" s="4" t="s">
        <v>37</v>
      </c>
      <c r="B4651">
        <v>8227.27</v>
      </c>
      <c r="C4651">
        <v>10498.23</v>
      </c>
      <c r="D4651" s="4" t="s">
        <v>107</v>
      </c>
      <c r="E4651" s="6">
        <v>45383</v>
      </c>
      <c r="F4651" s="4" t="s">
        <v>4772</v>
      </c>
      <c r="G4651">
        <v>2024</v>
      </c>
      <c r="H4651" s="4" t="s">
        <v>5150</v>
      </c>
      <c r="I4651">
        <v>2</v>
      </c>
      <c r="J4651">
        <v>14</v>
      </c>
      <c r="K4651" s="4" t="s">
        <v>5151</v>
      </c>
    </row>
    <row r="4652" spans="1:11" x14ac:dyDescent="0.25">
      <c r="A4652" s="4" t="s">
        <v>34</v>
      </c>
      <c r="B4652">
        <v>12700.36</v>
      </c>
      <c r="C4652">
        <v>5851.83</v>
      </c>
      <c r="D4652" s="4" t="s">
        <v>109</v>
      </c>
      <c r="E4652" s="6">
        <v>45474</v>
      </c>
      <c r="F4652" s="4" t="s">
        <v>4773</v>
      </c>
      <c r="G4652">
        <v>2024</v>
      </c>
      <c r="H4652" s="4" t="s">
        <v>5161</v>
      </c>
      <c r="I4652">
        <v>3</v>
      </c>
      <c r="J4652">
        <v>27</v>
      </c>
      <c r="K4652" s="4" t="s">
        <v>5151</v>
      </c>
    </row>
    <row r="4653" spans="1:11" x14ac:dyDescent="0.25">
      <c r="A4653" s="4" t="s">
        <v>29</v>
      </c>
      <c r="B4653">
        <v>5605.62</v>
      </c>
      <c r="C4653">
        <v>6640.44</v>
      </c>
      <c r="D4653" s="4" t="s">
        <v>109</v>
      </c>
      <c r="E4653" s="6">
        <v>45658</v>
      </c>
      <c r="F4653" s="4" t="s">
        <v>4774</v>
      </c>
      <c r="G4653">
        <v>2025</v>
      </c>
      <c r="H4653" s="4" t="s">
        <v>5152</v>
      </c>
      <c r="I4653">
        <v>1</v>
      </c>
      <c r="J4653">
        <v>1</v>
      </c>
      <c r="K4653" s="4" t="s">
        <v>5146</v>
      </c>
    </row>
    <row r="4654" spans="1:11" x14ac:dyDescent="0.25">
      <c r="A4654" s="4" t="s">
        <v>34</v>
      </c>
      <c r="B4654">
        <v>9134.4699999999993</v>
      </c>
      <c r="C4654">
        <v>5802.49</v>
      </c>
      <c r="D4654" s="4" t="s">
        <v>108</v>
      </c>
      <c r="E4654" s="6">
        <v>45352</v>
      </c>
      <c r="F4654" s="4" t="s">
        <v>4775</v>
      </c>
      <c r="G4654">
        <v>2024</v>
      </c>
      <c r="H4654" s="4" t="s">
        <v>5160</v>
      </c>
      <c r="I4654">
        <v>1</v>
      </c>
      <c r="J4654">
        <v>9</v>
      </c>
      <c r="K4654" s="4" t="s">
        <v>5156</v>
      </c>
    </row>
    <row r="4655" spans="1:11" x14ac:dyDescent="0.25">
      <c r="A4655" s="4" t="s">
        <v>88</v>
      </c>
      <c r="B4655">
        <v>10231.35</v>
      </c>
      <c r="C4655">
        <v>4690.9799999999996</v>
      </c>
      <c r="D4655" s="4" t="s">
        <v>109</v>
      </c>
      <c r="E4655" s="6">
        <v>45352</v>
      </c>
      <c r="F4655" s="4" t="s">
        <v>4776</v>
      </c>
      <c r="G4655">
        <v>2024</v>
      </c>
      <c r="H4655" s="4" t="s">
        <v>5160</v>
      </c>
      <c r="I4655">
        <v>1</v>
      </c>
      <c r="J4655">
        <v>9</v>
      </c>
      <c r="K4655" s="4" t="s">
        <v>5156</v>
      </c>
    </row>
    <row r="4656" spans="1:11" x14ac:dyDescent="0.25">
      <c r="A4656" s="4" t="s">
        <v>24</v>
      </c>
      <c r="B4656">
        <v>8447.82</v>
      </c>
      <c r="C4656">
        <v>17269.240000000002</v>
      </c>
      <c r="D4656" s="4" t="s">
        <v>108</v>
      </c>
      <c r="E4656" s="6">
        <v>45352</v>
      </c>
      <c r="F4656" s="4" t="s">
        <v>4777</v>
      </c>
      <c r="G4656">
        <v>2024</v>
      </c>
      <c r="H4656" s="4" t="s">
        <v>5160</v>
      </c>
      <c r="I4656">
        <v>1</v>
      </c>
      <c r="J4656">
        <v>9</v>
      </c>
      <c r="K4656" s="4" t="s">
        <v>5156</v>
      </c>
    </row>
    <row r="4657" spans="1:11" x14ac:dyDescent="0.25">
      <c r="A4657" s="4" t="s">
        <v>69</v>
      </c>
      <c r="B4657">
        <v>11068.73</v>
      </c>
      <c r="C4657">
        <v>8969.85</v>
      </c>
      <c r="D4657" s="4" t="s">
        <v>109</v>
      </c>
      <c r="E4657" s="6">
        <v>45413</v>
      </c>
      <c r="F4657" s="4" t="s">
        <v>4778</v>
      </c>
      <c r="G4657">
        <v>2024</v>
      </c>
      <c r="H4657" s="4" t="s">
        <v>5145</v>
      </c>
      <c r="I4657">
        <v>2</v>
      </c>
      <c r="J4657">
        <v>18</v>
      </c>
      <c r="K4657" s="4" t="s">
        <v>5146</v>
      </c>
    </row>
    <row r="4658" spans="1:11" x14ac:dyDescent="0.25">
      <c r="A4658" s="4" t="s">
        <v>28</v>
      </c>
      <c r="B4658">
        <v>16202.25</v>
      </c>
      <c r="C4658">
        <v>9117.18</v>
      </c>
      <c r="D4658" s="4" t="s">
        <v>106</v>
      </c>
      <c r="E4658" s="6">
        <v>45597</v>
      </c>
      <c r="F4658" s="4" t="s">
        <v>4779</v>
      </c>
      <c r="G4658">
        <v>2024</v>
      </c>
      <c r="H4658" s="4" t="s">
        <v>5155</v>
      </c>
      <c r="I4658">
        <v>4</v>
      </c>
      <c r="J4658">
        <v>44</v>
      </c>
      <c r="K4658" s="4" t="s">
        <v>5156</v>
      </c>
    </row>
    <row r="4659" spans="1:11" x14ac:dyDescent="0.25">
      <c r="A4659" s="4" t="s">
        <v>31</v>
      </c>
      <c r="B4659">
        <v>10297.67</v>
      </c>
      <c r="C4659">
        <v>15658.61</v>
      </c>
      <c r="D4659" s="4" t="s">
        <v>106</v>
      </c>
      <c r="E4659" s="6">
        <v>45597</v>
      </c>
      <c r="F4659" s="4" t="s">
        <v>4780</v>
      </c>
      <c r="G4659">
        <v>2024</v>
      </c>
      <c r="H4659" s="4" t="s">
        <v>5155</v>
      </c>
      <c r="I4659">
        <v>4</v>
      </c>
      <c r="J4659">
        <v>44</v>
      </c>
      <c r="K4659" s="4" t="s">
        <v>5156</v>
      </c>
    </row>
    <row r="4660" spans="1:11" x14ac:dyDescent="0.25">
      <c r="A4660" s="4" t="s">
        <v>6</v>
      </c>
      <c r="B4660">
        <v>10525.23</v>
      </c>
      <c r="C4660">
        <v>17678.650000000001</v>
      </c>
      <c r="D4660" s="4" t="s">
        <v>106</v>
      </c>
      <c r="E4660" s="6">
        <v>45444</v>
      </c>
      <c r="F4660" s="4" t="s">
        <v>4781</v>
      </c>
      <c r="G4660">
        <v>2024</v>
      </c>
      <c r="H4660" s="4" t="s">
        <v>5159</v>
      </c>
      <c r="I4660">
        <v>2</v>
      </c>
      <c r="J4660">
        <v>22</v>
      </c>
      <c r="K4660" s="4" t="s">
        <v>5149</v>
      </c>
    </row>
    <row r="4661" spans="1:11" x14ac:dyDescent="0.25">
      <c r="A4661" s="4" t="s">
        <v>21</v>
      </c>
      <c r="B4661">
        <v>19578.14</v>
      </c>
      <c r="C4661">
        <v>5592.88</v>
      </c>
      <c r="D4661" s="4" t="s">
        <v>109</v>
      </c>
      <c r="E4661" s="6">
        <v>45383</v>
      </c>
      <c r="F4661" s="4" t="s">
        <v>4782</v>
      </c>
      <c r="G4661">
        <v>2024</v>
      </c>
      <c r="H4661" s="4" t="s">
        <v>5150</v>
      </c>
      <c r="I4661">
        <v>2</v>
      </c>
      <c r="J4661">
        <v>14</v>
      </c>
      <c r="K4661" s="4" t="s">
        <v>5151</v>
      </c>
    </row>
    <row r="4662" spans="1:11" x14ac:dyDescent="0.25">
      <c r="A4662" s="4" t="s">
        <v>89</v>
      </c>
      <c r="B4662">
        <v>17499.71</v>
      </c>
      <c r="C4662">
        <v>13903.11</v>
      </c>
      <c r="D4662" s="4" t="s">
        <v>108</v>
      </c>
      <c r="E4662" s="6">
        <v>45689</v>
      </c>
      <c r="F4662" s="4" t="s">
        <v>4783</v>
      </c>
      <c r="G4662">
        <v>2025</v>
      </c>
      <c r="H4662" s="4" t="s">
        <v>5148</v>
      </c>
      <c r="I4662">
        <v>1</v>
      </c>
      <c r="J4662">
        <v>5</v>
      </c>
      <c r="K4662" s="4" t="s">
        <v>5149</v>
      </c>
    </row>
    <row r="4663" spans="1:11" x14ac:dyDescent="0.25">
      <c r="A4663" s="4" t="s">
        <v>86</v>
      </c>
      <c r="B4663">
        <v>14473.62</v>
      </c>
      <c r="C4663">
        <v>15361.1</v>
      </c>
      <c r="D4663" s="4" t="s">
        <v>108</v>
      </c>
      <c r="E4663" s="6">
        <v>45383</v>
      </c>
      <c r="F4663" s="4" t="s">
        <v>4784</v>
      </c>
      <c r="G4663">
        <v>2024</v>
      </c>
      <c r="H4663" s="4" t="s">
        <v>5150</v>
      </c>
      <c r="I4663">
        <v>2</v>
      </c>
      <c r="J4663">
        <v>14</v>
      </c>
      <c r="K4663" s="4" t="s">
        <v>5151</v>
      </c>
    </row>
    <row r="4664" spans="1:11" x14ac:dyDescent="0.25">
      <c r="A4664" s="4" t="s">
        <v>29</v>
      </c>
      <c r="B4664">
        <v>11566.18</v>
      </c>
      <c r="C4664">
        <v>6992.2</v>
      </c>
      <c r="D4664" s="4" t="s">
        <v>106</v>
      </c>
      <c r="E4664" s="6">
        <v>45444</v>
      </c>
      <c r="F4664" s="4" t="s">
        <v>4785</v>
      </c>
      <c r="G4664">
        <v>2024</v>
      </c>
      <c r="H4664" s="4" t="s">
        <v>5159</v>
      </c>
      <c r="I4664">
        <v>2</v>
      </c>
      <c r="J4664">
        <v>22</v>
      </c>
      <c r="K4664" s="4" t="s">
        <v>5149</v>
      </c>
    </row>
    <row r="4665" spans="1:11" x14ac:dyDescent="0.25">
      <c r="A4665" s="4" t="s">
        <v>53</v>
      </c>
      <c r="B4665">
        <v>15293.62</v>
      </c>
      <c r="C4665">
        <v>16797.490000000002</v>
      </c>
      <c r="D4665" s="4" t="s">
        <v>107</v>
      </c>
      <c r="E4665" s="6">
        <v>45352</v>
      </c>
      <c r="F4665" s="4" t="s">
        <v>4786</v>
      </c>
      <c r="G4665">
        <v>2024</v>
      </c>
      <c r="H4665" s="4" t="s">
        <v>5160</v>
      </c>
      <c r="I4665">
        <v>1</v>
      </c>
      <c r="J4665">
        <v>9</v>
      </c>
      <c r="K4665" s="4" t="s">
        <v>5156</v>
      </c>
    </row>
    <row r="4666" spans="1:11" x14ac:dyDescent="0.25">
      <c r="A4666" s="4" t="s">
        <v>64</v>
      </c>
      <c r="B4666">
        <v>12874.34</v>
      </c>
      <c r="C4666">
        <v>5907.64</v>
      </c>
      <c r="D4666" s="4" t="s">
        <v>108</v>
      </c>
      <c r="E4666" s="6">
        <v>45627</v>
      </c>
      <c r="F4666" s="4" t="s">
        <v>4787</v>
      </c>
      <c r="G4666">
        <v>2024</v>
      </c>
      <c r="H4666" s="4" t="s">
        <v>5147</v>
      </c>
      <c r="I4666">
        <v>4</v>
      </c>
      <c r="J4666">
        <v>49</v>
      </c>
      <c r="K4666" s="4" t="s">
        <v>5144</v>
      </c>
    </row>
    <row r="4667" spans="1:11" x14ac:dyDescent="0.25">
      <c r="A4667" s="4" t="s">
        <v>39</v>
      </c>
      <c r="B4667">
        <v>17404.419999999998</v>
      </c>
      <c r="C4667">
        <v>13133.24</v>
      </c>
      <c r="D4667" s="4" t="s">
        <v>107</v>
      </c>
      <c r="E4667" s="6">
        <v>45658</v>
      </c>
      <c r="F4667" s="4" t="s">
        <v>4788</v>
      </c>
      <c r="G4667">
        <v>2025</v>
      </c>
      <c r="H4667" s="4" t="s">
        <v>5152</v>
      </c>
      <c r="I4667">
        <v>1</v>
      </c>
      <c r="J4667">
        <v>1</v>
      </c>
      <c r="K4667" s="4" t="s">
        <v>5146</v>
      </c>
    </row>
    <row r="4668" spans="1:11" x14ac:dyDescent="0.25">
      <c r="A4668" s="4" t="s">
        <v>73</v>
      </c>
      <c r="B4668">
        <v>14270.19</v>
      </c>
      <c r="C4668">
        <v>18166.060000000001</v>
      </c>
      <c r="D4668" s="4" t="s">
        <v>108</v>
      </c>
      <c r="E4668" s="6">
        <v>45323</v>
      </c>
      <c r="F4668" s="4" t="s">
        <v>4789</v>
      </c>
      <c r="G4668">
        <v>2024</v>
      </c>
      <c r="H4668" s="4" t="s">
        <v>5148</v>
      </c>
      <c r="I4668">
        <v>1</v>
      </c>
      <c r="J4668">
        <v>5</v>
      </c>
      <c r="K4668" s="4" t="s">
        <v>5154</v>
      </c>
    </row>
    <row r="4669" spans="1:11" x14ac:dyDescent="0.25">
      <c r="A4669" s="4" t="s">
        <v>89</v>
      </c>
      <c r="B4669">
        <v>12917.18</v>
      </c>
      <c r="C4669">
        <v>18403.009999999998</v>
      </c>
      <c r="D4669" s="4" t="s">
        <v>106</v>
      </c>
      <c r="E4669" s="6">
        <v>45627</v>
      </c>
      <c r="F4669" s="4" t="s">
        <v>4790</v>
      </c>
      <c r="G4669">
        <v>2024</v>
      </c>
      <c r="H4669" s="4" t="s">
        <v>5147</v>
      </c>
      <c r="I4669">
        <v>4</v>
      </c>
      <c r="J4669">
        <v>49</v>
      </c>
      <c r="K4669" s="4" t="s">
        <v>5144</v>
      </c>
    </row>
    <row r="4670" spans="1:11" x14ac:dyDescent="0.25">
      <c r="A4670" s="4" t="s">
        <v>56</v>
      </c>
      <c r="B4670">
        <v>5225.6499999999996</v>
      </c>
      <c r="C4670">
        <v>16593.009999999998</v>
      </c>
      <c r="D4670" s="4" t="s">
        <v>109</v>
      </c>
      <c r="E4670" s="6">
        <v>45658</v>
      </c>
      <c r="F4670" s="4" t="s">
        <v>4791</v>
      </c>
      <c r="G4670">
        <v>2025</v>
      </c>
      <c r="H4670" s="4" t="s">
        <v>5152</v>
      </c>
      <c r="I4670">
        <v>1</v>
      </c>
      <c r="J4670">
        <v>1</v>
      </c>
      <c r="K4670" s="4" t="s">
        <v>5146</v>
      </c>
    </row>
    <row r="4671" spans="1:11" x14ac:dyDescent="0.25">
      <c r="A4671" s="4" t="s">
        <v>84</v>
      </c>
      <c r="B4671">
        <v>5592.92</v>
      </c>
      <c r="C4671">
        <v>9543.9500000000007</v>
      </c>
      <c r="D4671" s="4" t="s">
        <v>107</v>
      </c>
      <c r="E4671" s="6">
        <v>45323</v>
      </c>
      <c r="F4671" s="4" t="s">
        <v>4792</v>
      </c>
      <c r="G4671">
        <v>2024</v>
      </c>
      <c r="H4671" s="4" t="s">
        <v>5148</v>
      </c>
      <c r="I4671">
        <v>1</v>
      </c>
      <c r="J4671">
        <v>5</v>
      </c>
      <c r="K4671" s="4" t="s">
        <v>5154</v>
      </c>
    </row>
    <row r="4672" spans="1:11" x14ac:dyDescent="0.25">
      <c r="A4672" s="4" t="s">
        <v>64</v>
      </c>
      <c r="B4672">
        <v>11054.21</v>
      </c>
      <c r="C4672">
        <v>11381.12</v>
      </c>
      <c r="D4672" s="4" t="s">
        <v>109</v>
      </c>
      <c r="E4672" s="6">
        <v>45566</v>
      </c>
      <c r="F4672" s="4" t="s">
        <v>4793</v>
      </c>
      <c r="G4672">
        <v>2024</v>
      </c>
      <c r="H4672" s="4" t="s">
        <v>5157</v>
      </c>
      <c r="I4672">
        <v>4</v>
      </c>
      <c r="J4672">
        <v>40</v>
      </c>
      <c r="K4672" s="4" t="s">
        <v>5158</v>
      </c>
    </row>
    <row r="4673" spans="1:11" x14ac:dyDescent="0.25">
      <c r="A4673" s="4" t="s">
        <v>72</v>
      </c>
      <c r="B4673">
        <v>7733.46</v>
      </c>
      <c r="C4673">
        <v>11071.57</v>
      </c>
      <c r="D4673" s="4" t="s">
        <v>108</v>
      </c>
      <c r="E4673" s="6">
        <v>45474</v>
      </c>
      <c r="F4673" s="4" t="s">
        <v>4794</v>
      </c>
      <c r="G4673">
        <v>2024</v>
      </c>
      <c r="H4673" s="4" t="s">
        <v>5161</v>
      </c>
      <c r="I4673">
        <v>3</v>
      </c>
      <c r="J4673">
        <v>27</v>
      </c>
      <c r="K4673" s="4" t="s">
        <v>5151</v>
      </c>
    </row>
    <row r="4674" spans="1:11" x14ac:dyDescent="0.25">
      <c r="A4674" s="4" t="s">
        <v>44</v>
      </c>
      <c r="B4674">
        <v>12430.52</v>
      </c>
      <c r="C4674">
        <v>10365.799999999999</v>
      </c>
      <c r="D4674" s="4" t="s">
        <v>107</v>
      </c>
      <c r="E4674" s="6">
        <v>45658</v>
      </c>
      <c r="F4674" s="4" t="s">
        <v>4795</v>
      </c>
      <c r="G4674">
        <v>2025</v>
      </c>
      <c r="H4674" s="4" t="s">
        <v>5152</v>
      </c>
      <c r="I4674">
        <v>1</v>
      </c>
      <c r="J4674">
        <v>1</v>
      </c>
      <c r="K4674" s="4" t="s">
        <v>5146</v>
      </c>
    </row>
    <row r="4675" spans="1:11" x14ac:dyDescent="0.25">
      <c r="A4675" s="4" t="s">
        <v>81</v>
      </c>
      <c r="B4675">
        <v>16654.39</v>
      </c>
      <c r="C4675">
        <v>17383.97</v>
      </c>
      <c r="D4675" s="4" t="s">
        <v>109</v>
      </c>
      <c r="E4675" s="6">
        <v>45505</v>
      </c>
      <c r="F4675" s="4" t="s">
        <v>4796</v>
      </c>
      <c r="G4675">
        <v>2024</v>
      </c>
      <c r="H4675" s="4" t="s">
        <v>5153</v>
      </c>
      <c r="I4675">
        <v>3</v>
      </c>
      <c r="J4675">
        <v>31</v>
      </c>
      <c r="K4675" s="4" t="s">
        <v>5154</v>
      </c>
    </row>
    <row r="4676" spans="1:11" x14ac:dyDescent="0.25">
      <c r="A4676" s="4" t="s">
        <v>30</v>
      </c>
      <c r="B4676">
        <v>6335.78</v>
      </c>
      <c r="C4676">
        <v>17339.57</v>
      </c>
      <c r="D4676" s="4" t="s">
        <v>106</v>
      </c>
      <c r="E4676" s="6">
        <v>45658</v>
      </c>
      <c r="F4676" s="4" t="s">
        <v>4797</v>
      </c>
      <c r="G4676">
        <v>2025</v>
      </c>
      <c r="H4676" s="4" t="s">
        <v>5152</v>
      </c>
      <c r="I4676">
        <v>1</v>
      </c>
      <c r="J4676">
        <v>1</v>
      </c>
      <c r="K4676" s="4" t="s">
        <v>5146</v>
      </c>
    </row>
    <row r="4677" spans="1:11" x14ac:dyDescent="0.25">
      <c r="A4677" s="4" t="s">
        <v>76</v>
      </c>
      <c r="B4677">
        <v>18859.7</v>
      </c>
      <c r="C4677">
        <v>6545.52</v>
      </c>
      <c r="D4677" s="4" t="s">
        <v>107</v>
      </c>
      <c r="E4677" s="6">
        <v>45597</v>
      </c>
      <c r="F4677" s="4" t="s">
        <v>4798</v>
      </c>
      <c r="G4677">
        <v>2024</v>
      </c>
      <c r="H4677" s="4" t="s">
        <v>5155</v>
      </c>
      <c r="I4677">
        <v>4</v>
      </c>
      <c r="J4677">
        <v>44</v>
      </c>
      <c r="K4677" s="4" t="s">
        <v>5156</v>
      </c>
    </row>
    <row r="4678" spans="1:11" x14ac:dyDescent="0.25">
      <c r="A4678" s="4" t="s">
        <v>38</v>
      </c>
      <c r="B4678">
        <v>10415.07</v>
      </c>
      <c r="C4678">
        <v>8705.59</v>
      </c>
      <c r="D4678" s="4" t="s">
        <v>109</v>
      </c>
      <c r="E4678" s="6">
        <v>45474</v>
      </c>
      <c r="F4678" s="4" t="s">
        <v>4799</v>
      </c>
      <c r="G4678">
        <v>2024</v>
      </c>
      <c r="H4678" s="4" t="s">
        <v>5161</v>
      </c>
      <c r="I4678">
        <v>3</v>
      </c>
      <c r="J4678">
        <v>27</v>
      </c>
      <c r="K4678" s="4" t="s">
        <v>5151</v>
      </c>
    </row>
    <row r="4679" spans="1:11" x14ac:dyDescent="0.25">
      <c r="A4679" s="4" t="s">
        <v>9</v>
      </c>
      <c r="B4679">
        <v>19952.02</v>
      </c>
      <c r="C4679">
        <v>7621.07</v>
      </c>
      <c r="D4679" s="4" t="s">
        <v>107</v>
      </c>
      <c r="E4679" s="6">
        <v>45658</v>
      </c>
      <c r="F4679" s="4" t="s">
        <v>4800</v>
      </c>
      <c r="G4679">
        <v>2025</v>
      </c>
      <c r="H4679" s="4" t="s">
        <v>5152</v>
      </c>
      <c r="I4679">
        <v>1</v>
      </c>
      <c r="J4679">
        <v>1</v>
      </c>
      <c r="K4679" s="4" t="s">
        <v>5146</v>
      </c>
    </row>
    <row r="4680" spans="1:11" x14ac:dyDescent="0.25">
      <c r="A4680" s="4" t="s">
        <v>96</v>
      </c>
      <c r="B4680">
        <v>8922.41</v>
      </c>
      <c r="C4680">
        <v>16658.810000000001</v>
      </c>
      <c r="D4680" s="4" t="s">
        <v>108</v>
      </c>
      <c r="E4680" s="6">
        <v>45536</v>
      </c>
      <c r="F4680" s="4" t="s">
        <v>4801</v>
      </c>
      <c r="G4680">
        <v>2024</v>
      </c>
      <c r="H4680" s="4" t="s">
        <v>5143</v>
      </c>
      <c r="I4680">
        <v>3</v>
      </c>
      <c r="J4680">
        <v>36</v>
      </c>
      <c r="K4680" s="4" t="s">
        <v>5144</v>
      </c>
    </row>
    <row r="4681" spans="1:11" x14ac:dyDescent="0.25">
      <c r="A4681" s="4" t="s">
        <v>81</v>
      </c>
      <c r="B4681">
        <v>17095.060000000001</v>
      </c>
      <c r="C4681">
        <v>7874.05</v>
      </c>
      <c r="D4681" s="4" t="s">
        <v>107</v>
      </c>
      <c r="E4681" s="6">
        <v>45658</v>
      </c>
      <c r="F4681" s="4" t="s">
        <v>4802</v>
      </c>
      <c r="G4681">
        <v>2025</v>
      </c>
      <c r="H4681" s="4" t="s">
        <v>5152</v>
      </c>
      <c r="I4681">
        <v>1</v>
      </c>
      <c r="J4681">
        <v>1</v>
      </c>
      <c r="K4681" s="4" t="s">
        <v>5146</v>
      </c>
    </row>
    <row r="4682" spans="1:11" x14ac:dyDescent="0.25">
      <c r="A4682" s="4" t="s">
        <v>99</v>
      </c>
      <c r="B4682">
        <v>14935.57</v>
      </c>
      <c r="C4682">
        <v>12553.77</v>
      </c>
      <c r="D4682" s="4" t="s">
        <v>106</v>
      </c>
      <c r="E4682" s="6">
        <v>45627</v>
      </c>
      <c r="F4682" s="4" t="s">
        <v>4803</v>
      </c>
      <c r="G4682">
        <v>2024</v>
      </c>
      <c r="H4682" s="4" t="s">
        <v>5147</v>
      </c>
      <c r="I4682">
        <v>4</v>
      </c>
      <c r="J4682">
        <v>49</v>
      </c>
      <c r="K4682" s="4" t="s">
        <v>5144</v>
      </c>
    </row>
    <row r="4683" spans="1:11" x14ac:dyDescent="0.25">
      <c r="A4683" s="4" t="s">
        <v>20</v>
      </c>
      <c r="B4683">
        <v>11618.85</v>
      </c>
      <c r="C4683">
        <v>19241.71</v>
      </c>
      <c r="D4683" s="4" t="s">
        <v>106</v>
      </c>
      <c r="E4683" s="6">
        <v>45658</v>
      </c>
      <c r="F4683" s="4" t="s">
        <v>4804</v>
      </c>
      <c r="G4683">
        <v>2025</v>
      </c>
      <c r="H4683" s="4" t="s">
        <v>5152</v>
      </c>
      <c r="I4683">
        <v>1</v>
      </c>
      <c r="J4683">
        <v>1</v>
      </c>
      <c r="K4683" s="4" t="s">
        <v>5146</v>
      </c>
    </row>
    <row r="4684" spans="1:11" x14ac:dyDescent="0.25">
      <c r="A4684" s="4" t="s">
        <v>31</v>
      </c>
      <c r="B4684">
        <v>14210.14</v>
      </c>
      <c r="C4684">
        <v>9030.06</v>
      </c>
      <c r="D4684" s="4" t="s">
        <v>107</v>
      </c>
      <c r="E4684" s="6">
        <v>45383</v>
      </c>
      <c r="F4684" s="4" t="s">
        <v>4805</v>
      </c>
      <c r="G4684">
        <v>2024</v>
      </c>
      <c r="H4684" s="4" t="s">
        <v>5150</v>
      </c>
      <c r="I4684">
        <v>2</v>
      </c>
      <c r="J4684">
        <v>14</v>
      </c>
      <c r="K4684" s="4" t="s">
        <v>5151</v>
      </c>
    </row>
    <row r="4685" spans="1:11" x14ac:dyDescent="0.25">
      <c r="A4685" s="4" t="s">
        <v>10</v>
      </c>
      <c r="B4685">
        <v>17811.98</v>
      </c>
      <c r="C4685">
        <v>9456.83</v>
      </c>
      <c r="D4685" s="4" t="s">
        <v>106</v>
      </c>
      <c r="E4685" s="6">
        <v>45536</v>
      </c>
      <c r="F4685" s="4" t="s">
        <v>4806</v>
      </c>
      <c r="G4685">
        <v>2024</v>
      </c>
      <c r="H4685" s="4" t="s">
        <v>5143</v>
      </c>
      <c r="I4685">
        <v>3</v>
      </c>
      <c r="J4685">
        <v>36</v>
      </c>
      <c r="K4685" s="4" t="s">
        <v>5144</v>
      </c>
    </row>
    <row r="4686" spans="1:11" x14ac:dyDescent="0.25">
      <c r="A4686" s="4" t="s">
        <v>99</v>
      </c>
      <c r="B4686">
        <v>14118.39</v>
      </c>
      <c r="C4686">
        <v>17346.8</v>
      </c>
      <c r="D4686" s="4" t="s">
        <v>109</v>
      </c>
      <c r="E4686" s="6">
        <v>45352</v>
      </c>
      <c r="F4686" s="4" t="s">
        <v>4807</v>
      </c>
      <c r="G4686">
        <v>2024</v>
      </c>
      <c r="H4686" s="4" t="s">
        <v>5160</v>
      </c>
      <c r="I4686">
        <v>1</v>
      </c>
      <c r="J4686">
        <v>9</v>
      </c>
      <c r="K4686" s="4" t="s">
        <v>5156</v>
      </c>
    </row>
    <row r="4687" spans="1:11" x14ac:dyDescent="0.25">
      <c r="A4687" s="4" t="s">
        <v>35</v>
      </c>
      <c r="B4687">
        <v>19829.64</v>
      </c>
      <c r="C4687">
        <v>18091.43</v>
      </c>
      <c r="D4687" s="4" t="s">
        <v>109</v>
      </c>
      <c r="E4687" s="6">
        <v>45566</v>
      </c>
      <c r="F4687" s="4" t="s">
        <v>4808</v>
      </c>
      <c r="G4687">
        <v>2024</v>
      </c>
      <c r="H4687" s="4" t="s">
        <v>5157</v>
      </c>
      <c r="I4687">
        <v>4</v>
      </c>
      <c r="J4687">
        <v>40</v>
      </c>
      <c r="K4687" s="4" t="s">
        <v>5158</v>
      </c>
    </row>
    <row r="4688" spans="1:11" x14ac:dyDescent="0.25">
      <c r="A4688" s="4" t="s">
        <v>76</v>
      </c>
      <c r="B4688">
        <v>6051.5</v>
      </c>
      <c r="C4688">
        <v>9603.92</v>
      </c>
      <c r="D4688" s="4" t="s">
        <v>107</v>
      </c>
      <c r="E4688" s="6">
        <v>45597</v>
      </c>
      <c r="F4688" s="4" t="s">
        <v>4809</v>
      </c>
      <c r="G4688">
        <v>2024</v>
      </c>
      <c r="H4688" s="4" t="s">
        <v>5155</v>
      </c>
      <c r="I4688">
        <v>4</v>
      </c>
      <c r="J4688">
        <v>44</v>
      </c>
      <c r="K4688" s="4" t="s">
        <v>5156</v>
      </c>
    </row>
    <row r="4689" spans="1:11" x14ac:dyDescent="0.25">
      <c r="A4689" s="4" t="s">
        <v>90</v>
      </c>
      <c r="B4689">
        <v>11948.28</v>
      </c>
      <c r="C4689">
        <v>11087.27</v>
      </c>
      <c r="D4689" s="4" t="s">
        <v>107</v>
      </c>
      <c r="E4689" s="6">
        <v>45323</v>
      </c>
      <c r="F4689" s="4" t="s">
        <v>4810</v>
      </c>
      <c r="G4689">
        <v>2024</v>
      </c>
      <c r="H4689" s="4" t="s">
        <v>5148</v>
      </c>
      <c r="I4689">
        <v>1</v>
      </c>
      <c r="J4689">
        <v>5</v>
      </c>
      <c r="K4689" s="4" t="s">
        <v>5154</v>
      </c>
    </row>
    <row r="4690" spans="1:11" x14ac:dyDescent="0.25">
      <c r="A4690" s="4" t="s">
        <v>22</v>
      </c>
      <c r="B4690">
        <v>14164.97</v>
      </c>
      <c r="C4690">
        <v>9193.2900000000009</v>
      </c>
      <c r="D4690" s="4" t="s">
        <v>106</v>
      </c>
      <c r="E4690" s="6">
        <v>45627</v>
      </c>
      <c r="F4690" s="4" t="s">
        <v>4811</v>
      </c>
      <c r="G4690">
        <v>2024</v>
      </c>
      <c r="H4690" s="4" t="s">
        <v>5147</v>
      </c>
      <c r="I4690">
        <v>4</v>
      </c>
      <c r="J4690">
        <v>49</v>
      </c>
      <c r="K4690" s="4" t="s">
        <v>5144</v>
      </c>
    </row>
    <row r="4691" spans="1:11" x14ac:dyDescent="0.25">
      <c r="A4691" s="4" t="s">
        <v>54</v>
      </c>
      <c r="B4691">
        <v>14800.33</v>
      </c>
      <c r="C4691">
        <v>16369.79</v>
      </c>
      <c r="D4691" s="4" t="s">
        <v>109</v>
      </c>
      <c r="E4691" s="6">
        <v>45505</v>
      </c>
      <c r="F4691" s="4" t="s">
        <v>4812</v>
      </c>
      <c r="G4691">
        <v>2024</v>
      </c>
      <c r="H4691" s="4" t="s">
        <v>5153</v>
      </c>
      <c r="I4691">
        <v>3</v>
      </c>
      <c r="J4691">
        <v>31</v>
      </c>
      <c r="K4691" s="4" t="s">
        <v>5154</v>
      </c>
    </row>
    <row r="4692" spans="1:11" x14ac:dyDescent="0.25">
      <c r="A4692" s="4" t="s">
        <v>79</v>
      </c>
      <c r="B4692">
        <v>10443.75</v>
      </c>
      <c r="C4692">
        <v>6901.54</v>
      </c>
      <c r="D4692" s="4" t="s">
        <v>108</v>
      </c>
      <c r="E4692" s="6">
        <v>45627</v>
      </c>
      <c r="F4692" s="4" t="s">
        <v>4813</v>
      </c>
      <c r="G4692">
        <v>2024</v>
      </c>
      <c r="H4692" s="4" t="s">
        <v>5147</v>
      </c>
      <c r="I4692">
        <v>4</v>
      </c>
      <c r="J4692">
        <v>49</v>
      </c>
      <c r="K4692" s="4" t="s">
        <v>5144</v>
      </c>
    </row>
    <row r="4693" spans="1:11" x14ac:dyDescent="0.25">
      <c r="A4693" s="4" t="s">
        <v>105</v>
      </c>
      <c r="B4693">
        <v>14107.85</v>
      </c>
      <c r="C4693">
        <v>9275.64</v>
      </c>
      <c r="D4693" s="4" t="s">
        <v>108</v>
      </c>
      <c r="E4693" s="6">
        <v>45383</v>
      </c>
      <c r="F4693" s="4" t="s">
        <v>4814</v>
      </c>
      <c r="G4693">
        <v>2024</v>
      </c>
      <c r="H4693" s="4" t="s">
        <v>5150</v>
      </c>
      <c r="I4693">
        <v>2</v>
      </c>
      <c r="J4693">
        <v>14</v>
      </c>
      <c r="K4693" s="4" t="s">
        <v>5151</v>
      </c>
    </row>
    <row r="4694" spans="1:11" x14ac:dyDescent="0.25">
      <c r="A4694" s="4" t="s">
        <v>81</v>
      </c>
      <c r="B4694">
        <v>16107.84</v>
      </c>
      <c r="C4694">
        <v>10782.56</v>
      </c>
      <c r="D4694" s="4" t="s">
        <v>107</v>
      </c>
      <c r="E4694" s="6">
        <v>45597</v>
      </c>
      <c r="F4694" s="4" t="s">
        <v>4815</v>
      </c>
      <c r="G4694">
        <v>2024</v>
      </c>
      <c r="H4694" s="4" t="s">
        <v>5155</v>
      </c>
      <c r="I4694">
        <v>4</v>
      </c>
      <c r="J4694">
        <v>44</v>
      </c>
      <c r="K4694" s="4" t="s">
        <v>5156</v>
      </c>
    </row>
    <row r="4695" spans="1:11" x14ac:dyDescent="0.25">
      <c r="A4695" s="4" t="s">
        <v>43</v>
      </c>
      <c r="B4695">
        <v>14819.98</v>
      </c>
      <c r="C4695">
        <v>6370.46</v>
      </c>
      <c r="D4695" s="4" t="s">
        <v>106</v>
      </c>
      <c r="E4695" s="6">
        <v>45505</v>
      </c>
      <c r="F4695" s="4" t="s">
        <v>4816</v>
      </c>
      <c r="G4695">
        <v>2024</v>
      </c>
      <c r="H4695" s="4" t="s">
        <v>5153</v>
      </c>
      <c r="I4695">
        <v>3</v>
      </c>
      <c r="J4695">
        <v>31</v>
      </c>
      <c r="K4695" s="4" t="s">
        <v>5154</v>
      </c>
    </row>
    <row r="4696" spans="1:11" x14ac:dyDescent="0.25">
      <c r="A4696" s="4" t="s">
        <v>94</v>
      </c>
      <c r="B4696">
        <v>12024.9</v>
      </c>
      <c r="C4696">
        <v>15731.63</v>
      </c>
      <c r="D4696" s="4" t="s">
        <v>108</v>
      </c>
      <c r="E4696" s="6">
        <v>45474</v>
      </c>
      <c r="F4696" s="4" t="s">
        <v>4817</v>
      </c>
      <c r="G4696">
        <v>2024</v>
      </c>
      <c r="H4696" s="4" t="s">
        <v>5161</v>
      </c>
      <c r="I4696">
        <v>3</v>
      </c>
      <c r="J4696">
        <v>27</v>
      </c>
      <c r="K4696" s="4" t="s">
        <v>5151</v>
      </c>
    </row>
    <row r="4697" spans="1:11" x14ac:dyDescent="0.25">
      <c r="A4697" s="4" t="s">
        <v>85</v>
      </c>
      <c r="B4697">
        <v>8912.76</v>
      </c>
      <c r="C4697">
        <v>15947.61</v>
      </c>
      <c r="D4697" s="4" t="s">
        <v>107</v>
      </c>
      <c r="E4697" s="6">
        <v>45597</v>
      </c>
      <c r="F4697" s="4" t="s">
        <v>4818</v>
      </c>
      <c r="G4697">
        <v>2024</v>
      </c>
      <c r="H4697" s="4" t="s">
        <v>5155</v>
      </c>
      <c r="I4697">
        <v>4</v>
      </c>
      <c r="J4697">
        <v>44</v>
      </c>
      <c r="K4697" s="4" t="s">
        <v>5156</v>
      </c>
    </row>
    <row r="4698" spans="1:11" x14ac:dyDescent="0.25">
      <c r="A4698" s="4" t="s">
        <v>34</v>
      </c>
      <c r="B4698">
        <v>9788.93</v>
      </c>
      <c r="C4698">
        <v>10550.73</v>
      </c>
      <c r="D4698" s="4" t="s">
        <v>108</v>
      </c>
      <c r="E4698" s="6">
        <v>45505</v>
      </c>
      <c r="F4698" s="4" t="s">
        <v>4819</v>
      </c>
      <c r="G4698">
        <v>2024</v>
      </c>
      <c r="H4698" s="4" t="s">
        <v>5153</v>
      </c>
      <c r="I4698">
        <v>3</v>
      </c>
      <c r="J4698">
        <v>31</v>
      </c>
      <c r="K4698" s="4" t="s">
        <v>5154</v>
      </c>
    </row>
    <row r="4699" spans="1:11" x14ac:dyDescent="0.25">
      <c r="A4699" s="4" t="s">
        <v>81</v>
      </c>
      <c r="B4699">
        <v>16599.060000000001</v>
      </c>
      <c r="C4699">
        <v>8766.2000000000007</v>
      </c>
      <c r="D4699" s="4" t="s">
        <v>108</v>
      </c>
      <c r="E4699" s="6">
        <v>45383</v>
      </c>
      <c r="F4699" s="4" t="s">
        <v>4820</v>
      </c>
      <c r="G4699">
        <v>2024</v>
      </c>
      <c r="H4699" s="4" t="s">
        <v>5150</v>
      </c>
      <c r="I4699">
        <v>2</v>
      </c>
      <c r="J4699">
        <v>14</v>
      </c>
      <c r="K4699" s="4" t="s">
        <v>5151</v>
      </c>
    </row>
    <row r="4700" spans="1:11" x14ac:dyDescent="0.25">
      <c r="A4700" s="4" t="s">
        <v>97</v>
      </c>
      <c r="B4700">
        <v>13406.34</v>
      </c>
      <c r="C4700">
        <v>7269.33</v>
      </c>
      <c r="D4700" s="4" t="s">
        <v>108</v>
      </c>
      <c r="E4700" s="6">
        <v>45566</v>
      </c>
      <c r="F4700" s="4" t="s">
        <v>4821</v>
      </c>
      <c r="G4700">
        <v>2024</v>
      </c>
      <c r="H4700" s="4" t="s">
        <v>5157</v>
      </c>
      <c r="I4700">
        <v>4</v>
      </c>
      <c r="J4700">
        <v>40</v>
      </c>
      <c r="K4700" s="4" t="s">
        <v>5158</v>
      </c>
    </row>
    <row r="4701" spans="1:11" x14ac:dyDescent="0.25">
      <c r="A4701" s="4" t="s">
        <v>43</v>
      </c>
      <c r="B4701">
        <v>17116.98</v>
      </c>
      <c r="C4701">
        <v>18988.900000000001</v>
      </c>
      <c r="D4701" s="4" t="s">
        <v>107</v>
      </c>
      <c r="E4701" s="6">
        <v>45658</v>
      </c>
      <c r="F4701" s="4" t="s">
        <v>4822</v>
      </c>
      <c r="G4701">
        <v>2025</v>
      </c>
      <c r="H4701" s="4" t="s">
        <v>5152</v>
      </c>
      <c r="I4701">
        <v>1</v>
      </c>
      <c r="J4701">
        <v>1</v>
      </c>
      <c r="K4701" s="4" t="s">
        <v>5146</v>
      </c>
    </row>
    <row r="4702" spans="1:11" x14ac:dyDescent="0.25">
      <c r="A4702" s="4" t="s">
        <v>63</v>
      </c>
      <c r="B4702">
        <v>12942.08</v>
      </c>
      <c r="C4702">
        <v>19333.3</v>
      </c>
      <c r="D4702" s="4" t="s">
        <v>108</v>
      </c>
      <c r="E4702" s="6">
        <v>45536</v>
      </c>
      <c r="F4702" s="4" t="s">
        <v>4823</v>
      </c>
      <c r="G4702">
        <v>2024</v>
      </c>
      <c r="H4702" s="4" t="s">
        <v>5143</v>
      </c>
      <c r="I4702">
        <v>3</v>
      </c>
      <c r="J4702">
        <v>36</v>
      </c>
      <c r="K4702" s="4" t="s">
        <v>5144</v>
      </c>
    </row>
    <row r="4703" spans="1:11" x14ac:dyDescent="0.25">
      <c r="A4703" s="4" t="s">
        <v>7</v>
      </c>
      <c r="B4703">
        <v>8505.25</v>
      </c>
      <c r="C4703">
        <v>8933.39</v>
      </c>
      <c r="D4703" s="4" t="s">
        <v>109</v>
      </c>
      <c r="E4703" s="6">
        <v>45658</v>
      </c>
      <c r="F4703" s="4" t="s">
        <v>4824</v>
      </c>
      <c r="G4703">
        <v>2025</v>
      </c>
      <c r="H4703" s="4" t="s">
        <v>5152</v>
      </c>
      <c r="I4703">
        <v>1</v>
      </c>
      <c r="J4703">
        <v>1</v>
      </c>
      <c r="K4703" s="4" t="s">
        <v>5146</v>
      </c>
    </row>
    <row r="4704" spans="1:11" x14ac:dyDescent="0.25">
      <c r="A4704" s="4" t="s">
        <v>83</v>
      </c>
      <c r="B4704">
        <v>10723.58</v>
      </c>
      <c r="C4704">
        <v>8250.91</v>
      </c>
      <c r="D4704" s="4" t="s">
        <v>106</v>
      </c>
      <c r="E4704" s="6">
        <v>45383</v>
      </c>
      <c r="F4704" s="4" t="s">
        <v>4825</v>
      </c>
      <c r="G4704">
        <v>2024</v>
      </c>
      <c r="H4704" s="4" t="s">
        <v>5150</v>
      </c>
      <c r="I4704">
        <v>2</v>
      </c>
      <c r="J4704">
        <v>14</v>
      </c>
      <c r="K4704" s="4" t="s">
        <v>5151</v>
      </c>
    </row>
    <row r="4705" spans="1:11" x14ac:dyDescent="0.25">
      <c r="A4705" s="4" t="s">
        <v>33</v>
      </c>
      <c r="B4705">
        <v>6016.19</v>
      </c>
      <c r="C4705">
        <v>6740.79</v>
      </c>
      <c r="D4705" s="4" t="s">
        <v>107</v>
      </c>
      <c r="E4705" s="6">
        <v>45597</v>
      </c>
      <c r="F4705" s="4" t="s">
        <v>4826</v>
      </c>
      <c r="G4705">
        <v>2024</v>
      </c>
      <c r="H4705" s="4" t="s">
        <v>5155</v>
      </c>
      <c r="I4705">
        <v>4</v>
      </c>
      <c r="J4705">
        <v>44</v>
      </c>
      <c r="K4705" s="4" t="s">
        <v>5156</v>
      </c>
    </row>
    <row r="4706" spans="1:11" x14ac:dyDescent="0.25">
      <c r="A4706" s="4" t="s">
        <v>66</v>
      </c>
      <c r="B4706">
        <v>10573.68</v>
      </c>
      <c r="C4706">
        <v>12937.98</v>
      </c>
      <c r="D4706" s="4" t="s">
        <v>108</v>
      </c>
      <c r="E4706" s="6">
        <v>45505</v>
      </c>
      <c r="F4706" s="4" t="s">
        <v>4827</v>
      </c>
      <c r="G4706">
        <v>2024</v>
      </c>
      <c r="H4706" s="4" t="s">
        <v>5153</v>
      </c>
      <c r="I4706">
        <v>3</v>
      </c>
      <c r="J4706">
        <v>31</v>
      </c>
      <c r="K4706" s="4" t="s">
        <v>5154</v>
      </c>
    </row>
    <row r="4707" spans="1:11" x14ac:dyDescent="0.25">
      <c r="A4707" s="4" t="s">
        <v>28</v>
      </c>
      <c r="B4707">
        <v>15994.3</v>
      </c>
      <c r="C4707">
        <v>6052.83</v>
      </c>
      <c r="D4707" s="4" t="s">
        <v>109</v>
      </c>
      <c r="E4707" s="6">
        <v>45444</v>
      </c>
      <c r="F4707" s="4" t="s">
        <v>4828</v>
      </c>
      <c r="G4707">
        <v>2024</v>
      </c>
      <c r="H4707" s="4" t="s">
        <v>5159</v>
      </c>
      <c r="I4707">
        <v>2</v>
      </c>
      <c r="J4707">
        <v>22</v>
      </c>
      <c r="K4707" s="4" t="s">
        <v>5149</v>
      </c>
    </row>
    <row r="4708" spans="1:11" x14ac:dyDescent="0.25">
      <c r="A4708" s="4" t="s">
        <v>7</v>
      </c>
      <c r="B4708">
        <v>12355.96</v>
      </c>
      <c r="C4708">
        <v>6261.6</v>
      </c>
      <c r="D4708" s="4" t="s">
        <v>109</v>
      </c>
      <c r="E4708" s="6">
        <v>45413</v>
      </c>
      <c r="F4708" s="4" t="s">
        <v>4829</v>
      </c>
      <c r="G4708">
        <v>2024</v>
      </c>
      <c r="H4708" s="4" t="s">
        <v>5145</v>
      </c>
      <c r="I4708">
        <v>2</v>
      </c>
      <c r="J4708">
        <v>18</v>
      </c>
      <c r="K4708" s="4" t="s">
        <v>5146</v>
      </c>
    </row>
    <row r="4709" spans="1:11" x14ac:dyDescent="0.25">
      <c r="A4709" s="4" t="s">
        <v>19</v>
      </c>
      <c r="B4709">
        <v>5279.98</v>
      </c>
      <c r="C4709">
        <v>15818.67</v>
      </c>
      <c r="D4709" s="4" t="s">
        <v>108</v>
      </c>
      <c r="E4709" s="6">
        <v>45627</v>
      </c>
      <c r="F4709" s="4" t="s">
        <v>4830</v>
      </c>
      <c r="G4709">
        <v>2024</v>
      </c>
      <c r="H4709" s="4" t="s">
        <v>5147</v>
      </c>
      <c r="I4709">
        <v>4</v>
      </c>
      <c r="J4709">
        <v>49</v>
      </c>
      <c r="K4709" s="4" t="s">
        <v>5144</v>
      </c>
    </row>
    <row r="4710" spans="1:11" x14ac:dyDescent="0.25">
      <c r="A4710" s="4" t="s">
        <v>61</v>
      </c>
      <c r="B4710">
        <v>8411.94</v>
      </c>
      <c r="C4710">
        <v>19811.23</v>
      </c>
      <c r="D4710" s="4" t="s">
        <v>107</v>
      </c>
      <c r="E4710" s="6">
        <v>45383</v>
      </c>
      <c r="F4710" s="4" t="s">
        <v>4831</v>
      </c>
      <c r="G4710">
        <v>2024</v>
      </c>
      <c r="H4710" s="4" t="s">
        <v>5150</v>
      </c>
      <c r="I4710">
        <v>2</v>
      </c>
      <c r="J4710">
        <v>14</v>
      </c>
      <c r="K4710" s="4" t="s">
        <v>5151</v>
      </c>
    </row>
    <row r="4711" spans="1:11" x14ac:dyDescent="0.25">
      <c r="A4711" s="4" t="s">
        <v>9</v>
      </c>
      <c r="B4711">
        <v>5132.72</v>
      </c>
      <c r="C4711">
        <v>15060.53</v>
      </c>
      <c r="D4711" s="4" t="s">
        <v>109</v>
      </c>
      <c r="E4711" s="6">
        <v>45413</v>
      </c>
      <c r="F4711" s="4" t="s">
        <v>4832</v>
      </c>
      <c r="G4711">
        <v>2024</v>
      </c>
      <c r="H4711" s="4" t="s">
        <v>5145</v>
      </c>
      <c r="I4711">
        <v>2</v>
      </c>
      <c r="J4711">
        <v>18</v>
      </c>
      <c r="K4711" s="4" t="s">
        <v>5146</v>
      </c>
    </row>
    <row r="4712" spans="1:11" x14ac:dyDescent="0.25">
      <c r="A4712" s="4" t="s">
        <v>42</v>
      </c>
      <c r="B4712">
        <v>18311.21</v>
      </c>
      <c r="C4712">
        <v>7243</v>
      </c>
      <c r="D4712" s="4" t="s">
        <v>106</v>
      </c>
      <c r="E4712" s="6">
        <v>45658</v>
      </c>
      <c r="F4712" s="4" t="s">
        <v>4833</v>
      </c>
      <c r="G4712">
        <v>2025</v>
      </c>
      <c r="H4712" s="4" t="s">
        <v>5152</v>
      </c>
      <c r="I4712">
        <v>1</v>
      </c>
      <c r="J4712">
        <v>1</v>
      </c>
      <c r="K4712" s="4" t="s">
        <v>5146</v>
      </c>
    </row>
    <row r="4713" spans="1:11" x14ac:dyDescent="0.25">
      <c r="A4713" s="4" t="s">
        <v>17</v>
      </c>
      <c r="B4713">
        <v>6484.67</v>
      </c>
      <c r="C4713">
        <v>6477.1</v>
      </c>
      <c r="D4713" s="4" t="s">
        <v>106</v>
      </c>
      <c r="E4713" s="6">
        <v>45658</v>
      </c>
      <c r="F4713" s="4" t="s">
        <v>4834</v>
      </c>
      <c r="G4713">
        <v>2025</v>
      </c>
      <c r="H4713" s="4" t="s">
        <v>5152</v>
      </c>
      <c r="I4713">
        <v>1</v>
      </c>
      <c r="J4713">
        <v>1</v>
      </c>
      <c r="K4713" s="4" t="s">
        <v>5146</v>
      </c>
    </row>
    <row r="4714" spans="1:11" x14ac:dyDescent="0.25">
      <c r="A4714" s="4" t="s">
        <v>30</v>
      </c>
      <c r="B4714">
        <v>5838.72</v>
      </c>
      <c r="C4714">
        <v>17056.810000000001</v>
      </c>
      <c r="D4714" s="4" t="s">
        <v>108</v>
      </c>
      <c r="E4714" s="6">
        <v>45627</v>
      </c>
      <c r="F4714" s="4" t="s">
        <v>4835</v>
      </c>
      <c r="G4714">
        <v>2024</v>
      </c>
      <c r="H4714" s="4" t="s">
        <v>5147</v>
      </c>
      <c r="I4714">
        <v>4</v>
      </c>
      <c r="J4714">
        <v>49</v>
      </c>
      <c r="K4714" s="4" t="s">
        <v>5144</v>
      </c>
    </row>
    <row r="4715" spans="1:11" x14ac:dyDescent="0.25">
      <c r="A4715" s="4" t="s">
        <v>38</v>
      </c>
      <c r="B4715">
        <v>7318.55</v>
      </c>
      <c r="C4715">
        <v>17460.060000000001</v>
      </c>
      <c r="D4715" s="4" t="s">
        <v>107</v>
      </c>
      <c r="E4715" s="6">
        <v>45689</v>
      </c>
      <c r="F4715" s="4" t="s">
        <v>4836</v>
      </c>
      <c r="G4715">
        <v>2025</v>
      </c>
      <c r="H4715" s="4" t="s">
        <v>5148</v>
      </c>
      <c r="I4715">
        <v>1</v>
      </c>
      <c r="J4715">
        <v>5</v>
      </c>
      <c r="K4715" s="4" t="s">
        <v>5149</v>
      </c>
    </row>
    <row r="4716" spans="1:11" x14ac:dyDescent="0.25">
      <c r="A4716" s="4" t="s">
        <v>85</v>
      </c>
      <c r="B4716">
        <v>6208.92</v>
      </c>
      <c r="C4716">
        <v>7909.43</v>
      </c>
      <c r="D4716" s="4" t="s">
        <v>106</v>
      </c>
      <c r="E4716" s="6">
        <v>45627</v>
      </c>
      <c r="F4716" s="4" t="s">
        <v>4837</v>
      </c>
      <c r="G4716">
        <v>2024</v>
      </c>
      <c r="H4716" s="4" t="s">
        <v>5147</v>
      </c>
      <c r="I4716">
        <v>4</v>
      </c>
      <c r="J4716">
        <v>49</v>
      </c>
      <c r="K4716" s="4" t="s">
        <v>5144</v>
      </c>
    </row>
    <row r="4717" spans="1:11" x14ac:dyDescent="0.25">
      <c r="A4717" s="4" t="s">
        <v>31</v>
      </c>
      <c r="B4717">
        <v>18674.28</v>
      </c>
      <c r="C4717">
        <v>12750.58</v>
      </c>
      <c r="D4717" s="4" t="s">
        <v>108</v>
      </c>
      <c r="E4717" s="6">
        <v>45413</v>
      </c>
      <c r="F4717" s="4" t="s">
        <v>4838</v>
      </c>
      <c r="G4717">
        <v>2024</v>
      </c>
      <c r="H4717" s="4" t="s">
        <v>5145</v>
      </c>
      <c r="I4717">
        <v>2</v>
      </c>
      <c r="J4717">
        <v>18</v>
      </c>
      <c r="K4717" s="4" t="s">
        <v>5146</v>
      </c>
    </row>
    <row r="4718" spans="1:11" x14ac:dyDescent="0.25">
      <c r="A4718" s="4" t="s">
        <v>33</v>
      </c>
      <c r="B4718">
        <v>5258.94</v>
      </c>
      <c r="C4718">
        <v>15515</v>
      </c>
      <c r="D4718" s="4" t="s">
        <v>108</v>
      </c>
      <c r="E4718" s="6">
        <v>45627</v>
      </c>
      <c r="F4718" s="4" t="s">
        <v>4839</v>
      </c>
      <c r="G4718">
        <v>2024</v>
      </c>
      <c r="H4718" s="4" t="s">
        <v>5147</v>
      </c>
      <c r="I4718">
        <v>4</v>
      </c>
      <c r="J4718">
        <v>49</v>
      </c>
      <c r="K4718" s="4" t="s">
        <v>5144</v>
      </c>
    </row>
    <row r="4719" spans="1:11" x14ac:dyDescent="0.25">
      <c r="A4719" s="4" t="s">
        <v>51</v>
      </c>
      <c r="B4719">
        <v>10112.39</v>
      </c>
      <c r="C4719">
        <v>6900.15</v>
      </c>
      <c r="D4719" s="4" t="s">
        <v>107</v>
      </c>
      <c r="E4719" s="6">
        <v>45383</v>
      </c>
      <c r="F4719" s="4" t="s">
        <v>4840</v>
      </c>
      <c r="G4719">
        <v>2024</v>
      </c>
      <c r="H4719" s="4" t="s">
        <v>5150</v>
      </c>
      <c r="I4719">
        <v>2</v>
      </c>
      <c r="J4719">
        <v>14</v>
      </c>
      <c r="K4719" s="4" t="s">
        <v>5151</v>
      </c>
    </row>
    <row r="4720" spans="1:11" x14ac:dyDescent="0.25">
      <c r="A4720" s="4" t="s">
        <v>78</v>
      </c>
      <c r="B4720">
        <v>14355.6</v>
      </c>
      <c r="C4720">
        <v>19666.599999999999</v>
      </c>
      <c r="D4720" s="4" t="s">
        <v>107</v>
      </c>
      <c r="E4720" s="6">
        <v>45505</v>
      </c>
      <c r="F4720" s="4" t="s">
        <v>4841</v>
      </c>
      <c r="G4720">
        <v>2024</v>
      </c>
      <c r="H4720" s="4" t="s">
        <v>5153</v>
      </c>
      <c r="I4720">
        <v>3</v>
      </c>
      <c r="J4720">
        <v>31</v>
      </c>
      <c r="K4720" s="4" t="s">
        <v>5154</v>
      </c>
    </row>
    <row r="4721" spans="1:11" x14ac:dyDescent="0.25">
      <c r="A4721" s="4" t="s">
        <v>13</v>
      </c>
      <c r="B4721">
        <v>5513.56</v>
      </c>
      <c r="C4721">
        <v>18450.57</v>
      </c>
      <c r="D4721" s="4" t="s">
        <v>106</v>
      </c>
      <c r="E4721" s="6">
        <v>45566</v>
      </c>
      <c r="F4721" s="4" t="s">
        <v>4842</v>
      </c>
      <c r="G4721">
        <v>2024</v>
      </c>
      <c r="H4721" s="4" t="s">
        <v>5157</v>
      </c>
      <c r="I4721">
        <v>4</v>
      </c>
      <c r="J4721">
        <v>40</v>
      </c>
      <c r="K4721" s="4" t="s">
        <v>5158</v>
      </c>
    </row>
    <row r="4722" spans="1:11" x14ac:dyDescent="0.25">
      <c r="A4722" s="4" t="s">
        <v>28</v>
      </c>
      <c r="B4722">
        <v>16213.64</v>
      </c>
      <c r="C4722">
        <v>15622.92</v>
      </c>
      <c r="D4722" s="4" t="s">
        <v>106</v>
      </c>
      <c r="E4722" s="6">
        <v>45566</v>
      </c>
      <c r="F4722" s="4" t="s">
        <v>4843</v>
      </c>
      <c r="G4722">
        <v>2024</v>
      </c>
      <c r="H4722" s="4" t="s">
        <v>5157</v>
      </c>
      <c r="I4722">
        <v>4</v>
      </c>
      <c r="J4722">
        <v>40</v>
      </c>
      <c r="K4722" s="4" t="s">
        <v>5158</v>
      </c>
    </row>
    <row r="4723" spans="1:11" x14ac:dyDescent="0.25">
      <c r="A4723" s="4" t="s">
        <v>61</v>
      </c>
      <c r="B4723">
        <v>19193.37</v>
      </c>
      <c r="C4723">
        <v>5878.13</v>
      </c>
      <c r="D4723" s="4" t="s">
        <v>108</v>
      </c>
      <c r="E4723" s="6">
        <v>45383</v>
      </c>
      <c r="F4723" s="4" t="s">
        <v>4844</v>
      </c>
      <c r="G4723">
        <v>2024</v>
      </c>
      <c r="H4723" s="4" t="s">
        <v>5150</v>
      </c>
      <c r="I4723">
        <v>2</v>
      </c>
      <c r="J4723">
        <v>14</v>
      </c>
      <c r="K4723" s="4" t="s">
        <v>5151</v>
      </c>
    </row>
    <row r="4724" spans="1:11" x14ac:dyDescent="0.25">
      <c r="A4724" s="4" t="s">
        <v>47</v>
      </c>
      <c r="B4724">
        <v>14105.71</v>
      </c>
      <c r="C4724">
        <v>19178.080000000002</v>
      </c>
      <c r="D4724" s="4" t="s">
        <v>109</v>
      </c>
      <c r="E4724" s="6">
        <v>45627</v>
      </c>
      <c r="F4724" s="4" t="s">
        <v>4845</v>
      </c>
      <c r="G4724">
        <v>2024</v>
      </c>
      <c r="H4724" s="4" t="s">
        <v>5147</v>
      </c>
      <c r="I4724">
        <v>4</v>
      </c>
      <c r="J4724">
        <v>49</v>
      </c>
      <c r="K4724" s="4" t="s">
        <v>5144</v>
      </c>
    </row>
    <row r="4725" spans="1:11" x14ac:dyDescent="0.25">
      <c r="A4725" s="4" t="s">
        <v>75</v>
      </c>
      <c r="B4725">
        <v>8212.74</v>
      </c>
      <c r="C4725">
        <v>9677.9</v>
      </c>
      <c r="D4725" s="4" t="s">
        <v>108</v>
      </c>
      <c r="E4725" s="6">
        <v>45566</v>
      </c>
      <c r="F4725" s="4" t="s">
        <v>4846</v>
      </c>
      <c r="G4725">
        <v>2024</v>
      </c>
      <c r="H4725" s="4" t="s">
        <v>5157</v>
      </c>
      <c r="I4725">
        <v>4</v>
      </c>
      <c r="J4725">
        <v>40</v>
      </c>
      <c r="K4725" s="4" t="s">
        <v>5158</v>
      </c>
    </row>
    <row r="4726" spans="1:11" x14ac:dyDescent="0.25">
      <c r="A4726" s="4" t="s">
        <v>105</v>
      </c>
      <c r="B4726">
        <v>12755.81</v>
      </c>
      <c r="C4726">
        <v>13869.14</v>
      </c>
      <c r="D4726" s="4" t="s">
        <v>107</v>
      </c>
      <c r="E4726" s="6">
        <v>45627</v>
      </c>
      <c r="F4726" s="4" t="s">
        <v>4847</v>
      </c>
      <c r="G4726">
        <v>2024</v>
      </c>
      <c r="H4726" s="4" t="s">
        <v>5147</v>
      </c>
      <c r="I4726">
        <v>4</v>
      </c>
      <c r="J4726">
        <v>49</v>
      </c>
      <c r="K4726" s="4" t="s">
        <v>5144</v>
      </c>
    </row>
    <row r="4727" spans="1:11" x14ac:dyDescent="0.25">
      <c r="A4727" s="4" t="s">
        <v>49</v>
      </c>
      <c r="B4727">
        <v>18818.77</v>
      </c>
      <c r="C4727">
        <v>16593.29</v>
      </c>
      <c r="D4727" s="4" t="s">
        <v>106</v>
      </c>
      <c r="E4727" s="6">
        <v>45627</v>
      </c>
      <c r="F4727" s="4" t="s">
        <v>4848</v>
      </c>
      <c r="G4727">
        <v>2024</v>
      </c>
      <c r="H4727" s="4" t="s">
        <v>5147</v>
      </c>
      <c r="I4727">
        <v>4</v>
      </c>
      <c r="J4727">
        <v>49</v>
      </c>
      <c r="K4727" s="4" t="s">
        <v>5144</v>
      </c>
    </row>
    <row r="4728" spans="1:11" x14ac:dyDescent="0.25">
      <c r="A4728" s="4" t="s">
        <v>48</v>
      </c>
      <c r="B4728">
        <v>7591.47</v>
      </c>
      <c r="C4728">
        <v>9898.99</v>
      </c>
      <c r="D4728" s="4" t="s">
        <v>109</v>
      </c>
      <c r="E4728" s="6">
        <v>45413</v>
      </c>
      <c r="F4728" s="4" t="s">
        <v>4849</v>
      </c>
      <c r="G4728">
        <v>2024</v>
      </c>
      <c r="H4728" s="4" t="s">
        <v>5145</v>
      </c>
      <c r="I4728">
        <v>2</v>
      </c>
      <c r="J4728">
        <v>18</v>
      </c>
      <c r="K4728" s="4" t="s">
        <v>5146</v>
      </c>
    </row>
    <row r="4729" spans="1:11" x14ac:dyDescent="0.25">
      <c r="A4729" s="4" t="s">
        <v>35</v>
      </c>
      <c r="B4729">
        <v>12732.45</v>
      </c>
      <c r="C4729">
        <v>18728.73</v>
      </c>
      <c r="D4729" s="4" t="s">
        <v>107</v>
      </c>
      <c r="E4729" s="6">
        <v>45383</v>
      </c>
      <c r="F4729" s="4" t="s">
        <v>4850</v>
      </c>
      <c r="G4729">
        <v>2024</v>
      </c>
      <c r="H4729" s="4" t="s">
        <v>5150</v>
      </c>
      <c r="I4729">
        <v>2</v>
      </c>
      <c r="J4729">
        <v>14</v>
      </c>
      <c r="K4729" s="4" t="s">
        <v>5151</v>
      </c>
    </row>
    <row r="4730" spans="1:11" x14ac:dyDescent="0.25">
      <c r="A4730" s="4" t="s">
        <v>65</v>
      </c>
      <c r="B4730">
        <v>10710.85</v>
      </c>
      <c r="C4730">
        <v>7133.84</v>
      </c>
      <c r="D4730" s="4" t="s">
        <v>107</v>
      </c>
      <c r="E4730" s="6">
        <v>45566</v>
      </c>
      <c r="F4730" s="4" t="s">
        <v>4851</v>
      </c>
      <c r="G4730">
        <v>2024</v>
      </c>
      <c r="H4730" s="4" t="s">
        <v>5157</v>
      </c>
      <c r="I4730">
        <v>4</v>
      </c>
      <c r="J4730">
        <v>40</v>
      </c>
      <c r="K4730" s="4" t="s">
        <v>5158</v>
      </c>
    </row>
    <row r="4731" spans="1:11" x14ac:dyDescent="0.25">
      <c r="A4731" s="4" t="s">
        <v>60</v>
      </c>
      <c r="B4731">
        <v>10956.27</v>
      </c>
      <c r="C4731">
        <v>10409.98</v>
      </c>
      <c r="D4731" s="4" t="s">
        <v>109</v>
      </c>
      <c r="E4731" s="6">
        <v>45505</v>
      </c>
      <c r="F4731" s="4" t="s">
        <v>4852</v>
      </c>
      <c r="G4731">
        <v>2024</v>
      </c>
      <c r="H4731" s="4" t="s">
        <v>5153</v>
      </c>
      <c r="I4731">
        <v>3</v>
      </c>
      <c r="J4731">
        <v>31</v>
      </c>
      <c r="K4731" s="4" t="s">
        <v>5154</v>
      </c>
    </row>
    <row r="4732" spans="1:11" x14ac:dyDescent="0.25">
      <c r="A4732" s="4" t="s">
        <v>11</v>
      </c>
      <c r="B4732">
        <v>9959.52</v>
      </c>
      <c r="C4732">
        <v>9189.2900000000009</v>
      </c>
      <c r="D4732" s="4" t="s">
        <v>106</v>
      </c>
      <c r="E4732" s="6">
        <v>45658</v>
      </c>
      <c r="F4732" s="4" t="s">
        <v>4853</v>
      </c>
      <c r="G4732">
        <v>2025</v>
      </c>
      <c r="H4732" s="4" t="s">
        <v>5152</v>
      </c>
      <c r="I4732">
        <v>1</v>
      </c>
      <c r="J4732">
        <v>1</v>
      </c>
      <c r="K4732" s="4" t="s">
        <v>5146</v>
      </c>
    </row>
    <row r="4733" spans="1:11" x14ac:dyDescent="0.25">
      <c r="A4733" s="4" t="s">
        <v>105</v>
      </c>
      <c r="B4733">
        <v>7545.14</v>
      </c>
      <c r="C4733">
        <v>19078.669999999998</v>
      </c>
      <c r="D4733" s="4" t="s">
        <v>108</v>
      </c>
      <c r="E4733" s="6">
        <v>45352</v>
      </c>
      <c r="F4733" s="4" t="s">
        <v>4854</v>
      </c>
      <c r="G4733">
        <v>2024</v>
      </c>
      <c r="H4733" s="4" t="s">
        <v>5160</v>
      </c>
      <c r="I4733">
        <v>1</v>
      </c>
      <c r="J4733">
        <v>9</v>
      </c>
      <c r="K4733" s="4" t="s">
        <v>5156</v>
      </c>
    </row>
    <row r="4734" spans="1:11" x14ac:dyDescent="0.25">
      <c r="A4734" s="4" t="s">
        <v>34</v>
      </c>
      <c r="B4734">
        <v>17431.27</v>
      </c>
      <c r="C4734">
        <v>7907.39</v>
      </c>
      <c r="D4734" s="4" t="s">
        <v>106</v>
      </c>
      <c r="E4734" s="6">
        <v>45474</v>
      </c>
      <c r="F4734" s="4" t="s">
        <v>4855</v>
      </c>
      <c r="G4734">
        <v>2024</v>
      </c>
      <c r="H4734" s="4" t="s">
        <v>5161</v>
      </c>
      <c r="I4734">
        <v>3</v>
      </c>
      <c r="J4734">
        <v>27</v>
      </c>
      <c r="K4734" s="4" t="s">
        <v>5151</v>
      </c>
    </row>
    <row r="4735" spans="1:11" x14ac:dyDescent="0.25">
      <c r="A4735" s="4" t="s">
        <v>77</v>
      </c>
      <c r="B4735">
        <v>6690.96</v>
      </c>
      <c r="C4735">
        <v>12363.19</v>
      </c>
      <c r="D4735" s="4" t="s">
        <v>106</v>
      </c>
      <c r="E4735" s="6">
        <v>45627</v>
      </c>
      <c r="F4735" s="4" t="s">
        <v>4856</v>
      </c>
      <c r="G4735">
        <v>2024</v>
      </c>
      <c r="H4735" s="4" t="s">
        <v>5147</v>
      </c>
      <c r="I4735">
        <v>4</v>
      </c>
      <c r="J4735">
        <v>49</v>
      </c>
      <c r="K4735" s="4" t="s">
        <v>5144</v>
      </c>
    </row>
    <row r="4736" spans="1:11" x14ac:dyDescent="0.25">
      <c r="A4736" s="4" t="s">
        <v>48</v>
      </c>
      <c r="B4736">
        <v>8511.9500000000007</v>
      </c>
      <c r="C4736">
        <v>10528.76</v>
      </c>
      <c r="D4736" s="4" t="s">
        <v>107</v>
      </c>
      <c r="E4736" s="6">
        <v>45444</v>
      </c>
      <c r="F4736" s="4" t="s">
        <v>4857</v>
      </c>
      <c r="G4736">
        <v>2024</v>
      </c>
      <c r="H4736" s="4" t="s">
        <v>5159</v>
      </c>
      <c r="I4736">
        <v>2</v>
      </c>
      <c r="J4736">
        <v>22</v>
      </c>
      <c r="K4736" s="4" t="s">
        <v>5149</v>
      </c>
    </row>
    <row r="4737" spans="1:11" x14ac:dyDescent="0.25">
      <c r="A4737" s="4" t="s">
        <v>53</v>
      </c>
      <c r="B4737">
        <v>6769.16</v>
      </c>
      <c r="C4737">
        <v>14323.92</v>
      </c>
      <c r="D4737" s="4" t="s">
        <v>109</v>
      </c>
      <c r="E4737" s="6">
        <v>45474</v>
      </c>
      <c r="F4737" s="4" t="s">
        <v>4858</v>
      </c>
      <c r="G4737">
        <v>2024</v>
      </c>
      <c r="H4737" s="4" t="s">
        <v>5161</v>
      </c>
      <c r="I4737">
        <v>3</v>
      </c>
      <c r="J4737">
        <v>27</v>
      </c>
      <c r="K4737" s="4" t="s">
        <v>5151</v>
      </c>
    </row>
    <row r="4738" spans="1:11" x14ac:dyDescent="0.25">
      <c r="A4738" s="4" t="s">
        <v>73</v>
      </c>
      <c r="B4738">
        <v>12963.59</v>
      </c>
      <c r="C4738">
        <v>5801.51</v>
      </c>
      <c r="D4738" s="4" t="s">
        <v>106</v>
      </c>
      <c r="E4738" s="6">
        <v>45505</v>
      </c>
      <c r="F4738" s="4" t="s">
        <v>4859</v>
      </c>
      <c r="G4738">
        <v>2024</v>
      </c>
      <c r="H4738" s="4" t="s">
        <v>5153</v>
      </c>
      <c r="I4738">
        <v>3</v>
      </c>
      <c r="J4738">
        <v>31</v>
      </c>
      <c r="K4738" s="4" t="s">
        <v>5154</v>
      </c>
    </row>
    <row r="4739" spans="1:11" x14ac:dyDescent="0.25">
      <c r="A4739" s="4" t="s">
        <v>83</v>
      </c>
      <c r="B4739">
        <v>9251.15</v>
      </c>
      <c r="C4739">
        <v>5489.44</v>
      </c>
      <c r="D4739" s="4" t="s">
        <v>109</v>
      </c>
      <c r="E4739" s="6">
        <v>45566</v>
      </c>
      <c r="F4739" s="4" t="s">
        <v>4860</v>
      </c>
      <c r="G4739">
        <v>2024</v>
      </c>
      <c r="H4739" s="4" t="s">
        <v>5157</v>
      </c>
      <c r="I4739">
        <v>4</v>
      </c>
      <c r="J4739">
        <v>40</v>
      </c>
      <c r="K4739" s="4" t="s">
        <v>5158</v>
      </c>
    </row>
    <row r="4740" spans="1:11" x14ac:dyDescent="0.25">
      <c r="A4740" s="4" t="s">
        <v>35</v>
      </c>
      <c r="B4740">
        <v>10202.56</v>
      </c>
      <c r="C4740">
        <v>16557.740000000002</v>
      </c>
      <c r="D4740" s="4" t="s">
        <v>106</v>
      </c>
      <c r="E4740" s="6">
        <v>45627</v>
      </c>
      <c r="F4740" s="4" t="s">
        <v>4861</v>
      </c>
      <c r="G4740">
        <v>2024</v>
      </c>
      <c r="H4740" s="4" t="s">
        <v>5147</v>
      </c>
      <c r="I4740">
        <v>4</v>
      </c>
      <c r="J4740">
        <v>49</v>
      </c>
      <c r="K4740" s="4" t="s">
        <v>5144</v>
      </c>
    </row>
    <row r="4741" spans="1:11" x14ac:dyDescent="0.25">
      <c r="A4741" s="4" t="s">
        <v>13</v>
      </c>
      <c r="B4741">
        <v>12980.17</v>
      </c>
      <c r="C4741">
        <v>8110.16</v>
      </c>
      <c r="D4741" s="4" t="s">
        <v>107</v>
      </c>
      <c r="E4741" s="6">
        <v>45505</v>
      </c>
      <c r="F4741" s="4" t="s">
        <v>4862</v>
      </c>
      <c r="G4741">
        <v>2024</v>
      </c>
      <c r="H4741" s="4" t="s">
        <v>5153</v>
      </c>
      <c r="I4741">
        <v>3</v>
      </c>
      <c r="J4741">
        <v>31</v>
      </c>
      <c r="K4741" s="4" t="s">
        <v>5154</v>
      </c>
    </row>
    <row r="4742" spans="1:11" x14ac:dyDescent="0.25">
      <c r="A4742" s="4" t="s">
        <v>12</v>
      </c>
      <c r="B4742">
        <v>9158.5400000000009</v>
      </c>
      <c r="C4742">
        <v>8882.67</v>
      </c>
      <c r="D4742" s="4" t="s">
        <v>106</v>
      </c>
      <c r="E4742" s="6">
        <v>45352</v>
      </c>
      <c r="F4742" s="4" t="s">
        <v>4863</v>
      </c>
      <c r="G4742">
        <v>2024</v>
      </c>
      <c r="H4742" s="4" t="s">
        <v>5160</v>
      </c>
      <c r="I4742">
        <v>1</v>
      </c>
      <c r="J4742">
        <v>9</v>
      </c>
      <c r="K4742" s="4" t="s">
        <v>5156</v>
      </c>
    </row>
    <row r="4743" spans="1:11" x14ac:dyDescent="0.25">
      <c r="A4743" s="4" t="s">
        <v>79</v>
      </c>
      <c r="B4743">
        <v>10344.290000000001</v>
      </c>
      <c r="C4743">
        <v>7710.8</v>
      </c>
      <c r="D4743" s="4" t="s">
        <v>108</v>
      </c>
      <c r="E4743" s="6">
        <v>45413</v>
      </c>
      <c r="F4743" s="4" t="s">
        <v>4864</v>
      </c>
      <c r="G4743">
        <v>2024</v>
      </c>
      <c r="H4743" s="4" t="s">
        <v>5145</v>
      </c>
      <c r="I4743">
        <v>2</v>
      </c>
      <c r="J4743">
        <v>18</v>
      </c>
      <c r="K4743" s="4" t="s">
        <v>5146</v>
      </c>
    </row>
    <row r="4744" spans="1:11" x14ac:dyDescent="0.25">
      <c r="A4744" s="4" t="s">
        <v>47</v>
      </c>
      <c r="B4744">
        <v>10523.97</v>
      </c>
      <c r="C4744">
        <v>15291.44</v>
      </c>
      <c r="D4744" s="4" t="s">
        <v>107</v>
      </c>
      <c r="E4744" s="6">
        <v>45444</v>
      </c>
      <c r="F4744" s="4" t="s">
        <v>4865</v>
      </c>
      <c r="G4744">
        <v>2024</v>
      </c>
      <c r="H4744" s="4" t="s">
        <v>5159</v>
      </c>
      <c r="I4744">
        <v>2</v>
      </c>
      <c r="J4744">
        <v>22</v>
      </c>
      <c r="K4744" s="4" t="s">
        <v>5149</v>
      </c>
    </row>
    <row r="4745" spans="1:11" x14ac:dyDescent="0.25">
      <c r="A4745" s="4" t="s">
        <v>21</v>
      </c>
      <c r="B4745">
        <v>5049.8500000000004</v>
      </c>
      <c r="C4745">
        <v>6957.44</v>
      </c>
      <c r="D4745" s="4" t="s">
        <v>106</v>
      </c>
      <c r="E4745" s="6">
        <v>45474</v>
      </c>
      <c r="F4745" s="4" t="s">
        <v>4866</v>
      </c>
      <c r="G4745">
        <v>2024</v>
      </c>
      <c r="H4745" s="4" t="s">
        <v>5161</v>
      </c>
      <c r="I4745">
        <v>3</v>
      </c>
      <c r="J4745">
        <v>27</v>
      </c>
      <c r="K4745" s="4" t="s">
        <v>5151</v>
      </c>
    </row>
    <row r="4746" spans="1:11" x14ac:dyDescent="0.25">
      <c r="A4746" s="4" t="s">
        <v>101</v>
      </c>
      <c r="B4746">
        <v>19079.810000000001</v>
      </c>
      <c r="C4746">
        <v>8815.66</v>
      </c>
      <c r="D4746" s="4" t="s">
        <v>107</v>
      </c>
      <c r="E4746" s="6">
        <v>45658</v>
      </c>
      <c r="F4746" s="4" t="s">
        <v>4867</v>
      </c>
      <c r="G4746">
        <v>2025</v>
      </c>
      <c r="H4746" s="4" t="s">
        <v>5152</v>
      </c>
      <c r="I4746">
        <v>1</v>
      </c>
      <c r="J4746">
        <v>1</v>
      </c>
      <c r="K4746" s="4" t="s">
        <v>5146</v>
      </c>
    </row>
    <row r="4747" spans="1:11" x14ac:dyDescent="0.25">
      <c r="A4747" s="4" t="s">
        <v>82</v>
      </c>
      <c r="B4747">
        <v>14031.93</v>
      </c>
      <c r="C4747">
        <v>18941.47</v>
      </c>
      <c r="D4747" s="4" t="s">
        <v>107</v>
      </c>
      <c r="E4747" s="6">
        <v>45505</v>
      </c>
      <c r="F4747" s="4" t="s">
        <v>4868</v>
      </c>
      <c r="G4747">
        <v>2024</v>
      </c>
      <c r="H4747" s="4" t="s">
        <v>5153</v>
      </c>
      <c r="I4747">
        <v>3</v>
      </c>
      <c r="J4747">
        <v>31</v>
      </c>
      <c r="K4747" s="4" t="s">
        <v>5154</v>
      </c>
    </row>
    <row r="4748" spans="1:11" x14ac:dyDescent="0.25">
      <c r="A4748" s="4" t="s">
        <v>85</v>
      </c>
      <c r="B4748">
        <v>15864.29</v>
      </c>
      <c r="C4748">
        <v>13938.13</v>
      </c>
      <c r="D4748" s="4" t="s">
        <v>106</v>
      </c>
      <c r="E4748" s="6">
        <v>45566</v>
      </c>
      <c r="F4748" s="4" t="s">
        <v>4869</v>
      </c>
      <c r="G4748">
        <v>2024</v>
      </c>
      <c r="H4748" s="4" t="s">
        <v>5157</v>
      </c>
      <c r="I4748">
        <v>4</v>
      </c>
      <c r="J4748">
        <v>40</v>
      </c>
      <c r="K4748" s="4" t="s">
        <v>5158</v>
      </c>
    </row>
    <row r="4749" spans="1:11" x14ac:dyDescent="0.25">
      <c r="A4749" s="4" t="s">
        <v>27</v>
      </c>
      <c r="B4749">
        <v>6925.19</v>
      </c>
      <c r="C4749">
        <v>11322.39</v>
      </c>
      <c r="D4749" s="4" t="s">
        <v>107</v>
      </c>
      <c r="E4749" s="6">
        <v>45597</v>
      </c>
      <c r="F4749" s="4" t="s">
        <v>4870</v>
      </c>
      <c r="G4749">
        <v>2024</v>
      </c>
      <c r="H4749" s="4" t="s">
        <v>5155</v>
      </c>
      <c r="I4749">
        <v>4</v>
      </c>
      <c r="J4749">
        <v>44</v>
      </c>
      <c r="K4749" s="4" t="s">
        <v>5156</v>
      </c>
    </row>
    <row r="4750" spans="1:11" x14ac:dyDescent="0.25">
      <c r="A4750" s="4" t="s">
        <v>38</v>
      </c>
      <c r="B4750">
        <v>5725.13</v>
      </c>
      <c r="C4750">
        <v>7243.59</v>
      </c>
      <c r="D4750" s="4" t="s">
        <v>106</v>
      </c>
      <c r="E4750" s="6">
        <v>45505</v>
      </c>
      <c r="F4750" s="4" t="s">
        <v>4871</v>
      </c>
      <c r="G4750">
        <v>2024</v>
      </c>
      <c r="H4750" s="4" t="s">
        <v>5153</v>
      </c>
      <c r="I4750">
        <v>3</v>
      </c>
      <c r="J4750">
        <v>31</v>
      </c>
      <c r="K4750" s="4" t="s">
        <v>5154</v>
      </c>
    </row>
    <row r="4751" spans="1:11" x14ac:dyDescent="0.25">
      <c r="A4751" s="4" t="s">
        <v>12</v>
      </c>
      <c r="B4751">
        <v>10938.13</v>
      </c>
      <c r="C4751">
        <v>7930.1</v>
      </c>
      <c r="D4751" s="4" t="s">
        <v>109</v>
      </c>
      <c r="E4751" s="6">
        <v>45352</v>
      </c>
      <c r="F4751" s="4" t="s">
        <v>4872</v>
      </c>
      <c r="G4751">
        <v>2024</v>
      </c>
      <c r="H4751" s="4" t="s">
        <v>5160</v>
      </c>
      <c r="I4751">
        <v>1</v>
      </c>
      <c r="J4751">
        <v>9</v>
      </c>
      <c r="K4751" s="4" t="s">
        <v>5156</v>
      </c>
    </row>
    <row r="4752" spans="1:11" x14ac:dyDescent="0.25">
      <c r="A4752" s="4" t="s">
        <v>74</v>
      </c>
      <c r="B4752">
        <v>8756.27</v>
      </c>
      <c r="C4752">
        <v>7691.73</v>
      </c>
      <c r="D4752" s="4" t="s">
        <v>109</v>
      </c>
      <c r="E4752" s="6">
        <v>45566</v>
      </c>
      <c r="F4752" s="4" t="s">
        <v>4873</v>
      </c>
      <c r="G4752">
        <v>2024</v>
      </c>
      <c r="H4752" s="4" t="s">
        <v>5157</v>
      </c>
      <c r="I4752">
        <v>4</v>
      </c>
      <c r="J4752">
        <v>40</v>
      </c>
      <c r="K4752" s="4" t="s">
        <v>5158</v>
      </c>
    </row>
    <row r="4753" spans="1:11" x14ac:dyDescent="0.25">
      <c r="A4753" s="4" t="s">
        <v>65</v>
      </c>
      <c r="B4753">
        <v>5435.27</v>
      </c>
      <c r="C4753">
        <v>9654.14</v>
      </c>
      <c r="D4753" s="4" t="s">
        <v>106</v>
      </c>
      <c r="E4753" s="6">
        <v>45413</v>
      </c>
      <c r="F4753" s="4" t="s">
        <v>4874</v>
      </c>
      <c r="G4753">
        <v>2024</v>
      </c>
      <c r="H4753" s="4" t="s">
        <v>5145</v>
      </c>
      <c r="I4753">
        <v>2</v>
      </c>
      <c r="J4753">
        <v>18</v>
      </c>
      <c r="K4753" s="4" t="s">
        <v>5146</v>
      </c>
    </row>
    <row r="4754" spans="1:11" x14ac:dyDescent="0.25">
      <c r="A4754" s="4" t="s">
        <v>74</v>
      </c>
      <c r="B4754">
        <v>9359.0400000000009</v>
      </c>
      <c r="C4754">
        <v>11222.64</v>
      </c>
      <c r="D4754" s="4" t="s">
        <v>108</v>
      </c>
      <c r="E4754" s="6">
        <v>45323</v>
      </c>
      <c r="F4754" s="4" t="s">
        <v>4875</v>
      </c>
      <c r="G4754">
        <v>2024</v>
      </c>
      <c r="H4754" s="4" t="s">
        <v>5148</v>
      </c>
      <c r="I4754">
        <v>1</v>
      </c>
      <c r="J4754">
        <v>5</v>
      </c>
      <c r="K4754" s="4" t="s">
        <v>5154</v>
      </c>
    </row>
    <row r="4755" spans="1:11" x14ac:dyDescent="0.25">
      <c r="A4755" s="4" t="s">
        <v>41</v>
      </c>
      <c r="B4755">
        <v>17195.97</v>
      </c>
      <c r="C4755">
        <v>13045.34</v>
      </c>
      <c r="D4755" s="4" t="s">
        <v>108</v>
      </c>
      <c r="E4755" s="6">
        <v>45566</v>
      </c>
      <c r="F4755" s="4" t="s">
        <v>4876</v>
      </c>
      <c r="G4755">
        <v>2024</v>
      </c>
      <c r="H4755" s="4" t="s">
        <v>5157</v>
      </c>
      <c r="I4755">
        <v>4</v>
      </c>
      <c r="J4755">
        <v>40</v>
      </c>
      <c r="K4755" s="4" t="s">
        <v>5158</v>
      </c>
    </row>
    <row r="4756" spans="1:11" x14ac:dyDescent="0.25">
      <c r="A4756" s="4" t="s">
        <v>45</v>
      </c>
      <c r="B4756">
        <v>13993.51</v>
      </c>
      <c r="C4756">
        <v>6916.97</v>
      </c>
      <c r="D4756" s="4" t="s">
        <v>109</v>
      </c>
      <c r="E4756" s="6">
        <v>45323</v>
      </c>
      <c r="F4756" s="4" t="s">
        <v>4877</v>
      </c>
      <c r="G4756">
        <v>2024</v>
      </c>
      <c r="H4756" s="4" t="s">
        <v>5148</v>
      </c>
      <c r="I4756">
        <v>1</v>
      </c>
      <c r="J4756">
        <v>5</v>
      </c>
      <c r="K4756" s="4" t="s">
        <v>5154</v>
      </c>
    </row>
    <row r="4757" spans="1:11" x14ac:dyDescent="0.25">
      <c r="A4757" s="4" t="s">
        <v>68</v>
      </c>
      <c r="B4757">
        <v>18399.95</v>
      </c>
      <c r="C4757">
        <v>16467.27</v>
      </c>
      <c r="D4757" s="4" t="s">
        <v>109</v>
      </c>
      <c r="E4757" s="6">
        <v>45505</v>
      </c>
      <c r="F4757" s="4" t="s">
        <v>4878</v>
      </c>
      <c r="G4757">
        <v>2024</v>
      </c>
      <c r="H4757" s="4" t="s">
        <v>5153</v>
      </c>
      <c r="I4757">
        <v>3</v>
      </c>
      <c r="J4757">
        <v>31</v>
      </c>
      <c r="K4757" s="4" t="s">
        <v>5154</v>
      </c>
    </row>
    <row r="4758" spans="1:11" x14ac:dyDescent="0.25">
      <c r="A4758" s="4" t="s">
        <v>22</v>
      </c>
      <c r="B4758">
        <v>19071.32</v>
      </c>
      <c r="C4758">
        <v>16727.259999999998</v>
      </c>
      <c r="D4758" s="4" t="s">
        <v>107</v>
      </c>
      <c r="E4758" s="6">
        <v>45352</v>
      </c>
      <c r="F4758" s="4" t="s">
        <v>4879</v>
      </c>
      <c r="G4758">
        <v>2024</v>
      </c>
      <c r="H4758" s="4" t="s">
        <v>5160</v>
      </c>
      <c r="I4758">
        <v>1</v>
      </c>
      <c r="J4758">
        <v>9</v>
      </c>
      <c r="K4758" s="4" t="s">
        <v>5156</v>
      </c>
    </row>
    <row r="4759" spans="1:11" x14ac:dyDescent="0.25">
      <c r="A4759" s="4" t="s">
        <v>14</v>
      </c>
      <c r="B4759">
        <v>9522.73</v>
      </c>
      <c r="C4759">
        <v>15472.1</v>
      </c>
      <c r="D4759" s="4" t="s">
        <v>109</v>
      </c>
      <c r="E4759" s="6">
        <v>45505</v>
      </c>
      <c r="F4759" s="4" t="s">
        <v>4880</v>
      </c>
      <c r="G4759">
        <v>2024</v>
      </c>
      <c r="H4759" s="4" t="s">
        <v>5153</v>
      </c>
      <c r="I4759">
        <v>3</v>
      </c>
      <c r="J4759">
        <v>31</v>
      </c>
      <c r="K4759" s="4" t="s">
        <v>5154</v>
      </c>
    </row>
    <row r="4760" spans="1:11" x14ac:dyDescent="0.25">
      <c r="A4760" s="4" t="s">
        <v>89</v>
      </c>
      <c r="B4760">
        <v>13532.94</v>
      </c>
      <c r="C4760">
        <v>14457.67</v>
      </c>
      <c r="D4760" s="4" t="s">
        <v>108</v>
      </c>
      <c r="E4760" s="6">
        <v>45383</v>
      </c>
      <c r="F4760" s="4" t="s">
        <v>4881</v>
      </c>
      <c r="G4760">
        <v>2024</v>
      </c>
      <c r="H4760" s="4" t="s">
        <v>5150</v>
      </c>
      <c r="I4760">
        <v>2</v>
      </c>
      <c r="J4760">
        <v>14</v>
      </c>
      <c r="K4760" s="4" t="s">
        <v>5151</v>
      </c>
    </row>
    <row r="4761" spans="1:11" x14ac:dyDescent="0.25">
      <c r="A4761" s="4" t="s">
        <v>12</v>
      </c>
      <c r="B4761">
        <v>15476.4</v>
      </c>
      <c r="C4761">
        <v>8163.3</v>
      </c>
      <c r="D4761" s="4" t="s">
        <v>109</v>
      </c>
      <c r="E4761" s="6">
        <v>45536</v>
      </c>
      <c r="F4761" s="4" t="s">
        <v>4882</v>
      </c>
      <c r="G4761">
        <v>2024</v>
      </c>
      <c r="H4761" s="4" t="s">
        <v>5143</v>
      </c>
      <c r="I4761">
        <v>3</v>
      </c>
      <c r="J4761">
        <v>36</v>
      </c>
      <c r="K4761" s="4" t="s">
        <v>5144</v>
      </c>
    </row>
    <row r="4762" spans="1:11" x14ac:dyDescent="0.25">
      <c r="A4762" s="4" t="s">
        <v>82</v>
      </c>
      <c r="B4762">
        <v>5901.59</v>
      </c>
      <c r="C4762">
        <v>16391.03</v>
      </c>
      <c r="D4762" s="4" t="s">
        <v>108</v>
      </c>
      <c r="E4762" s="6">
        <v>45566</v>
      </c>
      <c r="F4762" s="4" t="s">
        <v>4883</v>
      </c>
      <c r="G4762">
        <v>2024</v>
      </c>
      <c r="H4762" s="4" t="s">
        <v>5157</v>
      </c>
      <c r="I4762">
        <v>4</v>
      </c>
      <c r="J4762">
        <v>40</v>
      </c>
      <c r="K4762" s="4" t="s">
        <v>5158</v>
      </c>
    </row>
    <row r="4763" spans="1:11" x14ac:dyDescent="0.25">
      <c r="A4763" s="4" t="s">
        <v>29</v>
      </c>
      <c r="B4763">
        <v>11119.11</v>
      </c>
      <c r="C4763">
        <v>5769.8</v>
      </c>
      <c r="D4763" s="4" t="s">
        <v>108</v>
      </c>
      <c r="E4763" s="6">
        <v>45413</v>
      </c>
      <c r="F4763" s="4" t="s">
        <v>4884</v>
      </c>
      <c r="G4763">
        <v>2024</v>
      </c>
      <c r="H4763" s="4" t="s">
        <v>5145</v>
      </c>
      <c r="I4763">
        <v>2</v>
      </c>
      <c r="J4763">
        <v>18</v>
      </c>
      <c r="K4763" s="4" t="s">
        <v>5146</v>
      </c>
    </row>
    <row r="4764" spans="1:11" x14ac:dyDescent="0.25">
      <c r="A4764" s="4" t="s">
        <v>49</v>
      </c>
      <c r="B4764">
        <v>15563.77</v>
      </c>
      <c r="C4764">
        <v>13261.58</v>
      </c>
      <c r="D4764" s="4" t="s">
        <v>109</v>
      </c>
      <c r="E4764" s="6">
        <v>45536</v>
      </c>
      <c r="F4764" s="4" t="s">
        <v>4885</v>
      </c>
      <c r="G4764">
        <v>2024</v>
      </c>
      <c r="H4764" s="4" t="s">
        <v>5143</v>
      </c>
      <c r="I4764">
        <v>3</v>
      </c>
      <c r="J4764">
        <v>36</v>
      </c>
      <c r="K4764" s="4" t="s">
        <v>5144</v>
      </c>
    </row>
    <row r="4765" spans="1:11" x14ac:dyDescent="0.25">
      <c r="A4765" s="4" t="s">
        <v>38</v>
      </c>
      <c r="B4765">
        <v>10815.62</v>
      </c>
      <c r="C4765">
        <v>7087.53</v>
      </c>
      <c r="D4765" s="4" t="s">
        <v>108</v>
      </c>
      <c r="E4765" s="6">
        <v>45536</v>
      </c>
      <c r="F4765" s="4" t="s">
        <v>4886</v>
      </c>
      <c r="G4765">
        <v>2024</v>
      </c>
      <c r="H4765" s="4" t="s">
        <v>5143</v>
      </c>
      <c r="I4765">
        <v>3</v>
      </c>
      <c r="J4765">
        <v>36</v>
      </c>
      <c r="K4765" s="4" t="s">
        <v>5144</v>
      </c>
    </row>
    <row r="4766" spans="1:11" x14ac:dyDescent="0.25">
      <c r="A4766" s="4" t="s">
        <v>103</v>
      </c>
      <c r="B4766">
        <v>5164.08</v>
      </c>
      <c r="C4766">
        <v>14533.41</v>
      </c>
      <c r="D4766" s="4" t="s">
        <v>108</v>
      </c>
      <c r="E4766" s="6">
        <v>45323</v>
      </c>
      <c r="F4766" s="4" t="s">
        <v>4887</v>
      </c>
      <c r="G4766">
        <v>2024</v>
      </c>
      <c r="H4766" s="4" t="s">
        <v>5148</v>
      </c>
      <c r="I4766">
        <v>1</v>
      </c>
      <c r="J4766">
        <v>5</v>
      </c>
      <c r="K4766" s="4" t="s">
        <v>5154</v>
      </c>
    </row>
    <row r="4767" spans="1:11" x14ac:dyDescent="0.25">
      <c r="A4767" s="4" t="s">
        <v>54</v>
      </c>
      <c r="B4767">
        <v>5317.17</v>
      </c>
      <c r="C4767">
        <v>9589.1</v>
      </c>
      <c r="D4767" s="4" t="s">
        <v>109</v>
      </c>
      <c r="E4767" s="6">
        <v>45566</v>
      </c>
      <c r="F4767" s="4" t="s">
        <v>4888</v>
      </c>
      <c r="G4767">
        <v>2024</v>
      </c>
      <c r="H4767" s="4" t="s">
        <v>5157</v>
      </c>
      <c r="I4767">
        <v>4</v>
      </c>
      <c r="J4767">
        <v>40</v>
      </c>
      <c r="K4767" s="4" t="s">
        <v>5158</v>
      </c>
    </row>
    <row r="4768" spans="1:11" x14ac:dyDescent="0.25">
      <c r="A4768" s="4" t="s">
        <v>92</v>
      </c>
      <c r="B4768">
        <v>17254.099999999999</v>
      </c>
      <c r="C4768">
        <v>18432.990000000002</v>
      </c>
      <c r="D4768" s="4" t="s">
        <v>107</v>
      </c>
      <c r="E4768" s="6">
        <v>45597</v>
      </c>
      <c r="F4768" s="4" t="s">
        <v>4889</v>
      </c>
      <c r="G4768">
        <v>2024</v>
      </c>
      <c r="H4768" s="4" t="s">
        <v>5155</v>
      </c>
      <c r="I4768">
        <v>4</v>
      </c>
      <c r="J4768">
        <v>44</v>
      </c>
      <c r="K4768" s="4" t="s">
        <v>5156</v>
      </c>
    </row>
    <row r="4769" spans="1:11" x14ac:dyDescent="0.25">
      <c r="A4769" s="4" t="s">
        <v>6</v>
      </c>
      <c r="B4769">
        <v>11131.28</v>
      </c>
      <c r="C4769">
        <v>10219.31</v>
      </c>
      <c r="D4769" s="4" t="s">
        <v>109</v>
      </c>
      <c r="E4769" s="6">
        <v>45597</v>
      </c>
      <c r="F4769" s="4" t="s">
        <v>4890</v>
      </c>
      <c r="G4769">
        <v>2024</v>
      </c>
      <c r="H4769" s="4" t="s">
        <v>5155</v>
      </c>
      <c r="I4769">
        <v>4</v>
      </c>
      <c r="J4769">
        <v>44</v>
      </c>
      <c r="K4769" s="4" t="s">
        <v>5156</v>
      </c>
    </row>
    <row r="4770" spans="1:11" x14ac:dyDescent="0.25">
      <c r="A4770" s="4" t="s">
        <v>53</v>
      </c>
      <c r="B4770">
        <v>11439.31</v>
      </c>
      <c r="C4770">
        <v>18469.54</v>
      </c>
      <c r="D4770" s="4" t="s">
        <v>107</v>
      </c>
      <c r="E4770" s="6">
        <v>45566</v>
      </c>
      <c r="F4770" s="4" t="s">
        <v>4891</v>
      </c>
      <c r="G4770">
        <v>2024</v>
      </c>
      <c r="H4770" s="4" t="s">
        <v>5157</v>
      </c>
      <c r="I4770">
        <v>4</v>
      </c>
      <c r="J4770">
        <v>40</v>
      </c>
      <c r="K4770" s="4" t="s">
        <v>5158</v>
      </c>
    </row>
    <row r="4771" spans="1:11" x14ac:dyDescent="0.25">
      <c r="A4771" s="4" t="s">
        <v>20</v>
      </c>
      <c r="B4771">
        <v>5665.67</v>
      </c>
      <c r="C4771">
        <v>8805.4</v>
      </c>
      <c r="D4771" s="4" t="s">
        <v>107</v>
      </c>
      <c r="E4771" s="6">
        <v>45474</v>
      </c>
      <c r="F4771" s="4" t="s">
        <v>4892</v>
      </c>
      <c r="G4771">
        <v>2024</v>
      </c>
      <c r="H4771" s="4" t="s">
        <v>5161</v>
      </c>
      <c r="I4771">
        <v>3</v>
      </c>
      <c r="J4771">
        <v>27</v>
      </c>
      <c r="K4771" s="4" t="s">
        <v>5151</v>
      </c>
    </row>
    <row r="4772" spans="1:11" x14ac:dyDescent="0.25">
      <c r="A4772" s="4" t="s">
        <v>80</v>
      </c>
      <c r="B4772">
        <v>7261.84</v>
      </c>
      <c r="C4772">
        <v>8189.61</v>
      </c>
      <c r="D4772" s="4" t="s">
        <v>109</v>
      </c>
      <c r="E4772" s="6">
        <v>45627</v>
      </c>
      <c r="F4772" s="4" t="s">
        <v>4893</v>
      </c>
      <c r="G4772">
        <v>2024</v>
      </c>
      <c r="H4772" s="4" t="s">
        <v>5147</v>
      </c>
      <c r="I4772">
        <v>4</v>
      </c>
      <c r="J4772">
        <v>49</v>
      </c>
      <c r="K4772" s="4" t="s">
        <v>5144</v>
      </c>
    </row>
    <row r="4773" spans="1:11" x14ac:dyDescent="0.25">
      <c r="A4773" s="4" t="s">
        <v>12</v>
      </c>
      <c r="B4773">
        <v>12151.58</v>
      </c>
      <c r="C4773">
        <v>15188.23</v>
      </c>
      <c r="D4773" s="4" t="s">
        <v>108</v>
      </c>
      <c r="E4773" s="6">
        <v>45505</v>
      </c>
      <c r="F4773" s="4" t="s">
        <v>4894</v>
      </c>
      <c r="G4773">
        <v>2024</v>
      </c>
      <c r="H4773" s="4" t="s">
        <v>5153</v>
      </c>
      <c r="I4773">
        <v>3</v>
      </c>
      <c r="J4773">
        <v>31</v>
      </c>
      <c r="K4773" s="4" t="s">
        <v>5154</v>
      </c>
    </row>
    <row r="4774" spans="1:11" x14ac:dyDescent="0.25">
      <c r="A4774" s="4" t="s">
        <v>52</v>
      </c>
      <c r="B4774">
        <v>14452.27</v>
      </c>
      <c r="C4774">
        <v>16206.93</v>
      </c>
      <c r="D4774" s="4" t="s">
        <v>109</v>
      </c>
      <c r="E4774" s="6">
        <v>45444</v>
      </c>
      <c r="F4774" s="4" t="s">
        <v>4895</v>
      </c>
      <c r="G4774">
        <v>2024</v>
      </c>
      <c r="H4774" s="4" t="s">
        <v>5159</v>
      </c>
      <c r="I4774">
        <v>2</v>
      </c>
      <c r="J4774">
        <v>22</v>
      </c>
      <c r="K4774" s="4" t="s">
        <v>5149</v>
      </c>
    </row>
    <row r="4775" spans="1:11" x14ac:dyDescent="0.25">
      <c r="A4775" s="4" t="s">
        <v>63</v>
      </c>
      <c r="B4775">
        <v>19683.490000000002</v>
      </c>
      <c r="C4775">
        <v>10337.530000000001</v>
      </c>
      <c r="D4775" s="4" t="s">
        <v>106</v>
      </c>
      <c r="E4775" s="6">
        <v>45352</v>
      </c>
      <c r="F4775" s="4" t="s">
        <v>4896</v>
      </c>
      <c r="G4775">
        <v>2024</v>
      </c>
      <c r="H4775" s="4" t="s">
        <v>5160</v>
      </c>
      <c r="I4775">
        <v>1</v>
      </c>
      <c r="J4775">
        <v>9</v>
      </c>
      <c r="K4775" s="4" t="s">
        <v>5156</v>
      </c>
    </row>
    <row r="4776" spans="1:11" x14ac:dyDescent="0.25">
      <c r="A4776" s="4" t="s">
        <v>42</v>
      </c>
      <c r="B4776">
        <v>17821.77</v>
      </c>
      <c r="C4776">
        <v>7661.76</v>
      </c>
      <c r="D4776" s="4" t="s">
        <v>107</v>
      </c>
      <c r="E4776" s="6">
        <v>45658</v>
      </c>
      <c r="F4776" s="4" t="s">
        <v>4897</v>
      </c>
      <c r="G4776">
        <v>2025</v>
      </c>
      <c r="H4776" s="4" t="s">
        <v>5152</v>
      </c>
      <c r="I4776">
        <v>1</v>
      </c>
      <c r="J4776">
        <v>1</v>
      </c>
      <c r="K4776" s="4" t="s">
        <v>5146</v>
      </c>
    </row>
    <row r="4777" spans="1:11" x14ac:dyDescent="0.25">
      <c r="A4777" s="4" t="s">
        <v>31</v>
      </c>
      <c r="B4777">
        <v>7162.19</v>
      </c>
      <c r="C4777">
        <v>12253.32</v>
      </c>
      <c r="D4777" s="4" t="s">
        <v>106</v>
      </c>
      <c r="E4777" s="6">
        <v>45566</v>
      </c>
      <c r="F4777" s="4" t="s">
        <v>4898</v>
      </c>
      <c r="G4777">
        <v>2024</v>
      </c>
      <c r="H4777" s="4" t="s">
        <v>5157</v>
      </c>
      <c r="I4777">
        <v>4</v>
      </c>
      <c r="J4777">
        <v>40</v>
      </c>
      <c r="K4777" s="4" t="s">
        <v>5158</v>
      </c>
    </row>
    <row r="4778" spans="1:11" x14ac:dyDescent="0.25">
      <c r="A4778" s="4" t="s">
        <v>61</v>
      </c>
      <c r="B4778">
        <v>9479.43</v>
      </c>
      <c r="C4778">
        <v>10629.72</v>
      </c>
      <c r="D4778" s="4" t="s">
        <v>108</v>
      </c>
      <c r="E4778" s="6">
        <v>45536</v>
      </c>
      <c r="F4778" s="4" t="s">
        <v>4899</v>
      </c>
      <c r="G4778">
        <v>2024</v>
      </c>
      <c r="H4778" s="4" t="s">
        <v>5143</v>
      </c>
      <c r="I4778">
        <v>3</v>
      </c>
      <c r="J4778">
        <v>36</v>
      </c>
      <c r="K4778" s="4" t="s">
        <v>5144</v>
      </c>
    </row>
    <row r="4779" spans="1:11" x14ac:dyDescent="0.25">
      <c r="A4779" s="4" t="s">
        <v>17</v>
      </c>
      <c r="B4779">
        <v>7638.04</v>
      </c>
      <c r="C4779">
        <v>11290.37</v>
      </c>
      <c r="D4779" s="4" t="s">
        <v>106</v>
      </c>
      <c r="E4779" s="6">
        <v>45413</v>
      </c>
      <c r="F4779" s="4" t="s">
        <v>4900</v>
      </c>
      <c r="G4779">
        <v>2024</v>
      </c>
      <c r="H4779" s="4" t="s">
        <v>5145</v>
      </c>
      <c r="I4779">
        <v>2</v>
      </c>
      <c r="J4779">
        <v>18</v>
      </c>
      <c r="K4779" s="4" t="s">
        <v>5146</v>
      </c>
    </row>
    <row r="4780" spans="1:11" x14ac:dyDescent="0.25">
      <c r="A4780" s="4" t="s">
        <v>54</v>
      </c>
      <c r="B4780">
        <v>6960.79</v>
      </c>
      <c r="C4780">
        <v>18547.59</v>
      </c>
      <c r="D4780" s="4" t="s">
        <v>107</v>
      </c>
      <c r="E4780" s="6">
        <v>45566</v>
      </c>
      <c r="F4780" s="4" t="s">
        <v>4901</v>
      </c>
      <c r="G4780">
        <v>2024</v>
      </c>
      <c r="H4780" s="4" t="s">
        <v>5157</v>
      </c>
      <c r="I4780">
        <v>4</v>
      </c>
      <c r="J4780">
        <v>40</v>
      </c>
      <c r="K4780" s="4" t="s">
        <v>5158</v>
      </c>
    </row>
    <row r="4781" spans="1:11" x14ac:dyDescent="0.25">
      <c r="A4781" s="4" t="s">
        <v>35</v>
      </c>
      <c r="B4781">
        <v>6665.98</v>
      </c>
      <c r="C4781">
        <v>9772.5499999999993</v>
      </c>
      <c r="D4781" s="4" t="s">
        <v>106</v>
      </c>
      <c r="E4781" s="6">
        <v>45444</v>
      </c>
      <c r="F4781" s="4" t="s">
        <v>4902</v>
      </c>
      <c r="G4781">
        <v>2024</v>
      </c>
      <c r="H4781" s="4" t="s">
        <v>5159</v>
      </c>
      <c r="I4781">
        <v>2</v>
      </c>
      <c r="J4781">
        <v>22</v>
      </c>
      <c r="K4781" s="4" t="s">
        <v>5149</v>
      </c>
    </row>
    <row r="4782" spans="1:11" x14ac:dyDescent="0.25">
      <c r="A4782" s="4" t="s">
        <v>91</v>
      </c>
      <c r="B4782">
        <v>6591.96</v>
      </c>
      <c r="C4782">
        <v>18967</v>
      </c>
      <c r="D4782" s="4" t="s">
        <v>109</v>
      </c>
      <c r="E4782" s="6">
        <v>45566</v>
      </c>
      <c r="F4782" s="4" t="s">
        <v>4903</v>
      </c>
      <c r="G4782">
        <v>2024</v>
      </c>
      <c r="H4782" s="4" t="s">
        <v>5157</v>
      </c>
      <c r="I4782">
        <v>4</v>
      </c>
      <c r="J4782">
        <v>40</v>
      </c>
      <c r="K4782" s="4" t="s">
        <v>5158</v>
      </c>
    </row>
    <row r="4783" spans="1:11" x14ac:dyDescent="0.25">
      <c r="A4783" s="4" t="s">
        <v>23</v>
      </c>
      <c r="B4783">
        <v>12914.93</v>
      </c>
      <c r="C4783">
        <v>17087.009999999998</v>
      </c>
      <c r="D4783" s="4" t="s">
        <v>108</v>
      </c>
      <c r="E4783" s="6">
        <v>45383</v>
      </c>
      <c r="F4783" s="4" t="s">
        <v>4904</v>
      </c>
      <c r="G4783">
        <v>2024</v>
      </c>
      <c r="H4783" s="4" t="s">
        <v>5150</v>
      </c>
      <c r="I4783">
        <v>2</v>
      </c>
      <c r="J4783">
        <v>14</v>
      </c>
      <c r="K4783" s="4" t="s">
        <v>5151</v>
      </c>
    </row>
    <row r="4784" spans="1:11" x14ac:dyDescent="0.25">
      <c r="A4784" s="4" t="s">
        <v>87</v>
      </c>
      <c r="B4784">
        <v>12953.73</v>
      </c>
      <c r="C4784">
        <v>9356.06</v>
      </c>
      <c r="D4784" s="4" t="s">
        <v>108</v>
      </c>
      <c r="E4784" s="6">
        <v>45566</v>
      </c>
      <c r="F4784" s="4" t="s">
        <v>4905</v>
      </c>
      <c r="G4784">
        <v>2024</v>
      </c>
      <c r="H4784" s="4" t="s">
        <v>5157</v>
      </c>
      <c r="I4784">
        <v>4</v>
      </c>
      <c r="J4784">
        <v>40</v>
      </c>
      <c r="K4784" s="4" t="s">
        <v>5158</v>
      </c>
    </row>
    <row r="4785" spans="1:11" x14ac:dyDescent="0.25">
      <c r="A4785" s="4" t="s">
        <v>77</v>
      </c>
      <c r="B4785">
        <v>6921.51</v>
      </c>
      <c r="C4785">
        <v>13314.33</v>
      </c>
      <c r="D4785" s="4" t="s">
        <v>109</v>
      </c>
      <c r="E4785" s="6">
        <v>45352</v>
      </c>
      <c r="F4785" s="4" t="s">
        <v>4906</v>
      </c>
      <c r="G4785">
        <v>2024</v>
      </c>
      <c r="H4785" s="4" t="s">
        <v>5160</v>
      </c>
      <c r="I4785">
        <v>1</v>
      </c>
      <c r="J4785">
        <v>9</v>
      </c>
      <c r="K4785" s="4" t="s">
        <v>5156</v>
      </c>
    </row>
    <row r="4786" spans="1:11" x14ac:dyDescent="0.25">
      <c r="A4786" s="4" t="s">
        <v>50</v>
      </c>
      <c r="B4786">
        <v>11574.89</v>
      </c>
      <c r="C4786">
        <v>10302.36</v>
      </c>
      <c r="D4786" s="4" t="s">
        <v>107</v>
      </c>
      <c r="E4786" s="6">
        <v>45352</v>
      </c>
      <c r="F4786" s="4" t="s">
        <v>4907</v>
      </c>
      <c r="G4786">
        <v>2024</v>
      </c>
      <c r="H4786" s="4" t="s">
        <v>5160</v>
      </c>
      <c r="I4786">
        <v>1</v>
      </c>
      <c r="J4786">
        <v>9</v>
      </c>
      <c r="K4786" s="4" t="s">
        <v>5156</v>
      </c>
    </row>
    <row r="4787" spans="1:11" x14ac:dyDescent="0.25">
      <c r="A4787" s="4" t="s">
        <v>99</v>
      </c>
      <c r="B4787">
        <v>18088.93</v>
      </c>
      <c r="C4787">
        <v>11465.88</v>
      </c>
      <c r="D4787" s="4" t="s">
        <v>108</v>
      </c>
      <c r="E4787" s="6">
        <v>45383</v>
      </c>
      <c r="F4787" s="4" t="s">
        <v>4908</v>
      </c>
      <c r="G4787">
        <v>2024</v>
      </c>
      <c r="H4787" s="4" t="s">
        <v>5150</v>
      </c>
      <c r="I4787">
        <v>2</v>
      </c>
      <c r="J4787">
        <v>14</v>
      </c>
      <c r="K4787" s="4" t="s">
        <v>5151</v>
      </c>
    </row>
    <row r="4788" spans="1:11" x14ac:dyDescent="0.25">
      <c r="A4788" s="4" t="s">
        <v>93</v>
      </c>
      <c r="B4788">
        <v>9856.18</v>
      </c>
      <c r="C4788">
        <v>17964.45</v>
      </c>
      <c r="D4788" s="4" t="s">
        <v>108</v>
      </c>
      <c r="E4788" s="6">
        <v>45689</v>
      </c>
      <c r="F4788" s="4" t="s">
        <v>4909</v>
      </c>
      <c r="G4788">
        <v>2025</v>
      </c>
      <c r="H4788" s="4" t="s">
        <v>5148</v>
      </c>
      <c r="I4788">
        <v>1</v>
      </c>
      <c r="J4788">
        <v>5</v>
      </c>
      <c r="K4788" s="4" t="s">
        <v>5149</v>
      </c>
    </row>
    <row r="4789" spans="1:11" x14ac:dyDescent="0.25">
      <c r="A4789" s="4" t="s">
        <v>40</v>
      </c>
      <c r="B4789">
        <v>17645.78</v>
      </c>
      <c r="C4789">
        <v>15227.73</v>
      </c>
      <c r="D4789" s="4" t="s">
        <v>106</v>
      </c>
      <c r="E4789" s="6">
        <v>45474</v>
      </c>
      <c r="F4789" s="4" t="s">
        <v>4910</v>
      </c>
      <c r="G4789">
        <v>2024</v>
      </c>
      <c r="H4789" s="4" t="s">
        <v>5161</v>
      </c>
      <c r="I4789">
        <v>3</v>
      </c>
      <c r="J4789">
        <v>27</v>
      </c>
      <c r="K4789" s="4" t="s">
        <v>5151</v>
      </c>
    </row>
    <row r="4790" spans="1:11" x14ac:dyDescent="0.25">
      <c r="A4790" s="4" t="s">
        <v>98</v>
      </c>
      <c r="B4790">
        <v>19017.919999999998</v>
      </c>
      <c r="C4790">
        <v>16645.080000000002</v>
      </c>
      <c r="D4790" s="4" t="s">
        <v>107</v>
      </c>
      <c r="E4790" s="6">
        <v>45383</v>
      </c>
      <c r="F4790" s="4" t="s">
        <v>4911</v>
      </c>
      <c r="G4790">
        <v>2024</v>
      </c>
      <c r="H4790" s="4" t="s">
        <v>5150</v>
      </c>
      <c r="I4790">
        <v>2</v>
      </c>
      <c r="J4790">
        <v>14</v>
      </c>
      <c r="K4790" s="4" t="s">
        <v>5151</v>
      </c>
    </row>
    <row r="4791" spans="1:11" x14ac:dyDescent="0.25">
      <c r="A4791" s="4" t="s">
        <v>50</v>
      </c>
      <c r="B4791">
        <v>7442.74</v>
      </c>
      <c r="C4791">
        <v>6865.58</v>
      </c>
      <c r="D4791" s="4" t="s">
        <v>109</v>
      </c>
      <c r="E4791" s="6">
        <v>45658</v>
      </c>
      <c r="F4791" s="4" t="s">
        <v>4912</v>
      </c>
      <c r="G4791">
        <v>2025</v>
      </c>
      <c r="H4791" s="4" t="s">
        <v>5152</v>
      </c>
      <c r="I4791">
        <v>1</v>
      </c>
      <c r="J4791">
        <v>1</v>
      </c>
      <c r="K4791" s="4" t="s">
        <v>5146</v>
      </c>
    </row>
    <row r="4792" spans="1:11" x14ac:dyDescent="0.25">
      <c r="A4792" s="4" t="s">
        <v>70</v>
      </c>
      <c r="B4792">
        <v>9475.36</v>
      </c>
      <c r="C4792">
        <v>17903.63</v>
      </c>
      <c r="D4792" s="4" t="s">
        <v>107</v>
      </c>
      <c r="E4792" s="6">
        <v>45658</v>
      </c>
      <c r="F4792" s="4" t="s">
        <v>4913</v>
      </c>
      <c r="G4792">
        <v>2025</v>
      </c>
      <c r="H4792" s="4" t="s">
        <v>5152</v>
      </c>
      <c r="I4792">
        <v>1</v>
      </c>
      <c r="J4792">
        <v>1</v>
      </c>
      <c r="K4792" s="4" t="s">
        <v>5146</v>
      </c>
    </row>
    <row r="4793" spans="1:11" x14ac:dyDescent="0.25">
      <c r="A4793" s="4" t="s">
        <v>72</v>
      </c>
      <c r="B4793">
        <v>19826.52</v>
      </c>
      <c r="C4793">
        <v>15468.67</v>
      </c>
      <c r="D4793" s="4" t="s">
        <v>107</v>
      </c>
      <c r="E4793" s="6">
        <v>45566</v>
      </c>
      <c r="F4793" s="4" t="s">
        <v>4914</v>
      </c>
      <c r="G4793">
        <v>2024</v>
      </c>
      <c r="H4793" s="4" t="s">
        <v>5157</v>
      </c>
      <c r="I4793">
        <v>4</v>
      </c>
      <c r="J4793">
        <v>40</v>
      </c>
      <c r="K4793" s="4" t="s">
        <v>5158</v>
      </c>
    </row>
    <row r="4794" spans="1:11" x14ac:dyDescent="0.25">
      <c r="A4794" s="4" t="s">
        <v>88</v>
      </c>
      <c r="B4794">
        <v>7818.85</v>
      </c>
      <c r="C4794">
        <v>5277.46</v>
      </c>
      <c r="D4794" s="4" t="s">
        <v>107</v>
      </c>
      <c r="E4794" s="6">
        <v>45536</v>
      </c>
      <c r="F4794" s="4" t="s">
        <v>4915</v>
      </c>
      <c r="G4794">
        <v>2024</v>
      </c>
      <c r="H4794" s="4" t="s">
        <v>5143</v>
      </c>
      <c r="I4794">
        <v>3</v>
      </c>
      <c r="J4794">
        <v>36</v>
      </c>
      <c r="K4794" s="4" t="s">
        <v>5144</v>
      </c>
    </row>
    <row r="4795" spans="1:11" x14ac:dyDescent="0.25">
      <c r="A4795" s="4" t="s">
        <v>102</v>
      </c>
      <c r="B4795">
        <v>19837.060000000001</v>
      </c>
      <c r="C4795">
        <v>4934.67</v>
      </c>
      <c r="D4795" s="4" t="s">
        <v>106</v>
      </c>
      <c r="E4795" s="6">
        <v>45505</v>
      </c>
      <c r="F4795" s="4" t="s">
        <v>4916</v>
      </c>
      <c r="G4795">
        <v>2024</v>
      </c>
      <c r="H4795" s="4" t="s">
        <v>5153</v>
      </c>
      <c r="I4795">
        <v>3</v>
      </c>
      <c r="J4795">
        <v>31</v>
      </c>
      <c r="K4795" s="4" t="s">
        <v>5154</v>
      </c>
    </row>
    <row r="4796" spans="1:11" x14ac:dyDescent="0.25">
      <c r="A4796" s="4" t="s">
        <v>35</v>
      </c>
      <c r="B4796">
        <v>9069.5499999999993</v>
      </c>
      <c r="C4796">
        <v>11165.37</v>
      </c>
      <c r="D4796" s="4" t="s">
        <v>108</v>
      </c>
      <c r="E4796" s="6">
        <v>45474</v>
      </c>
      <c r="F4796" s="4" t="s">
        <v>4917</v>
      </c>
      <c r="G4796">
        <v>2024</v>
      </c>
      <c r="H4796" s="4" t="s">
        <v>5161</v>
      </c>
      <c r="I4796">
        <v>3</v>
      </c>
      <c r="J4796">
        <v>27</v>
      </c>
      <c r="K4796" s="4" t="s">
        <v>5151</v>
      </c>
    </row>
    <row r="4797" spans="1:11" x14ac:dyDescent="0.25">
      <c r="A4797" s="4" t="s">
        <v>35</v>
      </c>
      <c r="B4797">
        <v>12730.26</v>
      </c>
      <c r="C4797">
        <v>7118.54</v>
      </c>
      <c r="D4797" s="4" t="s">
        <v>109</v>
      </c>
      <c r="E4797" s="6">
        <v>45627</v>
      </c>
      <c r="F4797" s="4" t="s">
        <v>4918</v>
      </c>
      <c r="G4797">
        <v>2024</v>
      </c>
      <c r="H4797" s="4" t="s">
        <v>5147</v>
      </c>
      <c r="I4797">
        <v>4</v>
      </c>
      <c r="J4797">
        <v>49</v>
      </c>
      <c r="K4797" s="4" t="s">
        <v>5144</v>
      </c>
    </row>
    <row r="4798" spans="1:11" x14ac:dyDescent="0.25">
      <c r="A4798" s="4" t="s">
        <v>71</v>
      </c>
      <c r="B4798">
        <v>11607.08</v>
      </c>
      <c r="C4798">
        <v>10156.209999999999</v>
      </c>
      <c r="D4798" s="4" t="s">
        <v>109</v>
      </c>
      <c r="E4798" s="6">
        <v>45474</v>
      </c>
      <c r="F4798" s="4" t="s">
        <v>4919</v>
      </c>
      <c r="G4798">
        <v>2024</v>
      </c>
      <c r="H4798" s="4" t="s">
        <v>5161</v>
      </c>
      <c r="I4798">
        <v>3</v>
      </c>
      <c r="J4798">
        <v>27</v>
      </c>
      <c r="K4798" s="4" t="s">
        <v>5151</v>
      </c>
    </row>
    <row r="4799" spans="1:11" x14ac:dyDescent="0.25">
      <c r="A4799" s="4" t="s">
        <v>72</v>
      </c>
      <c r="B4799">
        <v>10566.29</v>
      </c>
      <c r="C4799">
        <v>14559.73</v>
      </c>
      <c r="D4799" s="4" t="s">
        <v>106</v>
      </c>
      <c r="E4799" s="6">
        <v>45597</v>
      </c>
      <c r="F4799" s="4" t="s">
        <v>4920</v>
      </c>
      <c r="G4799">
        <v>2024</v>
      </c>
      <c r="H4799" s="4" t="s">
        <v>5155</v>
      </c>
      <c r="I4799">
        <v>4</v>
      </c>
      <c r="J4799">
        <v>44</v>
      </c>
      <c r="K4799" s="4" t="s">
        <v>5156</v>
      </c>
    </row>
    <row r="4800" spans="1:11" x14ac:dyDescent="0.25">
      <c r="A4800" s="4" t="s">
        <v>65</v>
      </c>
      <c r="B4800">
        <v>16847.95</v>
      </c>
      <c r="C4800">
        <v>17811.63</v>
      </c>
      <c r="D4800" s="4" t="s">
        <v>107</v>
      </c>
      <c r="E4800" s="6">
        <v>45566</v>
      </c>
      <c r="F4800" s="4" t="s">
        <v>4921</v>
      </c>
      <c r="G4800">
        <v>2024</v>
      </c>
      <c r="H4800" s="4" t="s">
        <v>5157</v>
      </c>
      <c r="I4800">
        <v>4</v>
      </c>
      <c r="J4800">
        <v>40</v>
      </c>
      <c r="K4800" s="4" t="s">
        <v>5158</v>
      </c>
    </row>
    <row r="4801" spans="1:11" x14ac:dyDescent="0.25">
      <c r="A4801" s="4" t="s">
        <v>57</v>
      </c>
      <c r="B4801">
        <v>6795.65</v>
      </c>
      <c r="C4801">
        <v>7714.99</v>
      </c>
      <c r="D4801" s="4" t="s">
        <v>109</v>
      </c>
      <c r="E4801" s="6">
        <v>45566</v>
      </c>
      <c r="F4801" s="4" t="s">
        <v>4922</v>
      </c>
      <c r="G4801">
        <v>2024</v>
      </c>
      <c r="H4801" s="4" t="s">
        <v>5157</v>
      </c>
      <c r="I4801">
        <v>4</v>
      </c>
      <c r="J4801">
        <v>40</v>
      </c>
      <c r="K4801" s="4" t="s">
        <v>5158</v>
      </c>
    </row>
    <row r="4802" spans="1:11" x14ac:dyDescent="0.25">
      <c r="A4802" s="4" t="s">
        <v>27</v>
      </c>
      <c r="B4802">
        <v>14183.84</v>
      </c>
      <c r="C4802">
        <v>9365.52</v>
      </c>
      <c r="D4802" s="4" t="s">
        <v>108</v>
      </c>
      <c r="E4802" s="6">
        <v>45536</v>
      </c>
      <c r="F4802" s="4" t="s">
        <v>4923</v>
      </c>
      <c r="G4802">
        <v>2024</v>
      </c>
      <c r="H4802" s="4" t="s">
        <v>5143</v>
      </c>
      <c r="I4802">
        <v>3</v>
      </c>
      <c r="J4802">
        <v>36</v>
      </c>
      <c r="K4802" s="4" t="s">
        <v>5144</v>
      </c>
    </row>
    <row r="4803" spans="1:11" x14ac:dyDescent="0.25">
      <c r="A4803" s="4" t="s">
        <v>47</v>
      </c>
      <c r="B4803">
        <v>14978.99</v>
      </c>
      <c r="C4803">
        <v>8454.5499999999993</v>
      </c>
      <c r="D4803" s="4" t="s">
        <v>107</v>
      </c>
      <c r="E4803" s="6">
        <v>45352</v>
      </c>
      <c r="F4803" s="4" t="s">
        <v>4924</v>
      </c>
      <c r="G4803">
        <v>2024</v>
      </c>
      <c r="H4803" s="4" t="s">
        <v>5160</v>
      </c>
      <c r="I4803">
        <v>1</v>
      </c>
      <c r="J4803">
        <v>9</v>
      </c>
      <c r="K4803" s="4" t="s">
        <v>5156</v>
      </c>
    </row>
    <row r="4804" spans="1:11" x14ac:dyDescent="0.25">
      <c r="A4804" s="4" t="s">
        <v>103</v>
      </c>
      <c r="B4804">
        <v>19616.38</v>
      </c>
      <c r="C4804">
        <v>15750.68</v>
      </c>
      <c r="D4804" s="4" t="s">
        <v>108</v>
      </c>
      <c r="E4804" s="6">
        <v>45383</v>
      </c>
      <c r="F4804" s="4" t="s">
        <v>4925</v>
      </c>
      <c r="G4804">
        <v>2024</v>
      </c>
      <c r="H4804" s="4" t="s">
        <v>5150</v>
      </c>
      <c r="I4804">
        <v>2</v>
      </c>
      <c r="J4804">
        <v>14</v>
      </c>
      <c r="K4804" s="4" t="s">
        <v>5151</v>
      </c>
    </row>
    <row r="4805" spans="1:11" x14ac:dyDescent="0.25">
      <c r="A4805" s="4" t="s">
        <v>93</v>
      </c>
      <c r="B4805">
        <v>15953.66</v>
      </c>
      <c r="C4805">
        <v>4318.07</v>
      </c>
      <c r="D4805" s="4" t="s">
        <v>108</v>
      </c>
      <c r="E4805" s="6">
        <v>45413</v>
      </c>
      <c r="F4805" s="4" t="s">
        <v>4926</v>
      </c>
      <c r="G4805">
        <v>2024</v>
      </c>
      <c r="H4805" s="4" t="s">
        <v>5145</v>
      </c>
      <c r="I4805">
        <v>2</v>
      </c>
      <c r="J4805">
        <v>18</v>
      </c>
      <c r="K4805" s="4" t="s">
        <v>5146</v>
      </c>
    </row>
    <row r="4806" spans="1:11" x14ac:dyDescent="0.25">
      <c r="A4806" s="4" t="s">
        <v>104</v>
      </c>
      <c r="B4806">
        <v>6953.19</v>
      </c>
      <c r="C4806">
        <v>17621.32</v>
      </c>
      <c r="D4806" s="4" t="s">
        <v>108</v>
      </c>
      <c r="E4806" s="6">
        <v>45474</v>
      </c>
      <c r="F4806" s="4" t="s">
        <v>4927</v>
      </c>
      <c r="G4806">
        <v>2024</v>
      </c>
      <c r="H4806" s="4" t="s">
        <v>5161</v>
      </c>
      <c r="I4806">
        <v>3</v>
      </c>
      <c r="J4806">
        <v>27</v>
      </c>
      <c r="K4806" s="4" t="s">
        <v>5151</v>
      </c>
    </row>
    <row r="4807" spans="1:11" x14ac:dyDescent="0.25">
      <c r="A4807" s="4" t="s">
        <v>8</v>
      </c>
      <c r="B4807">
        <v>13975.95</v>
      </c>
      <c r="C4807">
        <v>10796.54</v>
      </c>
      <c r="D4807" s="4" t="s">
        <v>107</v>
      </c>
      <c r="E4807" s="6">
        <v>45689</v>
      </c>
      <c r="F4807" s="4" t="s">
        <v>4928</v>
      </c>
      <c r="G4807">
        <v>2025</v>
      </c>
      <c r="H4807" s="4" t="s">
        <v>5148</v>
      </c>
      <c r="I4807">
        <v>1</v>
      </c>
      <c r="J4807">
        <v>5</v>
      </c>
      <c r="K4807" s="4" t="s">
        <v>5149</v>
      </c>
    </row>
    <row r="4808" spans="1:11" x14ac:dyDescent="0.25">
      <c r="A4808" s="4" t="s">
        <v>92</v>
      </c>
      <c r="B4808">
        <v>13144.98</v>
      </c>
      <c r="C4808">
        <v>6201.08</v>
      </c>
      <c r="D4808" s="4" t="s">
        <v>107</v>
      </c>
      <c r="E4808" s="6">
        <v>45505</v>
      </c>
      <c r="F4808" s="4" t="s">
        <v>4929</v>
      </c>
      <c r="G4808">
        <v>2024</v>
      </c>
      <c r="H4808" s="4" t="s">
        <v>5153</v>
      </c>
      <c r="I4808">
        <v>3</v>
      </c>
      <c r="J4808">
        <v>31</v>
      </c>
      <c r="K4808" s="4" t="s">
        <v>5154</v>
      </c>
    </row>
    <row r="4809" spans="1:11" x14ac:dyDescent="0.25">
      <c r="A4809" s="4" t="s">
        <v>10</v>
      </c>
      <c r="B4809">
        <v>12685.04</v>
      </c>
      <c r="C4809">
        <v>20523.310000000001</v>
      </c>
      <c r="D4809" s="4" t="s">
        <v>106</v>
      </c>
      <c r="E4809" s="6">
        <v>45505</v>
      </c>
      <c r="F4809" s="4" t="s">
        <v>4930</v>
      </c>
      <c r="G4809">
        <v>2024</v>
      </c>
      <c r="H4809" s="4" t="s">
        <v>5153</v>
      </c>
      <c r="I4809">
        <v>3</v>
      </c>
      <c r="J4809">
        <v>31</v>
      </c>
      <c r="K4809" s="4" t="s">
        <v>5154</v>
      </c>
    </row>
    <row r="4810" spans="1:11" x14ac:dyDescent="0.25">
      <c r="A4810" s="4" t="s">
        <v>54</v>
      </c>
      <c r="B4810">
        <v>18653.14</v>
      </c>
      <c r="C4810">
        <v>6669.21</v>
      </c>
      <c r="D4810" s="4" t="s">
        <v>107</v>
      </c>
      <c r="E4810" s="6">
        <v>45323</v>
      </c>
      <c r="F4810" s="4" t="s">
        <v>4931</v>
      </c>
      <c r="G4810">
        <v>2024</v>
      </c>
      <c r="H4810" s="4" t="s">
        <v>5148</v>
      </c>
      <c r="I4810">
        <v>1</v>
      </c>
      <c r="J4810">
        <v>5</v>
      </c>
      <c r="K4810" s="4" t="s">
        <v>5154</v>
      </c>
    </row>
    <row r="4811" spans="1:11" x14ac:dyDescent="0.25">
      <c r="A4811" s="4" t="s">
        <v>16</v>
      </c>
      <c r="B4811">
        <v>15393.35</v>
      </c>
      <c r="C4811">
        <v>9066.32</v>
      </c>
      <c r="D4811" s="4" t="s">
        <v>108</v>
      </c>
      <c r="E4811" s="6">
        <v>45627</v>
      </c>
      <c r="F4811" s="4" t="s">
        <v>4932</v>
      </c>
      <c r="G4811">
        <v>2024</v>
      </c>
      <c r="H4811" s="4" t="s">
        <v>5147</v>
      </c>
      <c r="I4811">
        <v>4</v>
      </c>
      <c r="J4811">
        <v>49</v>
      </c>
      <c r="K4811" s="4" t="s">
        <v>5144</v>
      </c>
    </row>
    <row r="4812" spans="1:11" x14ac:dyDescent="0.25">
      <c r="A4812" s="4" t="s">
        <v>58</v>
      </c>
      <c r="B4812">
        <v>7990.64</v>
      </c>
      <c r="C4812">
        <v>13569.42</v>
      </c>
      <c r="D4812" s="4" t="s">
        <v>109</v>
      </c>
      <c r="E4812" s="6">
        <v>45505</v>
      </c>
      <c r="F4812" s="4" t="s">
        <v>4933</v>
      </c>
      <c r="G4812">
        <v>2024</v>
      </c>
      <c r="H4812" s="4" t="s">
        <v>5153</v>
      </c>
      <c r="I4812">
        <v>3</v>
      </c>
      <c r="J4812">
        <v>31</v>
      </c>
      <c r="K4812" s="4" t="s">
        <v>5154</v>
      </c>
    </row>
    <row r="4813" spans="1:11" x14ac:dyDescent="0.25">
      <c r="A4813" s="4" t="s">
        <v>37</v>
      </c>
      <c r="B4813">
        <v>14548.5</v>
      </c>
      <c r="C4813">
        <v>18437.189999999999</v>
      </c>
      <c r="D4813" s="4" t="s">
        <v>109</v>
      </c>
      <c r="E4813" s="6">
        <v>45689</v>
      </c>
      <c r="F4813" s="4" t="s">
        <v>4934</v>
      </c>
      <c r="G4813">
        <v>2025</v>
      </c>
      <c r="H4813" s="4" t="s">
        <v>5148</v>
      </c>
      <c r="I4813">
        <v>1</v>
      </c>
      <c r="J4813">
        <v>5</v>
      </c>
      <c r="K4813" s="4" t="s">
        <v>5149</v>
      </c>
    </row>
    <row r="4814" spans="1:11" x14ac:dyDescent="0.25">
      <c r="A4814" s="4" t="s">
        <v>51</v>
      </c>
      <c r="B4814">
        <v>17159.84</v>
      </c>
      <c r="C4814">
        <v>13346.76</v>
      </c>
      <c r="D4814" s="4" t="s">
        <v>106</v>
      </c>
      <c r="E4814" s="6">
        <v>45413</v>
      </c>
      <c r="F4814" s="4" t="s">
        <v>4935</v>
      </c>
      <c r="G4814">
        <v>2024</v>
      </c>
      <c r="H4814" s="4" t="s">
        <v>5145</v>
      </c>
      <c r="I4814">
        <v>2</v>
      </c>
      <c r="J4814">
        <v>18</v>
      </c>
      <c r="K4814" s="4" t="s">
        <v>5146</v>
      </c>
    </row>
    <row r="4815" spans="1:11" x14ac:dyDescent="0.25">
      <c r="A4815" s="4" t="s">
        <v>101</v>
      </c>
      <c r="B4815">
        <v>11272.08</v>
      </c>
      <c r="C4815">
        <v>15090.21</v>
      </c>
      <c r="D4815" s="4" t="s">
        <v>107</v>
      </c>
      <c r="E4815" s="6">
        <v>45627</v>
      </c>
      <c r="F4815" s="4" t="s">
        <v>4936</v>
      </c>
      <c r="G4815">
        <v>2024</v>
      </c>
      <c r="H4815" s="4" t="s">
        <v>5147</v>
      </c>
      <c r="I4815">
        <v>4</v>
      </c>
      <c r="J4815">
        <v>49</v>
      </c>
      <c r="K4815" s="4" t="s">
        <v>5144</v>
      </c>
    </row>
    <row r="4816" spans="1:11" x14ac:dyDescent="0.25">
      <c r="A4816" s="4" t="s">
        <v>21</v>
      </c>
      <c r="B4816">
        <v>11444.92</v>
      </c>
      <c r="C4816">
        <v>15051.79</v>
      </c>
      <c r="D4816" s="4" t="s">
        <v>107</v>
      </c>
      <c r="E4816" s="6">
        <v>45352</v>
      </c>
      <c r="F4816" s="4" t="s">
        <v>4937</v>
      </c>
      <c r="G4816">
        <v>2024</v>
      </c>
      <c r="H4816" s="4" t="s">
        <v>5160</v>
      </c>
      <c r="I4816">
        <v>1</v>
      </c>
      <c r="J4816">
        <v>9</v>
      </c>
      <c r="K4816" s="4" t="s">
        <v>5156</v>
      </c>
    </row>
    <row r="4817" spans="1:11" x14ac:dyDescent="0.25">
      <c r="A4817" s="4" t="s">
        <v>27</v>
      </c>
      <c r="B4817">
        <v>15898.13</v>
      </c>
      <c r="C4817">
        <v>5352.18</v>
      </c>
      <c r="D4817" s="4" t="s">
        <v>108</v>
      </c>
      <c r="E4817" s="6">
        <v>45536</v>
      </c>
      <c r="F4817" s="4" t="s">
        <v>4938</v>
      </c>
      <c r="G4817">
        <v>2024</v>
      </c>
      <c r="H4817" s="4" t="s">
        <v>5143</v>
      </c>
      <c r="I4817">
        <v>3</v>
      </c>
      <c r="J4817">
        <v>36</v>
      </c>
      <c r="K4817" s="4" t="s">
        <v>5144</v>
      </c>
    </row>
    <row r="4818" spans="1:11" x14ac:dyDescent="0.25">
      <c r="A4818" s="4" t="s">
        <v>10</v>
      </c>
      <c r="B4818">
        <v>7199.07</v>
      </c>
      <c r="C4818">
        <v>10875.86</v>
      </c>
      <c r="D4818" s="4" t="s">
        <v>109</v>
      </c>
      <c r="E4818" s="6">
        <v>45413</v>
      </c>
      <c r="F4818" s="4" t="s">
        <v>4939</v>
      </c>
      <c r="G4818">
        <v>2024</v>
      </c>
      <c r="H4818" s="4" t="s">
        <v>5145</v>
      </c>
      <c r="I4818">
        <v>2</v>
      </c>
      <c r="J4818">
        <v>18</v>
      </c>
      <c r="K4818" s="4" t="s">
        <v>5146</v>
      </c>
    </row>
    <row r="4819" spans="1:11" x14ac:dyDescent="0.25">
      <c r="A4819" s="4" t="s">
        <v>30</v>
      </c>
      <c r="B4819">
        <v>18341.060000000001</v>
      </c>
      <c r="C4819">
        <v>5737.56</v>
      </c>
      <c r="D4819" s="4" t="s">
        <v>109</v>
      </c>
      <c r="E4819" s="6">
        <v>45505</v>
      </c>
      <c r="F4819" s="4" t="s">
        <v>4940</v>
      </c>
      <c r="G4819">
        <v>2024</v>
      </c>
      <c r="H4819" s="4" t="s">
        <v>5153</v>
      </c>
      <c r="I4819">
        <v>3</v>
      </c>
      <c r="J4819">
        <v>31</v>
      </c>
      <c r="K4819" s="4" t="s">
        <v>5154</v>
      </c>
    </row>
    <row r="4820" spans="1:11" x14ac:dyDescent="0.25">
      <c r="A4820" s="4" t="s">
        <v>105</v>
      </c>
      <c r="B4820">
        <v>6803.62</v>
      </c>
      <c r="C4820">
        <v>17994.77</v>
      </c>
      <c r="D4820" s="4" t="s">
        <v>109</v>
      </c>
      <c r="E4820" s="6">
        <v>45413</v>
      </c>
      <c r="F4820" s="4" t="s">
        <v>4941</v>
      </c>
      <c r="G4820">
        <v>2024</v>
      </c>
      <c r="H4820" s="4" t="s">
        <v>5145</v>
      </c>
      <c r="I4820">
        <v>2</v>
      </c>
      <c r="J4820">
        <v>18</v>
      </c>
      <c r="K4820" s="4" t="s">
        <v>5146</v>
      </c>
    </row>
    <row r="4821" spans="1:11" x14ac:dyDescent="0.25">
      <c r="A4821" s="4" t="s">
        <v>98</v>
      </c>
      <c r="B4821">
        <v>16524.2</v>
      </c>
      <c r="C4821">
        <v>11391.04</v>
      </c>
      <c r="D4821" s="4" t="s">
        <v>106</v>
      </c>
      <c r="E4821" s="6">
        <v>45627</v>
      </c>
      <c r="F4821" s="4" t="s">
        <v>4942</v>
      </c>
      <c r="G4821">
        <v>2024</v>
      </c>
      <c r="H4821" s="4" t="s">
        <v>5147</v>
      </c>
      <c r="I4821">
        <v>4</v>
      </c>
      <c r="J4821">
        <v>49</v>
      </c>
      <c r="K4821" s="4" t="s">
        <v>5144</v>
      </c>
    </row>
    <row r="4822" spans="1:11" x14ac:dyDescent="0.25">
      <c r="A4822" s="4" t="s">
        <v>14</v>
      </c>
      <c r="B4822">
        <v>15904.81</v>
      </c>
      <c r="C4822">
        <v>10673.22</v>
      </c>
      <c r="D4822" s="4" t="s">
        <v>109</v>
      </c>
      <c r="E4822" s="6">
        <v>45597</v>
      </c>
      <c r="F4822" s="4" t="s">
        <v>4943</v>
      </c>
      <c r="G4822">
        <v>2024</v>
      </c>
      <c r="H4822" s="4" t="s">
        <v>5155</v>
      </c>
      <c r="I4822">
        <v>4</v>
      </c>
      <c r="J4822">
        <v>44</v>
      </c>
      <c r="K4822" s="4" t="s">
        <v>5156</v>
      </c>
    </row>
    <row r="4823" spans="1:11" x14ac:dyDescent="0.25">
      <c r="A4823" s="4" t="s">
        <v>86</v>
      </c>
      <c r="B4823">
        <v>7769.22</v>
      </c>
      <c r="C4823">
        <v>5322.91</v>
      </c>
      <c r="D4823" s="4" t="s">
        <v>108</v>
      </c>
      <c r="E4823" s="6">
        <v>45566</v>
      </c>
      <c r="F4823" s="4" t="s">
        <v>4944</v>
      </c>
      <c r="G4823">
        <v>2024</v>
      </c>
      <c r="H4823" s="4" t="s">
        <v>5157</v>
      </c>
      <c r="I4823">
        <v>4</v>
      </c>
      <c r="J4823">
        <v>40</v>
      </c>
      <c r="K4823" s="4" t="s">
        <v>5158</v>
      </c>
    </row>
    <row r="4824" spans="1:11" x14ac:dyDescent="0.25">
      <c r="A4824" s="4" t="s">
        <v>54</v>
      </c>
      <c r="B4824">
        <v>5542.36</v>
      </c>
      <c r="C4824">
        <v>13070.9</v>
      </c>
      <c r="D4824" s="4" t="s">
        <v>107</v>
      </c>
      <c r="E4824" s="6">
        <v>45597</v>
      </c>
      <c r="F4824" s="4" t="s">
        <v>4945</v>
      </c>
      <c r="G4824">
        <v>2024</v>
      </c>
      <c r="H4824" s="4" t="s">
        <v>5155</v>
      </c>
      <c r="I4824">
        <v>4</v>
      </c>
      <c r="J4824">
        <v>44</v>
      </c>
      <c r="K4824" s="4" t="s">
        <v>5156</v>
      </c>
    </row>
    <row r="4825" spans="1:11" x14ac:dyDescent="0.25">
      <c r="A4825" s="4" t="s">
        <v>79</v>
      </c>
      <c r="B4825">
        <v>16670.41</v>
      </c>
      <c r="C4825">
        <v>7907.48</v>
      </c>
      <c r="D4825" s="4" t="s">
        <v>106</v>
      </c>
      <c r="E4825" s="6">
        <v>45444</v>
      </c>
      <c r="F4825" s="4" t="s">
        <v>4946</v>
      </c>
      <c r="G4825">
        <v>2024</v>
      </c>
      <c r="H4825" s="4" t="s">
        <v>5159</v>
      </c>
      <c r="I4825">
        <v>2</v>
      </c>
      <c r="J4825">
        <v>22</v>
      </c>
      <c r="K4825" s="4" t="s">
        <v>5149</v>
      </c>
    </row>
    <row r="4826" spans="1:11" x14ac:dyDescent="0.25">
      <c r="A4826" s="4" t="s">
        <v>59</v>
      </c>
      <c r="B4826">
        <v>6593.74</v>
      </c>
      <c r="C4826">
        <v>10641.44</v>
      </c>
      <c r="D4826" s="4" t="s">
        <v>108</v>
      </c>
      <c r="E4826" s="6">
        <v>45658</v>
      </c>
      <c r="F4826" s="4" t="s">
        <v>4947</v>
      </c>
      <c r="G4826">
        <v>2025</v>
      </c>
      <c r="H4826" s="4" t="s">
        <v>5152</v>
      </c>
      <c r="I4826">
        <v>1</v>
      </c>
      <c r="J4826">
        <v>1</v>
      </c>
      <c r="K4826" s="4" t="s">
        <v>5146</v>
      </c>
    </row>
    <row r="4827" spans="1:11" x14ac:dyDescent="0.25">
      <c r="A4827" s="4" t="s">
        <v>14</v>
      </c>
      <c r="B4827">
        <v>14723.35</v>
      </c>
      <c r="C4827">
        <v>14657.5</v>
      </c>
      <c r="D4827" s="4" t="s">
        <v>106</v>
      </c>
      <c r="E4827" s="6">
        <v>45383</v>
      </c>
      <c r="F4827" s="4" t="s">
        <v>4948</v>
      </c>
      <c r="G4827">
        <v>2024</v>
      </c>
      <c r="H4827" s="4" t="s">
        <v>5150</v>
      </c>
      <c r="I4827">
        <v>2</v>
      </c>
      <c r="J4827">
        <v>14</v>
      </c>
      <c r="K4827" s="4" t="s">
        <v>5151</v>
      </c>
    </row>
    <row r="4828" spans="1:11" x14ac:dyDescent="0.25">
      <c r="A4828" s="4" t="s">
        <v>62</v>
      </c>
      <c r="B4828">
        <v>11007.83</v>
      </c>
      <c r="C4828">
        <v>10302.59</v>
      </c>
      <c r="D4828" s="4" t="s">
        <v>106</v>
      </c>
      <c r="E4828" s="6">
        <v>45505</v>
      </c>
      <c r="F4828" s="4" t="s">
        <v>4949</v>
      </c>
      <c r="G4828">
        <v>2024</v>
      </c>
      <c r="H4828" s="4" t="s">
        <v>5153</v>
      </c>
      <c r="I4828">
        <v>3</v>
      </c>
      <c r="J4828">
        <v>31</v>
      </c>
      <c r="K4828" s="4" t="s">
        <v>5154</v>
      </c>
    </row>
    <row r="4829" spans="1:11" x14ac:dyDescent="0.25">
      <c r="A4829" s="4" t="s">
        <v>55</v>
      </c>
      <c r="B4829">
        <v>19113.36</v>
      </c>
      <c r="C4829">
        <v>11366.86</v>
      </c>
      <c r="D4829" s="4" t="s">
        <v>108</v>
      </c>
      <c r="E4829" s="6">
        <v>45536</v>
      </c>
      <c r="F4829" s="4" t="s">
        <v>4950</v>
      </c>
      <c r="G4829">
        <v>2024</v>
      </c>
      <c r="H4829" s="4" t="s">
        <v>5143</v>
      </c>
      <c r="I4829">
        <v>3</v>
      </c>
      <c r="J4829">
        <v>36</v>
      </c>
      <c r="K4829" s="4" t="s">
        <v>5144</v>
      </c>
    </row>
    <row r="4830" spans="1:11" x14ac:dyDescent="0.25">
      <c r="A4830" s="4" t="s">
        <v>82</v>
      </c>
      <c r="B4830">
        <v>16470.509999999998</v>
      </c>
      <c r="C4830">
        <v>7958.9</v>
      </c>
      <c r="D4830" s="4" t="s">
        <v>107</v>
      </c>
      <c r="E4830" s="6">
        <v>45323</v>
      </c>
      <c r="F4830" s="4" t="s">
        <v>4951</v>
      </c>
      <c r="G4830">
        <v>2024</v>
      </c>
      <c r="H4830" s="4" t="s">
        <v>5148</v>
      </c>
      <c r="I4830">
        <v>1</v>
      </c>
      <c r="J4830">
        <v>5</v>
      </c>
      <c r="K4830" s="4" t="s">
        <v>5154</v>
      </c>
    </row>
    <row r="4831" spans="1:11" x14ac:dyDescent="0.25">
      <c r="A4831" s="4" t="s">
        <v>57</v>
      </c>
      <c r="B4831">
        <v>13552.84</v>
      </c>
      <c r="C4831">
        <v>11254.54</v>
      </c>
      <c r="D4831" s="4" t="s">
        <v>106</v>
      </c>
      <c r="E4831" s="6">
        <v>45536</v>
      </c>
      <c r="F4831" s="4" t="s">
        <v>4952</v>
      </c>
      <c r="G4831">
        <v>2024</v>
      </c>
      <c r="H4831" s="4" t="s">
        <v>5143</v>
      </c>
      <c r="I4831">
        <v>3</v>
      </c>
      <c r="J4831">
        <v>36</v>
      </c>
      <c r="K4831" s="4" t="s">
        <v>5144</v>
      </c>
    </row>
    <row r="4832" spans="1:11" x14ac:dyDescent="0.25">
      <c r="A4832" s="4" t="s">
        <v>57</v>
      </c>
      <c r="B4832">
        <v>11087.58</v>
      </c>
      <c r="C4832">
        <v>6754.23</v>
      </c>
      <c r="D4832" s="4" t="s">
        <v>109</v>
      </c>
      <c r="E4832" s="6">
        <v>45383</v>
      </c>
      <c r="F4832" s="4" t="s">
        <v>4953</v>
      </c>
      <c r="G4832">
        <v>2024</v>
      </c>
      <c r="H4832" s="4" t="s">
        <v>5150</v>
      </c>
      <c r="I4832">
        <v>2</v>
      </c>
      <c r="J4832">
        <v>14</v>
      </c>
      <c r="K4832" s="4" t="s">
        <v>5151</v>
      </c>
    </row>
    <row r="4833" spans="1:11" x14ac:dyDescent="0.25">
      <c r="A4833" s="4" t="s">
        <v>31</v>
      </c>
      <c r="B4833">
        <v>19276.53</v>
      </c>
      <c r="C4833">
        <v>18504.52</v>
      </c>
      <c r="D4833" s="4" t="s">
        <v>108</v>
      </c>
      <c r="E4833" s="6">
        <v>45658</v>
      </c>
      <c r="F4833" s="4" t="s">
        <v>4954</v>
      </c>
      <c r="G4833">
        <v>2025</v>
      </c>
      <c r="H4833" s="4" t="s">
        <v>5152</v>
      </c>
      <c r="I4833">
        <v>1</v>
      </c>
      <c r="J4833">
        <v>1</v>
      </c>
      <c r="K4833" s="4" t="s">
        <v>5146</v>
      </c>
    </row>
    <row r="4834" spans="1:11" x14ac:dyDescent="0.25">
      <c r="A4834" s="4" t="s">
        <v>103</v>
      </c>
      <c r="B4834">
        <v>16601.560000000001</v>
      </c>
      <c r="C4834">
        <v>11012.51</v>
      </c>
      <c r="D4834" s="4" t="s">
        <v>109</v>
      </c>
      <c r="E4834" s="6">
        <v>45505</v>
      </c>
      <c r="F4834" s="4" t="s">
        <v>4955</v>
      </c>
      <c r="G4834">
        <v>2024</v>
      </c>
      <c r="H4834" s="4" t="s">
        <v>5153</v>
      </c>
      <c r="I4834">
        <v>3</v>
      </c>
      <c r="J4834">
        <v>31</v>
      </c>
      <c r="K4834" s="4" t="s">
        <v>5154</v>
      </c>
    </row>
    <row r="4835" spans="1:11" x14ac:dyDescent="0.25">
      <c r="A4835" s="4" t="s">
        <v>80</v>
      </c>
      <c r="B4835">
        <v>5396.36</v>
      </c>
      <c r="C4835">
        <v>15215.46</v>
      </c>
      <c r="D4835" s="4" t="s">
        <v>109</v>
      </c>
      <c r="E4835" s="6">
        <v>45383</v>
      </c>
      <c r="F4835" s="4" t="s">
        <v>4956</v>
      </c>
      <c r="G4835">
        <v>2024</v>
      </c>
      <c r="H4835" s="4" t="s">
        <v>5150</v>
      </c>
      <c r="I4835">
        <v>2</v>
      </c>
      <c r="J4835">
        <v>14</v>
      </c>
      <c r="K4835" s="4" t="s">
        <v>5151</v>
      </c>
    </row>
    <row r="4836" spans="1:11" x14ac:dyDescent="0.25">
      <c r="A4836" s="4" t="s">
        <v>58</v>
      </c>
      <c r="B4836">
        <v>14131.73</v>
      </c>
      <c r="C4836">
        <v>16135.25</v>
      </c>
      <c r="D4836" s="4" t="s">
        <v>108</v>
      </c>
      <c r="E4836" s="6">
        <v>45444</v>
      </c>
      <c r="F4836" s="4" t="s">
        <v>4957</v>
      </c>
      <c r="G4836">
        <v>2024</v>
      </c>
      <c r="H4836" s="4" t="s">
        <v>5159</v>
      </c>
      <c r="I4836">
        <v>2</v>
      </c>
      <c r="J4836">
        <v>22</v>
      </c>
      <c r="K4836" s="4" t="s">
        <v>5149</v>
      </c>
    </row>
    <row r="4837" spans="1:11" x14ac:dyDescent="0.25">
      <c r="A4837" s="4" t="s">
        <v>100</v>
      </c>
      <c r="B4837">
        <v>11321.21</v>
      </c>
      <c r="C4837">
        <v>8899.41</v>
      </c>
      <c r="D4837" s="4" t="s">
        <v>108</v>
      </c>
      <c r="E4837" s="6">
        <v>45597</v>
      </c>
      <c r="F4837" s="4" t="s">
        <v>4958</v>
      </c>
      <c r="G4837">
        <v>2024</v>
      </c>
      <c r="H4837" s="4" t="s">
        <v>5155</v>
      </c>
      <c r="I4837">
        <v>4</v>
      </c>
      <c r="J4837">
        <v>44</v>
      </c>
      <c r="K4837" s="4" t="s">
        <v>5156</v>
      </c>
    </row>
    <row r="4838" spans="1:11" x14ac:dyDescent="0.25">
      <c r="A4838" s="4" t="s">
        <v>99</v>
      </c>
      <c r="B4838">
        <v>16457.689999999999</v>
      </c>
      <c r="C4838">
        <v>18859.98</v>
      </c>
      <c r="D4838" s="4" t="s">
        <v>107</v>
      </c>
      <c r="E4838" s="6">
        <v>45383</v>
      </c>
      <c r="F4838" s="4" t="s">
        <v>4959</v>
      </c>
      <c r="G4838">
        <v>2024</v>
      </c>
      <c r="H4838" s="4" t="s">
        <v>5150</v>
      </c>
      <c r="I4838">
        <v>2</v>
      </c>
      <c r="J4838">
        <v>14</v>
      </c>
      <c r="K4838" s="4" t="s">
        <v>5151</v>
      </c>
    </row>
    <row r="4839" spans="1:11" x14ac:dyDescent="0.25">
      <c r="A4839" s="4" t="s">
        <v>45</v>
      </c>
      <c r="B4839">
        <v>6347.92</v>
      </c>
      <c r="C4839">
        <v>6694.27</v>
      </c>
      <c r="D4839" s="4" t="s">
        <v>107</v>
      </c>
      <c r="E4839" s="6">
        <v>45536</v>
      </c>
      <c r="F4839" s="4" t="s">
        <v>4960</v>
      </c>
      <c r="G4839">
        <v>2024</v>
      </c>
      <c r="H4839" s="4" t="s">
        <v>5143</v>
      </c>
      <c r="I4839">
        <v>3</v>
      </c>
      <c r="J4839">
        <v>36</v>
      </c>
      <c r="K4839" s="4" t="s">
        <v>5144</v>
      </c>
    </row>
    <row r="4840" spans="1:11" x14ac:dyDescent="0.25">
      <c r="A4840" s="4" t="s">
        <v>32</v>
      </c>
      <c r="B4840">
        <v>5149.97</v>
      </c>
      <c r="C4840">
        <v>11152.98</v>
      </c>
      <c r="D4840" s="4" t="s">
        <v>106</v>
      </c>
      <c r="E4840" s="6">
        <v>45474</v>
      </c>
      <c r="F4840" s="4" t="s">
        <v>4961</v>
      </c>
      <c r="G4840">
        <v>2024</v>
      </c>
      <c r="H4840" s="4" t="s">
        <v>5161</v>
      </c>
      <c r="I4840">
        <v>3</v>
      </c>
      <c r="J4840">
        <v>27</v>
      </c>
      <c r="K4840" s="4" t="s">
        <v>5151</v>
      </c>
    </row>
    <row r="4841" spans="1:11" x14ac:dyDescent="0.25">
      <c r="A4841" s="4" t="s">
        <v>9</v>
      </c>
      <c r="B4841">
        <v>16772.169999999998</v>
      </c>
      <c r="C4841">
        <v>9766.51</v>
      </c>
      <c r="D4841" s="4" t="s">
        <v>109</v>
      </c>
      <c r="E4841" s="6">
        <v>45566</v>
      </c>
      <c r="F4841" s="4" t="s">
        <v>4962</v>
      </c>
      <c r="G4841">
        <v>2024</v>
      </c>
      <c r="H4841" s="4" t="s">
        <v>5157</v>
      </c>
      <c r="I4841">
        <v>4</v>
      </c>
      <c r="J4841">
        <v>40</v>
      </c>
      <c r="K4841" s="4" t="s">
        <v>5158</v>
      </c>
    </row>
    <row r="4842" spans="1:11" x14ac:dyDescent="0.25">
      <c r="A4842" s="4" t="s">
        <v>26</v>
      </c>
      <c r="B4842">
        <v>9275.19</v>
      </c>
      <c r="C4842">
        <v>11729.5</v>
      </c>
      <c r="D4842" s="4" t="s">
        <v>109</v>
      </c>
      <c r="E4842" s="6">
        <v>45658</v>
      </c>
      <c r="F4842" s="4" t="s">
        <v>4963</v>
      </c>
      <c r="G4842">
        <v>2025</v>
      </c>
      <c r="H4842" s="4" t="s">
        <v>5152</v>
      </c>
      <c r="I4842">
        <v>1</v>
      </c>
      <c r="J4842">
        <v>1</v>
      </c>
      <c r="K4842" s="4" t="s">
        <v>5146</v>
      </c>
    </row>
    <row r="4843" spans="1:11" x14ac:dyDescent="0.25">
      <c r="A4843" s="4" t="s">
        <v>9</v>
      </c>
      <c r="B4843">
        <v>13440.03</v>
      </c>
      <c r="C4843">
        <v>10370.379999999999</v>
      </c>
      <c r="D4843" s="4" t="s">
        <v>109</v>
      </c>
      <c r="E4843" s="6">
        <v>45383</v>
      </c>
      <c r="F4843" s="4" t="s">
        <v>4964</v>
      </c>
      <c r="G4843">
        <v>2024</v>
      </c>
      <c r="H4843" s="4" t="s">
        <v>5150</v>
      </c>
      <c r="I4843">
        <v>2</v>
      </c>
      <c r="J4843">
        <v>14</v>
      </c>
      <c r="K4843" s="4" t="s">
        <v>5151</v>
      </c>
    </row>
    <row r="4844" spans="1:11" x14ac:dyDescent="0.25">
      <c r="A4844" s="4" t="s">
        <v>77</v>
      </c>
      <c r="B4844">
        <v>7504.06</v>
      </c>
      <c r="C4844">
        <v>6424</v>
      </c>
      <c r="D4844" s="4" t="s">
        <v>109</v>
      </c>
      <c r="E4844" s="6">
        <v>45383</v>
      </c>
      <c r="F4844" s="4" t="s">
        <v>4965</v>
      </c>
      <c r="G4844">
        <v>2024</v>
      </c>
      <c r="H4844" s="4" t="s">
        <v>5150</v>
      </c>
      <c r="I4844">
        <v>2</v>
      </c>
      <c r="J4844">
        <v>14</v>
      </c>
      <c r="K4844" s="4" t="s">
        <v>5151</v>
      </c>
    </row>
    <row r="4845" spans="1:11" x14ac:dyDescent="0.25">
      <c r="A4845" s="4" t="s">
        <v>96</v>
      </c>
      <c r="B4845">
        <v>7688.49</v>
      </c>
      <c r="C4845">
        <v>8764.82</v>
      </c>
      <c r="D4845" s="4" t="s">
        <v>107</v>
      </c>
      <c r="E4845" s="6">
        <v>45566</v>
      </c>
      <c r="F4845" s="4" t="s">
        <v>4966</v>
      </c>
      <c r="G4845">
        <v>2024</v>
      </c>
      <c r="H4845" s="4" t="s">
        <v>5157</v>
      </c>
      <c r="I4845">
        <v>4</v>
      </c>
      <c r="J4845">
        <v>40</v>
      </c>
      <c r="K4845" s="4" t="s">
        <v>5158</v>
      </c>
    </row>
    <row r="4846" spans="1:11" x14ac:dyDescent="0.25">
      <c r="A4846" s="4" t="s">
        <v>20</v>
      </c>
      <c r="B4846">
        <v>10262.86</v>
      </c>
      <c r="C4846">
        <v>10552.24</v>
      </c>
      <c r="D4846" s="4" t="s">
        <v>106</v>
      </c>
      <c r="E4846" s="6">
        <v>45597</v>
      </c>
      <c r="F4846" s="4" t="s">
        <v>4967</v>
      </c>
      <c r="G4846">
        <v>2024</v>
      </c>
      <c r="H4846" s="4" t="s">
        <v>5155</v>
      </c>
      <c r="I4846">
        <v>4</v>
      </c>
      <c r="J4846">
        <v>44</v>
      </c>
      <c r="K4846" s="4" t="s">
        <v>5156</v>
      </c>
    </row>
    <row r="4847" spans="1:11" x14ac:dyDescent="0.25">
      <c r="A4847" s="4" t="s">
        <v>99</v>
      </c>
      <c r="B4847">
        <v>7777.68</v>
      </c>
      <c r="C4847">
        <v>13367.04</v>
      </c>
      <c r="D4847" s="4" t="s">
        <v>106</v>
      </c>
      <c r="E4847" s="6">
        <v>45352</v>
      </c>
      <c r="F4847" s="4" t="s">
        <v>4968</v>
      </c>
      <c r="G4847">
        <v>2024</v>
      </c>
      <c r="H4847" s="4" t="s">
        <v>5160</v>
      </c>
      <c r="I4847">
        <v>1</v>
      </c>
      <c r="J4847">
        <v>9</v>
      </c>
      <c r="K4847" s="4" t="s">
        <v>5156</v>
      </c>
    </row>
    <row r="4848" spans="1:11" x14ac:dyDescent="0.25">
      <c r="A4848" s="4" t="s">
        <v>73</v>
      </c>
      <c r="B4848">
        <v>17403.3</v>
      </c>
      <c r="C4848">
        <v>6268.35</v>
      </c>
      <c r="D4848" s="4" t="s">
        <v>109</v>
      </c>
      <c r="E4848" s="6">
        <v>45689</v>
      </c>
      <c r="F4848" s="4" t="s">
        <v>4969</v>
      </c>
      <c r="G4848">
        <v>2025</v>
      </c>
      <c r="H4848" s="4" t="s">
        <v>5148</v>
      </c>
      <c r="I4848">
        <v>1</v>
      </c>
      <c r="J4848">
        <v>5</v>
      </c>
      <c r="K4848" s="4" t="s">
        <v>5149</v>
      </c>
    </row>
    <row r="4849" spans="1:11" x14ac:dyDescent="0.25">
      <c r="A4849" s="4" t="s">
        <v>96</v>
      </c>
      <c r="B4849">
        <v>8383.73</v>
      </c>
      <c r="C4849">
        <v>17930.36</v>
      </c>
      <c r="D4849" s="4" t="s">
        <v>107</v>
      </c>
      <c r="E4849" s="6">
        <v>45566</v>
      </c>
      <c r="F4849" s="4" t="s">
        <v>4970</v>
      </c>
      <c r="G4849">
        <v>2024</v>
      </c>
      <c r="H4849" s="4" t="s">
        <v>5157</v>
      </c>
      <c r="I4849">
        <v>4</v>
      </c>
      <c r="J4849">
        <v>40</v>
      </c>
      <c r="K4849" s="4" t="s">
        <v>5158</v>
      </c>
    </row>
    <row r="4850" spans="1:11" x14ac:dyDescent="0.25">
      <c r="A4850" s="4" t="s">
        <v>36</v>
      </c>
      <c r="B4850">
        <v>8171.11</v>
      </c>
      <c r="C4850">
        <v>18959.46</v>
      </c>
      <c r="D4850" s="4" t="s">
        <v>109</v>
      </c>
      <c r="E4850" s="6">
        <v>45597</v>
      </c>
      <c r="F4850" s="4" t="s">
        <v>4971</v>
      </c>
      <c r="G4850">
        <v>2024</v>
      </c>
      <c r="H4850" s="4" t="s">
        <v>5155</v>
      </c>
      <c r="I4850">
        <v>4</v>
      </c>
      <c r="J4850">
        <v>44</v>
      </c>
      <c r="K4850" s="4" t="s">
        <v>5156</v>
      </c>
    </row>
    <row r="4851" spans="1:11" x14ac:dyDescent="0.25">
      <c r="A4851" s="4" t="s">
        <v>77</v>
      </c>
      <c r="B4851">
        <v>13769.68</v>
      </c>
      <c r="C4851">
        <v>11609.62</v>
      </c>
      <c r="D4851" s="4" t="s">
        <v>106</v>
      </c>
      <c r="E4851" s="6">
        <v>45383</v>
      </c>
      <c r="F4851" s="4" t="s">
        <v>4972</v>
      </c>
      <c r="G4851">
        <v>2024</v>
      </c>
      <c r="H4851" s="4" t="s">
        <v>5150</v>
      </c>
      <c r="I4851">
        <v>2</v>
      </c>
      <c r="J4851">
        <v>14</v>
      </c>
      <c r="K4851" s="4" t="s">
        <v>5151</v>
      </c>
    </row>
    <row r="4852" spans="1:11" x14ac:dyDescent="0.25">
      <c r="A4852" s="4" t="s">
        <v>40</v>
      </c>
      <c r="B4852">
        <v>12656.08</v>
      </c>
      <c r="C4852">
        <v>16722.12</v>
      </c>
      <c r="D4852" s="4" t="s">
        <v>107</v>
      </c>
      <c r="E4852" s="6">
        <v>45444</v>
      </c>
      <c r="F4852" s="4" t="s">
        <v>4973</v>
      </c>
      <c r="G4852">
        <v>2024</v>
      </c>
      <c r="H4852" s="4" t="s">
        <v>5159</v>
      </c>
      <c r="I4852">
        <v>2</v>
      </c>
      <c r="J4852">
        <v>22</v>
      </c>
      <c r="K4852" s="4" t="s">
        <v>5149</v>
      </c>
    </row>
    <row r="4853" spans="1:11" x14ac:dyDescent="0.25">
      <c r="A4853" s="4" t="s">
        <v>70</v>
      </c>
      <c r="B4853">
        <v>12988.21</v>
      </c>
      <c r="C4853">
        <v>19143.29</v>
      </c>
      <c r="D4853" s="4" t="s">
        <v>109</v>
      </c>
      <c r="E4853" s="6">
        <v>45597</v>
      </c>
      <c r="F4853" s="4" t="s">
        <v>4974</v>
      </c>
      <c r="G4853">
        <v>2024</v>
      </c>
      <c r="H4853" s="4" t="s">
        <v>5155</v>
      </c>
      <c r="I4853">
        <v>4</v>
      </c>
      <c r="J4853">
        <v>44</v>
      </c>
      <c r="K4853" s="4" t="s">
        <v>5156</v>
      </c>
    </row>
    <row r="4854" spans="1:11" x14ac:dyDescent="0.25">
      <c r="A4854" s="4" t="s">
        <v>75</v>
      </c>
      <c r="B4854">
        <v>5639.03</v>
      </c>
      <c r="C4854">
        <v>8380.3700000000008</v>
      </c>
      <c r="D4854" s="4" t="s">
        <v>107</v>
      </c>
      <c r="E4854" s="6">
        <v>45474</v>
      </c>
      <c r="F4854" s="4" t="s">
        <v>4975</v>
      </c>
      <c r="G4854">
        <v>2024</v>
      </c>
      <c r="H4854" s="4" t="s">
        <v>5161</v>
      </c>
      <c r="I4854">
        <v>3</v>
      </c>
      <c r="J4854">
        <v>27</v>
      </c>
      <c r="K4854" s="4" t="s">
        <v>5151</v>
      </c>
    </row>
    <row r="4855" spans="1:11" x14ac:dyDescent="0.25">
      <c r="A4855" s="4" t="s">
        <v>37</v>
      </c>
      <c r="B4855">
        <v>13410.48</v>
      </c>
      <c r="C4855">
        <v>18249.39</v>
      </c>
      <c r="D4855" s="4" t="s">
        <v>106</v>
      </c>
      <c r="E4855" s="6">
        <v>45536</v>
      </c>
      <c r="F4855" s="4" t="s">
        <v>4976</v>
      </c>
      <c r="G4855">
        <v>2024</v>
      </c>
      <c r="H4855" s="4" t="s">
        <v>5143</v>
      </c>
      <c r="I4855">
        <v>3</v>
      </c>
      <c r="J4855">
        <v>36</v>
      </c>
      <c r="K4855" s="4" t="s">
        <v>5144</v>
      </c>
    </row>
    <row r="4856" spans="1:11" x14ac:dyDescent="0.25">
      <c r="A4856" s="4" t="s">
        <v>44</v>
      </c>
      <c r="B4856">
        <v>10042.93</v>
      </c>
      <c r="C4856">
        <v>20531.21</v>
      </c>
      <c r="D4856" s="4" t="s">
        <v>107</v>
      </c>
      <c r="E4856" s="6">
        <v>45658</v>
      </c>
      <c r="F4856" s="4" t="s">
        <v>4977</v>
      </c>
      <c r="G4856">
        <v>2025</v>
      </c>
      <c r="H4856" s="4" t="s">
        <v>5152</v>
      </c>
      <c r="I4856">
        <v>1</v>
      </c>
      <c r="J4856">
        <v>1</v>
      </c>
      <c r="K4856" s="4" t="s">
        <v>5146</v>
      </c>
    </row>
    <row r="4857" spans="1:11" x14ac:dyDescent="0.25">
      <c r="A4857" s="4" t="s">
        <v>54</v>
      </c>
      <c r="B4857">
        <v>14498.94</v>
      </c>
      <c r="C4857">
        <v>17064.52</v>
      </c>
      <c r="D4857" s="4" t="s">
        <v>109</v>
      </c>
      <c r="E4857" s="6">
        <v>45505</v>
      </c>
      <c r="F4857" s="4" t="s">
        <v>4978</v>
      </c>
      <c r="G4857">
        <v>2024</v>
      </c>
      <c r="H4857" s="4" t="s">
        <v>5153</v>
      </c>
      <c r="I4857">
        <v>3</v>
      </c>
      <c r="J4857">
        <v>31</v>
      </c>
      <c r="K4857" s="4" t="s">
        <v>5154</v>
      </c>
    </row>
    <row r="4858" spans="1:11" x14ac:dyDescent="0.25">
      <c r="A4858" s="4" t="s">
        <v>26</v>
      </c>
      <c r="B4858">
        <v>17483.669999999998</v>
      </c>
      <c r="C4858">
        <v>12935.39</v>
      </c>
      <c r="D4858" s="4" t="s">
        <v>108</v>
      </c>
      <c r="E4858" s="6">
        <v>45444</v>
      </c>
      <c r="F4858" s="4" t="s">
        <v>4979</v>
      </c>
      <c r="G4858">
        <v>2024</v>
      </c>
      <c r="H4858" s="4" t="s">
        <v>5159</v>
      </c>
      <c r="I4858">
        <v>2</v>
      </c>
      <c r="J4858">
        <v>22</v>
      </c>
      <c r="K4858" s="4" t="s">
        <v>5149</v>
      </c>
    </row>
    <row r="4859" spans="1:11" x14ac:dyDescent="0.25">
      <c r="A4859" s="4" t="s">
        <v>93</v>
      </c>
      <c r="B4859">
        <v>18113.009999999998</v>
      </c>
      <c r="C4859">
        <v>17740.21</v>
      </c>
      <c r="D4859" s="4" t="s">
        <v>106</v>
      </c>
      <c r="E4859" s="6">
        <v>45444</v>
      </c>
      <c r="F4859" s="4" t="s">
        <v>4980</v>
      </c>
      <c r="G4859">
        <v>2024</v>
      </c>
      <c r="H4859" s="4" t="s">
        <v>5159</v>
      </c>
      <c r="I4859">
        <v>2</v>
      </c>
      <c r="J4859">
        <v>22</v>
      </c>
      <c r="K4859" s="4" t="s">
        <v>5149</v>
      </c>
    </row>
    <row r="4860" spans="1:11" x14ac:dyDescent="0.25">
      <c r="A4860" s="4" t="s">
        <v>39</v>
      </c>
      <c r="B4860">
        <v>8645.3700000000008</v>
      </c>
      <c r="C4860">
        <v>17195.75</v>
      </c>
      <c r="D4860" s="4" t="s">
        <v>108</v>
      </c>
      <c r="E4860" s="6">
        <v>45566</v>
      </c>
      <c r="F4860" s="4" t="s">
        <v>4981</v>
      </c>
      <c r="G4860">
        <v>2024</v>
      </c>
      <c r="H4860" s="4" t="s">
        <v>5157</v>
      </c>
      <c r="I4860">
        <v>4</v>
      </c>
      <c r="J4860">
        <v>40</v>
      </c>
      <c r="K4860" s="4" t="s">
        <v>5158</v>
      </c>
    </row>
    <row r="4861" spans="1:11" x14ac:dyDescent="0.25">
      <c r="A4861" s="4" t="s">
        <v>9</v>
      </c>
      <c r="B4861">
        <v>11128.71</v>
      </c>
      <c r="C4861">
        <v>6350.05</v>
      </c>
      <c r="D4861" s="4" t="s">
        <v>106</v>
      </c>
      <c r="E4861" s="6">
        <v>45566</v>
      </c>
      <c r="F4861" s="4" t="s">
        <v>4982</v>
      </c>
      <c r="G4861">
        <v>2024</v>
      </c>
      <c r="H4861" s="4" t="s">
        <v>5157</v>
      </c>
      <c r="I4861">
        <v>4</v>
      </c>
      <c r="J4861">
        <v>40</v>
      </c>
      <c r="K4861" s="4" t="s">
        <v>5158</v>
      </c>
    </row>
    <row r="4862" spans="1:11" x14ac:dyDescent="0.25">
      <c r="A4862" s="4" t="s">
        <v>14</v>
      </c>
      <c r="B4862">
        <v>12096.75</v>
      </c>
      <c r="C4862">
        <v>5981.66</v>
      </c>
      <c r="D4862" s="4" t="s">
        <v>108</v>
      </c>
      <c r="E4862" s="6">
        <v>45597</v>
      </c>
      <c r="F4862" s="4" t="s">
        <v>4983</v>
      </c>
      <c r="G4862">
        <v>2024</v>
      </c>
      <c r="H4862" s="4" t="s">
        <v>5155</v>
      </c>
      <c r="I4862">
        <v>4</v>
      </c>
      <c r="J4862">
        <v>44</v>
      </c>
      <c r="K4862" s="4" t="s">
        <v>5156</v>
      </c>
    </row>
    <row r="4863" spans="1:11" x14ac:dyDescent="0.25">
      <c r="A4863" s="4" t="s">
        <v>57</v>
      </c>
      <c r="B4863">
        <v>14594.14</v>
      </c>
      <c r="C4863">
        <v>16766.91</v>
      </c>
      <c r="D4863" s="4" t="s">
        <v>109</v>
      </c>
      <c r="E4863" s="6">
        <v>45597</v>
      </c>
      <c r="F4863" s="4" t="s">
        <v>4984</v>
      </c>
      <c r="G4863">
        <v>2024</v>
      </c>
      <c r="H4863" s="4" t="s">
        <v>5155</v>
      </c>
      <c r="I4863">
        <v>4</v>
      </c>
      <c r="J4863">
        <v>44</v>
      </c>
      <c r="K4863" s="4" t="s">
        <v>5156</v>
      </c>
    </row>
    <row r="4864" spans="1:11" x14ac:dyDescent="0.25">
      <c r="A4864" s="4" t="s">
        <v>64</v>
      </c>
      <c r="B4864">
        <v>10485.1</v>
      </c>
      <c r="C4864">
        <v>15759.31</v>
      </c>
      <c r="D4864" s="4" t="s">
        <v>108</v>
      </c>
      <c r="E4864" s="6">
        <v>45597</v>
      </c>
      <c r="F4864" s="4" t="s">
        <v>4985</v>
      </c>
      <c r="G4864">
        <v>2024</v>
      </c>
      <c r="H4864" s="4" t="s">
        <v>5155</v>
      </c>
      <c r="I4864">
        <v>4</v>
      </c>
      <c r="J4864">
        <v>44</v>
      </c>
      <c r="K4864" s="4" t="s">
        <v>5156</v>
      </c>
    </row>
    <row r="4865" spans="1:11" x14ac:dyDescent="0.25">
      <c r="A4865" s="4" t="s">
        <v>78</v>
      </c>
      <c r="B4865">
        <v>8721.43</v>
      </c>
      <c r="C4865">
        <v>12461.75</v>
      </c>
      <c r="D4865" s="4" t="s">
        <v>107</v>
      </c>
      <c r="E4865" s="6">
        <v>45627</v>
      </c>
      <c r="F4865" s="4" t="s">
        <v>4986</v>
      </c>
      <c r="G4865">
        <v>2024</v>
      </c>
      <c r="H4865" s="4" t="s">
        <v>5147</v>
      </c>
      <c r="I4865">
        <v>4</v>
      </c>
      <c r="J4865">
        <v>49</v>
      </c>
      <c r="K4865" s="4" t="s">
        <v>5144</v>
      </c>
    </row>
    <row r="4866" spans="1:11" x14ac:dyDescent="0.25">
      <c r="A4866" s="4" t="s">
        <v>76</v>
      </c>
      <c r="B4866">
        <v>11298.96</v>
      </c>
      <c r="C4866">
        <v>7515.05</v>
      </c>
      <c r="D4866" s="4" t="s">
        <v>106</v>
      </c>
      <c r="E4866" s="6">
        <v>45566</v>
      </c>
      <c r="F4866" s="4" t="s">
        <v>4987</v>
      </c>
      <c r="G4866">
        <v>2024</v>
      </c>
      <c r="H4866" s="4" t="s">
        <v>5157</v>
      </c>
      <c r="I4866">
        <v>4</v>
      </c>
      <c r="J4866">
        <v>40</v>
      </c>
      <c r="K4866" s="4" t="s">
        <v>5158</v>
      </c>
    </row>
    <row r="4867" spans="1:11" x14ac:dyDescent="0.25">
      <c r="A4867" s="4" t="s">
        <v>71</v>
      </c>
      <c r="B4867">
        <v>14339.74</v>
      </c>
      <c r="C4867">
        <v>13143.8</v>
      </c>
      <c r="D4867" s="4" t="s">
        <v>109</v>
      </c>
      <c r="E4867" s="6">
        <v>45505</v>
      </c>
      <c r="F4867" s="4" t="s">
        <v>4988</v>
      </c>
      <c r="G4867">
        <v>2024</v>
      </c>
      <c r="H4867" s="4" t="s">
        <v>5153</v>
      </c>
      <c r="I4867">
        <v>3</v>
      </c>
      <c r="J4867">
        <v>31</v>
      </c>
      <c r="K4867" s="4" t="s">
        <v>5154</v>
      </c>
    </row>
    <row r="4868" spans="1:11" x14ac:dyDescent="0.25">
      <c r="A4868" s="4" t="s">
        <v>104</v>
      </c>
      <c r="B4868">
        <v>19031.91</v>
      </c>
      <c r="C4868">
        <v>6103.05</v>
      </c>
      <c r="D4868" s="4" t="s">
        <v>108</v>
      </c>
      <c r="E4868" s="6">
        <v>45505</v>
      </c>
      <c r="F4868" s="4" t="s">
        <v>4989</v>
      </c>
      <c r="G4868">
        <v>2024</v>
      </c>
      <c r="H4868" s="4" t="s">
        <v>5153</v>
      </c>
      <c r="I4868">
        <v>3</v>
      </c>
      <c r="J4868">
        <v>31</v>
      </c>
      <c r="K4868" s="4" t="s">
        <v>5154</v>
      </c>
    </row>
    <row r="4869" spans="1:11" x14ac:dyDescent="0.25">
      <c r="A4869" s="4" t="s">
        <v>90</v>
      </c>
      <c r="B4869">
        <v>19454.66</v>
      </c>
      <c r="C4869">
        <v>7308.17</v>
      </c>
      <c r="D4869" s="4" t="s">
        <v>107</v>
      </c>
      <c r="E4869" s="6">
        <v>45505</v>
      </c>
      <c r="F4869" s="4" t="s">
        <v>4990</v>
      </c>
      <c r="G4869">
        <v>2024</v>
      </c>
      <c r="H4869" s="4" t="s">
        <v>5153</v>
      </c>
      <c r="I4869">
        <v>3</v>
      </c>
      <c r="J4869">
        <v>31</v>
      </c>
      <c r="K4869" s="4" t="s">
        <v>5154</v>
      </c>
    </row>
    <row r="4870" spans="1:11" x14ac:dyDescent="0.25">
      <c r="A4870" s="4" t="s">
        <v>54</v>
      </c>
      <c r="B4870">
        <v>15065.28</v>
      </c>
      <c r="C4870">
        <v>6100.37</v>
      </c>
      <c r="D4870" s="4" t="s">
        <v>106</v>
      </c>
      <c r="E4870" s="6">
        <v>45536</v>
      </c>
      <c r="F4870" s="4" t="s">
        <v>4991</v>
      </c>
      <c r="G4870">
        <v>2024</v>
      </c>
      <c r="H4870" s="4" t="s">
        <v>5143</v>
      </c>
      <c r="I4870">
        <v>3</v>
      </c>
      <c r="J4870">
        <v>36</v>
      </c>
      <c r="K4870" s="4" t="s">
        <v>5144</v>
      </c>
    </row>
    <row r="4871" spans="1:11" x14ac:dyDescent="0.25">
      <c r="A4871" s="4" t="s">
        <v>39</v>
      </c>
      <c r="B4871">
        <v>19015.48</v>
      </c>
      <c r="C4871">
        <v>16862.330000000002</v>
      </c>
      <c r="D4871" s="4" t="s">
        <v>108</v>
      </c>
      <c r="E4871" s="6">
        <v>45474</v>
      </c>
      <c r="F4871" s="4" t="s">
        <v>4992</v>
      </c>
      <c r="G4871">
        <v>2024</v>
      </c>
      <c r="H4871" s="4" t="s">
        <v>5161</v>
      </c>
      <c r="I4871">
        <v>3</v>
      </c>
      <c r="J4871">
        <v>27</v>
      </c>
      <c r="K4871" s="4" t="s">
        <v>5151</v>
      </c>
    </row>
    <row r="4872" spans="1:11" x14ac:dyDescent="0.25">
      <c r="A4872" s="4" t="s">
        <v>51</v>
      </c>
      <c r="B4872">
        <v>16787.62</v>
      </c>
      <c r="C4872">
        <v>8610.31</v>
      </c>
      <c r="D4872" s="4" t="s">
        <v>108</v>
      </c>
      <c r="E4872" s="6">
        <v>45383</v>
      </c>
      <c r="F4872" s="4" t="s">
        <v>4993</v>
      </c>
      <c r="G4872">
        <v>2024</v>
      </c>
      <c r="H4872" s="4" t="s">
        <v>5150</v>
      </c>
      <c r="I4872">
        <v>2</v>
      </c>
      <c r="J4872">
        <v>14</v>
      </c>
      <c r="K4872" s="4" t="s">
        <v>5151</v>
      </c>
    </row>
    <row r="4873" spans="1:11" x14ac:dyDescent="0.25">
      <c r="A4873" s="4" t="s">
        <v>81</v>
      </c>
      <c r="B4873">
        <v>18881.07</v>
      </c>
      <c r="C4873">
        <v>6127.79</v>
      </c>
      <c r="D4873" s="4" t="s">
        <v>108</v>
      </c>
      <c r="E4873" s="6">
        <v>45505</v>
      </c>
      <c r="F4873" s="4" t="s">
        <v>4994</v>
      </c>
      <c r="G4873">
        <v>2024</v>
      </c>
      <c r="H4873" s="4" t="s">
        <v>5153</v>
      </c>
      <c r="I4873">
        <v>3</v>
      </c>
      <c r="J4873">
        <v>31</v>
      </c>
      <c r="K4873" s="4" t="s">
        <v>5154</v>
      </c>
    </row>
    <row r="4874" spans="1:11" x14ac:dyDescent="0.25">
      <c r="A4874" s="4" t="s">
        <v>27</v>
      </c>
      <c r="B4874">
        <v>15924.5</v>
      </c>
      <c r="C4874">
        <v>13729.84</v>
      </c>
      <c r="D4874" s="4" t="s">
        <v>107</v>
      </c>
      <c r="E4874" s="6">
        <v>45505</v>
      </c>
      <c r="F4874" s="4" t="s">
        <v>4995</v>
      </c>
      <c r="G4874">
        <v>2024</v>
      </c>
      <c r="H4874" s="4" t="s">
        <v>5153</v>
      </c>
      <c r="I4874">
        <v>3</v>
      </c>
      <c r="J4874">
        <v>31</v>
      </c>
      <c r="K4874" s="4" t="s">
        <v>5154</v>
      </c>
    </row>
    <row r="4875" spans="1:11" x14ac:dyDescent="0.25">
      <c r="A4875" s="4" t="s">
        <v>31</v>
      </c>
      <c r="B4875">
        <v>6528.56</v>
      </c>
      <c r="C4875">
        <v>12290.18</v>
      </c>
      <c r="D4875" s="4" t="s">
        <v>109</v>
      </c>
      <c r="E4875" s="6">
        <v>45627</v>
      </c>
      <c r="F4875" s="4" t="s">
        <v>4996</v>
      </c>
      <c r="G4875">
        <v>2024</v>
      </c>
      <c r="H4875" s="4" t="s">
        <v>5147</v>
      </c>
      <c r="I4875">
        <v>4</v>
      </c>
      <c r="J4875">
        <v>49</v>
      </c>
      <c r="K4875" s="4" t="s">
        <v>5144</v>
      </c>
    </row>
    <row r="4876" spans="1:11" x14ac:dyDescent="0.25">
      <c r="A4876" s="4" t="s">
        <v>78</v>
      </c>
      <c r="B4876">
        <v>15997.49</v>
      </c>
      <c r="C4876">
        <v>14422.57</v>
      </c>
      <c r="D4876" s="4" t="s">
        <v>106</v>
      </c>
      <c r="E4876" s="6">
        <v>45627</v>
      </c>
      <c r="F4876" s="4" t="s">
        <v>4997</v>
      </c>
      <c r="G4876">
        <v>2024</v>
      </c>
      <c r="H4876" s="4" t="s">
        <v>5147</v>
      </c>
      <c r="I4876">
        <v>4</v>
      </c>
      <c r="J4876">
        <v>49</v>
      </c>
      <c r="K4876" s="4" t="s">
        <v>5144</v>
      </c>
    </row>
    <row r="4877" spans="1:11" x14ac:dyDescent="0.25">
      <c r="A4877" s="4" t="s">
        <v>9</v>
      </c>
      <c r="B4877">
        <v>6100.43</v>
      </c>
      <c r="C4877">
        <v>12202.18</v>
      </c>
      <c r="D4877" s="4" t="s">
        <v>109</v>
      </c>
      <c r="E4877" s="6">
        <v>45474</v>
      </c>
      <c r="F4877" s="4" t="s">
        <v>4998</v>
      </c>
      <c r="G4877">
        <v>2024</v>
      </c>
      <c r="H4877" s="4" t="s">
        <v>5161</v>
      </c>
      <c r="I4877">
        <v>3</v>
      </c>
      <c r="J4877">
        <v>27</v>
      </c>
      <c r="K4877" s="4" t="s">
        <v>5151</v>
      </c>
    </row>
    <row r="4878" spans="1:11" x14ac:dyDescent="0.25">
      <c r="A4878" s="4" t="s">
        <v>54</v>
      </c>
      <c r="B4878">
        <v>17251.68</v>
      </c>
      <c r="C4878">
        <v>11643.22</v>
      </c>
      <c r="D4878" s="4" t="s">
        <v>108</v>
      </c>
      <c r="E4878" s="6">
        <v>45413</v>
      </c>
      <c r="F4878" s="4" t="s">
        <v>4999</v>
      </c>
      <c r="G4878">
        <v>2024</v>
      </c>
      <c r="H4878" s="4" t="s">
        <v>5145</v>
      </c>
      <c r="I4878">
        <v>2</v>
      </c>
      <c r="J4878">
        <v>18</v>
      </c>
      <c r="K4878" s="4" t="s">
        <v>5146</v>
      </c>
    </row>
    <row r="4879" spans="1:11" x14ac:dyDescent="0.25">
      <c r="A4879" s="4" t="s">
        <v>33</v>
      </c>
      <c r="B4879">
        <v>18946.87</v>
      </c>
      <c r="C4879">
        <v>17439.21</v>
      </c>
      <c r="D4879" s="4" t="s">
        <v>107</v>
      </c>
      <c r="E4879" s="6">
        <v>45566</v>
      </c>
      <c r="F4879" s="4" t="s">
        <v>5000</v>
      </c>
      <c r="G4879">
        <v>2024</v>
      </c>
      <c r="H4879" s="4" t="s">
        <v>5157</v>
      </c>
      <c r="I4879">
        <v>4</v>
      </c>
      <c r="J4879">
        <v>40</v>
      </c>
      <c r="K4879" s="4" t="s">
        <v>5158</v>
      </c>
    </row>
    <row r="4880" spans="1:11" x14ac:dyDescent="0.25">
      <c r="A4880" s="4" t="s">
        <v>32</v>
      </c>
      <c r="B4880">
        <v>13903.8</v>
      </c>
      <c r="C4880">
        <v>8095.4</v>
      </c>
      <c r="D4880" s="4" t="s">
        <v>106</v>
      </c>
      <c r="E4880" s="6">
        <v>45474</v>
      </c>
      <c r="F4880" s="4" t="s">
        <v>5001</v>
      </c>
      <c r="G4880">
        <v>2024</v>
      </c>
      <c r="H4880" s="4" t="s">
        <v>5161</v>
      </c>
      <c r="I4880">
        <v>3</v>
      </c>
      <c r="J4880">
        <v>27</v>
      </c>
      <c r="K4880" s="4" t="s">
        <v>5151</v>
      </c>
    </row>
    <row r="4881" spans="1:11" x14ac:dyDescent="0.25">
      <c r="A4881" s="4" t="s">
        <v>80</v>
      </c>
      <c r="B4881">
        <v>12851.36</v>
      </c>
      <c r="C4881">
        <v>8310.73</v>
      </c>
      <c r="D4881" s="4" t="s">
        <v>108</v>
      </c>
      <c r="E4881" s="6">
        <v>45505</v>
      </c>
      <c r="F4881" s="4" t="s">
        <v>5002</v>
      </c>
      <c r="G4881">
        <v>2024</v>
      </c>
      <c r="H4881" s="4" t="s">
        <v>5153</v>
      </c>
      <c r="I4881">
        <v>3</v>
      </c>
      <c r="J4881">
        <v>31</v>
      </c>
      <c r="K4881" s="4" t="s">
        <v>5154</v>
      </c>
    </row>
    <row r="4882" spans="1:11" x14ac:dyDescent="0.25">
      <c r="A4882" s="4" t="s">
        <v>49</v>
      </c>
      <c r="B4882">
        <v>8188.79</v>
      </c>
      <c r="C4882">
        <v>13354.59</v>
      </c>
      <c r="D4882" s="4" t="s">
        <v>109</v>
      </c>
      <c r="E4882" s="6">
        <v>45383</v>
      </c>
      <c r="F4882" s="4" t="s">
        <v>5003</v>
      </c>
      <c r="G4882">
        <v>2024</v>
      </c>
      <c r="H4882" s="4" t="s">
        <v>5150</v>
      </c>
      <c r="I4882">
        <v>2</v>
      </c>
      <c r="J4882">
        <v>14</v>
      </c>
      <c r="K4882" s="4" t="s">
        <v>5151</v>
      </c>
    </row>
    <row r="4883" spans="1:11" x14ac:dyDescent="0.25">
      <c r="A4883" s="4" t="s">
        <v>80</v>
      </c>
      <c r="B4883">
        <v>16010.29</v>
      </c>
      <c r="C4883">
        <v>13695.46</v>
      </c>
      <c r="D4883" s="4" t="s">
        <v>109</v>
      </c>
      <c r="E4883" s="6">
        <v>45444</v>
      </c>
      <c r="F4883" s="4" t="s">
        <v>5004</v>
      </c>
      <c r="G4883">
        <v>2024</v>
      </c>
      <c r="H4883" s="4" t="s">
        <v>5159</v>
      </c>
      <c r="I4883">
        <v>2</v>
      </c>
      <c r="J4883">
        <v>22</v>
      </c>
      <c r="K4883" s="4" t="s">
        <v>5149</v>
      </c>
    </row>
    <row r="4884" spans="1:11" x14ac:dyDescent="0.25">
      <c r="A4884" s="4" t="s">
        <v>96</v>
      </c>
      <c r="B4884">
        <v>17572.689999999999</v>
      </c>
      <c r="C4884">
        <v>16250.33</v>
      </c>
      <c r="D4884" s="4" t="s">
        <v>106</v>
      </c>
      <c r="E4884" s="6">
        <v>45566</v>
      </c>
      <c r="F4884" s="4" t="s">
        <v>5005</v>
      </c>
      <c r="G4884">
        <v>2024</v>
      </c>
      <c r="H4884" s="4" t="s">
        <v>5157</v>
      </c>
      <c r="I4884">
        <v>4</v>
      </c>
      <c r="J4884">
        <v>40</v>
      </c>
      <c r="K4884" s="4" t="s">
        <v>5158</v>
      </c>
    </row>
    <row r="4885" spans="1:11" x14ac:dyDescent="0.25">
      <c r="A4885" s="4" t="s">
        <v>67</v>
      </c>
      <c r="B4885">
        <v>7457.51</v>
      </c>
      <c r="C4885">
        <v>18888.87</v>
      </c>
      <c r="D4885" s="4" t="s">
        <v>107</v>
      </c>
      <c r="E4885" s="6">
        <v>45352</v>
      </c>
      <c r="F4885" s="4" t="s">
        <v>5006</v>
      </c>
      <c r="G4885">
        <v>2024</v>
      </c>
      <c r="H4885" s="4" t="s">
        <v>5160</v>
      </c>
      <c r="I4885">
        <v>1</v>
      </c>
      <c r="J4885">
        <v>9</v>
      </c>
      <c r="K4885" s="4" t="s">
        <v>5156</v>
      </c>
    </row>
    <row r="4886" spans="1:11" x14ac:dyDescent="0.25">
      <c r="A4886" s="4" t="s">
        <v>104</v>
      </c>
      <c r="B4886">
        <v>13181.19</v>
      </c>
      <c r="C4886">
        <v>16097.32</v>
      </c>
      <c r="D4886" s="4" t="s">
        <v>106</v>
      </c>
      <c r="E4886" s="6">
        <v>45505</v>
      </c>
      <c r="F4886" s="4" t="s">
        <v>5007</v>
      </c>
      <c r="G4886">
        <v>2024</v>
      </c>
      <c r="H4886" s="4" t="s">
        <v>5153</v>
      </c>
      <c r="I4886">
        <v>3</v>
      </c>
      <c r="J4886">
        <v>31</v>
      </c>
      <c r="K4886" s="4" t="s">
        <v>5154</v>
      </c>
    </row>
    <row r="4887" spans="1:11" x14ac:dyDescent="0.25">
      <c r="A4887" s="4" t="s">
        <v>96</v>
      </c>
      <c r="B4887">
        <v>13812.62</v>
      </c>
      <c r="C4887">
        <v>4669.9799999999996</v>
      </c>
      <c r="D4887" s="4" t="s">
        <v>109</v>
      </c>
      <c r="E4887" s="6">
        <v>45658</v>
      </c>
      <c r="F4887" s="4" t="s">
        <v>5008</v>
      </c>
      <c r="G4887">
        <v>2025</v>
      </c>
      <c r="H4887" s="4" t="s">
        <v>5152</v>
      </c>
      <c r="I4887">
        <v>1</v>
      </c>
      <c r="J4887">
        <v>1</v>
      </c>
      <c r="K4887" s="4" t="s">
        <v>5146</v>
      </c>
    </row>
    <row r="4888" spans="1:11" x14ac:dyDescent="0.25">
      <c r="A4888" s="4" t="s">
        <v>27</v>
      </c>
      <c r="B4888">
        <v>17471.82</v>
      </c>
      <c r="C4888">
        <v>17571.41</v>
      </c>
      <c r="D4888" s="4" t="s">
        <v>107</v>
      </c>
      <c r="E4888" s="6">
        <v>45352</v>
      </c>
      <c r="F4888" s="4" t="s">
        <v>5009</v>
      </c>
      <c r="G4888">
        <v>2024</v>
      </c>
      <c r="H4888" s="4" t="s">
        <v>5160</v>
      </c>
      <c r="I4888">
        <v>1</v>
      </c>
      <c r="J4888">
        <v>9</v>
      </c>
      <c r="K4888" s="4" t="s">
        <v>5156</v>
      </c>
    </row>
    <row r="4889" spans="1:11" x14ac:dyDescent="0.25">
      <c r="A4889" s="4" t="s">
        <v>47</v>
      </c>
      <c r="B4889">
        <v>6642.31</v>
      </c>
      <c r="C4889">
        <v>10873.23</v>
      </c>
      <c r="D4889" s="4" t="s">
        <v>108</v>
      </c>
      <c r="E4889" s="6">
        <v>45505</v>
      </c>
      <c r="F4889" s="4" t="s">
        <v>5010</v>
      </c>
      <c r="G4889">
        <v>2024</v>
      </c>
      <c r="H4889" s="4" t="s">
        <v>5153</v>
      </c>
      <c r="I4889">
        <v>3</v>
      </c>
      <c r="J4889">
        <v>31</v>
      </c>
      <c r="K4889" s="4" t="s">
        <v>5154</v>
      </c>
    </row>
    <row r="4890" spans="1:11" x14ac:dyDescent="0.25">
      <c r="A4890" s="4" t="s">
        <v>84</v>
      </c>
      <c r="B4890">
        <v>17952.97</v>
      </c>
      <c r="C4890">
        <v>18716.47</v>
      </c>
      <c r="D4890" s="4" t="s">
        <v>106</v>
      </c>
      <c r="E4890" s="6">
        <v>45597</v>
      </c>
      <c r="F4890" s="4" t="s">
        <v>5011</v>
      </c>
      <c r="G4890">
        <v>2024</v>
      </c>
      <c r="H4890" s="4" t="s">
        <v>5155</v>
      </c>
      <c r="I4890">
        <v>4</v>
      </c>
      <c r="J4890">
        <v>44</v>
      </c>
      <c r="K4890" s="4" t="s">
        <v>5156</v>
      </c>
    </row>
    <row r="4891" spans="1:11" x14ac:dyDescent="0.25">
      <c r="A4891" s="4" t="s">
        <v>88</v>
      </c>
      <c r="B4891">
        <v>15686.99</v>
      </c>
      <c r="C4891">
        <v>14855.9</v>
      </c>
      <c r="D4891" s="4" t="s">
        <v>106</v>
      </c>
      <c r="E4891" s="6">
        <v>45505</v>
      </c>
      <c r="F4891" s="4" t="s">
        <v>5012</v>
      </c>
      <c r="G4891">
        <v>2024</v>
      </c>
      <c r="H4891" s="4" t="s">
        <v>5153</v>
      </c>
      <c r="I4891">
        <v>3</v>
      </c>
      <c r="J4891">
        <v>31</v>
      </c>
      <c r="K4891" s="4" t="s">
        <v>5154</v>
      </c>
    </row>
    <row r="4892" spans="1:11" x14ac:dyDescent="0.25">
      <c r="A4892" s="4" t="s">
        <v>13</v>
      </c>
      <c r="B4892">
        <v>14361.3</v>
      </c>
      <c r="C4892">
        <v>12830.07</v>
      </c>
      <c r="D4892" s="4" t="s">
        <v>108</v>
      </c>
      <c r="E4892" s="6">
        <v>45597</v>
      </c>
      <c r="F4892" s="4" t="s">
        <v>5013</v>
      </c>
      <c r="G4892">
        <v>2024</v>
      </c>
      <c r="H4892" s="4" t="s">
        <v>5155</v>
      </c>
      <c r="I4892">
        <v>4</v>
      </c>
      <c r="J4892">
        <v>44</v>
      </c>
      <c r="K4892" s="4" t="s">
        <v>5156</v>
      </c>
    </row>
    <row r="4893" spans="1:11" x14ac:dyDescent="0.25">
      <c r="A4893" s="4" t="s">
        <v>98</v>
      </c>
      <c r="B4893">
        <v>13214.46</v>
      </c>
      <c r="C4893">
        <v>9792.74</v>
      </c>
      <c r="D4893" s="4" t="s">
        <v>109</v>
      </c>
      <c r="E4893" s="6">
        <v>45536</v>
      </c>
      <c r="F4893" s="4" t="s">
        <v>5014</v>
      </c>
      <c r="G4893">
        <v>2024</v>
      </c>
      <c r="H4893" s="4" t="s">
        <v>5143</v>
      </c>
      <c r="I4893">
        <v>3</v>
      </c>
      <c r="J4893">
        <v>36</v>
      </c>
      <c r="K4893" s="4" t="s">
        <v>5144</v>
      </c>
    </row>
    <row r="4894" spans="1:11" x14ac:dyDescent="0.25">
      <c r="A4894" s="4" t="s">
        <v>9</v>
      </c>
      <c r="B4894">
        <v>10137.030000000001</v>
      </c>
      <c r="C4894">
        <v>6768.4</v>
      </c>
      <c r="D4894" s="4" t="s">
        <v>109</v>
      </c>
      <c r="E4894" s="6">
        <v>45597</v>
      </c>
      <c r="F4894" s="4" t="s">
        <v>5015</v>
      </c>
      <c r="G4894">
        <v>2024</v>
      </c>
      <c r="H4894" s="4" t="s">
        <v>5155</v>
      </c>
      <c r="I4894">
        <v>4</v>
      </c>
      <c r="J4894">
        <v>44</v>
      </c>
      <c r="K4894" s="4" t="s">
        <v>5156</v>
      </c>
    </row>
    <row r="4895" spans="1:11" x14ac:dyDescent="0.25">
      <c r="A4895" s="4" t="s">
        <v>101</v>
      </c>
      <c r="B4895">
        <v>12248.77</v>
      </c>
      <c r="C4895">
        <v>13133.85</v>
      </c>
      <c r="D4895" s="4" t="s">
        <v>109</v>
      </c>
      <c r="E4895" s="6">
        <v>45566</v>
      </c>
      <c r="F4895" s="4" t="s">
        <v>5016</v>
      </c>
      <c r="G4895">
        <v>2024</v>
      </c>
      <c r="H4895" s="4" t="s">
        <v>5157</v>
      </c>
      <c r="I4895">
        <v>4</v>
      </c>
      <c r="J4895">
        <v>40</v>
      </c>
      <c r="K4895" s="4" t="s">
        <v>5158</v>
      </c>
    </row>
    <row r="4896" spans="1:11" x14ac:dyDescent="0.25">
      <c r="A4896" s="4" t="s">
        <v>66</v>
      </c>
      <c r="B4896">
        <v>10944.71</v>
      </c>
      <c r="C4896">
        <v>6639.42</v>
      </c>
      <c r="D4896" s="4" t="s">
        <v>107</v>
      </c>
      <c r="E4896" s="6">
        <v>45413</v>
      </c>
      <c r="F4896" s="4" t="s">
        <v>5017</v>
      </c>
      <c r="G4896">
        <v>2024</v>
      </c>
      <c r="H4896" s="4" t="s">
        <v>5145</v>
      </c>
      <c r="I4896">
        <v>2</v>
      </c>
      <c r="J4896">
        <v>18</v>
      </c>
      <c r="K4896" s="4" t="s">
        <v>5146</v>
      </c>
    </row>
    <row r="4897" spans="1:11" x14ac:dyDescent="0.25">
      <c r="A4897" s="4" t="s">
        <v>85</v>
      </c>
      <c r="B4897">
        <v>6781.89</v>
      </c>
      <c r="C4897">
        <v>14301.8</v>
      </c>
      <c r="D4897" s="4" t="s">
        <v>106</v>
      </c>
      <c r="E4897" s="6">
        <v>45658</v>
      </c>
      <c r="F4897" s="4" t="s">
        <v>5018</v>
      </c>
      <c r="G4897">
        <v>2025</v>
      </c>
      <c r="H4897" s="4" t="s">
        <v>5152</v>
      </c>
      <c r="I4897">
        <v>1</v>
      </c>
      <c r="J4897">
        <v>1</v>
      </c>
      <c r="K4897" s="4" t="s">
        <v>5146</v>
      </c>
    </row>
    <row r="4898" spans="1:11" x14ac:dyDescent="0.25">
      <c r="A4898" s="4" t="s">
        <v>87</v>
      </c>
      <c r="B4898">
        <v>9398.18</v>
      </c>
      <c r="C4898">
        <v>6257.46</v>
      </c>
      <c r="D4898" s="4" t="s">
        <v>108</v>
      </c>
      <c r="E4898" s="6">
        <v>45597</v>
      </c>
      <c r="F4898" s="4" t="s">
        <v>5019</v>
      </c>
      <c r="G4898">
        <v>2024</v>
      </c>
      <c r="H4898" s="4" t="s">
        <v>5155</v>
      </c>
      <c r="I4898">
        <v>4</v>
      </c>
      <c r="J4898">
        <v>44</v>
      </c>
      <c r="K4898" s="4" t="s">
        <v>5156</v>
      </c>
    </row>
    <row r="4899" spans="1:11" x14ac:dyDescent="0.25">
      <c r="A4899" s="4" t="s">
        <v>65</v>
      </c>
      <c r="B4899">
        <v>15795.01</v>
      </c>
      <c r="C4899">
        <v>12403.08</v>
      </c>
      <c r="D4899" s="4" t="s">
        <v>109</v>
      </c>
      <c r="E4899" s="6">
        <v>45536</v>
      </c>
      <c r="F4899" s="4" t="s">
        <v>5020</v>
      </c>
      <c r="G4899">
        <v>2024</v>
      </c>
      <c r="H4899" s="4" t="s">
        <v>5143</v>
      </c>
      <c r="I4899">
        <v>3</v>
      </c>
      <c r="J4899">
        <v>36</v>
      </c>
      <c r="K4899" s="4" t="s">
        <v>5144</v>
      </c>
    </row>
    <row r="4900" spans="1:11" x14ac:dyDescent="0.25">
      <c r="A4900" s="4" t="s">
        <v>55</v>
      </c>
      <c r="B4900">
        <v>7160.85</v>
      </c>
      <c r="C4900">
        <v>10219.1</v>
      </c>
      <c r="D4900" s="4" t="s">
        <v>106</v>
      </c>
      <c r="E4900" s="6">
        <v>45627</v>
      </c>
      <c r="F4900" s="4" t="s">
        <v>5021</v>
      </c>
      <c r="G4900">
        <v>2024</v>
      </c>
      <c r="H4900" s="4" t="s">
        <v>5147</v>
      </c>
      <c r="I4900">
        <v>4</v>
      </c>
      <c r="J4900">
        <v>49</v>
      </c>
      <c r="K4900" s="4" t="s">
        <v>5144</v>
      </c>
    </row>
    <row r="4901" spans="1:11" x14ac:dyDescent="0.25">
      <c r="A4901" s="4" t="s">
        <v>99</v>
      </c>
      <c r="B4901">
        <v>14409.35</v>
      </c>
      <c r="C4901">
        <v>10682.15</v>
      </c>
      <c r="D4901" s="4" t="s">
        <v>107</v>
      </c>
      <c r="E4901" s="6">
        <v>45627</v>
      </c>
      <c r="F4901" s="4" t="s">
        <v>5022</v>
      </c>
      <c r="G4901">
        <v>2024</v>
      </c>
      <c r="H4901" s="4" t="s">
        <v>5147</v>
      </c>
      <c r="I4901">
        <v>4</v>
      </c>
      <c r="J4901">
        <v>49</v>
      </c>
      <c r="K4901" s="4" t="s">
        <v>5144</v>
      </c>
    </row>
    <row r="4902" spans="1:11" x14ac:dyDescent="0.25">
      <c r="A4902" s="4" t="s">
        <v>41</v>
      </c>
      <c r="B4902">
        <v>7861.86</v>
      </c>
      <c r="C4902">
        <v>17376.37</v>
      </c>
      <c r="D4902" s="4" t="s">
        <v>107</v>
      </c>
      <c r="E4902" s="6">
        <v>45597</v>
      </c>
      <c r="F4902" s="4" t="s">
        <v>5023</v>
      </c>
      <c r="G4902">
        <v>2024</v>
      </c>
      <c r="H4902" s="4" t="s">
        <v>5155</v>
      </c>
      <c r="I4902">
        <v>4</v>
      </c>
      <c r="J4902">
        <v>44</v>
      </c>
      <c r="K4902" s="4" t="s">
        <v>5156</v>
      </c>
    </row>
    <row r="4903" spans="1:11" x14ac:dyDescent="0.25">
      <c r="A4903" s="4" t="s">
        <v>28</v>
      </c>
      <c r="B4903">
        <v>18261.830000000002</v>
      </c>
      <c r="C4903">
        <v>14270.08</v>
      </c>
      <c r="D4903" s="4" t="s">
        <v>107</v>
      </c>
      <c r="E4903" s="6">
        <v>45566</v>
      </c>
      <c r="F4903" s="4" t="s">
        <v>5024</v>
      </c>
      <c r="G4903">
        <v>2024</v>
      </c>
      <c r="H4903" s="4" t="s">
        <v>5157</v>
      </c>
      <c r="I4903">
        <v>4</v>
      </c>
      <c r="J4903">
        <v>40</v>
      </c>
      <c r="K4903" s="4" t="s">
        <v>5158</v>
      </c>
    </row>
    <row r="4904" spans="1:11" x14ac:dyDescent="0.25">
      <c r="A4904" s="4" t="s">
        <v>86</v>
      </c>
      <c r="B4904">
        <v>16609.52</v>
      </c>
      <c r="C4904">
        <v>17694.25</v>
      </c>
      <c r="D4904" s="4" t="s">
        <v>107</v>
      </c>
      <c r="E4904" s="6">
        <v>45566</v>
      </c>
      <c r="F4904" s="4" t="s">
        <v>5025</v>
      </c>
      <c r="G4904">
        <v>2024</v>
      </c>
      <c r="H4904" s="4" t="s">
        <v>5157</v>
      </c>
      <c r="I4904">
        <v>4</v>
      </c>
      <c r="J4904">
        <v>40</v>
      </c>
      <c r="K4904" s="4" t="s">
        <v>5158</v>
      </c>
    </row>
    <row r="4905" spans="1:11" x14ac:dyDescent="0.25">
      <c r="A4905" s="4" t="s">
        <v>25</v>
      </c>
      <c r="B4905">
        <v>16098.76</v>
      </c>
      <c r="C4905">
        <v>6131.82</v>
      </c>
      <c r="D4905" s="4" t="s">
        <v>108</v>
      </c>
      <c r="E4905" s="6">
        <v>45352</v>
      </c>
      <c r="F4905" s="4" t="s">
        <v>5026</v>
      </c>
      <c r="G4905">
        <v>2024</v>
      </c>
      <c r="H4905" s="4" t="s">
        <v>5160</v>
      </c>
      <c r="I4905">
        <v>1</v>
      </c>
      <c r="J4905">
        <v>9</v>
      </c>
      <c r="K4905" s="4" t="s">
        <v>5156</v>
      </c>
    </row>
    <row r="4906" spans="1:11" x14ac:dyDescent="0.25">
      <c r="A4906" s="4" t="s">
        <v>18</v>
      </c>
      <c r="B4906">
        <v>10471.469999999999</v>
      </c>
      <c r="C4906">
        <v>19987.91</v>
      </c>
      <c r="D4906" s="4" t="s">
        <v>108</v>
      </c>
      <c r="E4906" s="6">
        <v>45383</v>
      </c>
      <c r="F4906" s="4" t="s">
        <v>5027</v>
      </c>
      <c r="G4906">
        <v>2024</v>
      </c>
      <c r="H4906" s="4" t="s">
        <v>5150</v>
      </c>
      <c r="I4906">
        <v>2</v>
      </c>
      <c r="J4906">
        <v>14</v>
      </c>
      <c r="K4906" s="4" t="s">
        <v>5151</v>
      </c>
    </row>
    <row r="4907" spans="1:11" x14ac:dyDescent="0.25">
      <c r="A4907" s="4" t="s">
        <v>28</v>
      </c>
      <c r="B4907">
        <v>11319.72</v>
      </c>
      <c r="C4907">
        <v>16655.23</v>
      </c>
      <c r="D4907" s="4" t="s">
        <v>109</v>
      </c>
      <c r="E4907" s="6">
        <v>45566</v>
      </c>
      <c r="F4907" s="4" t="s">
        <v>5028</v>
      </c>
      <c r="G4907">
        <v>2024</v>
      </c>
      <c r="H4907" s="4" t="s">
        <v>5157</v>
      </c>
      <c r="I4907">
        <v>4</v>
      </c>
      <c r="J4907">
        <v>40</v>
      </c>
      <c r="K4907" s="4" t="s">
        <v>5158</v>
      </c>
    </row>
    <row r="4908" spans="1:11" x14ac:dyDescent="0.25">
      <c r="A4908" s="4" t="s">
        <v>46</v>
      </c>
      <c r="B4908">
        <v>14934.91</v>
      </c>
      <c r="C4908">
        <v>10915.75</v>
      </c>
      <c r="D4908" s="4" t="s">
        <v>108</v>
      </c>
      <c r="E4908" s="6">
        <v>45352</v>
      </c>
      <c r="F4908" s="4" t="s">
        <v>5029</v>
      </c>
      <c r="G4908">
        <v>2024</v>
      </c>
      <c r="H4908" s="4" t="s">
        <v>5160</v>
      </c>
      <c r="I4908">
        <v>1</v>
      </c>
      <c r="J4908">
        <v>9</v>
      </c>
      <c r="K4908" s="4" t="s">
        <v>5156</v>
      </c>
    </row>
    <row r="4909" spans="1:11" x14ac:dyDescent="0.25">
      <c r="A4909" s="4" t="s">
        <v>8</v>
      </c>
      <c r="B4909">
        <v>8796.35</v>
      </c>
      <c r="C4909">
        <v>18732.63</v>
      </c>
      <c r="D4909" s="4" t="s">
        <v>106</v>
      </c>
      <c r="E4909" s="6">
        <v>45597</v>
      </c>
      <c r="F4909" s="4" t="s">
        <v>5030</v>
      </c>
      <c r="G4909">
        <v>2024</v>
      </c>
      <c r="H4909" s="4" t="s">
        <v>5155</v>
      </c>
      <c r="I4909">
        <v>4</v>
      </c>
      <c r="J4909">
        <v>44</v>
      </c>
      <c r="K4909" s="4" t="s">
        <v>5156</v>
      </c>
    </row>
    <row r="4910" spans="1:11" x14ac:dyDescent="0.25">
      <c r="A4910" s="4" t="s">
        <v>84</v>
      </c>
      <c r="B4910">
        <v>19488.79</v>
      </c>
      <c r="C4910">
        <v>9130.24</v>
      </c>
      <c r="D4910" s="4" t="s">
        <v>109</v>
      </c>
      <c r="E4910" s="6">
        <v>45627</v>
      </c>
      <c r="F4910" s="4" t="s">
        <v>5031</v>
      </c>
      <c r="G4910">
        <v>2024</v>
      </c>
      <c r="H4910" s="4" t="s">
        <v>5147</v>
      </c>
      <c r="I4910">
        <v>4</v>
      </c>
      <c r="J4910">
        <v>49</v>
      </c>
      <c r="K4910" s="4" t="s">
        <v>5144</v>
      </c>
    </row>
    <row r="4911" spans="1:11" x14ac:dyDescent="0.25">
      <c r="A4911" s="4" t="s">
        <v>7</v>
      </c>
      <c r="B4911">
        <v>5548.49</v>
      </c>
      <c r="C4911">
        <v>6087.83</v>
      </c>
      <c r="D4911" s="4" t="s">
        <v>108</v>
      </c>
      <c r="E4911" s="6">
        <v>45536</v>
      </c>
      <c r="F4911" s="4" t="s">
        <v>5032</v>
      </c>
      <c r="G4911">
        <v>2024</v>
      </c>
      <c r="H4911" s="4" t="s">
        <v>5143</v>
      </c>
      <c r="I4911">
        <v>3</v>
      </c>
      <c r="J4911">
        <v>36</v>
      </c>
      <c r="K4911" s="4" t="s">
        <v>5144</v>
      </c>
    </row>
    <row r="4912" spans="1:11" x14ac:dyDescent="0.25">
      <c r="A4912" s="4" t="s">
        <v>96</v>
      </c>
      <c r="B4912">
        <v>17046.080000000002</v>
      </c>
      <c r="C4912">
        <v>4201.6499999999996</v>
      </c>
      <c r="D4912" s="4" t="s">
        <v>109</v>
      </c>
      <c r="E4912" s="6">
        <v>45413</v>
      </c>
      <c r="F4912" s="4" t="s">
        <v>5033</v>
      </c>
      <c r="G4912">
        <v>2024</v>
      </c>
      <c r="H4912" s="4" t="s">
        <v>5145</v>
      </c>
      <c r="I4912">
        <v>2</v>
      </c>
      <c r="J4912">
        <v>18</v>
      </c>
      <c r="K4912" s="4" t="s">
        <v>5146</v>
      </c>
    </row>
    <row r="4913" spans="1:11" x14ac:dyDescent="0.25">
      <c r="A4913" s="4" t="s">
        <v>14</v>
      </c>
      <c r="B4913">
        <v>11271.94</v>
      </c>
      <c r="C4913">
        <v>15539.89</v>
      </c>
      <c r="D4913" s="4" t="s">
        <v>106</v>
      </c>
      <c r="E4913" s="6">
        <v>45627</v>
      </c>
      <c r="F4913" s="4" t="s">
        <v>5034</v>
      </c>
      <c r="G4913">
        <v>2024</v>
      </c>
      <c r="H4913" s="4" t="s">
        <v>5147</v>
      </c>
      <c r="I4913">
        <v>4</v>
      </c>
      <c r="J4913">
        <v>49</v>
      </c>
      <c r="K4913" s="4" t="s">
        <v>5144</v>
      </c>
    </row>
    <row r="4914" spans="1:11" x14ac:dyDescent="0.25">
      <c r="A4914" s="4" t="s">
        <v>33</v>
      </c>
      <c r="B4914">
        <v>17581.93</v>
      </c>
      <c r="C4914">
        <v>12225.25</v>
      </c>
      <c r="D4914" s="4" t="s">
        <v>107</v>
      </c>
      <c r="E4914" s="6">
        <v>45413</v>
      </c>
      <c r="F4914" s="4" t="s">
        <v>5035</v>
      </c>
      <c r="G4914">
        <v>2024</v>
      </c>
      <c r="H4914" s="4" t="s">
        <v>5145</v>
      </c>
      <c r="I4914">
        <v>2</v>
      </c>
      <c r="J4914">
        <v>18</v>
      </c>
      <c r="K4914" s="4" t="s">
        <v>5146</v>
      </c>
    </row>
    <row r="4915" spans="1:11" x14ac:dyDescent="0.25">
      <c r="A4915" s="4" t="s">
        <v>85</v>
      </c>
      <c r="B4915">
        <v>11422.9</v>
      </c>
      <c r="C4915">
        <v>14747.16</v>
      </c>
      <c r="D4915" s="4" t="s">
        <v>107</v>
      </c>
      <c r="E4915" s="6">
        <v>45413</v>
      </c>
      <c r="F4915" s="4" t="s">
        <v>5036</v>
      </c>
      <c r="G4915">
        <v>2024</v>
      </c>
      <c r="H4915" s="4" t="s">
        <v>5145</v>
      </c>
      <c r="I4915">
        <v>2</v>
      </c>
      <c r="J4915">
        <v>18</v>
      </c>
      <c r="K4915" s="4" t="s">
        <v>5146</v>
      </c>
    </row>
    <row r="4916" spans="1:11" x14ac:dyDescent="0.25">
      <c r="A4916" s="4" t="s">
        <v>92</v>
      </c>
      <c r="B4916">
        <v>19062.830000000002</v>
      </c>
      <c r="C4916">
        <v>12752.85</v>
      </c>
      <c r="D4916" s="4" t="s">
        <v>107</v>
      </c>
      <c r="E4916" s="6">
        <v>45505</v>
      </c>
      <c r="F4916" s="4" t="s">
        <v>5037</v>
      </c>
      <c r="G4916">
        <v>2024</v>
      </c>
      <c r="H4916" s="4" t="s">
        <v>5153</v>
      </c>
      <c r="I4916">
        <v>3</v>
      </c>
      <c r="J4916">
        <v>31</v>
      </c>
      <c r="K4916" s="4" t="s">
        <v>5154</v>
      </c>
    </row>
    <row r="4917" spans="1:11" x14ac:dyDescent="0.25">
      <c r="A4917" s="4" t="s">
        <v>40</v>
      </c>
      <c r="B4917">
        <v>13826.37</v>
      </c>
      <c r="C4917">
        <v>17307.009999999998</v>
      </c>
      <c r="D4917" s="4" t="s">
        <v>108</v>
      </c>
      <c r="E4917" s="6">
        <v>45536</v>
      </c>
      <c r="F4917" s="4" t="s">
        <v>5038</v>
      </c>
      <c r="G4917">
        <v>2024</v>
      </c>
      <c r="H4917" s="4" t="s">
        <v>5143</v>
      </c>
      <c r="I4917">
        <v>3</v>
      </c>
      <c r="J4917">
        <v>36</v>
      </c>
      <c r="K4917" s="4" t="s">
        <v>5144</v>
      </c>
    </row>
    <row r="4918" spans="1:11" x14ac:dyDescent="0.25">
      <c r="A4918" s="4" t="s">
        <v>98</v>
      </c>
      <c r="B4918">
        <v>6997.45</v>
      </c>
      <c r="C4918">
        <v>15385.93</v>
      </c>
      <c r="D4918" s="4" t="s">
        <v>109</v>
      </c>
      <c r="E4918" s="6">
        <v>45444</v>
      </c>
      <c r="F4918" s="4" t="s">
        <v>5039</v>
      </c>
      <c r="G4918">
        <v>2024</v>
      </c>
      <c r="H4918" s="4" t="s">
        <v>5159</v>
      </c>
      <c r="I4918">
        <v>2</v>
      </c>
      <c r="J4918">
        <v>22</v>
      </c>
      <c r="K4918" s="4" t="s">
        <v>5149</v>
      </c>
    </row>
    <row r="4919" spans="1:11" x14ac:dyDescent="0.25">
      <c r="A4919" s="4" t="s">
        <v>105</v>
      </c>
      <c r="B4919">
        <v>16079.57</v>
      </c>
      <c r="C4919">
        <v>17286.099999999999</v>
      </c>
      <c r="D4919" s="4" t="s">
        <v>106</v>
      </c>
      <c r="E4919" s="6">
        <v>45505</v>
      </c>
      <c r="F4919" s="4" t="s">
        <v>5040</v>
      </c>
      <c r="G4919">
        <v>2024</v>
      </c>
      <c r="H4919" s="4" t="s">
        <v>5153</v>
      </c>
      <c r="I4919">
        <v>3</v>
      </c>
      <c r="J4919">
        <v>31</v>
      </c>
      <c r="K4919" s="4" t="s">
        <v>5154</v>
      </c>
    </row>
    <row r="4920" spans="1:11" x14ac:dyDescent="0.25">
      <c r="A4920" s="4" t="s">
        <v>98</v>
      </c>
      <c r="B4920">
        <v>12921.36</v>
      </c>
      <c r="C4920">
        <v>7336.45</v>
      </c>
      <c r="D4920" s="4" t="s">
        <v>106</v>
      </c>
      <c r="E4920" s="6">
        <v>45323</v>
      </c>
      <c r="F4920" s="4" t="s">
        <v>5041</v>
      </c>
      <c r="G4920">
        <v>2024</v>
      </c>
      <c r="H4920" s="4" t="s">
        <v>5148</v>
      </c>
      <c r="I4920">
        <v>1</v>
      </c>
      <c r="J4920">
        <v>5</v>
      </c>
      <c r="K4920" s="4" t="s">
        <v>5154</v>
      </c>
    </row>
    <row r="4921" spans="1:11" x14ac:dyDescent="0.25">
      <c r="A4921" s="4" t="s">
        <v>65</v>
      </c>
      <c r="B4921">
        <v>17814.919999999998</v>
      </c>
      <c r="C4921">
        <v>13907.39</v>
      </c>
      <c r="D4921" s="4" t="s">
        <v>109</v>
      </c>
      <c r="E4921" s="6">
        <v>45444</v>
      </c>
      <c r="F4921" s="4" t="s">
        <v>5042</v>
      </c>
      <c r="G4921">
        <v>2024</v>
      </c>
      <c r="H4921" s="4" t="s">
        <v>5159</v>
      </c>
      <c r="I4921">
        <v>2</v>
      </c>
      <c r="J4921">
        <v>22</v>
      </c>
      <c r="K4921" s="4" t="s">
        <v>5149</v>
      </c>
    </row>
    <row r="4922" spans="1:11" x14ac:dyDescent="0.25">
      <c r="A4922" s="4" t="s">
        <v>27</v>
      </c>
      <c r="B4922">
        <v>11126.75</v>
      </c>
      <c r="C4922">
        <v>14864.53</v>
      </c>
      <c r="D4922" s="4" t="s">
        <v>106</v>
      </c>
      <c r="E4922" s="6">
        <v>45444</v>
      </c>
      <c r="F4922" s="4" t="s">
        <v>5043</v>
      </c>
      <c r="G4922">
        <v>2024</v>
      </c>
      <c r="H4922" s="4" t="s">
        <v>5159</v>
      </c>
      <c r="I4922">
        <v>2</v>
      </c>
      <c r="J4922">
        <v>22</v>
      </c>
      <c r="K4922" s="4" t="s">
        <v>5149</v>
      </c>
    </row>
    <row r="4923" spans="1:11" x14ac:dyDescent="0.25">
      <c r="A4923" s="4" t="s">
        <v>84</v>
      </c>
      <c r="B4923">
        <v>8942.89</v>
      </c>
      <c r="C4923">
        <v>18741.72</v>
      </c>
      <c r="D4923" s="4" t="s">
        <v>108</v>
      </c>
      <c r="E4923" s="6">
        <v>45352</v>
      </c>
      <c r="F4923" s="4" t="s">
        <v>5044</v>
      </c>
      <c r="G4923">
        <v>2024</v>
      </c>
      <c r="H4923" s="4" t="s">
        <v>5160</v>
      </c>
      <c r="I4923">
        <v>1</v>
      </c>
      <c r="J4923">
        <v>9</v>
      </c>
      <c r="K4923" s="4" t="s">
        <v>5156</v>
      </c>
    </row>
    <row r="4924" spans="1:11" x14ac:dyDescent="0.25">
      <c r="A4924" s="4" t="s">
        <v>91</v>
      </c>
      <c r="B4924">
        <v>15922.07</v>
      </c>
      <c r="C4924">
        <v>19137.96</v>
      </c>
      <c r="D4924" s="4" t="s">
        <v>109</v>
      </c>
      <c r="E4924" s="6">
        <v>45536</v>
      </c>
      <c r="F4924" s="4" t="s">
        <v>5045</v>
      </c>
      <c r="G4924">
        <v>2024</v>
      </c>
      <c r="H4924" s="4" t="s">
        <v>5143</v>
      </c>
      <c r="I4924">
        <v>3</v>
      </c>
      <c r="J4924">
        <v>36</v>
      </c>
      <c r="K4924" s="4" t="s">
        <v>5144</v>
      </c>
    </row>
    <row r="4925" spans="1:11" x14ac:dyDescent="0.25">
      <c r="A4925" s="4" t="s">
        <v>84</v>
      </c>
      <c r="B4925">
        <v>19036.2</v>
      </c>
      <c r="C4925">
        <v>9822.4500000000007</v>
      </c>
      <c r="D4925" s="4" t="s">
        <v>107</v>
      </c>
      <c r="E4925" s="6">
        <v>45597</v>
      </c>
      <c r="F4925" s="4" t="s">
        <v>5046</v>
      </c>
      <c r="G4925">
        <v>2024</v>
      </c>
      <c r="H4925" s="4" t="s">
        <v>5155</v>
      </c>
      <c r="I4925">
        <v>4</v>
      </c>
      <c r="J4925">
        <v>44</v>
      </c>
      <c r="K4925" s="4" t="s">
        <v>5156</v>
      </c>
    </row>
    <row r="4926" spans="1:11" x14ac:dyDescent="0.25">
      <c r="A4926" s="4" t="s">
        <v>103</v>
      </c>
      <c r="B4926">
        <v>9365.5400000000009</v>
      </c>
      <c r="C4926">
        <v>12603.35</v>
      </c>
      <c r="D4926" s="4" t="s">
        <v>108</v>
      </c>
      <c r="E4926" s="6">
        <v>45352</v>
      </c>
      <c r="F4926" s="4" t="s">
        <v>5047</v>
      </c>
      <c r="G4926">
        <v>2024</v>
      </c>
      <c r="H4926" s="4" t="s">
        <v>5160</v>
      </c>
      <c r="I4926">
        <v>1</v>
      </c>
      <c r="J4926">
        <v>9</v>
      </c>
      <c r="K4926" s="4" t="s">
        <v>5156</v>
      </c>
    </row>
    <row r="4927" spans="1:11" x14ac:dyDescent="0.25">
      <c r="A4927" s="4" t="s">
        <v>86</v>
      </c>
      <c r="B4927">
        <v>9307.31</v>
      </c>
      <c r="C4927">
        <v>10974.6</v>
      </c>
      <c r="D4927" s="4" t="s">
        <v>106</v>
      </c>
      <c r="E4927" s="6">
        <v>45352</v>
      </c>
      <c r="F4927" s="4" t="s">
        <v>5048</v>
      </c>
      <c r="G4927">
        <v>2024</v>
      </c>
      <c r="H4927" s="4" t="s">
        <v>5160</v>
      </c>
      <c r="I4927">
        <v>1</v>
      </c>
      <c r="J4927">
        <v>9</v>
      </c>
      <c r="K4927" s="4" t="s">
        <v>5156</v>
      </c>
    </row>
    <row r="4928" spans="1:11" x14ac:dyDescent="0.25">
      <c r="A4928" s="4" t="s">
        <v>60</v>
      </c>
      <c r="B4928">
        <v>18427.47</v>
      </c>
      <c r="C4928">
        <v>11904.12</v>
      </c>
      <c r="D4928" s="4" t="s">
        <v>107</v>
      </c>
      <c r="E4928" s="6">
        <v>45323</v>
      </c>
      <c r="F4928" s="4" t="s">
        <v>5049</v>
      </c>
      <c r="G4928">
        <v>2024</v>
      </c>
      <c r="H4928" s="4" t="s">
        <v>5148</v>
      </c>
      <c r="I4928">
        <v>1</v>
      </c>
      <c r="J4928">
        <v>5</v>
      </c>
      <c r="K4928" s="4" t="s">
        <v>5154</v>
      </c>
    </row>
    <row r="4929" spans="1:11" x14ac:dyDescent="0.25">
      <c r="A4929" s="4" t="s">
        <v>6</v>
      </c>
      <c r="B4929">
        <v>18161.84</v>
      </c>
      <c r="C4929">
        <v>11808.81</v>
      </c>
      <c r="D4929" s="4" t="s">
        <v>108</v>
      </c>
      <c r="E4929" s="6">
        <v>45444</v>
      </c>
      <c r="F4929" s="4" t="s">
        <v>5050</v>
      </c>
      <c r="G4929">
        <v>2024</v>
      </c>
      <c r="H4929" s="4" t="s">
        <v>5159</v>
      </c>
      <c r="I4929">
        <v>2</v>
      </c>
      <c r="J4929">
        <v>22</v>
      </c>
      <c r="K4929" s="4" t="s">
        <v>5149</v>
      </c>
    </row>
    <row r="4930" spans="1:11" x14ac:dyDescent="0.25">
      <c r="A4930" s="4" t="s">
        <v>98</v>
      </c>
      <c r="B4930">
        <v>5882.23</v>
      </c>
      <c r="C4930">
        <v>7323.32</v>
      </c>
      <c r="D4930" s="4" t="s">
        <v>108</v>
      </c>
      <c r="E4930" s="6">
        <v>45597</v>
      </c>
      <c r="F4930" s="4" t="s">
        <v>5051</v>
      </c>
      <c r="G4930">
        <v>2024</v>
      </c>
      <c r="H4930" s="4" t="s">
        <v>5155</v>
      </c>
      <c r="I4930">
        <v>4</v>
      </c>
      <c r="J4930">
        <v>44</v>
      </c>
      <c r="K4930" s="4" t="s">
        <v>5156</v>
      </c>
    </row>
    <row r="4931" spans="1:11" x14ac:dyDescent="0.25">
      <c r="A4931" s="4" t="s">
        <v>83</v>
      </c>
      <c r="B4931">
        <v>12149.37</v>
      </c>
      <c r="C4931">
        <v>13581</v>
      </c>
      <c r="D4931" s="4" t="s">
        <v>106</v>
      </c>
      <c r="E4931" s="6">
        <v>45352</v>
      </c>
      <c r="F4931" s="4" t="s">
        <v>5052</v>
      </c>
      <c r="G4931">
        <v>2024</v>
      </c>
      <c r="H4931" s="4" t="s">
        <v>5160</v>
      </c>
      <c r="I4931">
        <v>1</v>
      </c>
      <c r="J4931">
        <v>9</v>
      </c>
      <c r="K4931" s="4" t="s">
        <v>5156</v>
      </c>
    </row>
    <row r="4932" spans="1:11" x14ac:dyDescent="0.25">
      <c r="A4932" s="4" t="s">
        <v>83</v>
      </c>
      <c r="B4932">
        <v>6944.09</v>
      </c>
      <c r="C4932">
        <v>17119.23</v>
      </c>
      <c r="D4932" s="4" t="s">
        <v>107</v>
      </c>
      <c r="E4932" s="6">
        <v>45658</v>
      </c>
      <c r="F4932" s="4" t="s">
        <v>5053</v>
      </c>
      <c r="G4932">
        <v>2025</v>
      </c>
      <c r="H4932" s="4" t="s">
        <v>5152</v>
      </c>
      <c r="I4932">
        <v>1</v>
      </c>
      <c r="J4932">
        <v>1</v>
      </c>
      <c r="K4932" s="4" t="s">
        <v>5146</v>
      </c>
    </row>
    <row r="4933" spans="1:11" x14ac:dyDescent="0.25">
      <c r="A4933" s="4" t="s">
        <v>83</v>
      </c>
      <c r="B4933">
        <v>16622.759999999998</v>
      </c>
      <c r="C4933">
        <v>12225.65</v>
      </c>
      <c r="D4933" s="4" t="s">
        <v>107</v>
      </c>
      <c r="E4933" s="6">
        <v>45352</v>
      </c>
      <c r="F4933" s="4" t="s">
        <v>5054</v>
      </c>
      <c r="G4933">
        <v>2024</v>
      </c>
      <c r="H4933" s="4" t="s">
        <v>5160</v>
      </c>
      <c r="I4933">
        <v>1</v>
      </c>
      <c r="J4933">
        <v>9</v>
      </c>
      <c r="K4933" s="4" t="s">
        <v>5156</v>
      </c>
    </row>
    <row r="4934" spans="1:11" x14ac:dyDescent="0.25">
      <c r="A4934" s="4" t="s">
        <v>105</v>
      </c>
      <c r="B4934">
        <v>8351.23</v>
      </c>
      <c r="C4934">
        <v>15969.23</v>
      </c>
      <c r="D4934" s="4" t="s">
        <v>106</v>
      </c>
      <c r="E4934" s="6">
        <v>45566</v>
      </c>
      <c r="F4934" s="4" t="s">
        <v>5055</v>
      </c>
      <c r="G4934">
        <v>2024</v>
      </c>
      <c r="H4934" s="4" t="s">
        <v>5157</v>
      </c>
      <c r="I4934">
        <v>4</v>
      </c>
      <c r="J4934">
        <v>40</v>
      </c>
      <c r="K4934" s="4" t="s">
        <v>5158</v>
      </c>
    </row>
    <row r="4935" spans="1:11" x14ac:dyDescent="0.25">
      <c r="A4935" s="4" t="s">
        <v>29</v>
      </c>
      <c r="B4935">
        <v>19172.169999999998</v>
      </c>
      <c r="C4935">
        <v>14470.39</v>
      </c>
      <c r="D4935" s="4" t="s">
        <v>106</v>
      </c>
      <c r="E4935" s="6">
        <v>45536</v>
      </c>
      <c r="F4935" s="4" t="s">
        <v>5056</v>
      </c>
      <c r="G4935">
        <v>2024</v>
      </c>
      <c r="H4935" s="4" t="s">
        <v>5143</v>
      </c>
      <c r="I4935">
        <v>3</v>
      </c>
      <c r="J4935">
        <v>36</v>
      </c>
      <c r="K4935" s="4" t="s">
        <v>5144</v>
      </c>
    </row>
    <row r="4936" spans="1:11" x14ac:dyDescent="0.25">
      <c r="A4936" s="4" t="s">
        <v>55</v>
      </c>
      <c r="B4936">
        <v>16230.25</v>
      </c>
      <c r="C4936">
        <v>17561.39</v>
      </c>
      <c r="D4936" s="4" t="s">
        <v>109</v>
      </c>
      <c r="E4936" s="6">
        <v>45566</v>
      </c>
      <c r="F4936" s="4" t="s">
        <v>5057</v>
      </c>
      <c r="G4936">
        <v>2024</v>
      </c>
      <c r="H4936" s="4" t="s">
        <v>5157</v>
      </c>
      <c r="I4936">
        <v>4</v>
      </c>
      <c r="J4936">
        <v>40</v>
      </c>
      <c r="K4936" s="4" t="s">
        <v>5158</v>
      </c>
    </row>
    <row r="4937" spans="1:11" x14ac:dyDescent="0.25">
      <c r="A4937" s="4" t="s">
        <v>31</v>
      </c>
      <c r="B4937">
        <v>6200.97</v>
      </c>
      <c r="C4937">
        <v>13313.33</v>
      </c>
      <c r="D4937" s="4" t="s">
        <v>107</v>
      </c>
      <c r="E4937" s="6">
        <v>45413</v>
      </c>
      <c r="F4937" s="4" t="s">
        <v>5058</v>
      </c>
      <c r="G4937">
        <v>2024</v>
      </c>
      <c r="H4937" s="4" t="s">
        <v>5145</v>
      </c>
      <c r="I4937">
        <v>2</v>
      </c>
      <c r="J4937">
        <v>18</v>
      </c>
      <c r="K4937" s="4" t="s">
        <v>5146</v>
      </c>
    </row>
    <row r="4938" spans="1:11" x14ac:dyDescent="0.25">
      <c r="A4938" s="4" t="s">
        <v>8</v>
      </c>
      <c r="B4938">
        <v>7950.62</v>
      </c>
      <c r="C4938">
        <v>8960.2000000000007</v>
      </c>
      <c r="D4938" s="4" t="s">
        <v>109</v>
      </c>
      <c r="E4938" s="6">
        <v>45352</v>
      </c>
      <c r="F4938" s="4" t="s">
        <v>5059</v>
      </c>
      <c r="G4938">
        <v>2024</v>
      </c>
      <c r="H4938" s="4" t="s">
        <v>5160</v>
      </c>
      <c r="I4938">
        <v>1</v>
      </c>
      <c r="J4938">
        <v>9</v>
      </c>
      <c r="K4938" s="4" t="s">
        <v>5156</v>
      </c>
    </row>
    <row r="4939" spans="1:11" x14ac:dyDescent="0.25">
      <c r="A4939" s="4" t="s">
        <v>21</v>
      </c>
      <c r="B4939">
        <v>18971.419999999998</v>
      </c>
      <c r="C4939">
        <v>19436.73</v>
      </c>
      <c r="D4939" s="4" t="s">
        <v>106</v>
      </c>
      <c r="E4939" s="6">
        <v>45352</v>
      </c>
      <c r="F4939" s="4" t="s">
        <v>5060</v>
      </c>
      <c r="G4939">
        <v>2024</v>
      </c>
      <c r="H4939" s="4" t="s">
        <v>5160</v>
      </c>
      <c r="I4939">
        <v>1</v>
      </c>
      <c r="J4939">
        <v>9</v>
      </c>
      <c r="K4939" s="4" t="s">
        <v>5156</v>
      </c>
    </row>
    <row r="4940" spans="1:11" x14ac:dyDescent="0.25">
      <c r="A4940" s="4" t="s">
        <v>90</v>
      </c>
      <c r="B4940">
        <v>17426.990000000002</v>
      </c>
      <c r="C4940">
        <v>13277.75</v>
      </c>
      <c r="D4940" s="4" t="s">
        <v>109</v>
      </c>
      <c r="E4940" s="6">
        <v>45413</v>
      </c>
      <c r="F4940" s="4" t="s">
        <v>5061</v>
      </c>
      <c r="G4940">
        <v>2024</v>
      </c>
      <c r="H4940" s="4" t="s">
        <v>5145</v>
      </c>
      <c r="I4940">
        <v>2</v>
      </c>
      <c r="J4940">
        <v>18</v>
      </c>
      <c r="K4940" s="4" t="s">
        <v>5146</v>
      </c>
    </row>
    <row r="4941" spans="1:11" x14ac:dyDescent="0.25">
      <c r="A4941" s="4" t="s">
        <v>37</v>
      </c>
      <c r="B4941">
        <v>10288.1</v>
      </c>
      <c r="C4941">
        <v>10630.14</v>
      </c>
      <c r="D4941" s="4" t="s">
        <v>108</v>
      </c>
      <c r="E4941" s="6">
        <v>45627</v>
      </c>
      <c r="F4941" s="4" t="s">
        <v>5062</v>
      </c>
      <c r="G4941">
        <v>2024</v>
      </c>
      <c r="H4941" s="4" t="s">
        <v>5147</v>
      </c>
      <c r="I4941">
        <v>4</v>
      </c>
      <c r="J4941">
        <v>49</v>
      </c>
      <c r="K4941" s="4" t="s">
        <v>5144</v>
      </c>
    </row>
    <row r="4942" spans="1:11" x14ac:dyDescent="0.25">
      <c r="A4942" s="4" t="s">
        <v>28</v>
      </c>
      <c r="B4942">
        <v>19461.07</v>
      </c>
      <c r="C4942">
        <v>15853.1</v>
      </c>
      <c r="D4942" s="4" t="s">
        <v>106</v>
      </c>
      <c r="E4942" s="6">
        <v>45627</v>
      </c>
      <c r="F4942" s="4" t="s">
        <v>5063</v>
      </c>
      <c r="G4942">
        <v>2024</v>
      </c>
      <c r="H4942" s="4" t="s">
        <v>5147</v>
      </c>
      <c r="I4942">
        <v>4</v>
      </c>
      <c r="J4942">
        <v>49</v>
      </c>
      <c r="K4942" s="4" t="s">
        <v>5144</v>
      </c>
    </row>
    <row r="4943" spans="1:11" x14ac:dyDescent="0.25">
      <c r="A4943" s="4" t="s">
        <v>26</v>
      </c>
      <c r="B4943">
        <v>5308.41</v>
      </c>
      <c r="C4943">
        <v>5246.23</v>
      </c>
      <c r="D4943" s="4" t="s">
        <v>107</v>
      </c>
      <c r="E4943" s="6">
        <v>45505</v>
      </c>
      <c r="F4943" s="4" t="s">
        <v>5064</v>
      </c>
      <c r="G4943">
        <v>2024</v>
      </c>
      <c r="H4943" s="4" t="s">
        <v>5153</v>
      </c>
      <c r="I4943">
        <v>3</v>
      </c>
      <c r="J4943">
        <v>31</v>
      </c>
      <c r="K4943" s="4" t="s">
        <v>5154</v>
      </c>
    </row>
    <row r="4944" spans="1:11" x14ac:dyDescent="0.25">
      <c r="A4944" s="4" t="s">
        <v>57</v>
      </c>
      <c r="B4944">
        <v>6633.81</v>
      </c>
      <c r="C4944">
        <v>14271.05</v>
      </c>
      <c r="D4944" s="4" t="s">
        <v>109</v>
      </c>
      <c r="E4944" s="6">
        <v>45627</v>
      </c>
      <c r="F4944" s="4" t="s">
        <v>5065</v>
      </c>
      <c r="G4944">
        <v>2024</v>
      </c>
      <c r="H4944" s="4" t="s">
        <v>5147</v>
      </c>
      <c r="I4944">
        <v>4</v>
      </c>
      <c r="J4944">
        <v>49</v>
      </c>
      <c r="K4944" s="4" t="s">
        <v>5144</v>
      </c>
    </row>
    <row r="4945" spans="1:11" x14ac:dyDescent="0.25">
      <c r="A4945" s="4" t="s">
        <v>23</v>
      </c>
      <c r="B4945">
        <v>14215.9</v>
      </c>
      <c r="C4945">
        <v>10692.93</v>
      </c>
      <c r="D4945" s="4" t="s">
        <v>106</v>
      </c>
      <c r="E4945" s="6">
        <v>45597</v>
      </c>
      <c r="F4945" s="4" t="s">
        <v>5066</v>
      </c>
      <c r="G4945">
        <v>2024</v>
      </c>
      <c r="H4945" s="4" t="s">
        <v>5155</v>
      </c>
      <c r="I4945">
        <v>4</v>
      </c>
      <c r="J4945">
        <v>44</v>
      </c>
      <c r="K4945" s="4" t="s">
        <v>5156</v>
      </c>
    </row>
    <row r="4946" spans="1:11" x14ac:dyDescent="0.25">
      <c r="A4946" s="4" t="s">
        <v>57</v>
      </c>
      <c r="B4946">
        <v>12566.74</v>
      </c>
      <c r="C4946">
        <v>10080.39</v>
      </c>
      <c r="D4946" s="4" t="s">
        <v>106</v>
      </c>
      <c r="E4946" s="6">
        <v>45323</v>
      </c>
      <c r="F4946" s="4" t="s">
        <v>5067</v>
      </c>
      <c r="G4946">
        <v>2024</v>
      </c>
      <c r="H4946" s="4" t="s">
        <v>5148</v>
      </c>
      <c r="I4946">
        <v>1</v>
      </c>
      <c r="J4946">
        <v>5</v>
      </c>
      <c r="K4946" s="4" t="s">
        <v>5154</v>
      </c>
    </row>
    <row r="4947" spans="1:11" x14ac:dyDescent="0.25">
      <c r="A4947" s="4" t="s">
        <v>95</v>
      </c>
      <c r="B4947">
        <v>18899.63</v>
      </c>
      <c r="C4947">
        <v>9972.02</v>
      </c>
      <c r="D4947" s="4" t="s">
        <v>107</v>
      </c>
      <c r="E4947" s="6">
        <v>45474</v>
      </c>
      <c r="F4947" s="4" t="s">
        <v>5068</v>
      </c>
      <c r="G4947">
        <v>2024</v>
      </c>
      <c r="H4947" s="4" t="s">
        <v>5161</v>
      </c>
      <c r="I4947">
        <v>3</v>
      </c>
      <c r="J4947">
        <v>27</v>
      </c>
      <c r="K4947" s="4" t="s">
        <v>5151</v>
      </c>
    </row>
    <row r="4948" spans="1:11" x14ac:dyDescent="0.25">
      <c r="A4948" s="4" t="s">
        <v>55</v>
      </c>
      <c r="B4948">
        <v>18554.88</v>
      </c>
      <c r="C4948">
        <v>13938.97</v>
      </c>
      <c r="D4948" s="4" t="s">
        <v>108</v>
      </c>
      <c r="E4948" s="6">
        <v>45658</v>
      </c>
      <c r="F4948" s="4" t="s">
        <v>5069</v>
      </c>
      <c r="G4948">
        <v>2025</v>
      </c>
      <c r="H4948" s="4" t="s">
        <v>5152</v>
      </c>
      <c r="I4948">
        <v>1</v>
      </c>
      <c r="J4948">
        <v>1</v>
      </c>
      <c r="K4948" s="4" t="s">
        <v>5146</v>
      </c>
    </row>
    <row r="4949" spans="1:11" x14ac:dyDescent="0.25">
      <c r="A4949" s="4" t="s">
        <v>53</v>
      </c>
      <c r="B4949">
        <v>8327.7000000000007</v>
      </c>
      <c r="C4949">
        <v>12852.36</v>
      </c>
      <c r="D4949" s="4" t="s">
        <v>107</v>
      </c>
      <c r="E4949" s="6">
        <v>45352</v>
      </c>
      <c r="F4949" s="4" t="s">
        <v>5070</v>
      </c>
      <c r="G4949">
        <v>2024</v>
      </c>
      <c r="H4949" s="4" t="s">
        <v>5160</v>
      </c>
      <c r="I4949">
        <v>1</v>
      </c>
      <c r="J4949">
        <v>9</v>
      </c>
      <c r="K4949" s="4" t="s">
        <v>5156</v>
      </c>
    </row>
    <row r="4950" spans="1:11" x14ac:dyDescent="0.25">
      <c r="A4950" s="4" t="s">
        <v>76</v>
      </c>
      <c r="B4950">
        <v>5236.7299999999996</v>
      </c>
      <c r="C4950">
        <v>7453.04</v>
      </c>
      <c r="D4950" s="4" t="s">
        <v>109</v>
      </c>
      <c r="E4950" s="6">
        <v>45383</v>
      </c>
      <c r="F4950" s="4" t="s">
        <v>5071</v>
      </c>
      <c r="G4950">
        <v>2024</v>
      </c>
      <c r="H4950" s="4" t="s">
        <v>5150</v>
      </c>
      <c r="I4950">
        <v>2</v>
      </c>
      <c r="J4950">
        <v>14</v>
      </c>
      <c r="K4950" s="4" t="s">
        <v>5151</v>
      </c>
    </row>
    <row r="4951" spans="1:11" x14ac:dyDescent="0.25">
      <c r="A4951" s="4" t="s">
        <v>101</v>
      </c>
      <c r="B4951">
        <v>10012.89</v>
      </c>
      <c r="C4951">
        <v>10946.22</v>
      </c>
      <c r="D4951" s="4" t="s">
        <v>106</v>
      </c>
      <c r="E4951" s="6">
        <v>45505</v>
      </c>
      <c r="F4951" s="4" t="s">
        <v>5072</v>
      </c>
      <c r="G4951">
        <v>2024</v>
      </c>
      <c r="H4951" s="4" t="s">
        <v>5153</v>
      </c>
      <c r="I4951">
        <v>3</v>
      </c>
      <c r="J4951">
        <v>31</v>
      </c>
      <c r="K4951" s="4" t="s">
        <v>5154</v>
      </c>
    </row>
    <row r="4952" spans="1:11" x14ac:dyDescent="0.25">
      <c r="A4952" s="4" t="s">
        <v>12</v>
      </c>
      <c r="B4952">
        <v>19720.18</v>
      </c>
      <c r="C4952">
        <v>6695.34</v>
      </c>
      <c r="D4952" s="4" t="s">
        <v>109</v>
      </c>
      <c r="E4952" s="6">
        <v>45566</v>
      </c>
      <c r="F4952" s="4" t="s">
        <v>5073</v>
      </c>
      <c r="G4952">
        <v>2024</v>
      </c>
      <c r="H4952" s="4" t="s">
        <v>5157</v>
      </c>
      <c r="I4952">
        <v>4</v>
      </c>
      <c r="J4952">
        <v>40</v>
      </c>
      <c r="K4952" s="4" t="s">
        <v>5158</v>
      </c>
    </row>
    <row r="4953" spans="1:11" x14ac:dyDescent="0.25">
      <c r="A4953" s="4" t="s">
        <v>66</v>
      </c>
      <c r="B4953">
        <v>19666.46</v>
      </c>
      <c r="C4953">
        <v>15084.19</v>
      </c>
      <c r="D4953" s="4" t="s">
        <v>108</v>
      </c>
      <c r="E4953" s="6">
        <v>45627</v>
      </c>
      <c r="F4953" s="4" t="s">
        <v>5074</v>
      </c>
      <c r="G4953">
        <v>2024</v>
      </c>
      <c r="H4953" s="4" t="s">
        <v>5147</v>
      </c>
      <c r="I4953">
        <v>4</v>
      </c>
      <c r="J4953">
        <v>49</v>
      </c>
      <c r="K4953" s="4" t="s">
        <v>5144</v>
      </c>
    </row>
    <row r="4954" spans="1:11" x14ac:dyDescent="0.25">
      <c r="A4954" s="4" t="s">
        <v>90</v>
      </c>
      <c r="B4954">
        <v>9620.34</v>
      </c>
      <c r="C4954">
        <v>18046.939999999999</v>
      </c>
      <c r="D4954" s="4" t="s">
        <v>107</v>
      </c>
      <c r="E4954" s="6">
        <v>45689</v>
      </c>
      <c r="F4954" s="4" t="s">
        <v>5075</v>
      </c>
      <c r="G4954">
        <v>2025</v>
      </c>
      <c r="H4954" s="4" t="s">
        <v>5148</v>
      </c>
      <c r="I4954">
        <v>1</v>
      </c>
      <c r="J4954">
        <v>5</v>
      </c>
      <c r="K4954" s="4" t="s">
        <v>5149</v>
      </c>
    </row>
    <row r="4955" spans="1:11" x14ac:dyDescent="0.25">
      <c r="A4955" s="4" t="s">
        <v>30</v>
      </c>
      <c r="B4955">
        <v>18813.37</v>
      </c>
      <c r="C4955">
        <v>9766.86</v>
      </c>
      <c r="D4955" s="4" t="s">
        <v>108</v>
      </c>
      <c r="E4955" s="6">
        <v>45474</v>
      </c>
      <c r="F4955" s="4" t="s">
        <v>5076</v>
      </c>
      <c r="G4955">
        <v>2024</v>
      </c>
      <c r="H4955" s="4" t="s">
        <v>5161</v>
      </c>
      <c r="I4955">
        <v>3</v>
      </c>
      <c r="J4955">
        <v>27</v>
      </c>
      <c r="K4955" s="4" t="s">
        <v>5151</v>
      </c>
    </row>
    <row r="4956" spans="1:11" x14ac:dyDescent="0.25">
      <c r="A4956" s="4" t="s">
        <v>39</v>
      </c>
      <c r="B4956">
        <v>11050.43</v>
      </c>
      <c r="C4956">
        <v>8857.73</v>
      </c>
      <c r="D4956" s="4" t="s">
        <v>106</v>
      </c>
      <c r="E4956" s="6">
        <v>45383</v>
      </c>
      <c r="F4956" s="4" t="s">
        <v>5077</v>
      </c>
      <c r="G4956">
        <v>2024</v>
      </c>
      <c r="H4956" s="4" t="s">
        <v>5150</v>
      </c>
      <c r="I4956">
        <v>2</v>
      </c>
      <c r="J4956">
        <v>14</v>
      </c>
      <c r="K4956" s="4" t="s">
        <v>5151</v>
      </c>
    </row>
    <row r="4957" spans="1:11" x14ac:dyDescent="0.25">
      <c r="A4957" s="4" t="s">
        <v>66</v>
      </c>
      <c r="B4957">
        <v>13639.48</v>
      </c>
      <c r="C4957">
        <v>12999.33</v>
      </c>
      <c r="D4957" s="4" t="s">
        <v>108</v>
      </c>
      <c r="E4957" s="6">
        <v>45413</v>
      </c>
      <c r="F4957" s="4" t="s">
        <v>5078</v>
      </c>
      <c r="G4957">
        <v>2024</v>
      </c>
      <c r="H4957" s="4" t="s">
        <v>5145</v>
      </c>
      <c r="I4957">
        <v>2</v>
      </c>
      <c r="J4957">
        <v>18</v>
      </c>
      <c r="K4957" s="4" t="s">
        <v>5146</v>
      </c>
    </row>
    <row r="4958" spans="1:11" x14ac:dyDescent="0.25">
      <c r="A4958" s="4" t="s">
        <v>24</v>
      </c>
      <c r="B4958">
        <v>6521.04</v>
      </c>
      <c r="C4958">
        <v>11861.14</v>
      </c>
      <c r="D4958" s="4" t="s">
        <v>107</v>
      </c>
      <c r="E4958" s="6">
        <v>45627</v>
      </c>
      <c r="F4958" s="4" t="s">
        <v>5079</v>
      </c>
      <c r="G4958">
        <v>2024</v>
      </c>
      <c r="H4958" s="4" t="s">
        <v>5147</v>
      </c>
      <c r="I4958">
        <v>4</v>
      </c>
      <c r="J4958">
        <v>49</v>
      </c>
      <c r="K4958" s="4" t="s">
        <v>5144</v>
      </c>
    </row>
    <row r="4959" spans="1:11" x14ac:dyDescent="0.25">
      <c r="A4959" s="4" t="s">
        <v>40</v>
      </c>
      <c r="B4959">
        <v>8178.97</v>
      </c>
      <c r="C4959">
        <v>13506.19</v>
      </c>
      <c r="D4959" s="4" t="s">
        <v>109</v>
      </c>
      <c r="E4959" s="6">
        <v>45352</v>
      </c>
      <c r="F4959" s="4" t="s">
        <v>5080</v>
      </c>
      <c r="G4959">
        <v>2024</v>
      </c>
      <c r="H4959" s="4" t="s">
        <v>5160</v>
      </c>
      <c r="I4959">
        <v>1</v>
      </c>
      <c r="J4959">
        <v>9</v>
      </c>
      <c r="K4959" s="4" t="s">
        <v>5156</v>
      </c>
    </row>
    <row r="4960" spans="1:11" x14ac:dyDescent="0.25">
      <c r="A4960" s="4" t="s">
        <v>66</v>
      </c>
      <c r="B4960">
        <v>5280.29</v>
      </c>
      <c r="C4960">
        <v>17740.77</v>
      </c>
      <c r="D4960" s="4" t="s">
        <v>109</v>
      </c>
      <c r="E4960" s="6">
        <v>45444</v>
      </c>
      <c r="F4960" s="4" t="s">
        <v>5081</v>
      </c>
      <c r="G4960">
        <v>2024</v>
      </c>
      <c r="H4960" s="4" t="s">
        <v>5159</v>
      </c>
      <c r="I4960">
        <v>2</v>
      </c>
      <c r="J4960">
        <v>22</v>
      </c>
      <c r="K4960" s="4" t="s">
        <v>5149</v>
      </c>
    </row>
    <row r="4961" spans="1:11" x14ac:dyDescent="0.25">
      <c r="A4961" s="4" t="s">
        <v>42</v>
      </c>
      <c r="B4961">
        <v>7321.52</v>
      </c>
      <c r="C4961">
        <v>9245.83</v>
      </c>
      <c r="D4961" s="4" t="s">
        <v>107</v>
      </c>
      <c r="E4961" s="6">
        <v>45597</v>
      </c>
      <c r="F4961" s="4" t="s">
        <v>5082</v>
      </c>
      <c r="G4961">
        <v>2024</v>
      </c>
      <c r="H4961" s="4" t="s">
        <v>5155</v>
      </c>
      <c r="I4961">
        <v>4</v>
      </c>
      <c r="J4961">
        <v>44</v>
      </c>
      <c r="K4961" s="4" t="s">
        <v>5156</v>
      </c>
    </row>
    <row r="4962" spans="1:11" x14ac:dyDescent="0.25">
      <c r="A4962" s="4" t="s">
        <v>35</v>
      </c>
      <c r="B4962">
        <v>10081.299999999999</v>
      </c>
      <c r="C4962">
        <v>13580.39</v>
      </c>
      <c r="D4962" s="4" t="s">
        <v>108</v>
      </c>
      <c r="E4962" s="6">
        <v>45444</v>
      </c>
      <c r="F4962" s="4" t="s">
        <v>5083</v>
      </c>
      <c r="G4962">
        <v>2024</v>
      </c>
      <c r="H4962" s="4" t="s">
        <v>5159</v>
      </c>
      <c r="I4962">
        <v>2</v>
      </c>
      <c r="J4962">
        <v>22</v>
      </c>
      <c r="K4962" s="4" t="s">
        <v>5149</v>
      </c>
    </row>
    <row r="4963" spans="1:11" x14ac:dyDescent="0.25">
      <c r="A4963" s="4" t="s">
        <v>42</v>
      </c>
      <c r="B4963">
        <v>6637.73</v>
      </c>
      <c r="C4963">
        <v>12935.11</v>
      </c>
      <c r="D4963" s="4" t="s">
        <v>106</v>
      </c>
      <c r="E4963" s="6">
        <v>45505</v>
      </c>
      <c r="F4963" s="4" t="s">
        <v>5084</v>
      </c>
      <c r="G4963">
        <v>2024</v>
      </c>
      <c r="H4963" s="4" t="s">
        <v>5153</v>
      </c>
      <c r="I4963">
        <v>3</v>
      </c>
      <c r="J4963">
        <v>31</v>
      </c>
      <c r="K4963" s="4" t="s">
        <v>5154</v>
      </c>
    </row>
    <row r="4964" spans="1:11" x14ac:dyDescent="0.25">
      <c r="A4964" s="4" t="s">
        <v>79</v>
      </c>
      <c r="B4964">
        <v>18881.97</v>
      </c>
      <c r="C4964">
        <v>17751.7</v>
      </c>
      <c r="D4964" s="4" t="s">
        <v>109</v>
      </c>
      <c r="E4964" s="6">
        <v>45474</v>
      </c>
      <c r="F4964" s="4" t="s">
        <v>5085</v>
      </c>
      <c r="G4964">
        <v>2024</v>
      </c>
      <c r="H4964" s="4" t="s">
        <v>5161</v>
      </c>
      <c r="I4964">
        <v>3</v>
      </c>
      <c r="J4964">
        <v>27</v>
      </c>
      <c r="K4964" s="4" t="s">
        <v>5151</v>
      </c>
    </row>
    <row r="4965" spans="1:11" x14ac:dyDescent="0.25">
      <c r="A4965" s="4" t="s">
        <v>46</v>
      </c>
      <c r="B4965">
        <v>10284.84</v>
      </c>
      <c r="C4965">
        <v>18023.650000000001</v>
      </c>
      <c r="D4965" s="4" t="s">
        <v>109</v>
      </c>
      <c r="E4965" s="6">
        <v>45536</v>
      </c>
      <c r="F4965" s="4" t="s">
        <v>5086</v>
      </c>
      <c r="G4965">
        <v>2024</v>
      </c>
      <c r="H4965" s="4" t="s">
        <v>5143</v>
      </c>
      <c r="I4965">
        <v>3</v>
      </c>
      <c r="J4965">
        <v>36</v>
      </c>
      <c r="K4965" s="4" t="s">
        <v>5144</v>
      </c>
    </row>
    <row r="4966" spans="1:11" x14ac:dyDescent="0.25">
      <c r="A4966" s="4" t="s">
        <v>69</v>
      </c>
      <c r="B4966">
        <v>9955.1299999999992</v>
      </c>
      <c r="C4966">
        <v>19778.37</v>
      </c>
      <c r="D4966" s="4" t="s">
        <v>109</v>
      </c>
      <c r="E4966" s="6">
        <v>45413</v>
      </c>
      <c r="F4966" s="4" t="s">
        <v>5087</v>
      </c>
      <c r="G4966">
        <v>2024</v>
      </c>
      <c r="H4966" s="4" t="s">
        <v>5145</v>
      </c>
      <c r="I4966">
        <v>2</v>
      </c>
      <c r="J4966">
        <v>18</v>
      </c>
      <c r="K4966" s="4" t="s">
        <v>5146</v>
      </c>
    </row>
    <row r="4967" spans="1:11" x14ac:dyDescent="0.25">
      <c r="A4967" s="4" t="s">
        <v>77</v>
      </c>
      <c r="B4967">
        <v>11962.06</v>
      </c>
      <c r="C4967">
        <v>14309.45</v>
      </c>
      <c r="D4967" s="4" t="s">
        <v>109</v>
      </c>
      <c r="E4967" s="6">
        <v>45413</v>
      </c>
      <c r="F4967" s="4" t="s">
        <v>5088</v>
      </c>
      <c r="G4967">
        <v>2024</v>
      </c>
      <c r="H4967" s="4" t="s">
        <v>5145</v>
      </c>
      <c r="I4967">
        <v>2</v>
      </c>
      <c r="J4967">
        <v>18</v>
      </c>
      <c r="K4967" s="4" t="s">
        <v>5146</v>
      </c>
    </row>
    <row r="4968" spans="1:11" x14ac:dyDescent="0.25">
      <c r="A4968" s="4" t="s">
        <v>17</v>
      </c>
      <c r="B4968">
        <v>17363.04</v>
      </c>
      <c r="C4968">
        <v>7812.91</v>
      </c>
      <c r="D4968" s="4" t="s">
        <v>107</v>
      </c>
      <c r="E4968" s="6">
        <v>45658</v>
      </c>
      <c r="F4968" s="4" t="s">
        <v>5089</v>
      </c>
      <c r="G4968">
        <v>2025</v>
      </c>
      <c r="H4968" s="4" t="s">
        <v>5152</v>
      </c>
      <c r="I4968">
        <v>1</v>
      </c>
      <c r="J4968">
        <v>1</v>
      </c>
      <c r="K4968" s="4" t="s">
        <v>5146</v>
      </c>
    </row>
    <row r="4969" spans="1:11" x14ac:dyDescent="0.25">
      <c r="A4969" s="4" t="s">
        <v>46</v>
      </c>
      <c r="B4969">
        <v>6367.19</v>
      </c>
      <c r="C4969">
        <v>15966.76</v>
      </c>
      <c r="D4969" s="4" t="s">
        <v>107</v>
      </c>
      <c r="E4969" s="6">
        <v>45627</v>
      </c>
      <c r="F4969" s="4" t="s">
        <v>5090</v>
      </c>
      <c r="G4969">
        <v>2024</v>
      </c>
      <c r="H4969" s="4" t="s">
        <v>5147</v>
      </c>
      <c r="I4969">
        <v>4</v>
      </c>
      <c r="J4969">
        <v>49</v>
      </c>
      <c r="K4969" s="4" t="s">
        <v>5144</v>
      </c>
    </row>
    <row r="4970" spans="1:11" x14ac:dyDescent="0.25">
      <c r="A4970" s="4" t="s">
        <v>21</v>
      </c>
      <c r="B4970">
        <v>16749.13</v>
      </c>
      <c r="C4970">
        <v>8406.5300000000007</v>
      </c>
      <c r="D4970" s="4" t="s">
        <v>107</v>
      </c>
      <c r="E4970" s="6">
        <v>45474</v>
      </c>
      <c r="F4970" s="4" t="s">
        <v>5091</v>
      </c>
      <c r="G4970">
        <v>2024</v>
      </c>
      <c r="H4970" s="4" t="s">
        <v>5161</v>
      </c>
      <c r="I4970">
        <v>3</v>
      </c>
      <c r="J4970">
        <v>27</v>
      </c>
      <c r="K4970" s="4" t="s">
        <v>5151</v>
      </c>
    </row>
    <row r="4971" spans="1:11" x14ac:dyDescent="0.25">
      <c r="A4971" s="4" t="s">
        <v>57</v>
      </c>
      <c r="B4971">
        <v>8682.89</v>
      </c>
      <c r="C4971">
        <v>20245.04</v>
      </c>
      <c r="D4971" s="4" t="s">
        <v>108</v>
      </c>
      <c r="E4971" s="6">
        <v>45474</v>
      </c>
      <c r="F4971" s="4" t="s">
        <v>5092</v>
      </c>
      <c r="G4971">
        <v>2024</v>
      </c>
      <c r="H4971" s="4" t="s">
        <v>5161</v>
      </c>
      <c r="I4971">
        <v>3</v>
      </c>
      <c r="J4971">
        <v>27</v>
      </c>
      <c r="K4971" s="4" t="s">
        <v>5151</v>
      </c>
    </row>
    <row r="4972" spans="1:11" x14ac:dyDescent="0.25">
      <c r="A4972" s="4" t="s">
        <v>24</v>
      </c>
      <c r="B4972">
        <v>16521.02</v>
      </c>
      <c r="C4972">
        <v>17639.419999999998</v>
      </c>
      <c r="D4972" s="4" t="s">
        <v>109</v>
      </c>
      <c r="E4972" s="6">
        <v>45413</v>
      </c>
      <c r="F4972" s="4" t="s">
        <v>5093</v>
      </c>
      <c r="G4972">
        <v>2024</v>
      </c>
      <c r="H4972" s="4" t="s">
        <v>5145</v>
      </c>
      <c r="I4972">
        <v>2</v>
      </c>
      <c r="J4972">
        <v>18</v>
      </c>
      <c r="K4972" s="4" t="s">
        <v>5146</v>
      </c>
    </row>
    <row r="4973" spans="1:11" x14ac:dyDescent="0.25">
      <c r="A4973" s="4" t="s">
        <v>20</v>
      </c>
      <c r="B4973">
        <v>8027.9</v>
      </c>
      <c r="C4973">
        <v>15463.35</v>
      </c>
      <c r="D4973" s="4" t="s">
        <v>107</v>
      </c>
      <c r="E4973" s="6">
        <v>45505</v>
      </c>
      <c r="F4973" s="4" t="s">
        <v>5094</v>
      </c>
      <c r="G4973">
        <v>2024</v>
      </c>
      <c r="H4973" s="4" t="s">
        <v>5153</v>
      </c>
      <c r="I4973">
        <v>3</v>
      </c>
      <c r="J4973">
        <v>31</v>
      </c>
      <c r="K4973" s="4" t="s">
        <v>5154</v>
      </c>
    </row>
    <row r="4974" spans="1:11" x14ac:dyDescent="0.25">
      <c r="A4974" s="4" t="s">
        <v>73</v>
      </c>
      <c r="B4974">
        <v>6980.92</v>
      </c>
      <c r="C4974">
        <v>17664.38</v>
      </c>
      <c r="D4974" s="4" t="s">
        <v>107</v>
      </c>
      <c r="E4974" s="6">
        <v>45444</v>
      </c>
      <c r="F4974" s="4" t="s">
        <v>5095</v>
      </c>
      <c r="G4974">
        <v>2024</v>
      </c>
      <c r="H4974" s="4" t="s">
        <v>5159</v>
      </c>
      <c r="I4974">
        <v>2</v>
      </c>
      <c r="J4974">
        <v>22</v>
      </c>
      <c r="K4974" s="4" t="s">
        <v>5149</v>
      </c>
    </row>
    <row r="4975" spans="1:11" x14ac:dyDescent="0.25">
      <c r="A4975" s="4" t="s">
        <v>93</v>
      </c>
      <c r="B4975">
        <v>11626.37</v>
      </c>
      <c r="C4975">
        <v>7483.4</v>
      </c>
      <c r="D4975" s="4" t="s">
        <v>107</v>
      </c>
      <c r="E4975" s="6">
        <v>45566</v>
      </c>
      <c r="F4975" s="4" t="s">
        <v>5096</v>
      </c>
      <c r="G4975">
        <v>2024</v>
      </c>
      <c r="H4975" s="4" t="s">
        <v>5157</v>
      </c>
      <c r="I4975">
        <v>4</v>
      </c>
      <c r="J4975">
        <v>40</v>
      </c>
      <c r="K4975" s="4" t="s">
        <v>5158</v>
      </c>
    </row>
    <row r="4976" spans="1:11" x14ac:dyDescent="0.25">
      <c r="A4976" s="4" t="s">
        <v>69</v>
      </c>
      <c r="B4976">
        <v>13706.58</v>
      </c>
      <c r="C4976">
        <v>11122.19</v>
      </c>
      <c r="D4976" s="4" t="s">
        <v>108</v>
      </c>
      <c r="E4976" s="6">
        <v>45566</v>
      </c>
      <c r="F4976" s="4" t="s">
        <v>5097</v>
      </c>
      <c r="G4976">
        <v>2024</v>
      </c>
      <c r="H4976" s="4" t="s">
        <v>5157</v>
      </c>
      <c r="I4976">
        <v>4</v>
      </c>
      <c r="J4976">
        <v>40</v>
      </c>
      <c r="K4976" s="4" t="s">
        <v>5158</v>
      </c>
    </row>
    <row r="4977" spans="1:11" x14ac:dyDescent="0.25">
      <c r="A4977" s="4" t="s">
        <v>38</v>
      </c>
      <c r="B4977">
        <v>12315.08</v>
      </c>
      <c r="C4977">
        <v>10460.57</v>
      </c>
      <c r="D4977" s="4" t="s">
        <v>109</v>
      </c>
      <c r="E4977" s="6">
        <v>45536</v>
      </c>
      <c r="F4977" s="4" t="s">
        <v>5098</v>
      </c>
      <c r="G4977">
        <v>2024</v>
      </c>
      <c r="H4977" s="4" t="s">
        <v>5143</v>
      </c>
      <c r="I4977">
        <v>3</v>
      </c>
      <c r="J4977">
        <v>36</v>
      </c>
      <c r="K4977" s="4" t="s">
        <v>5144</v>
      </c>
    </row>
    <row r="4978" spans="1:11" x14ac:dyDescent="0.25">
      <c r="A4978" s="4" t="s">
        <v>94</v>
      </c>
      <c r="B4978">
        <v>8133.95</v>
      </c>
      <c r="C4978">
        <v>17115.02</v>
      </c>
      <c r="D4978" s="4" t="s">
        <v>107</v>
      </c>
      <c r="E4978" s="6">
        <v>45444</v>
      </c>
      <c r="F4978" s="4" t="s">
        <v>5099</v>
      </c>
      <c r="G4978">
        <v>2024</v>
      </c>
      <c r="H4978" s="4" t="s">
        <v>5159</v>
      </c>
      <c r="I4978">
        <v>2</v>
      </c>
      <c r="J4978">
        <v>22</v>
      </c>
      <c r="K4978" s="4" t="s">
        <v>5149</v>
      </c>
    </row>
    <row r="4979" spans="1:11" x14ac:dyDescent="0.25">
      <c r="A4979" s="4" t="s">
        <v>49</v>
      </c>
      <c r="B4979">
        <v>11142.52</v>
      </c>
      <c r="C4979">
        <v>6800.39</v>
      </c>
      <c r="D4979" s="4" t="s">
        <v>107</v>
      </c>
      <c r="E4979" s="6">
        <v>45383</v>
      </c>
      <c r="F4979" s="4" t="s">
        <v>5100</v>
      </c>
      <c r="G4979">
        <v>2024</v>
      </c>
      <c r="H4979" s="4" t="s">
        <v>5150</v>
      </c>
      <c r="I4979">
        <v>2</v>
      </c>
      <c r="J4979">
        <v>14</v>
      </c>
      <c r="K4979" s="4" t="s">
        <v>5151</v>
      </c>
    </row>
    <row r="4980" spans="1:11" x14ac:dyDescent="0.25">
      <c r="A4980" s="4" t="s">
        <v>89</v>
      </c>
      <c r="B4980">
        <v>11519.52</v>
      </c>
      <c r="C4980">
        <v>13749.58</v>
      </c>
      <c r="D4980" s="4" t="s">
        <v>107</v>
      </c>
      <c r="E4980" s="6">
        <v>45323</v>
      </c>
      <c r="F4980" s="4" t="s">
        <v>5101</v>
      </c>
      <c r="G4980">
        <v>2024</v>
      </c>
      <c r="H4980" s="4" t="s">
        <v>5148</v>
      </c>
      <c r="I4980">
        <v>1</v>
      </c>
      <c r="J4980">
        <v>5</v>
      </c>
      <c r="K4980" s="4" t="s">
        <v>5154</v>
      </c>
    </row>
    <row r="4981" spans="1:11" x14ac:dyDescent="0.25">
      <c r="A4981" s="4" t="s">
        <v>73</v>
      </c>
      <c r="B4981">
        <v>14449.33</v>
      </c>
      <c r="C4981">
        <v>16324.85</v>
      </c>
      <c r="D4981" s="4" t="s">
        <v>109</v>
      </c>
      <c r="E4981" s="6">
        <v>45689</v>
      </c>
      <c r="F4981" s="4" t="s">
        <v>5102</v>
      </c>
      <c r="G4981">
        <v>2025</v>
      </c>
      <c r="H4981" s="4" t="s">
        <v>5148</v>
      </c>
      <c r="I4981">
        <v>1</v>
      </c>
      <c r="J4981">
        <v>5</v>
      </c>
      <c r="K4981" s="4" t="s">
        <v>5149</v>
      </c>
    </row>
    <row r="4982" spans="1:11" x14ac:dyDescent="0.25">
      <c r="A4982" s="4" t="s">
        <v>57</v>
      </c>
      <c r="B4982">
        <v>18133.439999999999</v>
      </c>
      <c r="C4982">
        <v>16702.89</v>
      </c>
      <c r="D4982" s="4" t="s">
        <v>106</v>
      </c>
      <c r="E4982" s="6">
        <v>45323</v>
      </c>
      <c r="F4982" s="4" t="s">
        <v>5103</v>
      </c>
      <c r="G4982">
        <v>2024</v>
      </c>
      <c r="H4982" s="4" t="s">
        <v>5148</v>
      </c>
      <c r="I4982">
        <v>1</v>
      </c>
      <c r="J4982">
        <v>5</v>
      </c>
      <c r="K4982" s="4" t="s">
        <v>5154</v>
      </c>
    </row>
    <row r="4983" spans="1:11" x14ac:dyDescent="0.25">
      <c r="A4983" s="4" t="s">
        <v>9</v>
      </c>
      <c r="B4983">
        <v>19374.96</v>
      </c>
      <c r="C4983">
        <v>19791.95</v>
      </c>
      <c r="D4983" s="4" t="s">
        <v>109</v>
      </c>
      <c r="E4983" s="6">
        <v>45383</v>
      </c>
      <c r="F4983" s="4" t="s">
        <v>5104</v>
      </c>
      <c r="G4983">
        <v>2024</v>
      </c>
      <c r="H4983" s="4" t="s">
        <v>5150</v>
      </c>
      <c r="I4983">
        <v>2</v>
      </c>
      <c r="J4983">
        <v>14</v>
      </c>
      <c r="K4983" s="4" t="s">
        <v>5151</v>
      </c>
    </row>
    <row r="4984" spans="1:11" x14ac:dyDescent="0.25">
      <c r="A4984" s="4" t="s">
        <v>90</v>
      </c>
      <c r="B4984">
        <v>15344</v>
      </c>
      <c r="C4984">
        <v>17452.03</v>
      </c>
      <c r="D4984" s="4" t="s">
        <v>108</v>
      </c>
      <c r="E4984" s="6">
        <v>45383</v>
      </c>
      <c r="F4984" s="4" t="s">
        <v>5105</v>
      </c>
      <c r="G4984">
        <v>2024</v>
      </c>
      <c r="H4984" s="4" t="s">
        <v>5150</v>
      </c>
      <c r="I4984">
        <v>2</v>
      </c>
      <c r="J4984">
        <v>14</v>
      </c>
      <c r="K4984" s="4" t="s">
        <v>5151</v>
      </c>
    </row>
    <row r="4985" spans="1:11" x14ac:dyDescent="0.25">
      <c r="A4985" s="4" t="s">
        <v>105</v>
      </c>
      <c r="B4985">
        <v>15830.9</v>
      </c>
      <c r="C4985">
        <v>17584.95</v>
      </c>
      <c r="D4985" s="4" t="s">
        <v>109</v>
      </c>
      <c r="E4985" s="6">
        <v>45323</v>
      </c>
      <c r="F4985" s="4" t="s">
        <v>5106</v>
      </c>
      <c r="G4985">
        <v>2024</v>
      </c>
      <c r="H4985" s="4" t="s">
        <v>5148</v>
      </c>
      <c r="I4985">
        <v>1</v>
      </c>
      <c r="J4985">
        <v>5</v>
      </c>
      <c r="K4985" s="4" t="s">
        <v>5154</v>
      </c>
    </row>
    <row r="4986" spans="1:11" x14ac:dyDescent="0.25">
      <c r="A4986" s="4" t="s">
        <v>69</v>
      </c>
      <c r="B4986">
        <v>11468.82</v>
      </c>
      <c r="C4986">
        <v>12778.32</v>
      </c>
      <c r="D4986" s="4" t="s">
        <v>108</v>
      </c>
      <c r="E4986" s="6">
        <v>45566</v>
      </c>
      <c r="F4986" s="4" t="s">
        <v>5107</v>
      </c>
      <c r="G4986">
        <v>2024</v>
      </c>
      <c r="H4986" s="4" t="s">
        <v>5157</v>
      </c>
      <c r="I4986">
        <v>4</v>
      </c>
      <c r="J4986">
        <v>40</v>
      </c>
      <c r="K4986" s="4" t="s">
        <v>5158</v>
      </c>
    </row>
    <row r="4987" spans="1:11" x14ac:dyDescent="0.25">
      <c r="A4987" s="4" t="s">
        <v>75</v>
      </c>
      <c r="B4987">
        <v>11586.21</v>
      </c>
      <c r="C4987">
        <v>10718.61</v>
      </c>
      <c r="D4987" s="4" t="s">
        <v>106</v>
      </c>
      <c r="E4987" s="6">
        <v>45505</v>
      </c>
      <c r="F4987" s="4" t="s">
        <v>5108</v>
      </c>
      <c r="G4987">
        <v>2024</v>
      </c>
      <c r="H4987" s="4" t="s">
        <v>5153</v>
      </c>
      <c r="I4987">
        <v>3</v>
      </c>
      <c r="J4987">
        <v>31</v>
      </c>
      <c r="K4987" s="4" t="s">
        <v>5154</v>
      </c>
    </row>
    <row r="4988" spans="1:11" x14ac:dyDescent="0.25">
      <c r="A4988" s="4" t="s">
        <v>69</v>
      </c>
      <c r="B4988">
        <v>11361.43</v>
      </c>
      <c r="C4988">
        <v>8376.2199999999993</v>
      </c>
      <c r="D4988" s="4" t="s">
        <v>109</v>
      </c>
      <c r="E4988" s="6">
        <v>45627</v>
      </c>
      <c r="F4988" s="4" t="s">
        <v>5109</v>
      </c>
      <c r="G4988">
        <v>2024</v>
      </c>
      <c r="H4988" s="4" t="s">
        <v>5147</v>
      </c>
      <c r="I4988">
        <v>4</v>
      </c>
      <c r="J4988">
        <v>49</v>
      </c>
      <c r="K4988" s="4" t="s">
        <v>5144</v>
      </c>
    </row>
    <row r="4989" spans="1:11" x14ac:dyDescent="0.25">
      <c r="A4989" s="4" t="s">
        <v>46</v>
      </c>
      <c r="B4989">
        <v>15977.45</v>
      </c>
      <c r="C4989">
        <v>19864.55</v>
      </c>
      <c r="D4989" s="4" t="s">
        <v>108</v>
      </c>
      <c r="E4989" s="6">
        <v>45474</v>
      </c>
      <c r="F4989" s="4" t="s">
        <v>5110</v>
      </c>
      <c r="G4989">
        <v>2024</v>
      </c>
      <c r="H4989" s="4" t="s">
        <v>5161</v>
      </c>
      <c r="I4989">
        <v>3</v>
      </c>
      <c r="J4989">
        <v>27</v>
      </c>
      <c r="K4989" s="4" t="s">
        <v>5151</v>
      </c>
    </row>
    <row r="4990" spans="1:11" x14ac:dyDescent="0.25">
      <c r="A4990" s="4" t="s">
        <v>52</v>
      </c>
      <c r="B4990">
        <v>7025.96</v>
      </c>
      <c r="C4990">
        <v>12656.03</v>
      </c>
      <c r="D4990" s="4" t="s">
        <v>106</v>
      </c>
      <c r="E4990" s="6">
        <v>45597</v>
      </c>
      <c r="F4990" s="4" t="s">
        <v>5111</v>
      </c>
      <c r="G4990">
        <v>2024</v>
      </c>
      <c r="H4990" s="4" t="s">
        <v>5155</v>
      </c>
      <c r="I4990">
        <v>4</v>
      </c>
      <c r="J4990">
        <v>44</v>
      </c>
      <c r="K4990" s="4" t="s">
        <v>5156</v>
      </c>
    </row>
    <row r="4991" spans="1:11" x14ac:dyDescent="0.25">
      <c r="A4991" s="4" t="s">
        <v>50</v>
      </c>
      <c r="B4991">
        <v>11358.5</v>
      </c>
      <c r="C4991">
        <v>7293.8</v>
      </c>
      <c r="D4991" s="4" t="s">
        <v>109</v>
      </c>
      <c r="E4991" s="6">
        <v>45383</v>
      </c>
      <c r="F4991" s="4" t="s">
        <v>5112</v>
      </c>
      <c r="G4991">
        <v>2024</v>
      </c>
      <c r="H4991" s="4" t="s">
        <v>5150</v>
      </c>
      <c r="I4991">
        <v>2</v>
      </c>
      <c r="J4991">
        <v>14</v>
      </c>
      <c r="K4991" s="4" t="s">
        <v>5151</v>
      </c>
    </row>
    <row r="4992" spans="1:11" x14ac:dyDescent="0.25">
      <c r="A4992" s="4" t="s">
        <v>26</v>
      </c>
      <c r="B4992">
        <v>14532.52</v>
      </c>
      <c r="C4992">
        <v>14738.92</v>
      </c>
      <c r="D4992" s="4" t="s">
        <v>106</v>
      </c>
      <c r="E4992" s="6">
        <v>45566</v>
      </c>
      <c r="F4992" s="4" t="s">
        <v>5113</v>
      </c>
      <c r="G4992">
        <v>2024</v>
      </c>
      <c r="H4992" s="4" t="s">
        <v>5157</v>
      </c>
      <c r="I4992">
        <v>4</v>
      </c>
      <c r="J4992">
        <v>40</v>
      </c>
      <c r="K4992" s="4" t="s">
        <v>5158</v>
      </c>
    </row>
    <row r="4993" spans="1:11" x14ac:dyDescent="0.25">
      <c r="A4993" s="4" t="s">
        <v>38</v>
      </c>
      <c r="B4993">
        <v>10257.780000000001</v>
      </c>
      <c r="C4993">
        <v>6658.51</v>
      </c>
      <c r="D4993" s="4" t="s">
        <v>107</v>
      </c>
      <c r="E4993" s="6">
        <v>45444</v>
      </c>
      <c r="F4993" s="4" t="s">
        <v>5114</v>
      </c>
      <c r="G4993">
        <v>2024</v>
      </c>
      <c r="H4993" s="4" t="s">
        <v>5159</v>
      </c>
      <c r="I4993">
        <v>2</v>
      </c>
      <c r="J4993">
        <v>22</v>
      </c>
      <c r="K4993" s="4" t="s">
        <v>5149</v>
      </c>
    </row>
    <row r="4994" spans="1:11" x14ac:dyDescent="0.25">
      <c r="A4994" s="4" t="s">
        <v>22</v>
      </c>
      <c r="B4994">
        <v>11369.58</v>
      </c>
      <c r="C4994">
        <v>11344.42</v>
      </c>
      <c r="D4994" s="4" t="s">
        <v>108</v>
      </c>
      <c r="E4994" s="6">
        <v>45352</v>
      </c>
      <c r="F4994" s="4" t="s">
        <v>5115</v>
      </c>
      <c r="G4994">
        <v>2024</v>
      </c>
      <c r="H4994" s="4" t="s">
        <v>5160</v>
      </c>
      <c r="I4994">
        <v>1</v>
      </c>
      <c r="J4994">
        <v>9</v>
      </c>
      <c r="K4994" s="4" t="s">
        <v>5156</v>
      </c>
    </row>
    <row r="4995" spans="1:11" x14ac:dyDescent="0.25">
      <c r="A4995" s="4" t="s">
        <v>9</v>
      </c>
      <c r="B4995">
        <v>15920.58</v>
      </c>
      <c r="C4995">
        <v>8320.17</v>
      </c>
      <c r="D4995" s="4" t="s">
        <v>106</v>
      </c>
      <c r="E4995" s="6">
        <v>45566</v>
      </c>
      <c r="F4995" s="4" t="s">
        <v>5116</v>
      </c>
      <c r="G4995">
        <v>2024</v>
      </c>
      <c r="H4995" s="4" t="s">
        <v>5157</v>
      </c>
      <c r="I4995">
        <v>4</v>
      </c>
      <c r="J4995">
        <v>40</v>
      </c>
      <c r="K4995" s="4" t="s">
        <v>5158</v>
      </c>
    </row>
    <row r="4996" spans="1:11" x14ac:dyDescent="0.25">
      <c r="A4996" s="4" t="s">
        <v>81</v>
      </c>
      <c r="B4996">
        <v>16429.990000000002</v>
      </c>
      <c r="C4996">
        <v>18775.28</v>
      </c>
      <c r="D4996" s="4" t="s">
        <v>108</v>
      </c>
      <c r="E4996" s="6">
        <v>45474</v>
      </c>
      <c r="F4996" s="4" t="s">
        <v>5117</v>
      </c>
      <c r="G4996">
        <v>2024</v>
      </c>
      <c r="H4996" s="4" t="s">
        <v>5161</v>
      </c>
      <c r="I4996">
        <v>3</v>
      </c>
      <c r="J4996">
        <v>27</v>
      </c>
      <c r="K4996" s="4" t="s">
        <v>5151</v>
      </c>
    </row>
    <row r="4997" spans="1:11" x14ac:dyDescent="0.25">
      <c r="A4997" s="4" t="s">
        <v>27</v>
      </c>
      <c r="B4997">
        <v>5727.12</v>
      </c>
      <c r="C4997">
        <v>4786.74</v>
      </c>
      <c r="D4997" s="4" t="s">
        <v>106</v>
      </c>
      <c r="E4997" s="6">
        <v>45383</v>
      </c>
      <c r="F4997" s="4" t="s">
        <v>5118</v>
      </c>
      <c r="G4997">
        <v>2024</v>
      </c>
      <c r="H4997" s="4" t="s">
        <v>5150</v>
      </c>
      <c r="I4997">
        <v>2</v>
      </c>
      <c r="J4997">
        <v>14</v>
      </c>
      <c r="K4997" s="4" t="s">
        <v>5151</v>
      </c>
    </row>
    <row r="4998" spans="1:11" x14ac:dyDescent="0.25">
      <c r="A4998" s="4" t="s">
        <v>18</v>
      </c>
      <c r="B4998">
        <v>8677.6299999999992</v>
      </c>
      <c r="C4998">
        <v>20296.169999999998</v>
      </c>
      <c r="D4998" s="4" t="s">
        <v>109</v>
      </c>
      <c r="E4998" s="6">
        <v>45597</v>
      </c>
      <c r="F4998" s="4" t="s">
        <v>5119</v>
      </c>
      <c r="G4998">
        <v>2024</v>
      </c>
      <c r="H4998" s="4" t="s">
        <v>5155</v>
      </c>
      <c r="I4998">
        <v>4</v>
      </c>
      <c r="J4998">
        <v>44</v>
      </c>
      <c r="K4998" s="4" t="s">
        <v>5156</v>
      </c>
    </row>
    <row r="4999" spans="1:11" x14ac:dyDescent="0.25">
      <c r="A4999" s="4" t="s">
        <v>47</v>
      </c>
      <c r="B4999">
        <v>9139.5499999999993</v>
      </c>
      <c r="C4999">
        <v>9991.1299999999992</v>
      </c>
      <c r="D4999" s="4" t="s">
        <v>108</v>
      </c>
      <c r="E4999" s="6">
        <v>45383</v>
      </c>
      <c r="F4999" s="4" t="s">
        <v>5120</v>
      </c>
      <c r="G4999">
        <v>2024</v>
      </c>
      <c r="H4999" s="4" t="s">
        <v>5150</v>
      </c>
      <c r="I4999">
        <v>2</v>
      </c>
      <c r="J4999">
        <v>14</v>
      </c>
      <c r="K4999" s="4" t="s">
        <v>5151</v>
      </c>
    </row>
    <row r="5000" spans="1:11" x14ac:dyDescent="0.25">
      <c r="A5000" s="4" t="s">
        <v>12</v>
      </c>
      <c r="B5000">
        <v>13469.27</v>
      </c>
      <c r="C5000">
        <v>16750.38</v>
      </c>
      <c r="D5000" s="4" t="s">
        <v>108</v>
      </c>
      <c r="E5000" s="6">
        <v>45413</v>
      </c>
      <c r="F5000" s="4" t="s">
        <v>5121</v>
      </c>
      <c r="G5000">
        <v>2024</v>
      </c>
      <c r="H5000" s="4" t="s">
        <v>5145</v>
      </c>
      <c r="I5000">
        <v>2</v>
      </c>
      <c r="J5000">
        <v>18</v>
      </c>
      <c r="K5000" s="4" t="s">
        <v>5146</v>
      </c>
    </row>
    <row r="5001" spans="1:11" x14ac:dyDescent="0.25">
      <c r="A5001" s="4" t="s">
        <v>15</v>
      </c>
      <c r="B5001">
        <v>19198.18</v>
      </c>
      <c r="C5001">
        <v>16765.919999999998</v>
      </c>
      <c r="D5001" s="4" t="s">
        <v>106</v>
      </c>
      <c r="E5001" s="6">
        <v>45566</v>
      </c>
      <c r="F5001" s="4" t="s">
        <v>5122</v>
      </c>
      <c r="G5001">
        <v>2024</v>
      </c>
      <c r="H5001" s="4" t="s">
        <v>5157</v>
      </c>
      <c r="I5001">
        <v>4</v>
      </c>
      <c r="J5001">
        <v>40</v>
      </c>
      <c r="K5001" s="4" t="s">
        <v>5158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EA95E-A993-4DAF-B13A-905E4179F60A}">
  <dimension ref="A1:AR4"/>
  <sheetViews>
    <sheetView showGridLines="0" tabSelected="1" zoomScale="67" zoomScaleNormal="100" workbookViewId="0">
      <selection activeCell="Z11" sqref="Z11"/>
    </sheetView>
  </sheetViews>
  <sheetFormatPr defaultRowHeight="15" x14ac:dyDescent="0.25"/>
  <cols>
    <col min="1" max="1" width="13.140625" bestFit="1" customWidth="1"/>
    <col min="2" max="2" width="24.42578125" bestFit="1" customWidth="1"/>
    <col min="3" max="3" width="26.5703125" bestFit="1" customWidth="1"/>
  </cols>
  <sheetData>
    <row r="1" spans="1:44" x14ac:dyDescent="0.25">
      <c r="J1" s="21"/>
    </row>
    <row r="2" spans="1:44" s="24" customFormat="1" ht="30" x14ac:dyDescent="0.4">
      <c r="A2" s="19"/>
      <c r="B2" s="19"/>
      <c r="C2" s="19"/>
      <c r="D2" s="19"/>
      <c r="E2" s="22" t="s">
        <v>5198</v>
      </c>
      <c r="F2" s="19"/>
      <c r="G2" s="19"/>
      <c r="H2" s="19"/>
      <c r="I2" s="19"/>
      <c r="J2" s="19"/>
      <c r="K2" s="19"/>
      <c r="L2" s="19"/>
      <c r="M2" s="19"/>
      <c r="N2" s="19"/>
      <c r="O2" s="19"/>
      <c r="P2" s="19"/>
      <c r="Q2" s="19"/>
      <c r="R2" s="19"/>
      <c r="S2" s="19"/>
      <c r="T2" s="19"/>
      <c r="U2" s="19"/>
      <c r="V2" s="19"/>
      <c r="W2" s="23"/>
      <c r="X2" s="23"/>
      <c r="Y2" s="23"/>
      <c r="Z2" s="23"/>
      <c r="AA2" s="23"/>
      <c r="AB2" s="23"/>
      <c r="AC2" s="23"/>
      <c r="AD2" s="23"/>
      <c r="AE2" s="23"/>
      <c r="AF2" s="23"/>
      <c r="AG2" s="23"/>
      <c r="AH2" s="23"/>
      <c r="AI2" s="23"/>
      <c r="AJ2" s="23"/>
      <c r="AK2" s="23"/>
      <c r="AL2" s="23"/>
      <c r="AM2" s="23"/>
      <c r="AN2" s="23"/>
      <c r="AO2" s="23"/>
      <c r="AP2" s="23"/>
      <c r="AQ2" s="23"/>
      <c r="AR2" s="23"/>
    </row>
    <row r="3" spans="1:44" s="24" customFormat="1" x14ac:dyDescent="0.25">
      <c r="A3" s="19"/>
      <c r="B3" s="19"/>
      <c r="C3" s="19"/>
      <c r="D3" s="19"/>
      <c r="E3" s="19"/>
      <c r="F3" s="19"/>
      <c r="G3" s="19"/>
      <c r="H3" s="19"/>
      <c r="I3" s="19"/>
      <c r="J3" s="19"/>
      <c r="K3" s="19"/>
      <c r="L3" s="19"/>
      <c r="M3" s="19"/>
      <c r="N3" s="19"/>
      <c r="O3" s="19"/>
      <c r="P3" s="19"/>
      <c r="Q3" s="19"/>
      <c r="R3" s="19"/>
      <c r="S3" s="19"/>
      <c r="T3" s="19"/>
      <c r="U3" s="19"/>
      <c r="V3" s="19"/>
      <c r="W3" s="23"/>
      <c r="X3" s="23"/>
      <c r="Y3" s="23"/>
      <c r="Z3" s="23"/>
      <c r="AA3" s="23"/>
      <c r="AB3" s="23"/>
      <c r="AC3" s="23"/>
      <c r="AD3" s="23"/>
      <c r="AE3" s="23"/>
      <c r="AF3" s="23"/>
      <c r="AG3" s="23"/>
      <c r="AH3" s="23"/>
      <c r="AI3" s="23"/>
      <c r="AJ3" s="23"/>
      <c r="AK3" s="23"/>
      <c r="AL3" s="23"/>
      <c r="AM3" s="23"/>
      <c r="AN3" s="23"/>
      <c r="AO3" s="23"/>
      <c r="AP3" s="23"/>
      <c r="AQ3" s="23"/>
      <c r="AR3" s="25"/>
    </row>
    <row r="4" spans="1:44" ht="18.75" x14ac:dyDescent="0.3">
      <c r="F4" s="2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4C687E9-5664-49F7-8AF6-ECB0018F54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Sheet1</vt:lpstr>
      <vt:lpstr>Basic_Insights</vt:lpstr>
      <vt:lpstr>Statistical_Summary</vt:lpstr>
      <vt:lpstr>Feature_Interpretation</vt:lpstr>
      <vt:lpstr>Insights &amp; Patterns</vt:lpstr>
      <vt:lpstr>Pivot_Tables</vt:lpstr>
      <vt:lpstr>Recommendations</vt:lpstr>
      <vt:lpstr>Table2</vt:lpstr>
      <vt:lpstr>Dashboard</vt:lpstr>
      <vt:lpstr>Sheet1!Extract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Pratiksha Mali</cp:lastModifiedBy>
  <cp:lastPrinted>2025-02-14T18:04:30Z</cp:lastPrinted>
  <dcterms:created xsi:type="dcterms:W3CDTF">2025-02-13T07:08:29Z</dcterms:created>
  <dcterms:modified xsi:type="dcterms:W3CDTF">2025-02-15T02:43:49Z</dcterms:modified>
</cp:coreProperties>
</file>