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ral_Code\PortfolioSite\Pratik-Doshi-99.github.io\data_files\"/>
    </mc:Choice>
  </mc:AlternateContent>
  <xr:revisionPtr revIDLastSave="0" documentId="8_{F49681B0-5C00-4B68-B699-43AA22817EDA}" xr6:coauthVersionLast="47" xr6:coauthVersionMax="47" xr10:uidLastSave="{00000000-0000-0000-0000-000000000000}"/>
  <bookViews>
    <workbookView xWindow="-108" yWindow="-108" windowWidth="23256" windowHeight="12576" xr2:uid="{F73E3324-BAF3-4617-A487-7C8BE6352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E5" i="1" s="1"/>
  <c r="B9" i="1"/>
  <c r="E7" i="1" l="1"/>
  <c r="E8" i="1"/>
  <c r="E4" i="1"/>
  <c r="E10" i="1" s="1"/>
  <c r="E6" i="1"/>
</calcChain>
</file>

<file path=xl/sharedStrings.xml><?xml version="1.0" encoding="utf-8"?>
<sst xmlns="http://schemas.openxmlformats.org/spreadsheetml/2006/main" count="14" uniqueCount="14">
  <si>
    <t>TCS</t>
  </si>
  <si>
    <t>HDFC Bank</t>
  </si>
  <si>
    <t>ITC</t>
  </si>
  <si>
    <t>JSW</t>
  </si>
  <si>
    <t>Stock</t>
  </si>
  <si>
    <t>Weight</t>
  </si>
  <si>
    <t>Starting Price</t>
  </si>
  <si>
    <t>Ending Price</t>
  </si>
  <si>
    <t>Return</t>
  </si>
  <si>
    <t>Portfolio Return</t>
  </si>
  <si>
    <t>Starting Date</t>
  </si>
  <si>
    <t>Ending Date</t>
  </si>
  <si>
    <t>Years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</si>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</sst>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6350-023F-444E-8508-D9604F2157FB}">
  <dimension ref="A1:F10"/>
  <sheetViews>
    <sheetView tabSelected="1" workbookViewId="0">
      <selection activeCell="E8" sqref="E8"/>
    </sheetView>
  </sheetViews>
  <sheetFormatPr defaultRowHeight="14.4" x14ac:dyDescent="0.3"/>
  <cols>
    <col min="1" max="1" width="11.5546875" bestFit="1" customWidth="1"/>
    <col min="2" max="2" width="10.33203125" bestFit="1" customWidth="1"/>
    <col min="3" max="3" width="11.6640625" bestFit="1" customWidth="1"/>
    <col min="4" max="4" width="14.21875" bestFit="1" customWidth="1"/>
    <col min="6" max="6" width="10.33203125" bestFit="1" customWidth="1"/>
  </cols>
  <sheetData>
    <row r="1" spans="1:6" x14ac:dyDescent="0.3">
      <c r="A1" t="s">
        <v>10</v>
      </c>
      <c r="B1" s="4">
        <v>43434</v>
      </c>
      <c r="C1" t="s">
        <v>11</v>
      </c>
      <c r="D1" s="4">
        <v>45085</v>
      </c>
      <c r="E1" t="s">
        <v>12</v>
      </c>
      <c r="F1" s="5">
        <f>_xlfn.DAYS(D1,B1)/365</f>
        <v>4.5232876712328771</v>
      </c>
    </row>
    <row r="2" spans="1:6" x14ac:dyDescent="0.3">
      <c r="B2" s="4"/>
      <c r="D2" s="4"/>
      <c r="F2" s="5"/>
    </row>
    <row r="3" spans="1:6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6" x14ac:dyDescent="0.3">
      <c r="A4" t="s">
        <v>0</v>
      </c>
      <c r="B4" s="1">
        <v>0.26</v>
      </c>
      <c r="C4">
        <v>1968.25</v>
      </c>
      <c r="D4">
        <v>3236</v>
      </c>
      <c r="E4" s="2">
        <f>(D4/C4)^(1/$F$1)-1</f>
        <v>0.11618714197607494</v>
      </c>
    </row>
    <row r="5" spans="1:6" x14ac:dyDescent="0.3">
      <c r="A5" t="s">
        <v>1</v>
      </c>
      <c r="B5" s="1">
        <v>0.25</v>
      </c>
      <c r="C5">
        <v>1064.22</v>
      </c>
      <c r="D5">
        <v>1608.35</v>
      </c>
      <c r="E5" s="2">
        <f t="shared" ref="E5:E7" si="0">(D5/C5)^(1/$F$1)-1</f>
        <v>9.5595336151487187E-2</v>
      </c>
    </row>
    <row r="6" spans="1:6" x14ac:dyDescent="0.3">
      <c r="A6" t="s">
        <v>2</v>
      </c>
      <c r="B6" s="2">
        <v>7.4999999999999997E-2</v>
      </c>
      <c r="C6">
        <v>285.8</v>
      </c>
      <c r="D6">
        <v>443.1</v>
      </c>
      <c r="E6" s="2">
        <f t="shared" si="0"/>
        <v>0.10179808966316739</v>
      </c>
    </row>
    <row r="7" spans="1:6" x14ac:dyDescent="0.3">
      <c r="A7" t="s">
        <v>3</v>
      </c>
      <c r="B7" s="1">
        <v>0.41499999999999998</v>
      </c>
      <c r="C7">
        <v>314.25</v>
      </c>
      <c r="D7">
        <v>750.3</v>
      </c>
      <c r="E7" s="2">
        <f t="shared" si="0"/>
        <v>0.21215628199236103</v>
      </c>
    </row>
    <row r="8" spans="1:6" x14ac:dyDescent="0.3">
      <c r="A8" t="s">
        <v>13</v>
      </c>
      <c r="B8" s="1"/>
      <c r="C8">
        <v>10876.75</v>
      </c>
      <c r="D8">
        <v>18634.55</v>
      </c>
      <c r="E8" s="2">
        <f>(D8/C8)^(1/$F$1)-1</f>
        <v>0.12639946889956422</v>
      </c>
    </row>
    <row r="9" spans="1:6" x14ac:dyDescent="0.3">
      <c r="B9" s="2">
        <f>SUM(B4:B7)</f>
        <v>1</v>
      </c>
    </row>
    <row r="10" spans="1:6" x14ac:dyDescent="0.3">
      <c r="D10" t="s">
        <v>9</v>
      </c>
      <c r="E10" s="2">
        <f>SUMPRODUCT(E4:E7,B4:B7)</f>
        <v>0.14978720470321866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Doshi</dc:creator>
  <cp:lastModifiedBy>Pratik Doshi</cp:lastModifiedBy>
  <dcterms:created xsi:type="dcterms:W3CDTF">2023-06-08T13:29:26Z</dcterms:created>
  <dcterms:modified xsi:type="dcterms:W3CDTF">2023-06-08T14:39:56Z</dcterms:modified>
</cp:coreProperties>
</file>