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670eba8c5f414a21/Documents/"/>
    </mc:Choice>
  </mc:AlternateContent>
  <xr:revisionPtr revIDLastSave="0" documentId="13_ncr:1_{6AB9BB6F-8F6E-410C-B2DD-AB3C459C28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ecosting" sheetId="3" r:id="rId1"/>
    <sheet name="Lin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3" l="1"/>
  <c r="C14" i="3"/>
  <c r="C15" i="3"/>
  <c r="D15" i="3" l="1"/>
  <c r="E14" i="3"/>
  <c r="E13" i="3"/>
  <c r="E15" i="3"/>
  <c r="D14" i="3"/>
  <c r="D13" i="3"/>
</calcChain>
</file>

<file path=xl/sharedStrings.xml><?xml version="1.0" encoding="utf-8"?>
<sst xmlns="http://schemas.openxmlformats.org/spreadsheetml/2006/main" count="8" uniqueCount="6">
  <si>
    <t>Plate Thickness (mm)</t>
  </si>
  <si>
    <t># of Defects</t>
  </si>
  <si>
    <t>Pottery Plate Thickness Performance</t>
  </si>
  <si>
    <t>Forecast(# of Defects)</t>
  </si>
  <si>
    <t>Lower Confidence Bound(# of Defects)</t>
  </si>
  <si>
    <t>Upper Confidence Bound(# of Defects)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</si>
</sst>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wrapText="1"/>
    </xf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483102655646307E-2"/>
          <c:y val="3.2874527047755397E-2"/>
          <c:w val="0.93751689734435373"/>
          <c:h val="0.802343252547977"/>
        </c:manualLayout>
      </c:layout>
      <c:lineChart>
        <c:grouping val="standard"/>
        <c:varyColors val="0"/>
        <c:ser>
          <c:idx val="0"/>
          <c:order val="0"/>
          <c:tx>
            <c:strRef>
              <c:f>Forecosting!$B$1</c:f>
              <c:strCache>
                <c:ptCount val="1"/>
                <c:pt idx="0">
                  <c:v># of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Forecosting!$B$2:$B$15</c:f>
              <c:numCache>
                <c:formatCode>General</c:formatCode>
                <c:ptCount val="14"/>
                <c:pt idx="0">
                  <c:v>42</c:v>
                </c:pt>
                <c:pt idx="1">
                  <c:v>30</c:v>
                </c:pt>
                <c:pt idx="2">
                  <c:v>25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8-40C1-A599-BEDEB77BEA33}"/>
            </c:ext>
          </c:extLst>
        </c:ser>
        <c:ser>
          <c:idx val="1"/>
          <c:order val="1"/>
          <c:tx>
            <c:strRef>
              <c:f>Forecosting!$C$1</c:f>
              <c:strCache>
                <c:ptCount val="1"/>
                <c:pt idx="0">
                  <c:v>Forecast(# of Defects)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Forecosting!$A$2:$A$15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Forecosting!$C$2:$C$15</c:f>
              <c:numCache>
                <c:formatCode>General</c:formatCode>
                <c:ptCount val="14"/>
                <c:pt idx="10">
                  <c:v>0</c:v>
                </c:pt>
                <c:pt idx="11">
                  <c:v>-2.0054092185196843</c:v>
                </c:pt>
                <c:pt idx="12">
                  <c:v>-2.352859364741287</c:v>
                </c:pt>
                <c:pt idx="13">
                  <c:v>-2.700309510962891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8-40C1-A599-BEDEB77BEA33}"/>
            </c:ext>
          </c:extLst>
        </c:ser>
        <c:ser>
          <c:idx val="2"/>
          <c:order val="2"/>
          <c:tx>
            <c:strRef>
              <c:f>Forecosting!$D$1</c:f>
              <c:strCache>
                <c:ptCount val="1"/>
                <c:pt idx="0">
                  <c:v>Lower Confidence Bound(# of Defects)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Forecosting!$A$2:$A$15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Forecosting!$D$2:$D$15</c:f>
              <c:numCache>
                <c:formatCode>General</c:formatCode>
                <c:ptCount val="14"/>
                <c:pt idx="10" formatCode="0.00">
                  <c:v>0</c:v>
                </c:pt>
                <c:pt idx="11" formatCode="0.00">
                  <c:v>-8.4517610593117958</c:v>
                </c:pt>
                <c:pt idx="12" formatCode="0.00">
                  <c:v>-11.464820446852489</c:v>
                </c:pt>
                <c:pt idx="13" formatCode="0.00">
                  <c:v>-15.977298454084533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8-40C1-A599-BEDEB77BEA33}"/>
            </c:ext>
          </c:extLst>
        </c:ser>
        <c:ser>
          <c:idx val="3"/>
          <c:order val="3"/>
          <c:tx>
            <c:strRef>
              <c:f>Forecosting!$E$1</c:f>
              <c:strCache>
                <c:ptCount val="1"/>
                <c:pt idx="0">
                  <c:v>Upper Confidence Bound(# of Defects)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Forecosting!$A$2:$A$15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cat>
          <c:val>
            <c:numRef>
              <c:f>Forecosting!$E$2:$E$15</c:f>
              <c:numCache>
                <c:formatCode>General</c:formatCode>
                <c:ptCount val="14"/>
                <c:pt idx="10" formatCode="0.00">
                  <c:v>0</c:v>
                </c:pt>
                <c:pt idx="11" formatCode="0.00">
                  <c:v>4.4409426222724271</c:v>
                </c:pt>
                <c:pt idx="12" formatCode="0.00">
                  <c:v>6.7591017173699157</c:v>
                </c:pt>
                <c:pt idx="13" formatCode="0.00">
                  <c:v>10.576679432158752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8-40C1-A599-BEDEB77BE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355663"/>
        <c:axId val="1790884783"/>
      </c:lineChart>
      <c:catAx>
        <c:axId val="200635566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84783"/>
        <c:crosses val="autoZero"/>
        <c:auto val="1"/>
        <c:lblAlgn val="ctr"/>
        <c:lblOffset val="100"/>
        <c:noMultiLvlLbl val="0"/>
      </c:catAx>
      <c:valAx>
        <c:axId val="179088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# of Defects vs Thickness</a:t>
            </a:r>
          </a:p>
        </c:rich>
      </c:tx>
      <c:layout>
        <c:manualLayout>
          <c:xMode val="edge"/>
          <c:yMode val="edge"/>
          <c:x val="0.29735234215885947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8289205702647"/>
          <c:y val="0.22996515679442509"/>
          <c:w val="0.8207739307535642"/>
          <c:h val="0.52961672473867594"/>
        </c:manualLayout>
      </c:layout>
      <c:scatterChart>
        <c:scatterStyle val="lineMarker"/>
        <c:varyColors val="0"/>
        <c:ser>
          <c:idx val="0"/>
          <c:order val="0"/>
          <c:tx>
            <c:strRef>
              <c:f>Linear!$C$4</c:f>
              <c:strCache>
                <c:ptCount val="1"/>
                <c:pt idx="0">
                  <c:v># of Defects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Linear!$B$5:$B$15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xVal>
          <c:yVal>
            <c:numRef>
              <c:f>Linear!$C$5:$C$15</c:f>
              <c:numCache>
                <c:formatCode>General</c:formatCode>
                <c:ptCount val="11"/>
                <c:pt idx="0">
                  <c:v>42</c:v>
                </c:pt>
                <c:pt idx="1">
                  <c:v>30</c:v>
                </c:pt>
                <c:pt idx="2">
                  <c:v>25</c:v>
                </c:pt>
                <c:pt idx="3">
                  <c:v>21</c:v>
                </c:pt>
                <c:pt idx="4">
                  <c:v>16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F5E-AB03-F7E708D4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032144"/>
        <c:axId val="648032688"/>
      </c:scatterChart>
      <c:valAx>
        <c:axId val="648032144"/>
        <c:scaling>
          <c:orientation val="minMax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Plate Thickness</a:t>
                </a:r>
              </a:p>
            </c:rich>
          </c:tx>
          <c:layout>
            <c:manualLayout>
              <c:xMode val="edge"/>
              <c:yMode val="edge"/>
              <c:x val="0.43788187372708759"/>
              <c:y val="0.86759581881533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32688"/>
        <c:crosses val="autoZero"/>
        <c:crossBetween val="midCat"/>
      </c:valAx>
      <c:valAx>
        <c:axId val="64803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Cracks</a:t>
                </a:r>
              </a:p>
            </c:rich>
          </c:tx>
          <c:layout>
            <c:manualLayout>
              <c:xMode val="edge"/>
              <c:yMode val="edge"/>
              <c:x val="3.2586558044806514E-2"/>
              <c:y val="0.36933797909407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8032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15</xdr:row>
      <xdr:rowOff>57150</xdr:rowOff>
    </xdr:from>
    <xdr:to>
      <xdr:col>4</xdr:col>
      <xdr:colOff>2499360</xdr:colOff>
      <xdr:row>37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6AB6A-DBDF-AEFD-A5D4-EC593C0E7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</xdr:row>
      <xdr:rowOff>76200</xdr:rowOff>
    </xdr:from>
    <xdr:to>
      <xdr:col>13</xdr:col>
      <xdr:colOff>228600</xdr:colOff>
      <xdr:row>21</xdr:row>
      <xdr:rowOff>57150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A71BF-190F-4517-8A3D-50BB996A8A3C}" name="Table1" displayName="Table1" ref="A1:E15" totalsRowShown="0">
  <autoFilter ref="A1:E15" xr:uid="{CAFA71BF-190F-4517-8A3D-50BB996A8A3C}"/>
  <tableColumns count="5">
    <tableColumn id="1" xr3:uid="{68BABF50-0FD9-4DC6-9958-356C0307F672}" name="Plate Thickness (mm)"/>
    <tableColumn id="2" xr3:uid="{355DC0F2-0195-461C-932C-B1C918CCBC98}" name="# of Defects"/>
    <tableColumn id="3" xr3:uid="{8341D68D-A737-4CE9-9A8F-36607F6B536B}" name="Forecast(# of Defects)"/>
    <tableColumn id="4" xr3:uid="{0873AFA1-1E31-49C2-A1AD-D48880536AC2}" name="Lower Confidence Bound(# of Defects)" dataDxfId="1"/>
    <tableColumn id="5" xr3:uid="{F1E406D9-7B00-465F-8624-8266E5CA24EE}" name="Upper Confidence Bound(# of Defects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9F383-C558-4880-A9F0-A4E2769A4360}">
  <dimension ref="A1:E15"/>
  <sheetViews>
    <sheetView tabSelected="1" topLeftCell="A8" workbookViewId="0">
      <selection activeCell="H16" sqref="H16"/>
    </sheetView>
  </sheetViews>
  <sheetFormatPr defaultRowHeight="13.2" x14ac:dyDescent="0.25"/>
  <cols>
    <col min="1" max="1" width="21.5546875" customWidth="1"/>
    <col min="2" max="2" width="13.21875" customWidth="1"/>
    <col min="3" max="3" width="22.21875" customWidth="1"/>
    <col min="4" max="4" width="36.6640625" customWidth="1"/>
    <col min="5" max="5" width="36.5546875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25">
      <c r="A2">
        <v>5</v>
      </c>
      <c r="B2">
        <v>42</v>
      </c>
    </row>
    <row r="3" spans="1:5" x14ac:dyDescent="0.25">
      <c r="A3">
        <v>6</v>
      </c>
      <c r="B3">
        <v>30</v>
      </c>
    </row>
    <row r="4" spans="1:5" x14ac:dyDescent="0.25">
      <c r="A4">
        <v>7</v>
      </c>
      <c r="B4">
        <v>25</v>
      </c>
    </row>
    <row r="5" spans="1:5" x14ac:dyDescent="0.25">
      <c r="A5">
        <v>8</v>
      </c>
      <c r="B5">
        <v>21</v>
      </c>
    </row>
    <row r="6" spans="1:5" x14ac:dyDescent="0.25">
      <c r="A6">
        <v>9</v>
      </c>
      <c r="B6">
        <v>16</v>
      </c>
    </row>
    <row r="7" spans="1:5" x14ac:dyDescent="0.25">
      <c r="A7">
        <v>10</v>
      </c>
      <c r="B7">
        <v>11</v>
      </c>
    </row>
    <row r="8" spans="1:5" x14ac:dyDescent="0.25">
      <c r="A8">
        <v>11</v>
      </c>
      <c r="B8">
        <v>7</v>
      </c>
    </row>
    <row r="9" spans="1:5" x14ac:dyDescent="0.25">
      <c r="A9">
        <v>12</v>
      </c>
      <c r="B9">
        <v>5</v>
      </c>
    </row>
    <row r="10" spans="1:5" x14ac:dyDescent="0.25">
      <c r="A10">
        <v>13</v>
      </c>
      <c r="B10">
        <v>0</v>
      </c>
    </row>
    <row r="11" spans="1:5" x14ac:dyDescent="0.25">
      <c r="A11">
        <v>14</v>
      </c>
      <c r="B11">
        <v>0</v>
      </c>
    </row>
    <row r="12" spans="1:5" x14ac:dyDescent="0.25">
      <c r="A12">
        <v>15</v>
      </c>
      <c r="B12">
        <v>0</v>
      </c>
      <c r="C12">
        <v>0</v>
      </c>
      <c r="D12" s="4">
        <v>0</v>
      </c>
      <c r="E12" s="4">
        <v>0</v>
      </c>
    </row>
    <row r="13" spans="1:5" x14ac:dyDescent="0.25">
      <c r="A13">
        <v>16</v>
      </c>
      <c r="C13">
        <f>_xlfn.FORECAST.ETS(A13,$B$2:$B$12,$A$2:$A$12,1,1)</f>
        <v>-2.0054092185196843</v>
      </c>
      <c r="D13" s="4">
        <f>C13-_xlfn.FORECAST.ETS.CONFINT(A13,$B$2:$B$12,$A$2:$A$12,0.95,1,1)</f>
        <v>-8.4517610593117958</v>
      </c>
      <c r="E13" s="4">
        <f>C13+_xlfn.FORECAST.ETS.CONFINT(A13,$B$2:$B$12,$A$2:$A$12,0.95,1,1)</f>
        <v>4.4409426222724271</v>
      </c>
    </row>
    <row r="14" spans="1:5" x14ac:dyDescent="0.25">
      <c r="A14">
        <v>17</v>
      </c>
      <c r="C14">
        <f>_xlfn.FORECAST.ETS(A14,$B$2:$B$12,$A$2:$A$12,1,1)</f>
        <v>-2.352859364741287</v>
      </c>
      <c r="D14" s="4">
        <f>C14-_xlfn.FORECAST.ETS.CONFINT(A14,$B$2:$B$12,$A$2:$A$12,0.95,1,1)</f>
        <v>-11.464820446852489</v>
      </c>
      <c r="E14" s="4">
        <f>C14+_xlfn.FORECAST.ETS.CONFINT(A14,$B$2:$B$12,$A$2:$A$12,0.95,1,1)</f>
        <v>6.7591017173699157</v>
      </c>
    </row>
    <row r="15" spans="1:5" x14ac:dyDescent="0.25">
      <c r="A15">
        <v>18</v>
      </c>
      <c r="C15">
        <f>_xlfn.FORECAST.ETS(A15,$B$2:$B$12,$A$2:$A$12,1,1)</f>
        <v>-2.700309510962891</v>
      </c>
      <c r="D15" s="4">
        <f>C15-_xlfn.FORECAST.ETS.CONFINT(A15,$B$2:$B$12,$A$2:$A$12,0.95,1,1)</f>
        <v>-15.977298454084533</v>
      </c>
      <c r="E15" s="4">
        <f>C15+_xlfn.FORECAST.ETS.CONFINT(A15,$B$2:$B$12,$A$2:$A$12,0.95,1,1)</f>
        <v>10.576679432158752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B4" sqref="B4:C15"/>
    </sheetView>
  </sheetViews>
  <sheetFormatPr defaultRowHeight="13.2" x14ac:dyDescent="0.25"/>
  <sheetData>
    <row r="1" spans="1:3" x14ac:dyDescent="0.25">
      <c r="A1" s="1" t="s">
        <v>2</v>
      </c>
    </row>
    <row r="4" spans="1:3" ht="39.6" x14ac:dyDescent="0.25">
      <c r="B4" s="3" t="s">
        <v>0</v>
      </c>
      <c r="C4" s="3" t="s">
        <v>1</v>
      </c>
    </row>
    <row r="5" spans="1:3" x14ac:dyDescent="0.25">
      <c r="B5" s="2">
        <v>5</v>
      </c>
      <c r="C5" s="2">
        <v>42</v>
      </c>
    </row>
    <row r="6" spans="1:3" x14ac:dyDescent="0.25">
      <c r="B6" s="2">
        <v>6</v>
      </c>
      <c r="C6" s="2">
        <v>30</v>
      </c>
    </row>
    <row r="7" spans="1:3" x14ac:dyDescent="0.25">
      <c r="B7" s="2">
        <v>7</v>
      </c>
      <c r="C7" s="2">
        <v>25</v>
      </c>
    </row>
    <row r="8" spans="1:3" x14ac:dyDescent="0.25">
      <c r="B8" s="2">
        <v>8</v>
      </c>
      <c r="C8" s="2">
        <v>21</v>
      </c>
    </row>
    <row r="9" spans="1:3" x14ac:dyDescent="0.25">
      <c r="B9" s="2">
        <v>9</v>
      </c>
      <c r="C9" s="2">
        <v>16</v>
      </c>
    </row>
    <row r="10" spans="1:3" x14ac:dyDescent="0.25">
      <c r="B10" s="2">
        <v>10</v>
      </c>
      <c r="C10" s="2">
        <v>11</v>
      </c>
    </row>
    <row r="11" spans="1:3" x14ac:dyDescent="0.25">
      <c r="B11" s="2">
        <v>11</v>
      </c>
      <c r="C11" s="2">
        <v>7</v>
      </c>
    </row>
    <row r="12" spans="1:3" x14ac:dyDescent="0.25">
      <c r="B12" s="2">
        <v>12</v>
      </c>
      <c r="C12" s="2">
        <v>5</v>
      </c>
    </row>
    <row r="13" spans="1:3" x14ac:dyDescent="0.25">
      <c r="B13" s="2">
        <v>13</v>
      </c>
      <c r="C13" s="2">
        <v>0</v>
      </c>
    </row>
    <row r="14" spans="1:3" x14ac:dyDescent="0.25">
      <c r="B14" s="2">
        <v>14</v>
      </c>
      <c r="C14" s="2">
        <v>0</v>
      </c>
    </row>
    <row r="15" spans="1:3" x14ac:dyDescent="0.25">
      <c r="B15" s="2">
        <v>15</v>
      </c>
      <c r="C15" s="2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Forecosting</vt:lpstr>
      <vt:lpstr>Linear</vt:lpstr>
    </vt:vector>
  </TitlesOfParts>
  <Company>Eastman Kodak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Eastman Kodak Company</dc:creator>
  <cp:lastModifiedBy>pratik gaikwad</cp:lastModifiedBy>
  <dcterms:created xsi:type="dcterms:W3CDTF">2001-07-18T00:57:29Z</dcterms:created>
  <dcterms:modified xsi:type="dcterms:W3CDTF">2024-07-19T13:43:54Z</dcterms:modified>
</cp:coreProperties>
</file>