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ocuments/"/>
    </mc:Choice>
  </mc:AlternateContent>
  <xr:revisionPtr revIDLastSave="1" documentId="8_{DD396129-2FC1-48A5-9604-CC4BE83275F0}" xr6:coauthVersionLast="47" xr6:coauthVersionMax="47" xr10:uidLastSave="{E82F22DD-3180-4B1A-97F6-AF81D792F46B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B8H6ND8v10L4c3W7pEaMMF1zYOEDKixQ7WtOwVJnUrc="/>
    </ext>
  </extLst>
</workbook>
</file>

<file path=xl/calcChain.xml><?xml version="1.0" encoding="utf-8"?>
<calcChain xmlns="http://schemas.openxmlformats.org/spreadsheetml/2006/main">
  <c r="C21" i="1" l="1"/>
  <c r="C20" i="1"/>
  <c r="C19" i="1"/>
  <c r="D19" i="1"/>
  <c r="E19" i="1"/>
  <c r="F19" i="1"/>
  <c r="G19" i="1"/>
  <c r="H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<sst xmlns="http://schemas.openxmlformats.org/spreadsheetml/2006/main" count="45" uniqueCount="38">
  <si>
    <t>Name</t>
  </si>
  <si>
    <t>Vendor</t>
  </si>
  <si>
    <t>Unit Price</t>
  </si>
  <si>
    <t>Quantity in Stock</t>
  </si>
  <si>
    <t>Quantity On Order</t>
  </si>
  <si>
    <t>Quantity Backordered</t>
  </si>
  <si>
    <t>Bell Housing</t>
  </si>
  <si>
    <t>Belmont</t>
  </si>
  <si>
    <t>Caulk - Clear</t>
  </si>
  <si>
    <t>3M</t>
  </si>
  <si>
    <t>Caulk - White</t>
  </si>
  <si>
    <t>Cement - PreMix</t>
  </si>
  <si>
    <t>GCI</t>
  </si>
  <si>
    <t>Electric Pump 300 amps</t>
  </si>
  <si>
    <t>GE</t>
  </si>
  <si>
    <t>Electric Pump 750 amps</t>
  </si>
  <si>
    <t>Flange</t>
  </si>
  <si>
    <t>Secor</t>
  </si>
  <si>
    <t>Gasket</t>
  </si>
  <si>
    <t>Simmons</t>
  </si>
  <si>
    <t>Manual Pump</t>
  </si>
  <si>
    <t>VF Supply</t>
  </si>
  <si>
    <t>Pipe 1/2" L-Shape</t>
  </si>
  <si>
    <t>Castor</t>
  </si>
  <si>
    <t>Pipe 1/2" Straight</t>
  </si>
  <si>
    <t>Maxwell</t>
  </si>
  <si>
    <t>Pipe 1/4" Straight</t>
  </si>
  <si>
    <t>VFI</t>
  </si>
  <si>
    <t>Pipe 3/4" Curved</t>
  </si>
  <si>
    <t>Rubber Stop</t>
  </si>
  <si>
    <t xml:space="preserve">Tiles - quarter-cut </t>
  </si>
  <si>
    <t>Tile Place</t>
  </si>
  <si>
    <t>Tiles - third-cut</t>
  </si>
  <si>
    <t>Values</t>
  </si>
  <si>
    <t>Multiply Values</t>
  </si>
  <si>
    <t>Max</t>
  </si>
  <si>
    <t>Min</t>
  </si>
  <si>
    <t>AutoSum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</si>
</sst>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Arial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/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E23" sqref="E23"/>
    </sheetView>
  </sheetViews>
  <sheetFormatPr defaultColWidth="9.15234375" defaultRowHeight="15" customHeight="1" x14ac:dyDescent="0.3"/>
  <cols>
    <col min="1" max="1" width="19.69140625" customWidth="1"/>
    <col min="2" max="2" width="10.53515625" customWidth="1"/>
    <col min="3" max="3" width="12" customWidth="1"/>
    <col min="4" max="4" width="15.84375" customWidth="1"/>
    <col min="5" max="5" width="18.07421875" customWidth="1"/>
    <col min="6" max="6" width="19.61328125" customWidth="1"/>
    <col min="7" max="7" width="8.4609375" customWidth="1"/>
    <col min="8" max="8" width="13.23046875" customWidth="1"/>
    <col min="9" max="26" width="8.4609375" customWidth="1"/>
  </cols>
  <sheetData>
    <row r="1" spans="1:8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9" t="s">
        <v>33</v>
      </c>
      <c r="H1" s="9" t="s">
        <v>34</v>
      </c>
    </row>
    <row r="2" spans="1:8" ht="17.25" customHeight="1" x14ac:dyDescent="0.3">
      <c r="A2" s="2" t="s">
        <v>6</v>
      </c>
      <c r="B2" s="2" t="s">
        <v>7</v>
      </c>
      <c r="C2" s="2">
        <v>59.99</v>
      </c>
      <c r="D2" s="2">
        <v>10</v>
      </c>
      <c r="E2" s="2">
        <v>100</v>
      </c>
      <c r="F2" s="6">
        <v>100</v>
      </c>
      <c r="G2" s="4">
        <f>SUM(D2:F2)</f>
        <v>210</v>
      </c>
      <c r="H2" s="4">
        <f>D2*C2</f>
        <v>599.9</v>
      </c>
    </row>
    <row r="3" spans="1:8" ht="17.25" customHeight="1" x14ac:dyDescent="0.3">
      <c r="A3" s="2" t="s">
        <v>8</v>
      </c>
      <c r="B3" s="2" t="s">
        <v>9</v>
      </c>
      <c r="C3" s="2">
        <v>7.99</v>
      </c>
      <c r="D3" s="2">
        <v>250</v>
      </c>
      <c r="E3" s="2">
        <v>300</v>
      </c>
      <c r="F3" s="6">
        <v>100</v>
      </c>
      <c r="G3" s="4">
        <f t="shared" ref="G3:G18" si="0">SUM(D3:F3)</f>
        <v>650</v>
      </c>
      <c r="H3" s="4">
        <f t="shared" ref="H3:H18" si="1">D3*C3</f>
        <v>1997.5</v>
      </c>
    </row>
    <row r="4" spans="1:8" ht="17.25" customHeight="1" x14ac:dyDescent="0.3">
      <c r="A4" s="2" t="s">
        <v>10</v>
      </c>
      <c r="B4" s="2" t="s">
        <v>9</v>
      </c>
      <c r="C4" s="2">
        <v>6.99</v>
      </c>
      <c r="D4" s="2">
        <v>225</v>
      </c>
      <c r="E4" s="2">
        <v>225</v>
      </c>
      <c r="F4" s="6">
        <v>100</v>
      </c>
      <c r="G4" s="4">
        <f t="shared" si="0"/>
        <v>550</v>
      </c>
      <c r="H4" s="4">
        <f t="shared" si="1"/>
        <v>1572.75</v>
      </c>
    </row>
    <row r="5" spans="1:8" ht="17.25" customHeight="1" x14ac:dyDescent="0.3">
      <c r="A5" s="2" t="s">
        <v>11</v>
      </c>
      <c r="B5" s="2" t="s">
        <v>12</v>
      </c>
      <c r="C5" s="2">
        <v>8.99</v>
      </c>
      <c r="D5" s="2">
        <v>100</v>
      </c>
      <c r="E5" s="2">
        <v>100</v>
      </c>
      <c r="F5" s="6">
        <v>0</v>
      </c>
      <c r="G5" s="4">
        <f t="shared" si="0"/>
        <v>200</v>
      </c>
      <c r="H5" s="4">
        <f t="shared" si="1"/>
        <v>899</v>
      </c>
    </row>
    <row r="6" spans="1:8" ht="17.25" customHeight="1" x14ac:dyDescent="0.3">
      <c r="A6" s="2" t="s">
        <v>13</v>
      </c>
      <c r="B6" s="2" t="s">
        <v>14</v>
      </c>
      <c r="C6" s="2">
        <v>149.99</v>
      </c>
      <c r="D6" s="2">
        <v>5</v>
      </c>
      <c r="E6" s="2">
        <v>2</v>
      </c>
      <c r="F6" s="6">
        <v>1</v>
      </c>
      <c r="G6" s="4">
        <f t="shared" si="0"/>
        <v>8</v>
      </c>
      <c r="H6" s="4">
        <f t="shared" si="1"/>
        <v>749.95</v>
      </c>
    </row>
    <row r="7" spans="1:8" ht="17.25" customHeight="1" x14ac:dyDescent="0.3">
      <c r="A7" s="2" t="s">
        <v>15</v>
      </c>
      <c r="B7" s="2" t="s">
        <v>14</v>
      </c>
      <c r="C7" s="2">
        <v>450</v>
      </c>
      <c r="D7" s="2">
        <v>2</v>
      </c>
      <c r="E7" s="2">
        <v>15</v>
      </c>
      <c r="F7" s="6">
        <v>15</v>
      </c>
      <c r="G7" s="4">
        <f t="shared" si="0"/>
        <v>32</v>
      </c>
      <c r="H7" s="4">
        <f t="shared" si="1"/>
        <v>900</v>
      </c>
    </row>
    <row r="8" spans="1:8" ht="17.25" customHeight="1" x14ac:dyDescent="0.3">
      <c r="A8" s="2" t="s">
        <v>16</v>
      </c>
      <c r="B8" s="2" t="s">
        <v>17</v>
      </c>
      <c r="C8" s="2">
        <v>15.49</v>
      </c>
      <c r="D8" s="2">
        <v>75</v>
      </c>
      <c r="E8" s="2">
        <v>50</v>
      </c>
      <c r="F8" s="6">
        <v>20</v>
      </c>
      <c r="G8" s="4">
        <f t="shared" si="0"/>
        <v>145</v>
      </c>
      <c r="H8" s="4">
        <f t="shared" si="1"/>
        <v>1161.75</v>
      </c>
    </row>
    <row r="9" spans="1:8" ht="17.25" customHeight="1" x14ac:dyDescent="0.3">
      <c r="A9" s="2" t="s">
        <v>18</v>
      </c>
      <c r="B9" s="2" t="s">
        <v>19</v>
      </c>
      <c r="C9" s="2">
        <v>17.989999999999998</v>
      </c>
      <c r="D9" s="2">
        <v>547</v>
      </c>
      <c r="E9" s="2">
        <v>1000</v>
      </c>
      <c r="F9" s="6">
        <v>0</v>
      </c>
      <c r="G9" s="4">
        <f t="shared" si="0"/>
        <v>1547</v>
      </c>
      <c r="H9" s="4">
        <f t="shared" si="1"/>
        <v>9840.5299999999988</v>
      </c>
    </row>
    <row r="10" spans="1:8" ht="17.25" customHeight="1" x14ac:dyDescent="0.3">
      <c r="A10" s="2" t="s">
        <v>20</v>
      </c>
      <c r="B10" s="2" t="s">
        <v>21</v>
      </c>
      <c r="C10" s="2">
        <v>99.99</v>
      </c>
      <c r="D10" s="2">
        <v>10</v>
      </c>
      <c r="E10" s="2">
        <v>2</v>
      </c>
      <c r="F10" s="6">
        <v>0</v>
      </c>
      <c r="G10" s="4">
        <f t="shared" si="0"/>
        <v>12</v>
      </c>
      <c r="H10" s="4">
        <f t="shared" si="1"/>
        <v>999.9</v>
      </c>
    </row>
    <row r="11" spans="1:8" ht="17.25" customHeight="1" x14ac:dyDescent="0.3">
      <c r="A11" s="2" t="s">
        <v>22</v>
      </c>
      <c r="B11" s="2" t="s">
        <v>23</v>
      </c>
      <c r="C11" s="2">
        <v>5.99</v>
      </c>
      <c r="D11" s="2">
        <v>50</v>
      </c>
      <c r="E11" s="2">
        <v>1000</v>
      </c>
      <c r="F11" s="6">
        <v>0</v>
      </c>
      <c r="G11" s="4">
        <f t="shared" si="0"/>
        <v>1050</v>
      </c>
      <c r="H11" s="4">
        <f t="shared" si="1"/>
        <v>299.5</v>
      </c>
    </row>
    <row r="12" spans="1:8" ht="17.25" customHeight="1" x14ac:dyDescent="0.3">
      <c r="A12" s="2" t="s">
        <v>24</v>
      </c>
      <c r="B12" s="2" t="s">
        <v>25</v>
      </c>
      <c r="C12" s="2">
        <v>2.99</v>
      </c>
      <c r="D12" s="2">
        <v>2350</v>
      </c>
      <c r="E12" s="2">
        <v>525</v>
      </c>
      <c r="F12" s="6">
        <v>0</v>
      </c>
      <c r="G12" s="4">
        <f t="shared" si="0"/>
        <v>2875</v>
      </c>
      <c r="H12" s="4">
        <f t="shared" si="1"/>
        <v>7026.5000000000009</v>
      </c>
    </row>
    <row r="13" spans="1:8" ht="17.25" customHeight="1" x14ac:dyDescent="0.3">
      <c r="A13" s="2" t="s">
        <v>26</v>
      </c>
      <c r="B13" s="2" t="s">
        <v>27</v>
      </c>
      <c r="C13" s="2">
        <v>3.99</v>
      </c>
      <c r="D13" s="2">
        <v>1500</v>
      </c>
      <c r="E13" s="2">
        <v>1000</v>
      </c>
      <c r="F13" s="6">
        <v>0</v>
      </c>
      <c r="G13" s="4">
        <f t="shared" si="0"/>
        <v>2500</v>
      </c>
      <c r="H13" s="4">
        <f t="shared" si="1"/>
        <v>5985</v>
      </c>
    </row>
    <row r="14" spans="1:8" ht="17.25" customHeight="1" x14ac:dyDescent="0.3">
      <c r="A14" s="2" t="s">
        <v>28</v>
      </c>
      <c r="B14" s="2" t="s">
        <v>25</v>
      </c>
      <c r="C14" s="2">
        <v>3.99</v>
      </c>
      <c r="D14" s="2">
        <v>3000</v>
      </c>
      <c r="E14" s="2">
        <v>2000</v>
      </c>
      <c r="F14" s="6">
        <v>0</v>
      </c>
      <c r="G14" s="4">
        <f t="shared" si="0"/>
        <v>5000</v>
      </c>
      <c r="H14" s="4">
        <f t="shared" si="1"/>
        <v>11970</v>
      </c>
    </row>
    <row r="15" spans="1:8" ht="17.25" customHeight="1" x14ac:dyDescent="0.3">
      <c r="A15" s="2" t="s">
        <v>28</v>
      </c>
      <c r="B15" s="2" t="s">
        <v>25</v>
      </c>
      <c r="C15" s="2">
        <v>3.99</v>
      </c>
      <c r="D15" s="2">
        <v>3000</v>
      </c>
      <c r="E15" s="2">
        <v>2000</v>
      </c>
      <c r="F15" s="6">
        <v>0</v>
      </c>
      <c r="G15" s="4">
        <f t="shared" si="0"/>
        <v>5000</v>
      </c>
      <c r="H15" s="4">
        <f t="shared" si="1"/>
        <v>11970</v>
      </c>
    </row>
    <row r="16" spans="1:8" ht="17.25" customHeight="1" x14ac:dyDescent="0.3">
      <c r="A16" s="2" t="s">
        <v>29</v>
      </c>
      <c r="B16" s="2" t="s">
        <v>21</v>
      </c>
      <c r="C16" s="2">
        <v>1.99</v>
      </c>
      <c r="D16" s="2">
        <v>500</v>
      </c>
      <c r="E16" s="2">
        <v>250</v>
      </c>
      <c r="F16" s="6">
        <v>0</v>
      </c>
      <c r="G16" s="4">
        <f t="shared" si="0"/>
        <v>750</v>
      </c>
      <c r="H16" s="4">
        <f t="shared" si="1"/>
        <v>995</v>
      </c>
    </row>
    <row r="17" spans="1:8" ht="17.25" customHeight="1" x14ac:dyDescent="0.3">
      <c r="A17" s="2" t="s">
        <v>30</v>
      </c>
      <c r="B17" s="2" t="s">
        <v>31</v>
      </c>
      <c r="C17" s="2">
        <v>4.99</v>
      </c>
      <c r="D17" s="2">
        <v>1000</v>
      </c>
      <c r="E17" s="2">
        <v>500</v>
      </c>
      <c r="F17" s="6">
        <v>500</v>
      </c>
      <c r="G17" s="4">
        <f t="shared" si="0"/>
        <v>2000</v>
      </c>
      <c r="H17" s="4">
        <f t="shared" si="1"/>
        <v>4990</v>
      </c>
    </row>
    <row r="18" spans="1:8" ht="17.25" customHeight="1" x14ac:dyDescent="0.3">
      <c r="A18" s="2" t="s">
        <v>32</v>
      </c>
      <c r="B18" s="3" t="s">
        <v>31</v>
      </c>
      <c r="C18" s="3">
        <v>8.99</v>
      </c>
      <c r="D18" s="3">
        <v>1000</v>
      </c>
      <c r="E18" s="3">
        <v>500</v>
      </c>
      <c r="F18" s="7">
        <v>500</v>
      </c>
      <c r="G18" s="4">
        <f t="shared" si="0"/>
        <v>2000</v>
      </c>
      <c r="H18" s="4">
        <f t="shared" si="1"/>
        <v>8990</v>
      </c>
    </row>
    <row r="19" spans="1:8" ht="17.25" customHeight="1" x14ac:dyDescent="0.3">
      <c r="B19" s="9" t="s">
        <v>37</v>
      </c>
      <c r="C19" s="4">
        <f>SUM(C2:C18)</f>
        <v>854.34000000000015</v>
      </c>
      <c r="D19" s="4">
        <f>SUM(D2:D18)</f>
        <v>13624</v>
      </c>
      <c r="E19" s="4">
        <f>SUM(E2:E18)</f>
        <v>9569</v>
      </c>
      <c r="F19" s="8">
        <f>SUM(F2:F18)</f>
        <v>1336</v>
      </c>
      <c r="G19" s="4">
        <f>SUM(G2:G18)</f>
        <v>24529</v>
      </c>
      <c r="H19" s="4">
        <f>SUM(H2:H18)</f>
        <v>70947.28</v>
      </c>
    </row>
    <row r="20" spans="1:8" ht="17.25" customHeight="1" x14ac:dyDescent="0.3">
      <c r="B20" s="9" t="s">
        <v>36</v>
      </c>
      <c r="C20" s="4">
        <f>MIN(C2:C18)</f>
        <v>1.99</v>
      </c>
    </row>
    <row r="21" spans="1:8" ht="17.25" customHeight="1" x14ac:dyDescent="0.3">
      <c r="B21" s="9" t="s">
        <v>35</v>
      </c>
      <c r="C21" s="4">
        <f>MAX(C2:C18)</f>
        <v>450</v>
      </c>
    </row>
    <row r="22" spans="1:8" ht="17.25" customHeight="1" x14ac:dyDescent="0.3"/>
    <row r="23" spans="1:8" ht="17.25" customHeight="1" x14ac:dyDescent="0.3"/>
    <row r="24" spans="1:8" ht="17.25" customHeight="1" x14ac:dyDescent="0.3"/>
    <row r="25" spans="1:8" ht="17.25" customHeight="1" x14ac:dyDescent="0.3"/>
    <row r="26" spans="1:8" ht="17.25" customHeight="1" x14ac:dyDescent="0.3"/>
    <row r="27" spans="1:8" ht="17.25" customHeight="1" x14ac:dyDescent="0.3"/>
    <row r="28" spans="1:8" ht="17.25" customHeight="1" x14ac:dyDescent="0.3"/>
    <row r="29" spans="1:8" ht="17.25" customHeight="1" x14ac:dyDescent="0.3"/>
    <row r="30" spans="1:8" ht="17.25" customHeight="1" x14ac:dyDescent="0.3"/>
    <row r="31" spans="1:8" ht="17.25" customHeight="1" x14ac:dyDescent="0.3"/>
    <row r="32" spans="1:8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9.15234375" defaultRowHeight="15" customHeight="1" x14ac:dyDescent="0.3"/>
  <cols>
    <col min="1" max="26" width="8.4609375" customWidth="1"/>
  </cols>
  <sheetData>
    <row r="1" ht="17.25" customHeight="1" x14ac:dyDescent="0.3"/>
    <row r="2" ht="17.25" customHeight="1" x14ac:dyDescent="0.3"/>
    <row r="3" ht="17.25" customHeight="1" x14ac:dyDescent="0.3"/>
    <row r="4" ht="17.25" customHeight="1" x14ac:dyDescent="0.3"/>
    <row r="5" ht="17.25" customHeight="1" x14ac:dyDescent="0.3"/>
    <row r="6" ht="17.25" customHeight="1" x14ac:dyDescent="0.3"/>
    <row r="7" ht="17.25" customHeight="1" x14ac:dyDescent="0.3"/>
    <row r="8" ht="17.25" customHeight="1" x14ac:dyDescent="0.3"/>
    <row r="9" ht="17.25" customHeight="1" x14ac:dyDescent="0.3"/>
    <row r="10" ht="17.25" customHeight="1" x14ac:dyDescent="0.3"/>
    <row r="11" ht="17.25" customHeight="1" x14ac:dyDescent="0.3"/>
    <row r="12" ht="17.25" customHeight="1" x14ac:dyDescent="0.3"/>
    <row r="13" ht="17.25" customHeight="1" x14ac:dyDescent="0.3"/>
    <row r="14" ht="17.25" customHeight="1" x14ac:dyDescent="0.3"/>
    <row r="15" ht="17.25" customHeight="1" x14ac:dyDescent="0.3"/>
    <row r="16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  <row r="23" ht="17.25" customHeight="1" x14ac:dyDescent="0.3"/>
    <row r="24" ht="17.25" customHeight="1" x14ac:dyDescent="0.3"/>
    <row r="25" ht="17.25" customHeight="1" x14ac:dyDescent="0.3"/>
    <row r="26" ht="17.25" customHeight="1" x14ac:dyDescent="0.3"/>
    <row r="27" ht="17.25" customHeight="1" x14ac:dyDescent="0.3"/>
    <row r="28" ht="17.25" customHeight="1" x14ac:dyDescent="0.3"/>
    <row r="29" ht="17.25" customHeight="1" x14ac:dyDescent="0.3"/>
    <row r="30" ht="17.25" customHeight="1" x14ac:dyDescent="0.3"/>
    <row r="31" ht="17.25" customHeight="1" x14ac:dyDescent="0.3"/>
    <row r="32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9.15234375" defaultRowHeight="15" customHeight="1" x14ac:dyDescent="0.3"/>
  <cols>
    <col min="1" max="26" width="8.4609375" customWidth="1"/>
  </cols>
  <sheetData>
    <row r="1" ht="17.25" customHeight="1" x14ac:dyDescent="0.3"/>
    <row r="2" ht="17.25" customHeight="1" x14ac:dyDescent="0.3"/>
    <row r="3" ht="17.25" customHeight="1" x14ac:dyDescent="0.3"/>
    <row r="4" ht="17.25" customHeight="1" x14ac:dyDescent="0.3"/>
    <row r="5" ht="17.25" customHeight="1" x14ac:dyDescent="0.3"/>
    <row r="6" ht="17.25" customHeight="1" x14ac:dyDescent="0.3"/>
    <row r="7" ht="17.25" customHeight="1" x14ac:dyDescent="0.3"/>
    <row r="8" ht="17.25" customHeight="1" x14ac:dyDescent="0.3"/>
    <row r="9" ht="17.25" customHeight="1" x14ac:dyDescent="0.3"/>
    <row r="10" ht="17.25" customHeight="1" x14ac:dyDescent="0.3"/>
    <row r="11" ht="17.25" customHeight="1" x14ac:dyDescent="0.3"/>
    <row r="12" ht="17.25" customHeight="1" x14ac:dyDescent="0.3"/>
    <row r="13" ht="17.25" customHeight="1" x14ac:dyDescent="0.3"/>
    <row r="14" ht="17.25" customHeight="1" x14ac:dyDescent="0.3"/>
    <row r="15" ht="17.25" customHeight="1" x14ac:dyDescent="0.3"/>
    <row r="16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  <row r="23" ht="17.25" customHeight="1" x14ac:dyDescent="0.3"/>
    <row r="24" ht="17.25" customHeight="1" x14ac:dyDescent="0.3"/>
    <row r="25" ht="17.25" customHeight="1" x14ac:dyDescent="0.3"/>
    <row r="26" ht="17.25" customHeight="1" x14ac:dyDescent="0.3"/>
    <row r="27" ht="17.25" customHeight="1" x14ac:dyDescent="0.3"/>
    <row r="28" ht="17.25" customHeight="1" x14ac:dyDescent="0.3"/>
    <row r="29" ht="17.25" customHeight="1" x14ac:dyDescent="0.3"/>
    <row r="30" ht="17.25" customHeight="1" x14ac:dyDescent="0.3"/>
    <row r="31" ht="17.25" customHeight="1" x14ac:dyDescent="0.3"/>
    <row r="32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pratik gaikwad</cp:lastModifiedBy>
  <dcterms:created xsi:type="dcterms:W3CDTF">2021-08-30T06:40:16Z</dcterms:created>
  <dcterms:modified xsi:type="dcterms:W3CDTF">2024-07-12T16:50:23Z</dcterms:modified>
</cp:coreProperties>
</file>