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NGO MALDA" sheetId="1" r:id="rId1"/>
    <sheet name="Red Potato" sheetId="5" r:id="rId2"/>
    <sheet name="APPLE FUJI NEPALI" sheetId="6" r:id="rId3"/>
    <sheet name="sales" sheetId="3" r:id="rId4"/>
    <sheet name="mbq" sheetId="2" r:id="rId5"/>
    <sheet name="stock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26" i="5"/>
  <c r="G27" i="5"/>
  <c r="G28" i="5"/>
  <c r="G29" i="5"/>
  <c r="G30" i="5"/>
  <c r="G17" i="5"/>
  <c r="G18" i="5"/>
  <c r="G19" i="5"/>
  <c r="G20" i="5"/>
  <c r="G21" i="5"/>
  <c r="G22" i="5"/>
  <c r="G23" i="5"/>
  <c r="G24" i="5"/>
  <c r="G25" i="5"/>
  <c r="G13" i="5"/>
  <c r="G14" i="5"/>
  <c r="G15" i="5"/>
  <c r="G16" i="5"/>
  <c r="G9" i="5"/>
  <c r="G10" i="5"/>
  <c r="G11" i="5"/>
  <c r="G12" i="5"/>
  <c r="G8" i="5"/>
  <c r="G7" i="5"/>
  <c r="G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7" i="1"/>
  <c r="G8" i="1"/>
  <c r="G11" i="1"/>
  <c r="G12" i="1"/>
  <c r="G15" i="1"/>
  <c r="G16" i="1"/>
  <c r="G19" i="1"/>
  <c r="G20" i="1"/>
  <c r="G23" i="1"/>
  <c r="G24" i="1"/>
  <c r="G27" i="1"/>
  <c r="G28" i="1"/>
  <c r="G5" i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5" i="1"/>
</calcChain>
</file>

<file path=xl/sharedStrings.xml><?xml version="1.0" encoding="utf-8"?>
<sst xmlns="http://schemas.openxmlformats.org/spreadsheetml/2006/main" count="225" uniqueCount="68">
  <si>
    <t>MANGO MALDA</t>
  </si>
  <si>
    <t xml:space="preserve">barcode </t>
  </si>
  <si>
    <t xml:space="preserve">item code </t>
  </si>
  <si>
    <t>moq</t>
  </si>
  <si>
    <t>BM9063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</si>
  <si>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</si>
  <si>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</si>
  <si>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</si>
  <si>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</si>
  <si>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</si>
  <si>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</si>
  <si>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</si>
  <si>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</si>
  <si>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</si>
  <si>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</si>
  <si>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</si>
  <si>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</si>
  <si>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</si>
  <si>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</si>
  <si>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</si>
  <si>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</si>
  <si>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</si>
  <si>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</si>
  <si>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</si>
  <si>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</si>
  <si>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</si>
  <si>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</si>
  <si>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</si>
  <si>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</si>
  <si>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</si>
  <si>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</si>
  <si>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store</t>
  </si>
  <si>
    <t>Sales</t>
  </si>
  <si>
    <t>mbq</t>
  </si>
  <si>
    <t>stock</t>
  </si>
  <si>
    <t xml:space="preserve">moq </t>
  </si>
  <si>
    <t>order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</si>
  <si>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</si>
  <si>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</si>
  <si>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</si>
  <si>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</si>
  <si>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</si>
  <si>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</si>
  <si>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</si>
  <si>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</si>
  <si>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</si>
  <si>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</si>
  <si>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</si>
  <si>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</si>
  <si>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</si>
  <si>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</si>
  <si>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</si>
  <si>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</si>
  <si>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</si>
  <si>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</si>
  <si>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</si>
  <si>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</si>
  <si>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</si>
  <si>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</si>
  <si>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</si>
  <si>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</si>
  <si>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</si>
  <si>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</si>
  <si>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code</t>
  </si>
  <si>
    <t>total</t>
  </si>
  <si>
    <t>20}</t>
  </si>
  <si>
    <t>Red Potato</t>
  </si>
  <si>
    <t>APPLE FUJI NEPALI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</si>
</sst>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A9" workbookViewId="0">
      <selection activeCell="A5" sqref="A5:A30"/>
    </sheetView>
  </sheetViews>
  <sheetFormatPr defaultRowHeight="15" x14ac:dyDescent="0.25"/>
  <cols>
    <col min="1" max="1" width="13.5" bestFit="1" customWidth="1"/>
  </cols>
  <sheetData>
    <row r="1" spans="1:36" x14ac:dyDescent="0.25">
      <c r="B1" t="s">
        <v>1</v>
      </c>
      <c r="C1" t="s">
        <v>2</v>
      </c>
      <c r="D1" t="s">
        <v>3</v>
      </c>
    </row>
    <row r="2" spans="1:36" x14ac:dyDescent="0.25">
      <c r="A2" t="s">
        <v>0</v>
      </c>
      <c r="B2">
        <v>2056</v>
      </c>
      <c r="C2" t="s">
        <v>4</v>
      </c>
      <c r="D2">
        <v>10</v>
      </c>
    </row>
    <row r="3" spans="1:36" x14ac:dyDescent="0.25">
      <c r="K3">
        <v>10</v>
      </c>
      <c r="L3">
        <v>10</v>
      </c>
      <c r="M3">
        <v>10</v>
      </c>
      <c r="N3">
        <v>20</v>
      </c>
      <c r="O3">
        <v>20</v>
      </c>
      <c r="P3">
        <v>10</v>
      </c>
      <c r="Q3">
        <v>10</v>
      </c>
      <c r="R3">
        <v>20</v>
      </c>
      <c r="S3">
        <v>10</v>
      </c>
      <c r="T3">
        <v>10</v>
      </c>
      <c r="U3">
        <v>10</v>
      </c>
      <c r="V3">
        <v>20</v>
      </c>
      <c r="W3">
        <v>10</v>
      </c>
      <c r="X3">
        <v>20</v>
      </c>
      <c r="Y3">
        <v>10</v>
      </c>
      <c r="Z3">
        <v>20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</row>
    <row r="4" spans="1:36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6" x14ac:dyDescent="0.25">
      <c r="A5" t="s">
        <v>19</v>
      </c>
      <c r="B5">
        <v>0</v>
      </c>
      <c r="C5">
        <v>10</v>
      </c>
      <c r="E5">
        <v>10</v>
      </c>
      <c r="F5">
        <f>IF((B5+C5-D5)&lt;0,0,(B5+C5-D5))</f>
        <v>10</v>
      </c>
      <c r="G5">
        <f>MROUND(F5,E5)</f>
        <v>10</v>
      </c>
    </row>
    <row r="6" spans="1:36" x14ac:dyDescent="0.25">
      <c r="A6" t="s">
        <v>20</v>
      </c>
      <c r="B6">
        <v>0</v>
      </c>
      <c r="C6">
        <v>10</v>
      </c>
      <c r="E6">
        <v>10</v>
      </c>
      <c r="F6">
        <f t="shared" ref="F6:F30" si="0">IF((B6+C6-D6)&lt;0,0,(B6+C6-D6))</f>
        <v>10</v>
      </c>
      <c r="G6">
        <f t="shared" ref="G6:G30" si="1">MROUND(F6,E6)</f>
        <v>10</v>
      </c>
    </row>
    <row r="7" spans="1:36" x14ac:dyDescent="0.25">
      <c r="A7" t="s">
        <v>7</v>
      </c>
      <c r="B7">
        <v>0</v>
      </c>
      <c r="C7">
        <v>10</v>
      </c>
      <c r="E7">
        <v>10</v>
      </c>
      <c r="F7">
        <f t="shared" si="0"/>
        <v>10</v>
      </c>
      <c r="G7">
        <f t="shared" si="1"/>
        <v>10</v>
      </c>
    </row>
    <row r="8" spans="1:36" x14ac:dyDescent="0.25">
      <c r="A8" t="s">
        <v>29</v>
      </c>
      <c r="B8">
        <v>0</v>
      </c>
      <c r="C8">
        <v>20</v>
      </c>
      <c r="E8">
        <v>10</v>
      </c>
      <c r="F8">
        <f t="shared" si="0"/>
        <v>20</v>
      </c>
      <c r="G8">
        <f t="shared" si="1"/>
        <v>20</v>
      </c>
    </row>
    <row r="9" spans="1:36" x14ac:dyDescent="0.25">
      <c r="A9" t="s">
        <v>21</v>
      </c>
      <c r="B9">
        <v>0</v>
      </c>
      <c r="C9">
        <v>15</v>
      </c>
      <c r="E9">
        <v>10</v>
      </c>
      <c r="F9">
        <f t="shared" si="0"/>
        <v>15</v>
      </c>
      <c r="G9">
        <f t="shared" si="1"/>
        <v>20</v>
      </c>
    </row>
    <row r="10" spans="1:36" x14ac:dyDescent="0.25">
      <c r="A10" t="s">
        <v>6</v>
      </c>
      <c r="B10">
        <v>0</v>
      </c>
      <c r="C10">
        <v>10</v>
      </c>
      <c r="D10">
        <v>1</v>
      </c>
      <c r="E10">
        <v>10</v>
      </c>
      <c r="F10">
        <f t="shared" si="0"/>
        <v>9</v>
      </c>
      <c r="G10">
        <f t="shared" si="1"/>
        <v>10</v>
      </c>
    </row>
    <row r="11" spans="1:36" x14ac:dyDescent="0.25">
      <c r="A11" t="s">
        <v>5</v>
      </c>
      <c r="B11">
        <v>0</v>
      </c>
      <c r="C11">
        <v>10</v>
      </c>
      <c r="E11">
        <v>10</v>
      </c>
      <c r="F11">
        <f t="shared" si="0"/>
        <v>10</v>
      </c>
      <c r="G11">
        <f t="shared" si="1"/>
        <v>10</v>
      </c>
    </row>
    <row r="12" spans="1:36" x14ac:dyDescent="0.25">
      <c r="A12" t="s">
        <v>22</v>
      </c>
      <c r="B12">
        <v>0</v>
      </c>
      <c r="C12">
        <v>10</v>
      </c>
      <c r="D12">
        <v>-6</v>
      </c>
      <c r="E12">
        <v>10</v>
      </c>
      <c r="F12">
        <f t="shared" si="0"/>
        <v>16</v>
      </c>
      <c r="G12">
        <f t="shared" si="1"/>
        <v>20</v>
      </c>
    </row>
    <row r="13" spans="1:36" x14ac:dyDescent="0.25">
      <c r="A13" t="s">
        <v>23</v>
      </c>
      <c r="B13">
        <v>1.335</v>
      </c>
      <c r="C13">
        <v>10</v>
      </c>
      <c r="D13">
        <v>4</v>
      </c>
      <c r="E13">
        <v>10</v>
      </c>
      <c r="F13">
        <f t="shared" si="0"/>
        <v>7.3350000000000009</v>
      </c>
      <c r="G13">
        <f t="shared" si="1"/>
        <v>10</v>
      </c>
    </row>
    <row r="14" spans="1:36" x14ac:dyDescent="0.25">
      <c r="A14" t="s">
        <v>8</v>
      </c>
      <c r="B14">
        <v>0</v>
      </c>
      <c r="C14">
        <v>10</v>
      </c>
      <c r="E14">
        <v>10</v>
      </c>
      <c r="F14">
        <f t="shared" si="0"/>
        <v>10</v>
      </c>
      <c r="G14">
        <f t="shared" si="1"/>
        <v>10</v>
      </c>
    </row>
    <row r="15" spans="1:36" x14ac:dyDescent="0.25">
      <c r="A15" t="s">
        <v>9</v>
      </c>
      <c r="B15">
        <v>1.24</v>
      </c>
      <c r="C15">
        <v>20</v>
      </c>
      <c r="D15">
        <v>7</v>
      </c>
      <c r="E15">
        <v>10</v>
      </c>
      <c r="F15">
        <f t="shared" si="0"/>
        <v>14.239999999999998</v>
      </c>
      <c r="G15">
        <f t="shared" si="1"/>
        <v>10</v>
      </c>
    </row>
    <row r="16" spans="1:36" x14ac:dyDescent="0.25">
      <c r="A16" t="s">
        <v>24</v>
      </c>
      <c r="B16">
        <v>0</v>
      </c>
      <c r="C16">
        <v>20</v>
      </c>
      <c r="E16">
        <v>10</v>
      </c>
      <c r="F16">
        <f t="shared" si="0"/>
        <v>20</v>
      </c>
      <c r="G16">
        <f t="shared" si="1"/>
        <v>20</v>
      </c>
    </row>
    <row r="17" spans="1:7" x14ac:dyDescent="0.25">
      <c r="A17" t="s">
        <v>10</v>
      </c>
      <c r="B17">
        <v>0</v>
      </c>
      <c r="C17">
        <v>10</v>
      </c>
      <c r="E17">
        <v>10</v>
      </c>
      <c r="F17">
        <f t="shared" si="0"/>
        <v>10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20</v>
      </c>
      <c r="D18">
        <v>-1</v>
      </c>
      <c r="E18">
        <v>10</v>
      </c>
      <c r="F18">
        <f t="shared" si="0"/>
        <v>21</v>
      </c>
      <c r="G18">
        <f t="shared" si="1"/>
        <v>20</v>
      </c>
    </row>
    <row r="19" spans="1:7" x14ac:dyDescent="0.25">
      <c r="A19" t="s">
        <v>12</v>
      </c>
      <c r="B19">
        <v>0</v>
      </c>
      <c r="C19">
        <v>10</v>
      </c>
      <c r="E19">
        <v>10</v>
      </c>
      <c r="F19">
        <f t="shared" si="0"/>
        <v>10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15</v>
      </c>
      <c r="E20">
        <v>10</v>
      </c>
      <c r="F20">
        <f t="shared" si="0"/>
        <v>15</v>
      </c>
      <c r="G20">
        <f t="shared" si="1"/>
        <v>20</v>
      </c>
    </row>
    <row r="21" spans="1:7" x14ac:dyDescent="0.25">
      <c r="A21" t="s">
        <v>14</v>
      </c>
      <c r="B21">
        <v>0</v>
      </c>
      <c r="C21">
        <v>10</v>
      </c>
      <c r="D21">
        <v>-1</v>
      </c>
      <c r="E21">
        <v>10</v>
      </c>
      <c r="F21">
        <f t="shared" si="0"/>
        <v>11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 t="shared" si="1"/>
        <v>10</v>
      </c>
    </row>
    <row r="23" spans="1:7" x14ac:dyDescent="0.25">
      <c r="A23" t="s">
        <v>26</v>
      </c>
      <c r="B23">
        <v>0</v>
      </c>
      <c r="C23">
        <v>10</v>
      </c>
      <c r="E23">
        <v>10</v>
      </c>
      <c r="F23">
        <f t="shared" si="0"/>
        <v>10</v>
      </c>
      <c r="G23">
        <f t="shared" si="1"/>
        <v>10</v>
      </c>
    </row>
    <row r="24" spans="1:7" x14ac:dyDescent="0.25">
      <c r="A24" t="s">
        <v>18</v>
      </c>
      <c r="B24">
        <v>0</v>
      </c>
      <c r="C24">
        <v>10</v>
      </c>
      <c r="E24">
        <v>10</v>
      </c>
      <c r="F24">
        <f t="shared" si="0"/>
        <v>10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10</v>
      </c>
      <c r="E25">
        <v>10</v>
      </c>
      <c r="F25">
        <f t="shared" si="0"/>
        <v>10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10</v>
      </c>
      <c r="E26">
        <v>10</v>
      </c>
      <c r="F26">
        <f t="shared" si="0"/>
        <v>10</v>
      </c>
      <c r="G26">
        <f t="shared" si="1"/>
        <v>10</v>
      </c>
    </row>
    <row r="27" spans="1:7" x14ac:dyDescent="0.25">
      <c r="A27" t="s">
        <v>16</v>
      </c>
      <c r="B27">
        <v>0</v>
      </c>
      <c r="C27">
        <v>10</v>
      </c>
      <c r="E27">
        <v>10</v>
      </c>
      <c r="F27">
        <f t="shared" si="0"/>
        <v>10</v>
      </c>
      <c r="G27">
        <f t="shared" si="1"/>
        <v>10</v>
      </c>
    </row>
    <row r="28" spans="1:7" x14ac:dyDescent="0.25">
      <c r="A28" t="s">
        <v>27</v>
      </c>
      <c r="B28">
        <v>0</v>
      </c>
      <c r="C28">
        <v>10</v>
      </c>
      <c r="E28">
        <v>10</v>
      </c>
      <c r="F28">
        <f t="shared" si="0"/>
        <v>10</v>
      </c>
      <c r="G28">
        <f t="shared" si="1"/>
        <v>10</v>
      </c>
    </row>
    <row r="29" spans="1:7" x14ac:dyDescent="0.25">
      <c r="A29" t="s">
        <v>28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</row>
    <row r="30" spans="1:7" x14ac:dyDescent="0.25">
      <c r="A30" t="s">
        <v>30</v>
      </c>
      <c r="B30">
        <v>0</v>
      </c>
      <c r="C30">
        <v>10</v>
      </c>
      <c r="E30">
        <v>10</v>
      </c>
      <c r="F30">
        <f t="shared" si="0"/>
        <v>10</v>
      </c>
      <c r="G3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0"/>
  <sheetViews>
    <sheetView workbookViewId="0">
      <selection activeCell="G5" sqref="G5"/>
    </sheetView>
  </sheetViews>
  <sheetFormatPr defaultRowHeight="15" x14ac:dyDescent="0.25"/>
  <sheetData>
    <row r="2" spans="1:35" x14ac:dyDescent="0.25">
      <c r="J2">
        <v>10</v>
      </c>
      <c r="K2">
        <v>10</v>
      </c>
      <c r="L2">
        <v>10</v>
      </c>
      <c r="M2">
        <v>0</v>
      </c>
      <c r="N2">
        <v>0</v>
      </c>
      <c r="O2">
        <v>10</v>
      </c>
      <c r="P2">
        <v>10</v>
      </c>
      <c r="Q2">
        <v>10</v>
      </c>
      <c r="R2">
        <v>10</v>
      </c>
      <c r="S2">
        <v>10</v>
      </c>
      <c r="T2">
        <v>20</v>
      </c>
      <c r="U2">
        <v>10</v>
      </c>
      <c r="V2">
        <v>10</v>
      </c>
      <c r="W2">
        <v>10</v>
      </c>
      <c r="X2">
        <v>10</v>
      </c>
      <c r="Y2">
        <v>20</v>
      </c>
      <c r="Z2">
        <v>10</v>
      </c>
      <c r="AA2">
        <v>10</v>
      </c>
      <c r="AB2">
        <v>0</v>
      </c>
      <c r="AC2">
        <v>10</v>
      </c>
      <c r="AD2">
        <v>10</v>
      </c>
      <c r="AE2">
        <v>0</v>
      </c>
      <c r="AF2">
        <v>10</v>
      </c>
      <c r="AG2">
        <v>10</v>
      </c>
      <c r="AH2">
        <v>0</v>
      </c>
      <c r="AI2">
        <v>20</v>
      </c>
    </row>
    <row r="4" spans="1:3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5" x14ac:dyDescent="0.25">
      <c r="A5" t="s">
        <v>19</v>
      </c>
      <c r="B5">
        <v>4.6529999999999996</v>
      </c>
      <c r="C5">
        <v>20</v>
      </c>
      <c r="D5">
        <v>17</v>
      </c>
      <c r="E5">
        <v>10</v>
      </c>
      <c r="F5">
        <f>IF((B5+C5-D5)&lt;0,0,B5+C5-D5)</f>
        <v>7.6529999999999987</v>
      </c>
      <c r="G5">
        <f>IF(AND(F5&lt;E5,F5&gt;0),E5,MROUND(F5,10))</f>
        <v>10</v>
      </c>
      <c r="H5">
        <v>10</v>
      </c>
    </row>
    <row r="6" spans="1:35" x14ac:dyDescent="0.25">
      <c r="A6" t="s">
        <v>20</v>
      </c>
      <c r="B6">
        <v>0</v>
      </c>
      <c r="C6">
        <v>0.89582608699999999</v>
      </c>
      <c r="E6">
        <v>10</v>
      </c>
      <c r="F6">
        <f t="shared" ref="F6:F30" si="0">IF((B6+C6-D6)&lt;0,0,B6+C6-D6)</f>
        <v>0.89582608699999999</v>
      </c>
      <c r="G6">
        <f>IF(AND(F6&lt;E6,F6&gt;0),E6,MROUND(F6,10))</f>
        <v>10</v>
      </c>
      <c r="H6">
        <v>10</v>
      </c>
    </row>
    <row r="7" spans="1:35" x14ac:dyDescent="0.25">
      <c r="A7" t="s">
        <v>7</v>
      </c>
      <c r="B7">
        <v>0.70199999999999996</v>
      </c>
      <c r="C7">
        <v>5</v>
      </c>
      <c r="E7">
        <v>10</v>
      </c>
      <c r="F7">
        <f t="shared" si="0"/>
        <v>5.702</v>
      </c>
      <c r="G7">
        <f>IF(AND(F7&lt;E7,F7&gt;0),E7,MROUND(F7,10))</f>
        <v>10</v>
      </c>
      <c r="H7">
        <v>10</v>
      </c>
    </row>
    <row r="8" spans="1:35" x14ac:dyDescent="0.25">
      <c r="A8" t="s">
        <v>29</v>
      </c>
      <c r="B8">
        <v>2.84</v>
      </c>
      <c r="C8">
        <v>15</v>
      </c>
      <c r="D8">
        <v>25</v>
      </c>
      <c r="E8">
        <v>10</v>
      </c>
      <c r="F8">
        <f t="shared" si="0"/>
        <v>0</v>
      </c>
      <c r="G8">
        <f>IF(AND(F8&lt;E8,F8&gt;0),E8,MROUND(F8,10))</f>
        <v>0</v>
      </c>
      <c r="H8">
        <v>0</v>
      </c>
    </row>
    <row r="9" spans="1:35" x14ac:dyDescent="0.25">
      <c r="A9" t="s">
        <v>21</v>
      </c>
      <c r="B9">
        <v>5.85</v>
      </c>
      <c r="C9">
        <v>7.3760869570000001</v>
      </c>
      <c r="D9">
        <v>35</v>
      </c>
      <c r="E9">
        <v>10</v>
      </c>
      <c r="F9">
        <f t="shared" si="0"/>
        <v>0</v>
      </c>
      <c r="G9">
        <f>IF(AND(F9&lt;E9,F9&gt;0),E9,MROUND(F9,10))</f>
        <v>0</v>
      </c>
      <c r="H9">
        <v>0</v>
      </c>
    </row>
    <row r="10" spans="1:35" x14ac:dyDescent="0.25">
      <c r="A10" t="s">
        <v>6</v>
      </c>
      <c r="B10">
        <v>0</v>
      </c>
      <c r="C10">
        <v>6</v>
      </c>
      <c r="E10">
        <v>10</v>
      </c>
      <c r="F10">
        <f t="shared" si="0"/>
        <v>6</v>
      </c>
      <c r="G10">
        <f>IF(AND(F10&lt;E10,F10&gt;0),E10,MROUND(F10,10))</f>
        <v>10</v>
      </c>
      <c r="H10">
        <v>10</v>
      </c>
    </row>
    <row r="11" spans="1:35" x14ac:dyDescent="0.25">
      <c r="A11" t="s">
        <v>5</v>
      </c>
      <c r="B11">
        <v>0</v>
      </c>
      <c r="C11">
        <v>5</v>
      </c>
      <c r="E11">
        <v>10</v>
      </c>
      <c r="F11">
        <f t="shared" si="0"/>
        <v>5</v>
      </c>
      <c r="G11">
        <f>IF(AND(F11&lt;E11,F11&gt;0),E11,MROUND(F11,10))</f>
        <v>10</v>
      </c>
      <c r="H11">
        <v>10</v>
      </c>
    </row>
    <row r="12" spans="1:35" x14ac:dyDescent="0.25">
      <c r="A12" t="s">
        <v>22</v>
      </c>
      <c r="B12">
        <v>0</v>
      </c>
      <c r="D12">
        <v>-1</v>
      </c>
      <c r="E12">
        <v>10</v>
      </c>
      <c r="F12">
        <f t="shared" si="0"/>
        <v>1</v>
      </c>
      <c r="G12">
        <f>IF(AND(F12&lt;E12,F12&gt;0),E12,MROUND(F12,10))</f>
        <v>10</v>
      </c>
      <c r="H12">
        <v>10</v>
      </c>
    </row>
    <row r="13" spans="1:35" x14ac:dyDescent="0.25">
      <c r="A13" t="s">
        <v>23</v>
      </c>
      <c r="B13">
        <v>0</v>
      </c>
      <c r="C13">
        <v>2.8502608700000001</v>
      </c>
      <c r="E13">
        <v>10</v>
      </c>
      <c r="F13">
        <f t="shared" si="0"/>
        <v>2.8502608700000001</v>
      </c>
      <c r="G13">
        <f>IF(AND(F13&lt;E13,F13&gt;0),E13,MROUND(F13,10))</f>
        <v>10</v>
      </c>
      <c r="H13">
        <v>10</v>
      </c>
    </row>
    <row r="14" spans="1:35" x14ac:dyDescent="0.25">
      <c r="A14" t="s">
        <v>8</v>
      </c>
      <c r="B14">
        <v>0</v>
      </c>
      <c r="C14">
        <v>5</v>
      </c>
      <c r="E14">
        <v>10</v>
      </c>
      <c r="F14">
        <f t="shared" si="0"/>
        <v>5</v>
      </c>
      <c r="G14">
        <f>IF(AND(F14&lt;E14,F14&gt;0),E14,MROUND(F14,10))</f>
        <v>10</v>
      </c>
      <c r="H14">
        <v>10</v>
      </c>
    </row>
    <row r="15" spans="1:35" x14ac:dyDescent="0.25">
      <c r="A15" t="s">
        <v>9</v>
      </c>
      <c r="B15">
        <v>0</v>
      </c>
      <c r="C15">
        <v>15</v>
      </c>
      <c r="E15">
        <v>10</v>
      </c>
      <c r="F15">
        <f t="shared" si="0"/>
        <v>15</v>
      </c>
      <c r="G15">
        <f>IF(AND(F15&lt;E15,F15&gt;0),E15,MROUND(F15,10))</f>
        <v>20</v>
      </c>
      <c r="H15">
        <v>20</v>
      </c>
    </row>
    <row r="16" spans="1:35" x14ac:dyDescent="0.25">
      <c r="A16" t="s">
        <v>24</v>
      </c>
      <c r="B16">
        <v>6.45</v>
      </c>
      <c r="C16">
        <v>15</v>
      </c>
      <c r="D16">
        <v>17</v>
      </c>
      <c r="E16">
        <v>10</v>
      </c>
      <c r="F16">
        <f t="shared" si="0"/>
        <v>4.4499999999999993</v>
      </c>
      <c r="G16">
        <f>IF(AND(F16&lt;E16,F16&gt;0),E16,MROUND(F16,10))</f>
        <v>10</v>
      </c>
      <c r="H16">
        <v>10</v>
      </c>
    </row>
    <row r="17" spans="1:8" x14ac:dyDescent="0.25">
      <c r="A17" t="s">
        <v>10</v>
      </c>
      <c r="B17">
        <v>0</v>
      </c>
      <c r="C17">
        <v>5</v>
      </c>
      <c r="E17">
        <v>10</v>
      </c>
      <c r="F17">
        <f t="shared" si="0"/>
        <v>5</v>
      </c>
      <c r="G17">
        <f>IF(AND(F17&lt;E17,F17&gt;0),E17,MROUND(F17,10))</f>
        <v>10</v>
      </c>
      <c r="H17">
        <v>10</v>
      </c>
    </row>
    <row r="18" spans="1:8" x14ac:dyDescent="0.25">
      <c r="A18" t="s">
        <v>11</v>
      </c>
      <c r="B18">
        <v>0</v>
      </c>
      <c r="C18">
        <v>5</v>
      </c>
      <c r="E18">
        <v>10</v>
      </c>
      <c r="F18">
        <f t="shared" si="0"/>
        <v>5</v>
      </c>
      <c r="G18">
        <f>IF(AND(F18&lt;E18,F18&gt;0),E18,MROUND(F18,10))</f>
        <v>10</v>
      </c>
      <c r="H18">
        <v>10</v>
      </c>
    </row>
    <row r="19" spans="1:8" x14ac:dyDescent="0.25">
      <c r="A19" t="s">
        <v>12</v>
      </c>
      <c r="B19">
        <v>6.6420000000000003</v>
      </c>
      <c r="C19">
        <v>5</v>
      </c>
      <c r="E19">
        <v>10</v>
      </c>
      <c r="F19">
        <f t="shared" si="0"/>
        <v>11.641999999999999</v>
      </c>
      <c r="G19">
        <f>IF(AND(F19&lt;E19,F19&gt;0),E19,MROUND(F19,10))</f>
        <v>10</v>
      </c>
      <c r="H19">
        <v>10</v>
      </c>
    </row>
    <row r="20" spans="1:8" x14ac:dyDescent="0.25">
      <c r="A20" t="s">
        <v>13</v>
      </c>
      <c r="B20">
        <v>22.5</v>
      </c>
      <c r="C20">
        <v>5</v>
      </c>
      <c r="D20">
        <v>3</v>
      </c>
      <c r="E20">
        <v>10</v>
      </c>
      <c r="F20">
        <f t="shared" si="0"/>
        <v>24.5</v>
      </c>
      <c r="G20">
        <f>IF(AND(F20&lt;E20,F20&gt;0),E20,MROUND(F20,10))</f>
        <v>20</v>
      </c>
      <c r="H20">
        <v>20</v>
      </c>
    </row>
    <row r="21" spans="1:8" x14ac:dyDescent="0.25">
      <c r="A21" t="s">
        <v>14</v>
      </c>
      <c r="B21">
        <v>0</v>
      </c>
      <c r="C21">
        <v>5</v>
      </c>
      <c r="E21">
        <v>10</v>
      </c>
      <c r="F21">
        <f t="shared" si="0"/>
        <v>5</v>
      </c>
      <c r="G21">
        <f>IF(AND(F21&lt;E21,F21&gt;0),E21,MROUND(F21,10))</f>
        <v>10</v>
      </c>
      <c r="H21">
        <v>10</v>
      </c>
    </row>
    <row r="22" spans="1:8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>IF(AND(F22&lt;E22,F22&gt;0),E22,MROUND(F22,10))</f>
        <v>10</v>
      </c>
      <c r="H22">
        <v>10</v>
      </c>
    </row>
    <row r="23" spans="1:8" x14ac:dyDescent="0.25">
      <c r="A23" t="s">
        <v>26</v>
      </c>
      <c r="B23">
        <v>0</v>
      </c>
      <c r="E23">
        <v>10</v>
      </c>
      <c r="F23">
        <f t="shared" si="0"/>
        <v>0</v>
      </c>
      <c r="G23">
        <f>IF(AND(F23&lt;E23,F23&gt;0),E23,MROUND(F23,10))</f>
        <v>0</v>
      </c>
      <c r="H23">
        <v>0</v>
      </c>
    </row>
    <row r="24" spans="1:8" x14ac:dyDescent="0.25">
      <c r="A24" t="s">
        <v>18</v>
      </c>
      <c r="B24">
        <v>1.0169999999999999</v>
      </c>
      <c r="C24">
        <v>5</v>
      </c>
      <c r="D24">
        <v>-3</v>
      </c>
      <c r="E24">
        <v>10</v>
      </c>
      <c r="F24">
        <f t="shared" si="0"/>
        <v>9.0169999999999995</v>
      </c>
      <c r="G24">
        <f>IF(AND(F24&lt;E24,F24&gt;0),E24,MROUND(F24,10))</f>
        <v>10</v>
      </c>
      <c r="H24">
        <v>10</v>
      </c>
    </row>
    <row r="25" spans="1:8" x14ac:dyDescent="0.25">
      <c r="A25" t="s">
        <v>17</v>
      </c>
      <c r="B25">
        <v>3.3330000000000002</v>
      </c>
      <c r="C25">
        <v>5</v>
      </c>
      <c r="E25">
        <v>10</v>
      </c>
      <c r="F25">
        <f t="shared" si="0"/>
        <v>8.3330000000000002</v>
      </c>
      <c r="G25">
        <f>IF(AND(F25&lt;E25,F25&gt;0),E25,MROUND(F25,10))</f>
        <v>10</v>
      </c>
      <c r="H25">
        <v>10</v>
      </c>
    </row>
    <row r="26" spans="1:8" x14ac:dyDescent="0.25">
      <c r="A26" t="s">
        <v>15</v>
      </c>
      <c r="B26">
        <v>2.3679999999999999</v>
      </c>
      <c r="C26">
        <v>5</v>
      </c>
      <c r="D26">
        <v>9</v>
      </c>
      <c r="E26">
        <v>10</v>
      </c>
      <c r="F26">
        <f t="shared" si="0"/>
        <v>0</v>
      </c>
      <c r="G26">
        <f>IF(AND(F26&lt;E26,F26&gt;0),E26,MROUND(F26,10))</f>
        <v>0</v>
      </c>
      <c r="H26">
        <v>0</v>
      </c>
    </row>
    <row r="27" spans="1:8" x14ac:dyDescent="0.25">
      <c r="A27" t="s">
        <v>16</v>
      </c>
      <c r="B27">
        <v>0</v>
      </c>
      <c r="C27">
        <v>5</v>
      </c>
      <c r="E27">
        <v>10</v>
      </c>
      <c r="F27">
        <f t="shared" si="0"/>
        <v>5</v>
      </c>
      <c r="G27">
        <f>IF(AND(F27&lt;E27,F27&gt;0),E27,MROUND(F27,10))</f>
        <v>10</v>
      </c>
      <c r="H27">
        <v>10</v>
      </c>
    </row>
    <row r="28" spans="1:8" x14ac:dyDescent="0.25">
      <c r="A28" t="s">
        <v>27</v>
      </c>
      <c r="B28">
        <v>7.0549999999999997</v>
      </c>
      <c r="C28">
        <v>6</v>
      </c>
      <c r="D28">
        <v>12</v>
      </c>
      <c r="E28">
        <v>10</v>
      </c>
      <c r="F28">
        <f t="shared" si="0"/>
        <v>1.0549999999999997</v>
      </c>
      <c r="G28">
        <f>IF(AND(F28&lt;E28,F28&gt;0),E28,MROUND(F28,10))</f>
        <v>10</v>
      </c>
      <c r="H28">
        <v>10</v>
      </c>
    </row>
    <row r="29" spans="1:8" x14ac:dyDescent="0.25">
      <c r="A29" t="s">
        <v>28</v>
      </c>
      <c r="B29">
        <v>0</v>
      </c>
      <c r="E29">
        <v>10</v>
      </c>
      <c r="F29">
        <f t="shared" si="0"/>
        <v>0</v>
      </c>
      <c r="G29">
        <f>IF(AND(F29&lt;E29,F29&gt;0),E29,MROUND(F29,10))</f>
        <v>0</v>
      </c>
      <c r="H29">
        <v>0</v>
      </c>
    </row>
    <row r="30" spans="1:8" x14ac:dyDescent="0.25">
      <c r="A30" t="s">
        <v>30</v>
      </c>
      <c r="B30">
        <v>0</v>
      </c>
      <c r="C30">
        <v>20</v>
      </c>
      <c r="E30">
        <v>10</v>
      </c>
      <c r="F30">
        <f t="shared" si="0"/>
        <v>20</v>
      </c>
      <c r="G30">
        <f>IF(AND(F30&lt;E30,F30&gt;0),E30,MROUND(F30,10))</f>
        <v>20</v>
      </c>
      <c r="H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G5" sqref="G5:G30"/>
    </sheetView>
  </sheetViews>
  <sheetFormatPr defaultRowHeight="15" x14ac:dyDescent="0.25"/>
  <sheetData>
    <row r="1" spans="1:7" x14ac:dyDescent="0.25">
      <c r="C1">
        <v>2300</v>
      </c>
    </row>
    <row r="4" spans="1: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7" x14ac:dyDescent="0.25">
      <c r="A5" t="s">
        <v>19</v>
      </c>
      <c r="B5">
        <v>0</v>
      </c>
      <c r="C5">
        <v>3</v>
      </c>
      <c r="E5">
        <v>10</v>
      </c>
      <c r="F5">
        <f>B5+C5-D5</f>
        <v>3</v>
      </c>
      <c r="G5">
        <f>IF(AND(F5&lt;E5,F5&gt;0),E5,MROUND(F5,E5))</f>
        <v>10</v>
      </c>
    </row>
    <row r="6" spans="1:7" x14ac:dyDescent="0.25">
      <c r="A6" t="s">
        <v>20</v>
      </c>
      <c r="B6">
        <v>0</v>
      </c>
      <c r="C6">
        <v>3</v>
      </c>
      <c r="E6">
        <v>10</v>
      </c>
      <c r="F6">
        <f t="shared" ref="F6:F30" si="0">B6+C6-D6</f>
        <v>3</v>
      </c>
      <c r="G6">
        <f t="shared" ref="G6:G30" si="1">IF(AND(F6&lt;E6,F6&gt;0),E6,MROUND(F6,E6))</f>
        <v>10</v>
      </c>
    </row>
    <row r="7" spans="1:7" x14ac:dyDescent="0.25">
      <c r="A7" t="s">
        <v>7</v>
      </c>
      <c r="B7">
        <v>0</v>
      </c>
      <c r="C7">
        <v>2</v>
      </c>
      <c r="E7">
        <v>10</v>
      </c>
      <c r="F7">
        <f t="shared" si="0"/>
        <v>2</v>
      </c>
      <c r="G7">
        <f t="shared" si="1"/>
        <v>10</v>
      </c>
    </row>
    <row r="8" spans="1:7" x14ac:dyDescent="0.25">
      <c r="A8" t="s">
        <v>29</v>
      </c>
      <c r="B8">
        <v>0</v>
      </c>
      <c r="C8">
        <v>3</v>
      </c>
      <c r="E8">
        <v>10</v>
      </c>
      <c r="F8">
        <f t="shared" si="0"/>
        <v>3</v>
      </c>
      <c r="G8">
        <f t="shared" si="1"/>
        <v>10</v>
      </c>
    </row>
    <row r="9" spans="1:7" x14ac:dyDescent="0.25">
      <c r="A9" t="s">
        <v>21</v>
      </c>
      <c r="B9">
        <v>0</v>
      </c>
      <c r="C9">
        <v>3</v>
      </c>
      <c r="E9">
        <v>10</v>
      </c>
      <c r="F9">
        <f t="shared" si="0"/>
        <v>3</v>
      </c>
      <c r="G9">
        <f t="shared" si="1"/>
        <v>10</v>
      </c>
    </row>
    <row r="10" spans="1:7" x14ac:dyDescent="0.25">
      <c r="A10" t="s">
        <v>6</v>
      </c>
      <c r="B10">
        <v>0</v>
      </c>
      <c r="C10">
        <v>3</v>
      </c>
      <c r="E10">
        <v>10</v>
      </c>
      <c r="F10">
        <f t="shared" si="0"/>
        <v>3</v>
      </c>
      <c r="G10">
        <f t="shared" si="1"/>
        <v>10</v>
      </c>
    </row>
    <row r="11" spans="1:7" x14ac:dyDescent="0.25">
      <c r="A11" t="s">
        <v>5</v>
      </c>
      <c r="B11">
        <v>0</v>
      </c>
      <c r="C11">
        <v>3</v>
      </c>
      <c r="E11">
        <v>10</v>
      </c>
      <c r="F11">
        <f t="shared" si="0"/>
        <v>3</v>
      </c>
      <c r="G11">
        <f t="shared" si="1"/>
        <v>10</v>
      </c>
    </row>
    <row r="12" spans="1:7" x14ac:dyDescent="0.25">
      <c r="A12" t="s">
        <v>22</v>
      </c>
      <c r="B12">
        <v>0</v>
      </c>
      <c r="C12">
        <v>3</v>
      </c>
      <c r="E12">
        <v>10</v>
      </c>
      <c r="F12">
        <f t="shared" si="0"/>
        <v>3</v>
      </c>
      <c r="G12">
        <f t="shared" si="1"/>
        <v>10</v>
      </c>
    </row>
    <row r="13" spans="1:7" x14ac:dyDescent="0.25">
      <c r="A13" t="s">
        <v>23</v>
      </c>
      <c r="B13">
        <v>0</v>
      </c>
      <c r="C13">
        <v>3</v>
      </c>
      <c r="E13">
        <v>10</v>
      </c>
      <c r="F13">
        <f t="shared" si="0"/>
        <v>3</v>
      </c>
      <c r="G13">
        <f t="shared" si="1"/>
        <v>10</v>
      </c>
    </row>
    <row r="14" spans="1:7" x14ac:dyDescent="0.25">
      <c r="A14" t="s">
        <v>8</v>
      </c>
      <c r="B14">
        <v>0</v>
      </c>
      <c r="C14">
        <v>3</v>
      </c>
      <c r="E14">
        <v>10</v>
      </c>
      <c r="F14">
        <f t="shared" si="0"/>
        <v>3</v>
      </c>
      <c r="G14">
        <f t="shared" si="1"/>
        <v>10</v>
      </c>
    </row>
    <row r="15" spans="1:7" x14ac:dyDescent="0.25">
      <c r="A15" t="s">
        <v>9</v>
      </c>
      <c r="B15">
        <v>0</v>
      </c>
      <c r="C15">
        <v>4</v>
      </c>
      <c r="E15">
        <v>10</v>
      </c>
      <c r="F15">
        <f t="shared" si="0"/>
        <v>4</v>
      </c>
      <c r="G15">
        <f t="shared" si="1"/>
        <v>10</v>
      </c>
    </row>
    <row r="16" spans="1:7" x14ac:dyDescent="0.25">
      <c r="A16" t="s">
        <v>24</v>
      </c>
      <c r="B16">
        <v>0</v>
      </c>
      <c r="C16">
        <v>3</v>
      </c>
      <c r="E16">
        <v>10</v>
      </c>
      <c r="F16">
        <f t="shared" si="0"/>
        <v>3</v>
      </c>
      <c r="G16">
        <f t="shared" si="1"/>
        <v>10</v>
      </c>
    </row>
    <row r="17" spans="1:7" x14ac:dyDescent="0.25">
      <c r="A17" t="s">
        <v>10</v>
      </c>
      <c r="B17">
        <v>0</v>
      </c>
      <c r="C17">
        <v>3</v>
      </c>
      <c r="E17">
        <v>10</v>
      </c>
      <c r="F17">
        <f t="shared" si="0"/>
        <v>3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4</v>
      </c>
      <c r="E18">
        <v>10</v>
      </c>
      <c r="F18">
        <f t="shared" si="0"/>
        <v>4</v>
      </c>
      <c r="G18">
        <f t="shared" si="1"/>
        <v>10</v>
      </c>
    </row>
    <row r="19" spans="1:7" x14ac:dyDescent="0.25">
      <c r="A19" t="s">
        <v>12</v>
      </c>
      <c r="B19">
        <v>0</v>
      </c>
      <c r="C19">
        <v>3</v>
      </c>
      <c r="E19">
        <v>10</v>
      </c>
      <c r="F19">
        <f t="shared" si="0"/>
        <v>3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3</v>
      </c>
      <c r="E20">
        <v>10</v>
      </c>
      <c r="F20">
        <f t="shared" si="0"/>
        <v>3</v>
      </c>
      <c r="G20">
        <f t="shared" si="1"/>
        <v>10</v>
      </c>
    </row>
    <row r="21" spans="1:7" x14ac:dyDescent="0.25">
      <c r="A21" t="s">
        <v>14</v>
      </c>
      <c r="B21">
        <v>0</v>
      </c>
      <c r="C21">
        <v>3</v>
      </c>
      <c r="E21">
        <v>10</v>
      </c>
      <c r="F21">
        <f t="shared" si="0"/>
        <v>3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3</v>
      </c>
      <c r="E22">
        <v>10</v>
      </c>
      <c r="F22">
        <f t="shared" si="0"/>
        <v>3</v>
      </c>
      <c r="G22">
        <f t="shared" si="1"/>
        <v>10</v>
      </c>
    </row>
    <row r="23" spans="1:7" x14ac:dyDescent="0.25">
      <c r="A23" t="s">
        <v>26</v>
      </c>
      <c r="B23">
        <v>0</v>
      </c>
      <c r="E23">
        <v>10</v>
      </c>
      <c r="F23">
        <f t="shared" si="0"/>
        <v>0</v>
      </c>
      <c r="G23">
        <f t="shared" si="1"/>
        <v>0</v>
      </c>
    </row>
    <row r="24" spans="1:7" x14ac:dyDescent="0.25">
      <c r="A24" t="s">
        <v>18</v>
      </c>
      <c r="B24">
        <v>0</v>
      </c>
      <c r="C24">
        <v>3</v>
      </c>
      <c r="E24">
        <v>10</v>
      </c>
      <c r="F24">
        <f t="shared" si="0"/>
        <v>3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3</v>
      </c>
      <c r="E25">
        <v>10</v>
      </c>
      <c r="F25">
        <f t="shared" si="0"/>
        <v>3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3</v>
      </c>
      <c r="D26">
        <v>3</v>
      </c>
      <c r="E26">
        <v>10</v>
      </c>
      <c r="F26">
        <f t="shared" si="0"/>
        <v>0</v>
      </c>
      <c r="G26">
        <f t="shared" si="1"/>
        <v>0</v>
      </c>
    </row>
    <row r="27" spans="1:7" x14ac:dyDescent="0.25">
      <c r="A27" t="s">
        <v>16</v>
      </c>
      <c r="B27">
        <v>0</v>
      </c>
      <c r="C27">
        <v>3</v>
      </c>
      <c r="E27">
        <v>10</v>
      </c>
      <c r="F27">
        <f t="shared" si="0"/>
        <v>3</v>
      </c>
      <c r="G27">
        <f t="shared" si="1"/>
        <v>10</v>
      </c>
    </row>
    <row r="28" spans="1:7" x14ac:dyDescent="0.25">
      <c r="A28" t="s">
        <v>27</v>
      </c>
      <c r="B28">
        <v>0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0</v>
      </c>
      <c r="E29">
        <v>10</v>
      </c>
      <c r="F29">
        <f t="shared" si="0"/>
        <v>0</v>
      </c>
      <c r="G29">
        <f t="shared" si="1"/>
        <v>0</v>
      </c>
    </row>
    <row r="30" spans="1:7" x14ac:dyDescent="0.25">
      <c r="A30" t="s">
        <v>30</v>
      </c>
      <c r="B30">
        <v>0</v>
      </c>
      <c r="C30">
        <v>3</v>
      </c>
      <c r="E30">
        <v>10</v>
      </c>
      <c r="F30">
        <f t="shared" si="0"/>
        <v>3</v>
      </c>
      <c r="G3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1" sqref="D1"/>
    </sheetView>
  </sheetViews>
  <sheetFormatPr defaultRowHeight="15" x14ac:dyDescent="0.25"/>
  <cols>
    <col min="2" max="2" width="13.5" bestFit="1" customWidth="1"/>
  </cols>
  <sheetData>
    <row r="1" spans="1:4" x14ac:dyDescent="0.25">
      <c r="B1" t="s">
        <v>0</v>
      </c>
      <c r="C1" t="s">
        <v>66</v>
      </c>
      <c r="D1" t="s">
        <v>67</v>
      </c>
    </row>
    <row r="2" spans="1:4" x14ac:dyDescent="0.25">
      <c r="A2" t="s">
        <v>48</v>
      </c>
      <c r="B2">
        <v>0</v>
      </c>
      <c r="C2">
        <v>4.6529999999999996</v>
      </c>
    </row>
    <row r="3" spans="1:4" x14ac:dyDescent="0.25">
      <c r="A3" t="s">
        <v>55</v>
      </c>
      <c r="B3">
        <v>0</v>
      </c>
      <c r="C3">
        <v>0</v>
      </c>
    </row>
    <row r="4" spans="1:4" x14ac:dyDescent="0.25">
      <c r="A4" t="s">
        <v>58</v>
      </c>
      <c r="B4">
        <v>0</v>
      </c>
      <c r="C4">
        <v>0.70199999999999996</v>
      </c>
    </row>
    <row r="5" spans="1:4" x14ac:dyDescent="0.25">
      <c r="A5" t="s">
        <v>61</v>
      </c>
      <c r="B5">
        <v>0</v>
      </c>
      <c r="C5">
        <v>2.84</v>
      </c>
    </row>
    <row r="6" spans="1:4" x14ac:dyDescent="0.25">
      <c r="A6" t="s">
        <v>49</v>
      </c>
      <c r="B6">
        <v>0</v>
      </c>
      <c r="C6">
        <v>5.85</v>
      </c>
    </row>
    <row r="7" spans="1:4" x14ac:dyDescent="0.25">
      <c r="A7" t="s">
        <v>47</v>
      </c>
      <c r="B7">
        <v>0</v>
      </c>
      <c r="C7">
        <v>0</v>
      </c>
    </row>
    <row r="8" spans="1:4" x14ac:dyDescent="0.25">
      <c r="A8" t="s">
        <v>53</v>
      </c>
      <c r="B8">
        <v>0</v>
      </c>
      <c r="C8">
        <v>0</v>
      </c>
    </row>
    <row r="9" spans="1:4" x14ac:dyDescent="0.25">
      <c r="A9" t="s">
        <v>39</v>
      </c>
      <c r="B9">
        <v>0</v>
      </c>
      <c r="C9">
        <v>0</v>
      </c>
    </row>
    <row r="10" spans="1:4" x14ac:dyDescent="0.25">
      <c r="A10" t="s">
        <v>45</v>
      </c>
      <c r="B10">
        <v>1.335</v>
      </c>
      <c r="C10">
        <v>0</v>
      </c>
    </row>
    <row r="11" spans="1:4" x14ac:dyDescent="0.25">
      <c r="A11" t="s">
        <v>38</v>
      </c>
      <c r="B11">
        <v>0</v>
      </c>
      <c r="C11">
        <v>0</v>
      </c>
    </row>
    <row r="12" spans="1:4" x14ac:dyDescent="0.25">
      <c r="A12" t="s">
        <v>46</v>
      </c>
      <c r="B12">
        <v>1.24</v>
      </c>
      <c r="C12">
        <v>0</v>
      </c>
    </row>
    <row r="13" spans="1:4" x14ac:dyDescent="0.25">
      <c r="A13" t="s">
        <v>51</v>
      </c>
      <c r="B13">
        <v>0</v>
      </c>
      <c r="C13">
        <v>6.45</v>
      </c>
    </row>
    <row r="14" spans="1:4" x14ac:dyDescent="0.25">
      <c r="A14" t="s">
        <v>44</v>
      </c>
      <c r="B14">
        <v>0</v>
      </c>
      <c r="C14">
        <v>0</v>
      </c>
    </row>
    <row r="15" spans="1:4" x14ac:dyDescent="0.25">
      <c r="A15" t="s">
        <v>40</v>
      </c>
      <c r="B15">
        <v>0</v>
      </c>
      <c r="C15">
        <v>0</v>
      </c>
    </row>
    <row r="16" spans="1:4" x14ac:dyDescent="0.25">
      <c r="A16" t="s">
        <v>59</v>
      </c>
      <c r="B16">
        <v>0</v>
      </c>
      <c r="C16">
        <v>6.6420000000000003</v>
      </c>
    </row>
    <row r="17" spans="1:3" x14ac:dyDescent="0.25">
      <c r="A17" t="s">
        <v>56</v>
      </c>
      <c r="B17">
        <v>0</v>
      </c>
      <c r="C17">
        <v>22.5</v>
      </c>
    </row>
    <row r="18" spans="1:3" x14ac:dyDescent="0.25">
      <c r="A18" t="s">
        <v>50</v>
      </c>
      <c r="B18">
        <v>0</v>
      </c>
      <c r="C18">
        <v>0</v>
      </c>
    </row>
    <row r="19" spans="1:3" x14ac:dyDescent="0.25">
      <c r="A19" t="s">
        <v>37</v>
      </c>
      <c r="B19">
        <v>0</v>
      </c>
      <c r="C19">
        <v>0</v>
      </c>
    </row>
    <row r="20" spans="1:3" x14ac:dyDescent="0.25">
      <c r="A20" t="s">
        <v>52</v>
      </c>
      <c r="B20">
        <v>0</v>
      </c>
      <c r="C20">
        <v>0</v>
      </c>
    </row>
    <row r="21" spans="1:3" x14ac:dyDescent="0.25">
      <c r="A21" t="s">
        <v>54</v>
      </c>
      <c r="B21">
        <v>0</v>
      </c>
      <c r="C21">
        <v>1.0169999999999999</v>
      </c>
    </row>
    <row r="22" spans="1:3" x14ac:dyDescent="0.25">
      <c r="A22" t="s">
        <v>43</v>
      </c>
      <c r="B22">
        <v>0</v>
      </c>
      <c r="C22">
        <v>3.3330000000000002</v>
      </c>
    </row>
    <row r="23" spans="1:3" x14ac:dyDescent="0.25">
      <c r="A23" t="s">
        <v>57</v>
      </c>
      <c r="B23">
        <v>0</v>
      </c>
      <c r="C23">
        <v>2.3679999999999999</v>
      </c>
    </row>
    <row r="24" spans="1:3" x14ac:dyDescent="0.25">
      <c r="A24" t="s">
        <v>41</v>
      </c>
      <c r="B24">
        <v>0</v>
      </c>
      <c r="C24">
        <v>0</v>
      </c>
    </row>
    <row r="25" spans="1:3" x14ac:dyDescent="0.25">
      <c r="A25" t="s">
        <v>42</v>
      </c>
      <c r="B25">
        <v>0</v>
      </c>
      <c r="C25">
        <v>7.0549999999999997</v>
      </c>
    </row>
    <row r="26" spans="1:3" x14ac:dyDescent="0.25">
      <c r="A26" t="s">
        <v>60</v>
      </c>
      <c r="B26">
        <v>0</v>
      </c>
      <c r="C26">
        <v>0</v>
      </c>
    </row>
    <row r="27" spans="1:3" x14ac:dyDescent="0.25">
      <c r="A27" t="s">
        <v>62</v>
      </c>
      <c r="B27">
        <v>0</v>
      </c>
      <c r="C27">
        <v>0</v>
      </c>
    </row>
  </sheetData>
  <sortState ref="I2:J27">
    <sortCondition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30"/>
  <sheetViews>
    <sheetView workbookViewId="0">
      <selection activeCell="E3" sqref="E3:E28"/>
    </sheetView>
  </sheetViews>
  <sheetFormatPr defaultRowHeight="15" x14ac:dyDescent="0.25"/>
  <cols>
    <col min="3" max="3" width="13.5" bestFit="1" customWidth="1"/>
  </cols>
  <sheetData>
    <row r="1" spans="2:67" x14ac:dyDescent="0.25">
      <c r="AX1" t="s">
        <v>23</v>
      </c>
      <c r="AY1">
        <v>2.8502608700000001</v>
      </c>
      <c r="AZ1" t="s">
        <v>24</v>
      </c>
      <c r="BA1">
        <v>15</v>
      </c>
      <c r="BB1" t="s">
        <v>25</v>
      </c>
      <c r="BC1">
        <v>10</v>
      </c>
      <c r="BD1" t="s">
        <v>26</v>
      </c>
      <c r="BF1" t="s">
        <v>27</v>
      </c>
      <c r="BG1">
        <v>6</v>
      </c>
      <c r="BH1" t="s">
        <v>28</v>
      </c>
      <c r="BJ1" t="s">
        <v>64</v>
      </c>
      <c r="BK1">
        <v>128.12217390000001</v>
      </c>
      <c r="BL1" t="s">
        <v>29</v>
      </c>
      <c r="BM1">
        <v>15</v>
      </c>
      <c r="BN1" t="s">
        <v>30</v>
      </c>
      <c r="BO1" t="s">
        <v>65</v>
      </c>
    </row>
    <row r="2" spans="2:67" x14ac:dyDescent="0.25">
      <c r="C2" t="s">
        <v>0</v>
      </c>
      <c r="D2" t="s">
        <v>66</v>
      </c>
      <c r="E2" t="s">
        <v>67</v>
      </c>
    </row>
    <row r="3" spans="2:67" x14ac:dyDescent="0.25">
      <c r="B3" t="s">
        <v>19</v>
      </c>
      <c r="C3">
        <v>10</v>
      </c>
      <c r="D3">
        <v>20</v>
      </c>
      <c r="E3">
        <v>3</v>
      </c>
    </row>
    <row r="4" spans="2:67" x14ac:dyDescent="0.25">
      <c r="B4" t="s">
        <v>20</v>
      </c>
      <c r="C4">
        <v>10</v>
      </c>
      <c r="D4">
        <v>0.89582608699999999</v>
      </c>
      <c r="E4">
        <v>3</v>
      </c>
    </row>
    <row r="5" spans="2:67" x14ac:dyDescent="0.25">
      <c r="B5" t="s">
        <v>7</v>
      </c>
      <c r="C5">
        <v>10</v>
      </c>
      <c r="D5">
        <v>5</v>
      </c>
      <c r="E5">
        <v>2</v>
      </c>
      <c r="I5" t="s">
        <v>19</v>
      </c>
      <c r="J5">
        <v>3</v>
      </c>
    </row>
    <row r="6" spans="2:67" x14ac:dyDescent="0.25">
      <c r="B6" t="s">
        <v>29</v>
      </c>
      <c r="C6">
        <v>20</v>
      </c>
      <c r="D6">
        <v>15</v>
      </c>
      <c r="E6">
        <v>3</v>
      </c>
      <c r="I6" t="s">
        <v>20</v>
      </c>
      <c r="J6">
        <v>3</v>
      </c>
    </row>
    <row r="7" spans="2:67" x14ac:dyDescent="0.25">
      <c r="B7" t="s">
        <v>21</v>
      </c>
      <c r="C7">
        <v>15</v>
      </c>
      <c r="D7">
        <v>7.3760869570000001</v>
      </c>
      <c r="E7">
        <v>3</v>
      </c>
      <c r="I7" t="s">
        <v>7</v>
      </c>
      <c r="J7">
        <v>2</v>
      </c>
    </row>
    <row r="8" spans="2:67" x14ac:dyDescent="0.25">
      <c r="B8" t="s">
        <v>6</v>
      </c>
      <c r="C8">
        <v>10</v>
      </c>
      <c r="D8">
        <v>6</v>
      </c>
      <c r="E8">
        <v>3</v>
      </c>
      <c r="I8" t="s">
        <v>29</v>
      </c>
      <c r="J8">
        <v>3</v>
      </c>
    </row>
    <row r="9" spans="2:67" x14ac:dyDescent="0.25">
      <c r="B9" t="s">
        <v>5</v>
      </c>
      <c r="C9">
        <v>10</v>
      </c>
      <c r="D9">
        <v>5</v>
      </c>
      <c r="E9">
        <v>3</v>
      </c>
      <c r="I9" t="s">
        <v>21</v>
      </c>
      <c r="J9">
        <v>3</v>
      </c>
    </row>
    <row r="10" spans="2:67" x14ac:dyDescent="0.25">
      <c r="B10" t="s">
        <v>22</v>
      </c>
      <c r="C10">
        <v>10</v>
      </c>
      <c r="E10">
        <v>3</v>
      </c>
      <c r="I10" t="s">
        <v>6</v>
      </c>
      <c r="J10">
        <v>3</v>
      </c>
    </row>
    <row r="11" spans="2:67" x14ac:dyDescent="0.25">
      <c r="B11" t="s">
        <v>23</v>
      </c>
      <c r="C11">
        <v>10</v>
      </c>
      <c r="D11">
        <v>2.8502608700000001</v>
      </c>
      <c r="E11">
        <v>3</v>
      </c>
      <c r="I11" t="s">
        <v>5</v>
      </c>
      <c r="J11">
        <v>3</v>
      </c>
    </row>
    <row r="12" spans="2:67" x14ac:dyDescent="0.25">
      <c r="B12" t="s">
        <v>8</v>
      </c>
      <c r="C12">
        <v>10</v>
      </c>
      <c r="D12">
        <v>5</v>
      </c>
      <c r="E12">
        <v>3</v>
      </c>
      <c r="I12" t="s">
        <v>22</v>
      </c>
      <c r="J12">
        <v>3</v>
      </c>
    </row>
    <row r="13" spans="2:67" x14ac:dyDescent="0.25">
      <c r="B13" t="s">
        <v>9</v>
      </c>
      <c r="C13">
        <v>20</v>
      </c>
      <c r="D13">
        <v>15</v>
      </c>
      <c r="E13">
        <v>4</v>
      </c>
      <c r="I13" t="s">
        <v>23</v>
      </c>
      <c r="J13">
        <v>3</v>
      </c>
    </row>
    <row r="14" spans="2:67" x14ac:dyDescent="0.25">
      <c r="B14" t="s">
        <v>24</v>
      </c>
      <c r="C14">
        <v>20</v>
      </c>
      <c r="D14">
        <v>15</v>
      </c>
      <c r="E14">
        <v>3</v>
      </c>
      <c r="I14" t="s">
        <v>8</v>
      </c>
      <c r="J14">
        <v>3</v>
      </c>
    </row>
    <row r="15" spans="2:67" x14ac:dyDescent="0.25">
      <c r="B15" t="s">
        <v>10</v>
      </c>
      <c r="C15">
        <v>10</v>
      </c>
      <c r="D15">
        <v>5</v>
      </c>
      <c r="E15">
        <v>3</v>
      </c>
      <c r="I15" t="s">
        <v>9</v>
      </c>
      <c r="J15">
        <v>4</v>
      </c>
    </row>
    <row r="16" spans="2:67" x14ac:dyDescent="0.25">
      <c r="B16" t="s">
        <v>11</v>
      </c>
      <c r="C16">
        <v>20</v>
      </c>
      <c r="D16">
        <v>5</v>
      </c>
      <c r="E16">
        <v>4</v>
      </c>
      <c r="I16" t="s">
        <v>24</v>
      </c>
      <c r="J16">
        <v>3</v>
      </c>
    </row>
    <row r="17" spans="2:10" x14ac:dyDescent="0.25">
      <c r="B17" t="s">
        <v>12</v>
      </c>
      <c r="C17">
        <v>10</v>
      </c>
      <c r="D17">
        <v>5</v>
      </c>
      <c r="E17">
        <v>3</v>
      </c>
      <c r="I17" t="s">
        <v>10</v>
      </c>
      <c r="J17">
        <v>3</v>
      </c>
    </row>
    <row r="18" spans="2:10" x14ac:dyDescent="0.25">
      <c r="B18" t="s">
        <v>13</v>
      </c>
      <c r="C18">
        <v>15</v>
      </c>
      <c r="D18">
        <v>5</v>
      </c>
      <c r="E18">
        <v>3</v>
      </c>
      <c r="I18" t="s">
        <v>11</v>
      </c>
      <c r="J18">
        <v>4</v>
      </c>
    </row>
    <row r="19" spans="2:10" x14ac:dyDescent="0.25">
      <c r="B19" t="s">
        <v>14</v>
      </c>
      <c r="C19">
        <v>10</v>
      </c>
      <c r="D19">
        <v>5</v>
      </c>
      <c r="E19">
        <v>3</v>
      </c>
      <c r="I19" t="s">
        <v>12</v>
      </c>
      <c r="J19">
        <v>3</v>
      </c>
    </row>
    <row r="20" spans="2:10" x14ac:dyDescent="0.25">
      <c r="B20" t="s">
        <v>25</v>
      </c>
      <c r="C20">
        <v>10</v>
      </c>
      <c r="D20">
        <v>10</v>
      </c>
      <c r="E20">
        <v>3</v>
      </c>
      <c r="I20" t="s">
        <v>13</v>
      </c>
      <c r="J20">
        <v>3</v>
      </c>
    </row>
    <row r="21" spans="2:10" x14ac:dyDescent="0.25">
      <c r="B21" t="s">
        <v>26</v>
      </c>
      <c r="C21">
        <v>10</v>
      </c>
      <c r="I21" t="s">
        <v>14</v>
      </c>
      <c r="J21">
        <v>3</v>
      </c>
    </row>
    <row r="22" spans="2:10" x14ac:dyDescent="0.25">
      <c r="B22" t="s">
        <v>18</v>
      </c>
      <c r="C22">
        <v>10</v>
      </c>
      <c r="D22">
        <v>5</v>
      </c>
      <c r="E22">
        <v>3</v>
      </c>
      <c r="I22" t="s">
        <v>25</v>
      </c>
      <c r="J22">
        <v>3</v>
      </c>
    </row>
    <row r="23" spans="2:10" x14ac:dyDescent="0.25">
      <c r="B23" t="s">
        <v>17</v>
      </c>
      <c r="C23">
        <v>10</v>
      </c>
      <c r="D23">
        <v>5</v>
      </c>
      <c r="E23">
        <v>3</v>
      </c>
      <c r="I23" t="s">
        <v>26</v>
      </c>
    </row>
    <row r="24" spans="2:10" x14ac:dyDescent="0.25">
      <c r="B24" t="s">
        <v>15</v>
      </c>
      <c r="C24">
        <v>10</v>
      </c>
      <c r="D24">
        <v>5</v>
      </c>
      <c r="E24">
        <v>3</v>
      </c>
      <c r="I24" t="s">
        <v>18</v>
      </c>
      <c r="J24">
        <v>3</v>
      </c>
    </row>
    <row r="25" spans="2:10" x14ac:dyDescent="0.25">
      <c r="B25" t="s">
        <v>16</v>
      </c>
      <c r="C25">
        <v>10</v>
      </c>
      <c r="D25">
        <v>5</v>
      </c>
      <c r="E25">
        <v>3</v>
      </c>
      <c r="I25" t="s">
        <v>17</v>
      </c>
      <c r="J25">
        <v>3</v>
      </c>
    </row>
    <row r="26" spans="2:10" x14ac:dyDescent="0.25">
      <c r="B26" t="s">
        <v>27</v>
      </c>
      <c r="C26">
        <v>10</v>
      </c>
      <c r="D26">
        <v>6</v>
      </c>
      <c r="I26" t="s">
        <v>15</v>
      </c>
      <c r="J26">
        <v>3</v>
      </c>
    </row>
    <row r="27" spans="2:10" x14ac:dyDescent="0.25">
      <c r="B27" t="s">
        <v>28</v>
      </c>
      <c r="C27">
        <v>10</v>
      </c>
      <c r="I27" t="s">
        <v>16</v>
      </c>
      <c r="J27">
        <v>3</v>
      </c>
    </row>
    <row r="28" spans="2:10" x14ac:dyDescent="0.25">
      <c r="B28" t="s">
        <v>30</v>
      </c>
      <c r="C28">
        <v>10</v>
      </c>
      <c r="D28">
        <v>20</v>
      </c>
      <c r="E28">
        <v>3</v>
      </c>
      <c r="I28" t="s">
        <v>27</v>
      </c>
    </row>
    <row r="29" spans="2:10" x14ac:dyDescent="0.25">
      <c r="I29" t="s">
        <v>28</v>
      </c>
    </row>
    <row r="30" spans="2:10" x14ac:dyDescent="0.25">
      <c r="I30" t="s">
        <v>30</v>
      </c>
      <c r="J30">
        <v>3</v>
      </c>
    </row>
  </sheetData>
  <sortState ref="I5:J30">
    <sortCondition ref="I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opLeftCell="A13" workbookViewId="0">
      <selection activeCell="A26" sqref="A26"/>
    </sheetView>
  </sheetViews>
  <sheetFormatPr defaultRowHeight="15" x14ac:dyDescent="0.25"/>
  <cols>
    <col min="3" max="3" width="13.5" bestFit="1" customWidth="1"/>
    <col min="4" max="4" width="9.25" bestFit="1" customWidth="1"/>
    <col min="5" max="5" width="15.25" bestFit="1" customWidth="1"/>
  </cols>
  <sheetData>
    <row r="2" spans="1:5" x14ac:dyDescent="0.25">
      <c r="B2" t="s">
        <v>63</v>
      </c>
      <c r="C2" t="s">
        <v>0</v>
      </c>
      <c r="D2" t="s">
        <v>66</v>
      </c>
      <c r="E2" t="s">
        <v>67</v>
      </c>
    </row>
    <row r="3" spans="1:5" x14ac:dyDescent="0.25">
      <c r="A3" t="s">
        <v>39</v>
      </c>
      <c r="B3">
        <v>1</v>
      </c>
      <c r="C3">
        <v>-6</v>
      </c>
      <c r="D3">
        <v>-1</v>
      </c>
    </row>
    <row r="4" spans="1:5" x14ac:dyDescent="0.25">
      <c r="A4" t="s">
        <v>40</v>
      </c>
      <c r="B4">
        <v>2</v>
      </c>
      <c r="C4">
        <v>-1</v>
      </c>
    </row>
    <row r="5" spans="1:5" x14ac:dyDescent="0.25">
      <c r="A5" t="s">
        <v>41</v>
      </c>
      <c r="B5">
        <v>4</v>
      </c>
    </row>
    <row r="6" spans="1:5" x14ac:dyDescent="0.25">
      <c r="A6" t="s">
        <v>42</v>
      </c>
      <c r="B6">
        <v>5</v>
      </c>
      <c r="D6">
        <v>12</v>
      </c>
    </row>
    <row r="7" spans="1:5" x14ac:dyDescent="0.25">
      <c r="A7" t="s">
        <v>37</v>
      </c>
      <c r="B7">
        <v>12</v>
      </c>
    </row>
    <row r="8" spans="1:5" x14ac:dyDescent="0.25">
      <c r="A8" t="s">
        <v>43</v>
      </c>
      <c r="B8">
        <v>28</v>
      </c>
    </row>
    <row r="9" spans="1:5" x14ac:dyDescent="0.25">
      <c r="A9" t="s">
        <v>38</v>
      </c>
      <c r="B9">
        <v>38</v>
      </c>
    </row>
    <row r="10" spans="1:5" x14ac:dyDescent="0.25">
      <c r="A10" t="s">
        <v>44</v>
      </c>
      <c r="B10">
        <v>43</v>
      </c>
    </row>
    <row r="11" spans="1:5" x14ac:dyDescent="0.25">
      <c r="A11" t="s">
        <v>46</v>
      </c>
      <c r="B11">
        <v>58</v>
      </c>
      <c r="C11">
        <v>7</v>
      </c>
    </row>
    <row r="12" spans="1:5" x14ac:dyDescent="0.25">
      <c r="A12" t="s">
        <v>45</v>
      </c>
      <c r="B12">
        <v>236</v>
      </c>
      <c r="C12">
        <v>4</v>
      </c>
    </row>
    <row r="13" spans="1:5" x14ac:dyDescent="0.25">
      <c r="A13" t="s">
        <v>47</v>
      </c>
      <c r="B13">
        <v>245</v>
      </c>
      <c r="C13">
        <v>1</v>
      </c>
    </row>
    <row r="14" spans="1:5" x14ac:dyDescent="0.25">
      <c r="A14" t="s">
        <v>48</v>
      </c>
      <c r="B14">
        <v>265</v>
      </c>
      <c r="D14">
        <v>17</v>
      </c>
    </row>
    <row r="15" spans="1:5" x14ac:dyDescent="0.25">
      <c r="A15" t="s">
        <v>49</v>
      </c>
      <c r="B15">
        <v>266</v>
      </c>
      <c r="D15">
        <v>35</v>
      </c>
    </row>
    <row r="16" spans="1:5" x14ac:dyDescent="0.25">
      <c r="A16" t="s">
        <v>50</v>
      </c>
      <c r="B16">
        <v>267</v>
      </c>
      <c r="C16">
        <v>-1</v>
      </c>
    </row>
    <row r="17" spans="1:5" x14ac:dyDescent="0.25">
      <c r="A17" t="s">
        <v>51</v>
      </c>
      <c r="B17">
        <v>268</v>
      </c>
      <c r="D17">
        <v>17</v>
      </c>
    </row>
    <row r="18" spans="1:5" x14ac:dyDescent="0.25">
      <c r="A18" t="s">
        <v>52</v>
      </c>
      <c r="B18">
        <v>269</v>
      </c>
    </row>
    <row r="19" spans="1:5" x14ac:dyDescent="0.25">
      <c r="A19" t="s">
        <v>53</v>
      </c>
      <c r="B19">
        <v>374</v>
      </c>
    </row>
    <row r="20" spans="1:5" x14ac:dyDescent="0.25">
      <c r="A20" t="s">
        <v>58</v>
      </c>
      <c r="B20">
        <v>375</v>
      </c>
    </row>
    <row r="21" spans="1:5" x14ac:dyDescent="0.25">
      <c r="A21" t="s">
        <v>56</v>
      </c>
      <c r="B21">
        <v>376</v>
      </c>
      <c r="D21">
        <v>3</v>
      </c>
    </row>
    <row r="22" spans="1:5" x14ac:dyDescent="0.25">
      <c r="A22" t="s">
        <v>59</v>
      </c>
      <c r="B22">
        <v>377</v>
      </c>
    </row>
    <row r="23" spans="1:5" x14ac:dyDescent="0.25">
      <c r="A23" t="s">
        <v>54</v>
      </c>
      <c r="B23">
        <v>383</v>
      </c>
      <c r="D23">
        <v>-3</v>
      </c>
    </row>
    <row r="24" spans="1:5" x14ac:dyDescent="0.25">
      <c r="A24" t="s">
        <v>55</v>
      </c>
      <c r="B24">
        <v>384</v>
      </c>
    </row>
    <row r="25" spans="1:5" x14ac:dyDescent="0.25">
      <c r="A25" t="s">
        <v>60</v>
      </c>
      <c r="B25">
        <v>385</v>
      </c>
    </row>
    <row r="26" spans="1:5" x14ac:dyDescent="0.25">
      <c r="A26" t="s">
        <v>57</v>
      </c>
      <c r="B26">
        <v>386</v>
      </c>
      <c r="D26">
        <v>9</v>
      </c>
      <c r="E26">
        <v>3</v>
      </c>
    </row>
    <row r="27" spans="1:5" x14ac:dyDescent="0.25">
      <c r="A27" t="s">
        <v>61</v>
      </c>
      <c r="B27">
        <v>388</v>
      </c>
      <c r="D27">
        <v>25</v>
      </c>
    </row>
    <row r="28" spans="1:5" x14ac:dyDescent="0.25">
      <c r="A28" t="s">
        <v>62</v>
      </c>
      <c r="B28">
        <v>389</v>
      </c>
    </row>
  </sheetData>
  <sortState ref="J2:K27">
    <sortCondition ref="J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MANGO MALDA</vt:lpstr>
      <vt:lpstr>Red Potato</vt:lpstr>
      <vt:lpstr>APPLE FUJI NEPALI</vt:lpstr>
      <vt:lpstr>sales</vt:lpstr>
      <vt:lpstr>mbq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2017-05-23T18:16:16Z</dcterms:modified>
</cp:coreProperties>
</file>