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BMPC" sheetId="3" r:id="rId1"/>
    <sheet name="BMGB" sheetId="11" r:id="rId2"/>
    <sheet name="BMCC" sheetId="14" r:id="rId3"/>
    <sheet name="BMLZ" sheetId="15" r:id="rId4"/>
    <sheet name="Sheet5" sheetId="12" r:id="rId5"/>
  </sheets>
  <definedNames>
    <definedName name="_xlnm._FilterDatabase" localSheetId="2" hidden="1">BMCC!$J$1:$K$58</definedName>
    <definedName name="_xlnm._FilterDatabase" localSheetId="1" hidden="1">BMGB!$J$1:$K$58</definedName>
    <definedName name="_xlnm._FilterDatabase" localSheetId="3" hidden="1">BMLZ!$J$1:$K$58</definedName>
    <definedName name="_xlnm._FilterDatabase" localSheetId="0" hidden="1">BMPC!$J$1:$K$58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" i="15" l="1"/>
  <c r="Q58" i="15"/>
  <c r="S58" i="15" s="1"/>
  <c r="T58" i="15" s="1"/>
  <c r="I58" i="15" s="1"/>
  <c r="K58" i="15" s="1"/>
  <c r="R57" i="15"/>
  <c r="Q57" i="15"/>
  <c r="S57" i="15" s="1"/>
  <c r="T57" i="15" s="1"/>
  <c r="I57" i="15" s="1"/>
  <c r="K57" i="15" s="1"/>
  <c r="R56" i="15"/>
  <c r="Q56" i="15"/>
  <c r="R55" i="15"/>
  <c r="Q55" i="15"/>
  <c r="S55" i="15" s="1"/>
  <c r="T55" i="15" s="1"/>
  <c r="I55" i="15" s="1"/>
  <c r="K55" i="15" s="1"/>
  <c r="R54" i="15"/>
  <c r="Q54" i="15"/>
  <c r="R53" i="15"/>
  <c r="Q53" i="15"/>
  <c r="R52" i="15"/>
  <c r="Q52" i="15"/>
  <c r="R51" i="15"/>
  <c r="Q51" i="15"/>
  <c r="R50" i="15"/>
  <c r="Q50" i="15"/>
  <c r="R49" i="15"/>
  <c r="Q49" i="15"/>
  <c r="R48" i="15"/>
  <c r="Q48" i="15"/>
  <c r="R47" i="15"/>
  <c r="Q47" i="15"/>
  <c r="S47" i="15" s="1"/>
  <c r="T47" i="15" s="1"/>
  <c r="I47" i="15" s="1"/>
  <c r="K47" i="15" s="1"/>
  <c r="R46" i="15"/>
  <c r="Q46" i="15"/>
  <c r="S46" i="15" s="1"/>
  <c r="T46" i="15" s="1"/>
  <c r="I46" i="15" s="1"/>
  <c r="K46" i="15" s="1"/>
  <c r="R45" i="15"/>
  <c r="Q45" i="15"/>
  <c r="S45" i="15" s="1"/>
  <c r="T45" i="15" s="1"/>
  <c r="I45" i="15" s="1"/>
  <c r="K45" i="15" s="1"/>
  <c r="R44" i="15"/>
  <c r="Q44" i="15"/>
  <c r="R43" i="15"/>
  <c r="Q43" i="15"/>
  <c r="S43" i="15" s="1"/>
  <c r="T43" i="15" s="1"/>
  <c r="I43" i="15" s="1"/>
  <c r="K43" i="15" s="1"/>
  <c r="R42" i="15"/>
  <c r="Q42" i="15"/>
  <c r="S42" i="15" s="1"/>
  <c r="T42" i="15" s="1"/>
  <c r="I42" i="15" s="1"/>
  <c r="K42" i="15" s="1"/>
  <c r="R41" i="15"/>
  <c r="Q41" i="15"/>
  <c r="S41" i="15" s="1"/>
  <c r="T41" i="15" s="1"/>
  <c r="I41" i="15" s="1"/>
  <c r="K41" i="15" s="1"/>
  <c r="R40" i="15"/>
  <c r="Q40" i="15"/>
  <c r="R39" i="15"/>
  <c r="Q39" i="15"/>
  <c r="S39" i="15" s="1"/>
  <c r="T39" i="15" s="1"/>
  <c r="I39" i="15" s="1"/>
  <c r="K39" i="15" s="1"/>
  <c r="R38" i="15"/>
  <c r="Q38" i="15"/>
  <c r="R37" i="15"/>
  <c r="Q37" i="15"/>
  <c r="R36" i="15"/>
  <c r="Q36" i="15"/>
  <c r="R35" i="15"/>
  <c r="Q35" i="15"/>
  <c r="R34" i="15"/>
  <c r="Q34" i="15"/>
  <c r="R33" i="15"/>
  <c r="Q33" i="15"/>
  <c r="R32" i="15"/>
  <c r="Q32" i="15"/>
  <c r="S31" i="15"/>
  <c r="T31" i="15" s="1"/>
  <c r="I31" i="15" s="1"/>
  <c r="K31" i="15" s="1"/>
  <c r="R31" i="15"/>
  <c r="Q31" i="15"/>
  <c r="R30" i="15"/>
  <c r="Q30" i="15"/>
  <c r="S30" i="15" s="1"/>
  <c r="T30" i="15" s="1"/>
  <c r="I30" i="15" s="1"/>
  <c r="K30" i="15" s="1"/>
  <c r="R29" i="15"/>
  <c r="Q29" i="15"/>
  <c r="S29" i="15" s="1"/>
  <c r="T29" i="15" s="1"/>
  <c r="I29" i="15" s="1"/>
  <c r="K29" i="15" s="1"/>
  <c r="R28" i="15"/>
  <c r="Q28" i="15"/>
  <c r="R27" i="15"/>
  <c r="Q27" i="15"/>
  <c r="S27" i="15" s="1"/>
  <c r="T27" i="15" s="1"/>
  <c r="I27" i="15" s="1"/>
  <c r="K27" i="15" s="1"/>
  <c r="R26" i="15"/>
  <c r="Q26" i="15"/>
  <c r="S26" i="15" s="1"/>
  <c r="T26" i="15" s="1"/>
  <c r="I26" i="15" s="1"/>
  <c r="K26" i="15" s="1"/>
  <c r="R25" i="15"/>
  <c r="Q25" i="15"/>
  <c r="S25" i="15" s="1"/>
  <c r="T25" i="15" s="1"/>
  <c r="I25" i="15" s="1"/>
  <c r="K25" i="15" s="1"/>
  <c r="R24" i="15"/>
  <c r="Q24" i="15"/>
  <c r="R23" i="15"/>
  <c r="Q23" i="15"/>
  <c r="S23" i="15" s="1"/>
  <c r="T23" i="15" s="1"/>
  <c r="I23" i="15" s="1"/>
  <c r="K23" i="15" s="1"/>
  <c r="R22" i="15"/>
  <c r="Q22" i="15"/>
  <c r="R21" i="15"/>
  <c r="Q21" i="15"/>
  <c r="R20" i="15"/>
  <c r="Q20" i="15"/>
  <c r="R19" i="15"/>
  <c r="Q19" i="15"/>
  <c r="R18" i="15"/>
  <c r="Q18" i="15"/>
  <c r="R17" i="15"/>
  <c r="Q17" i="15"/>
  <c r="R16" i="15"/>
  <c r="Q16" i="15"/>
  <c r="R15" i="15"/>
  <c r="Q15" i="15"/>
  <c r="S15" i="15" s="1"/>
  <c r="T15" i="15" s="1"/>
  <c r="I15" i="15" s="1"/>
  <c r="K15" i="15" s="1"/>
  <c r="R14" i="15"/>
  <c r="Q14" i="15"/>
  <c r="S14" i="15" s="1"/>
  <c r="T14" i="15" s="1"/>
  <c r="I14" i="15" s="1"/>
  <c r="K14" i="15" s="1"/>
  <c r="R13" i="15"/>
  <c r="Q13" i="15"/>
  <c r="S13" i="15" s="1"/>
  <c r="T13" i="15" s="1"/>
  <c r="I13" i="15" s="1"/>
  <c r="K13" i="15" s="1"/>
  <c r="R12" i="15"/>
  <c r="Q12" i="15"/>
  <c r="R11" i="15"/>
  <c r="Q11" i="15"/>
  <c r="S11" i="15" s="1"/>
  <c r="T11" i="15" s="1"/>
  <c r="I11" i="15" s="1"/>
  <c r="K11" i="15" s="1"/>
  <c r="R10" i="15"/>
  <c r="Q10" i="15"/>
  <c r="S10" i="15" s="1"/>
  <c r="T10" i="15" s="1"/>
  <c r="I10" i="15" s="1"/>
  <c r="K10" i="15" s="1"/>
  <c r="R9" i="15"/>
  <c r="Q9" i="15"/>
  <c r="S9" i="15" s="1"/>
  <c r="T9" i="15" s="1"/>
  <c r="I9" i="15" s="1"/>
  <c r="K9" i="15" s="1"/>
  <c r="R8" i="15"/>
  <c r="Q8" i="15"/>
  <c r="T7" i="15"/>
  <c r="R7" i="15"/>
  <c r="Q7" i="15"/>
  <c r="I7" i="15"/>
  <c r="K7" i="15" s="1"/>
  <c r="T6" i="15"/>
  <c r="R6" i="15"/>
  <c r="Q6" i="15"/>
  <c r="I6" i="15"/>
  <c r="K6" i="15" s="1"/>
  <c r="R5" i="15"/>
  <c r="Q5" i="15"/>
  <c r="S5" i="15" s="1"/>
  <c r="T5" i="15" s="1"/>
  <c r="I5" i="15" s="1"/>
  <c r="K5" i="15" s="1"/>
  <c r="R4" i="15"/>
  <c r="Q4" i="15"/>
  <c r="R3" i="15"/>
  <c r="Q3" i="15"/>
  <c r="S3" i="15" s="1"/>
  <c r="T3" i="15" s="1"/>
  <c r="I3" i="15" s="1"/>
  <c r="K3" i="15" s="1"/>
  <c r="T2" i="15"/>
  <c r="R2" i="15"/>
  <c r="Q2" i="15"/>
  <c r="I2" i="15"/>
  <c r="K2" i="15" s="1"/>
  <c r="R58" i="14"/>
  <c r="Q58" i="14"/>
  <c r="S58" i="14" s="1"/>
  <c r="T58" i="14" s="1"/>
  <c r="I58" i="14" s="1"/>
  <c r="K58" i="14" s="1"/>
  <c r="R57" i="14"/>
  <c r="Q57" i="14"/>
  <c r="R56" i="14"/>
  <c r="Q56" i="14"/>
  <c r="R55" i="14"/>
  <c r="Q55" i="14"/>
  <c r="R54" i="14"/>
  <c r="Q54" i="14"/>
  <c r="S54" i="14" s="1"/>
  <c r="T54" i="14" s="1"/>
  <c r="I54" i="14" s="1"/>
  <c r="K54" i="14" s="1"/>
  <c r="R53" i="14"/>
  <c r="Q53" i="14"/>
  <c r="R52" i="14"/>
  <c r="Q52" i="14"/>
  <c r="R51" i="14"/>
  <c r="Q51" i="14"/>
  <c r="R50" i="14"/>
  <c r="Q50" i="14"/>
  <c r="R49" i="14"/>
  <c r="S49" i="14" s="1"/>
  <c r="T49" i="14" s="1"/>
  <c r="I49" i="14" s="1"/>
  <c r="K49" i="14" s="1"/>
  <c r="Q49" i="14"/>
  <c r="R48" i="14"/>
  <c r="Q48" i="14"/>
  <c r="R47" i="14"/>
  <c r="S47" i="14" s="1"/>
  <c r="T47" i="14" s="1"/>
  <c r="I47" i="14" s="1"/>
  <c r="K47" i="14" s="1"/>
  <c r="Q47" i="14"/>
  <c r="R46" i="14"/>
  <c r="Q46" i="14"/>
  <c r="R45" i="14"/>
  <c r="S45" i="14" s="1"/>
  <c r="T45" i="14" s="1"/>
  <c r="I45" i="14" s="1"/>
  <c r="K45" i="14" s="1"/>
  <c r="Q45" i="14"/>
  <c r="R44" i="14"/>
  <c r="Q44" i="14"/>
  <c r="R43" i="14"/>
  <c r="S43" i="14" s="1"/>
  <c r="T43" i="14" s="1"/>
  <c r="I43" i="14" s="1"/>
  <c r="K43" i="14" s="1"/>
  <c r="Q43" i="14"/>
  <c r="R42" i="14"/>
  <c r="Q42" i="14"/>
  <c r="R41" i="14"/>
  <c r="S41" i="14" s="1"/>
  <c r="T41" i="14" s="1"/>
  <c r="I41" i="14" s="1"/>
  <c r="K41" i="14" s="1"/>
  <c r="Q41" i="14"/>
  <c r="R40" i="14"/>
  <c r="Q40" i="14"/>
  <c r="R39" i="14"/>
  <c r="S39" i="14" s="1"/>
  <c r="T39" i="14" s="1"/>
  <c r="I39" i="14" s="1"/>
  <c r="K39" i="14" s="1"/>
  <c r="Q39" i="14"/>
  <c r="R38" i="14"/>
  <c r="Q38" i="14"/>
  <c r="R37" i="14"/>
  <c r="S37" i="14" s="1"/>
  <c r="T37" i="14" s="1"/>
  <c r="I37" i="14" s="1"/>
  <c r="K37" i="14" s="1"/>
  <c r="Q37" i="14"/>
  <c r="R36" i="14"/>
  <c r="Q36" i="14"/>
  <c r="S35" i="14"/>
  <c r="T35" i="14" s="1"/>
  <c r="I35" i="14" s="1"/>
  <c r="K35" i="14" s="1"/>
  <c r="R35" i="14"/>
  <c r="Q35" i="14"/>
  <c r="R34" i="14"/>
  <c r="Q34" i="14"/>
  <c r="S34" i="14" s="1"/>
  <c r="T34" i="14" s="1"/>
  <c r="I34" i="14" s="1"/>
  <c r="K34" i="14" s="1"/>
  <c r="R33" i="14"/>
  <c r="Q33" i="14"/>
  <c r="R32" i="14"/>
  <c r="Q32" i="14"/>
  <c r="R31" i="14"/>
  <c r="Q31" i="14"/>
  <c r="R30" i="14"/>
  <c r="Q30" i="14"/>
  <c r="R29" i="14"/>
  <c r="Q29" i="14"/>
  <c r="R28" i="14"/>
  <c r="Q28" i="14"/>
  <c r="R27" i="14"/>
  <c r="Q27" i="14"/>
  <c r="R26" i="14"/>
  <c r="Q26" i="14"/>
  <c r="S26" i="14" s="1"/>
  <c r="T26" i="14" s="1"/>
  <c r="I26" i="14" s="1"/>
  <c r="K26" i="14" s="1"/>
  <c r="R25" i="14"/>
  <c r="Q25" i="14"/>
  <c r="R24" i="14"/>
  <c r="Q24" i="14"/>
  <c r="R23" i="14"/>
  <c r="Q23" i="14"/>
  <c r="R22" i="14"/>
  <c r="Q22" i="14"/>
  <c r="S22" i="14" s="1"/>
  <c r="T22" i="14" s="1"/>
  <c r="I22" i="14" s="1"/>
  <c r="K22" i="14" s="1"/>
  <c r="R21" i="14"/>
  <c r="Q21" i="14"/>
  <c r="R20" i="14"/>
  <c r="Q20" i="14"/>
  <c r="R19" i="14"/>
  <c r="S19" i="14" s="1"/>
  <c r="T19" i="14" s="1"/>
  <c r="I19" i="14" s="1"/>
  <c r="K19" i="14" s="1"/>
  <c r="Q19" i="14"/>
  <c r="R18" i="14"/>
  <c r="Q18" i="14"/>
  <c r="R17" i="14"/>
  <c r="S17" i="14" s="1"/>
  <c r="T17" i="14" s="1"/>
  <c r="I17" i="14" s="1"/>
  <c r="K17" i="14" s="1"/>
  <c r="Q17" i="14"/>
  <c r="R16" i="14"/>
  <c r="Q16" i="14"/>
  <c r="R15" i="14"/>
  <c r="S15" i="14" s="1"/>
  <c r="T15" i="14" s="1"/>
  <c r="I15" i="14" s="1"/>
  <c r="K15" i="14" s="1"/>
  <c r="Q15" i="14"/>
  <c r="R14" i="14"/>
  <c r="Q14" i="14"/>
  <c r="R13" i="14"/>
  <c r="S13" i="14" s="1"/>
  <c r="T13" i="14" s="1"/>
  <c r="I13" i="14" s="1"/>
  <c r="K13" i="14" s="1"/>
  <c r="Q13" i="14"/>
  <c r="R12" i="14"/>
  <c r="Q12" i="14"/>
  <c r="R11" i="14"/>
  <c r="S11" i="14" s="1"/>
  <c r="T11" i="14" s="1"/>
  <c r="I11" i="14" s="1"/>
  <c r="K11" i="14" s="1"/>
  <c r="Q11" i="14"/>
  <c r="R10" i="14"/>
  <c r="Q10" i="14"/>
  <c r="R9" i="14"/>
  <c r="S9" i="14" s="1"/>
  <c r="T9" i="14" s="1"/>
  <c r="I9" i="14" s="1"/>
  <c r="K9" i="14" s="1"/>
  <c r="Q9" i="14"/>
  <c r="R8" i="14"/>
  <c r="Q8" i="14"/>
  <c r="T7" i="14"/>
  <c r="I7" i="14" s="1"/>
  <c r="K7" i="14" s="1"/>
  <c r="R7" i="14"/>
  <c r="Q7" i="14"/>
  <c r="T6" i="14"/>
  <c r="I6" i="14" s="1"/>
  <c r="K6" i="14" s="1"/>
  <c r="R6" i="14"/>
  <c r="Q6" i="14"/>
  <c r="R5" i="14"/>
  <c r="Q5" i="14"/>
  <c r="R4" i="14"/>
  <c r="Q4" i="14"/>
  <c r="R3" i="14"/>
  <c r="Q3" i="14"/>
  <c r="S3" i="14" s="1"/>
  <c r="T3" i="14" s="1"/>
  <c r="I3" i="14" s="1"/>
  <c r="K3" i="14" s="1"/>
  <c r="T2" i="14"/>
  <c r="R2" i="14"/>
  <c r="Q2" i="14"/>
  <c r="I2" i="14"/>
  <c r="K2" i="14" s="1"/>
  <c r="R58" i="11"/>
  <c r="Q58" i="11"/>
  <c r="S58" i="11" s="1"/>
  <c r="T58" i="11" s="1"/>
  <c r="I58" i="11" s="1"/>
  <c r="K58" i="11" s="1"/>
  <c r="R57" i="11"/>
  <c r="Q57" i="11"/>
  <c r="R56" i="11"/>
  <c r="Q56" i="11"/>
  <c r="S56" i="11" s="1"/>
  <c r="T56" i="11" s="1"/>
  <c r="I56" i="11" s="1"/>
  <c r="K56" i="11" s="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S39" i="11" s="1"/>
  <c r="T39" i="11" s="1"/>
  <c r="I39" i="11" s="1"/>
  <c r="K39" i="11" s="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S29" i="11" s="1"/>
  <c r="T29" i="11" s="1"/>
  <c r="I29" i="11" s="1"/>
  <c r="K29" i="11" s="1"/>
  <c r="Q29" i="11"/>
  <c r="R28" i="11"/>
  <c r="Q28" i="11"/>
  <c r="R27" i="11"/>
  <c r="S27" i="11" s="1"/>
  <c r="T27" i="11" s="1"/>
  <c r="I27" i="11" s="1"/>
  <c r="K27" i="11" s="1"/>
  <c r="Q27" i="11"/>
  <c r="R26" i="11"/>
  <c r="Q26" i="11"/>
  <c r="R25" i="11"/>
  <c r="S25" i="11" s="1"/>
  <c r="T25" i="11" s="1"/>
  <c r="I25" i="11" s="1"/>
  <c r="K25" i="11" s="1"/>
  <c r="Q25" i="11"/>
  <c r="R24" i="11"/>
  <c r="Q24" i="11"/>
  <c r="R23" i="11"/>
  <c r="S23" i="11" s="1"/>
  <c r="T23" i="11" s="1"/>
  <c r="I23" i="11" s="1"/>
  <c r="K23" i="11" s="1"/>
  <c r="Q23" i="11"/>
  <c r="R22" i="11"/>
  <c r="Q22" i="11"/>
  <c r="R21" i="11"/>
  <c r="S21" i="11" s="1"/>
  <c r="T21" i="11" s="1"/>
  <c r="I21" i="11" s="1"/>
  <c r="K21" i="11" s="1"/>
  <c r="Q21" i="11"/>
  <c r="R20" i="11"/>
  <c r="Q20" i="11"/>
  <c r="R19" i="11"/>
  <c r="S19" i="11" s="1"/>
  <c r="T19" i="11" s="1"/>
  <c r="I19" i="11" s="1"/>
  <c r="K19" i="11" s="1"/>
  <c r="Q19" i="11"/>
  <c r="R18" i="11"/>
  <c r="Q18" i="11"/>
  <c r="R17" i="11"/>
  <c r="S17" i="11" s="1"/>
  <c r="T17" i="11" s="1"/>
  <c r="I17" i="11" s="1"/>
  <c r="K17" i="11" s="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R9" i="11"/>
  <c r="Q9" i="11"/>
  <c r="R8" i="11"/>
  <c r="Q8" i="11"/>
  <c r="T7" i="11"/>
  <c r="I7" i="11" s="1"/>
  <c r="K7" i="11" s="1"/>
  <c r="R7" i="11"/>
  <c r="Q7" i="11"/>
  <c r="T6" i="11"/>
  <c r="I6" i="11" s="1"/>
  <c r="K6" i="11" s="1"/>
  <c r="R6" i="11"/>
  <c r="Q6" i="11"/>
  <c r="R5" i="11"/>
  <c r="Q5" i="11"/>
  <c r="R4" i="11"/>
  <c r="Q4" i="11"/>
  <c r="R3" i="11"/>
  <c r="Q3" i="11"/>
  <c r="T2" i="11"/>
  <c r="I2" i="11" s="1"/>
  <c r="K2" i="11" s="1"/>
  <c r="R2" i="11"/>
  <c r="Q2" i="11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Q2" i="3"/>
  <c r="S2" i="3" s="1"/>
  <c r="R2" i="3"/>
  <c r="T2" i="3"/>
  <c r="I2" i="3" s="1"/>
  <c r="K2" i="3" s="1"/>
  <c r="Q3" i="3"/>
  <c r="S3" i="3" s="1"/>
  <c r="T3" i="3" s="1"/>
  <c r="I3" i="3" s="1"/>
  <c r="K3" i="3" s="1"/>
  <c r="R3" i="3"/>
  <c r="Q4" i="3"/>
  <c r="R4" i="3"/>
  <c r="Q5" i="3"/>
  <c r="S5" i="3" s="1"/>
  <c r="T5" i="3" s="1"/>
  <c r="I5" i="3" s="1"/>
  <c r="K5" i="3" s="1"/>
  <c r="R5" i="3"/>
  <c r="Q6" i="3"/>
  <c r="R6" i="3"/>
  <c r="T6" i="3"/>
  <c r="I6" i="3" s="1"/>
  <c r="K6" i="3" s="1"/>
  <c r="Q7" i="3"/>
  <c r="R7" i="3"/>
  <c r="T7" i="3"/>
  <c r="I7" i="3" s="1"/>
  <c r="K7" i="3" s="1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S7" i="15" l="1"/>
  <c r="S18" i="15"/>
  <c r="T18" i="15" s="1"/>
  <c r="I18" i="15" s="1"/>
  <c r="K18" i="15" s="1"/>
  <c r="S22" i="15"/>
  <c r="T22" i="15" s="1"/>
  <c r="I22" i="15" s="1"/>
  <c r="K22" i="15" s="1"/>
  <c r="S33" i="15"/>
  <c r="T33" i="15" s="1"/>
  <c r="I33" i="15" s="1"/>
  <c r="K33" i="15" s="1"/>
  <c r="S35" i="15"/>
  <c r="T35" i="15" s="1"/>
  <c r="I35" i="15" s="1"/>
  <c r="K35" i="15" s="1"/>
  <c r="S37" i="15"/>
  <c r="T37" i="15" s="1"/>
  <c r="I37" i="15" s="1"/>
  <c r="K37" i="15" s="1"/>
  <c r="S50" i="15"/>
  <c r="T50" i="15" s="1"/>
  <c r="I50" i="15" s="1"/>
  <c r="K50" i="15" s="1"/>
  <c r="S54" i="15"/>
  <c r="T54" i="15" s="1"/>
  <c r="I54" i="15" s="1"/>
  <c r="K54" i="15" s="1"/>
  <c r="S17" i="15"/>
  <c r="T17" i="15" s="1"/>
  <c r="I17" i="15" s="1"/>
  <c r="K17" i="15" s="1"/>
  <c r="S19" i="15"/>
  <c r="T19" i="15" s="1"/>
  <c r="I19" i="15" s="1"/>
  <c r="K19" i="15" s="1"/>
  <c r="S21" i="15"/>
  <c r="T21" i="15" s="1"/>
  <c r="I21" i="15" s="1"/>
  <c r="K21" i="15" s="1"/>
  <c r="S34" i="15"/>
  <c r="T34" i="15" s="1"/>
  <c r="I34" i="15" s="1"/>
  <c r="K34" i="15" s="1"/>
  <c r="S38" i="15"/>
  <c r="T38" i="15" s="1"/>
  <c r="I38" i="15" s="1"/>
  <c r="K38" i="15" s="1"/>
  <c r="S49" i="15"/>
  <c r="T49" i="15" s="1"/>
  <c r="I49" i="15" s="1"/>
  <c r="K49" i="15" s="1"/>
  <c r="S51" i="15"/>
  <c r="T51" i="15" s="1"/>
  <c r="I51" i="15" s="1"/>
  <c r="K51" i="15" s="1"/>
  <c r="S53" i="15"/>
  <c r="T53" i="15" s="1"/>
  <c r="I53" i="15" s="1"/>
  <c r="K53" i="15" s="1"/>
  <c r="S2" i="15"/>
  <c r="S6" i="15"/>
  <c r="S8" i="15"/>
  <c r="T8" i="15" s="1"/>
  <c r="I8" i="15" s="1"/>
  <c r="K8" i="15" s="1"/>
  <c r="S16" i="15"/>
  <c r="T16" i="15" s="1"/>
  <c r="I16" i="15" s="1"/>
  <c r="K16" i="15" s="1"/>
  <c r="S24" i="15"/>
  <c r="T24" i="15" s="1"/>
  <c r="I24" i="15" s="1"/>
  <c r="K24" i="15" s="1"/>
  <c r="S32" i="15"/>
  <c r="T32" i="15" s="1"/>
  <c r="I32" i="15" s="1"/>
  <c r="K32" i="15" s="1"/>
  <c r="S40" i="15"/>
  <c r="T40" i="15" s="1"/>
  <c r="I40" i="15" s="1"/>
  <c r="K40" i="15" s="1"/>
  <c r="S48" i="15"/>
  <c r="T48" i="15" s="1"/>
  <c r="I48" i="15" s="1"/>
  <c r="K48" i="15" s="1"/>
  <c r="S56" i="15"/>
  <c r="T56" i="15" s="1"/>
  <c r="I56" i="15" s="1"/>
  <c r="K56" i="15" s="1"/>
  <c r="S4" i="15"/>
  <c r="T4" i="15" s="1"/>
  <c r="I4" i="15" s="1"/>
  <c r="K4" i="15" s="1"/>
  <c r="S12" i="15"/>
  <c r="T12" i="15" s="1"/>
  <c r="I12" i="15" s="1"/>
  <c r="K12" i="15" s="1"/>
  <c r="S20" i="15"/>
  <c r="T20" i="15" s="1"/>
  <c r="I20" i="15" s="1"/>
  <c r="K20" i="15" s="1"/>
  <c r="S28" i="15"/>
  <c r="T28" i="15" s="1"/>
  <c r="I28" i="15" s="1"/>
  <c r="K28" i="15" s="1"/>
  <c r="S36" i="15"/>
  <c r="T36" i="15" s="1"/>
  <c r="I36" i="15" s="1"/>
  <c r="K36" i="15" s="1"/>
  <c r="S44" i="15"/>
  <c r="T44" i="15" s="1"/>
  <c r="I44" i="15" s="1"/>
  <c r="K44" i="15" s="1"/>
  <c r="S52" i="15"/>
  <c r="T52" i="15" s="1"/>
  <c r="I52" i="15" s="1"/>
  <c r="K52" i="15" s="1"/>
  <c r="S51" i="14"/>
  <c r="T51" i="14" s="1"/>
  <c r="I51" i="14" s="1"/>
  <c r="K51" i="14" s="1"/>
  <c r="S5" i="14"/>
  <c r="T5" i="14" s="1"/>
  <c r="I5" i="14" s="1"/>
  <c r="K5" i="14" s="1"/>
  <c r="S7" i="14"/>
  <c r="S38" i="14"/>
  <c r="T38" i="14" s="1"/>
  <c r="I38" i="14" s="1"/>
  <c r="K38" i="14" s="1"/>
  <c r="S42" i="14"/>
  <c r="T42" i="14" s="1"/>
  <c r="I42" i="14" s="1"/>
  <c r="K42" i="14" s="1"/>
  <c r="S50" i="14"/>
  <c r="T50" i="14" s="1"/>
  <c r="I50" i="14" s="1"/>
  <c r="K50" i="14" s="1"/>
  <c r="S53" i="14"/>
  <c r="T53" i="14" s="1"/>
  <c r="I53" i="14" s="1"/>
  <c r="K53" i="14" s="1"/>
  <c r="S55" i="14"/>
  <c r="T55" i="14" s="1"/>
  <c r="I55" i="14" s="1"/>
  <c r="K55" i="14" s="1"/>
  <c r="S57" i="14"/>
  <c r="T57" i="14" s="1"/>
  <c r="I57" i="14" s="1"/>
  <c r="K57" i="14" s="1"/>
  <c r="S10" i="14"/>
  <c r="T10" i="14" s="1"/>
  <c r="I10" i="14" s="1"/>
  <c r="K10" i="14" s="1"/>
  <c r="S18" i="14"/>
  <c r="T18" i="14" s="1"/>
  <c r="I18" i="14" s="1"/>
  <c r="K18" i="14" s="1"/>
  <c r="S21" i="14"/>
  <c r="T21" i="14" s="1"/>
  <c r="I21" i="14" s="1"/>
  <c r="K21" i="14" s="1"/>
  <c r="S23" i="14"/>
  <c r="T23" i="14" s="1"/>
  <c r="I23" i="14" s="1"/>
  <c r="K23" i="14" s="1"/>
  <c r="S25" i="14"/>
  <c r="T25" i="14" s="1"/>
  <c r="I25" i="14" s="1"/>
  <c r="K25" i="14" s="1"/>
  <c r="S27" i="14"/>
  <c r="T27" i="14" s="1"/>
  <c r="I27" i="14" s="1"/>
  <c r="K27" i="14" s="1"/>
  <c r="S29" i="14"/>
  <c r="T29" i="14" s="1"/>
  <c r="I29" i="14" s="1"/>
  <c r="K29" i="14" s="1"/>
  <c r="S31" i="14"/>
  <c r="T31" i="14" s="1"/>
  <c r="I31" i="14" s="1"/>
  <c r="K31" i="14" s="1"/>
  <c r="S33" i="14"/>
  <c r="T33" i="14" s="1"/>
  <c r="I33" i="14" s="1"/>
  <c r="K33" i="14" s="1"/>
  <c r="S14" i="14"/>
  <c r="T14" i="14" s="1"/>
  <c r="I14" i="14" s="1"/>
  <c r="K14" i="14" s="1"/>
  <c r="S30" i="14"/>
  <c r="T30" i="14" s="1"/>
  <c r="I30" i="14" s="1"/>
  <c r="K30" i="14" s="1"/>
  <c r="S46" i="14"/>
  <c r="T46" i="14" s="1"/>
  <c r="I46" i="14" s="1"/>
  <c r="K46" i="14" s="1"/>
  <c r="S2" i="14"/>
  <c r="S6" i="14"/>
  <c r="S8" i="14"/>
  <c r="T8" i="14" s="1"/>
  <c r="I8" i="14" s="1"/>
  <c r="K8" i="14" s="1"/>
  <c r="S16" i="14"/>
  <c r="T16" i="14" s="1"/>
  <c r="I16" i="14" s="1"/>
  <c r="K16" i="14" s="1"/>
  <c r="S24" i="14"/>
  <c r="T24" i="14" s="1"/>
  <c r="I24" i="14" s="1"/>
  <c r="K24" i="14" s="1"/>
  <c r="S32" i="14"/>
  <c r="T32" i="14" s="1"/>
  <c r="I32" i="14" s="1"/>
  <c r="K32" i="14" s="1"/>
  <c r="S40" i="14"/>
  <c r="T40" i="14" s="1"/>
  <c r="I40" i="14" s="1"/>
  <c r="K40" i="14" s="1"/>
  <c r="S48" i="14"/>
  <c r="T48" i="14" s="1"/>
  <c r="I48" i="14" s="1"/>
  <c r="K48" i="14" s="1"/>
  <c r="S56" i="14"/>
  <c r="T56" i="14" s="1"/>
  <c r="I56" i="14" s="1"/>
  <c r="K56" i="14" s="1"/>
  <c r="S4" i="14"/>
  <c r="T4" i="14" s="1"/>
  <c r="I4" i="14" s="1"/>
  <c r="K4" i="14" s="1"/>
  <c r="S12" i="14"/>
  <c r="T12" i="14" s="1"/>
  <c r="I12" i="14" s="1"/>
  <c r="K12" i="14" s="1"/>
  <c r="S20" i="14"/>
  <c r="T20" i="14" s="1"/>
  <c r="I20" i="14" s="1"/>
  <c r="K20" i="14" s="1"/>
  <c r="S28" i="14"/>
  <c r="T28" i="14" s="1"/>
  <c r="I28" i="14" s="1"/>
  <c r="K28" i="14" s="1"/>
  <c r="S36" i="14"/>
  <c r="T36" i="14" s="1"/>
  <c r="I36" i="14" s="1"/>
  <c r="K36" i="14" s="1"/>
  <c r="S44" i="14"/>
  <c r="T44" i="14" s="1"/>
  <c r="I44" i="14" s="1"/>
  <c r="K44" i="14" s="1"/>
  <c r="S52" i="14"/>
  <c r="T52" i="14" s="1"/>
  <c r="I52" i="14" s="1"/>
  <c r="K52" i="14" s="1"/>
  <c r="S8" i="11"/>
  <c r="T8" i="11" s="1"/>
  <c r="I8" i="11" s="1"/>
  <c r="K8" i="11" s="1"/>
  <c r="S10" i="11"/>
  <c r="T10" i="11" s="1"/>
  <c r="I10" i="11" s="1"/>
  <c r="K10" i="11" s="1"/>
  <c r="S14" i="11"/>
  <c r="T14" i="11" s="1"/>
  <c r="I14" i="11" s="1"/>
  <c r="K14" i="11" s="1"/>
  <c r="S41" i="11"/>
  <c r="T41" i="11" s="1"/>
  <c r="I41" i="11" s="1"/>
  <c r="K41" i="11" s="1"/>
  <c r="S43" i="11"/>
  <c r="T43" i="11" s="1"/>
  <c r="I43" i="11" s="1"/>
  <c r="K43" i="11" s="1"/>
  <c r="S45" i="11"/>
  <c r="T45" i="11" s="1"/>
  <c r="I45" i="11" s="1"/>
  <c r="K45" i="11" s="1"/>
  <c r="S47" i="11"/>
  <c r="T47" i="11" s="1"/>
  <c r="I47" i="11" s="1"/>
  <c r="K47" i="11" s="1"/>
  <c r="S7" i="11"/>
  <c r="S15" i="11"/>
  <c r="T15" i="11" s="1"/>
  <c r="I15" i="11" s="1"/>
  <c r="K15" i="11" s="1"/>
  <c r="S31" i="11"/>
  <c r="T31" i="11" s="1"/>
  <c r="I31" i="11" s="1"/>
  <c r="K31" i="11" s="1"/>
  <c r="S3" i="11"/>
  <c r="T3" i="11" s="1"/>
  <c r="I3" i="11" s="1"/>
  <c r="K3" i="11" s="1"/>
  <c r="S5" i="11"/>
  <c r="T5" i="11" s="1"/>
  <c r="I5" i="11" s="1"/>
  <c r="K5" i="11" s="1"/>
  <c r="S9" i="11"/>
  <c r="T9" i="11" s="1"/>
  <c r="I9" i="11" s="1"/>
  <c r="K9" i="11" s="1"/>
  <c r="S11" i="11"/>
  <c r="T11" i="11" s="1"/>
  <c r="I11" i="11" s="1"/>
  <c r="K11" i="11" s="1"/>
  <c r="S13" i="11"/>
  <c r="T13" i="11" s="1"/>
  <c r="I13" i="11" s="1"/>
  <c r="K13" i="11" s="1"/>
  <c r="S40" i="11"/>
  <c r="T40" i="11" s="1"/>
  <c r="I40" i="11" s="1"/>
  <c r="K40" i="11" s="1"/>
  <c r="S42" i="11"/>
  <c r="T42" i="11" s="1"/>
  <c r="I42" i="11" s="1"/>
  <c r="K42" i="11" s="1"/>
  <c r="S46" i="11"/>
  <c r="T46" i="11" s="1"/>
  <c r="I46" i="11" s="1"/>
  <c r="K46" i="11" s="1"/>
  <c r="S49" i="11"/>
  <c r="T49" i="11" s="1"/>
  <c r="I49" i="11" s="1"/>
  <c r="K49" i="11" s="1"/>
  <c r="S51" i="11"/>
  <c r="T51" i="11" s="1"/>
  <c r="I51" i="11" s="1"/>
  <c r="K51" i="11" s="1"/>
  <c r="S53" i="11"/>
  <c r="T53" i="11" s="1"/>
  <c r="I53" i="11" s="1"/>
  <c r="K53" i="11" s="1"/>
  <c r="S55" i="11"/>
  <c r="T55" i="11" s="1"/>
  <c r="I55" i="11" s="1"/>
  <c r="K55" i="11" s="1"/>
  <c r="S57" i="11"/>
  <c r="T57" i="11" s="1"/>
  <c r="I57" i="11" s="1"/>
  <c r="K57" i="11" s="1"/>
  <c r="S24" i="11"/>
  <c r="T24" i="11" s="1"/>
  <c r="I24" i="11" s="1"/>
  <c r="K24" i="11" s="1"/>
  <c r="S26" i="11"/>
  <c r="T26" i="11" s="1"/>
  <c r="I26" i="11" s="1"/>
  <c r="K26" i="11" s="1"/>
  <c r="S30" i="11"/>
  <c r="T30" i="11" s="1"/>
  <c r="I30" i="11" s="1"/>
  <c r="K30" i="11" s="1"/>
  <c r="S33" i="11"/>
  <c r="T33" i="11" s="1"/>
  <c r="I33" i="11" s="1"/>
  <c r="K33" i="11" s="1"/>
  <c r="S35" i="11"/>
  <c r="T35" i="11" s="1"/>
  <c r="I35" i="11" s="1"/>
  <c r="K35" i="11" s="1"/>
  <c r="S37" i="11"/>
  <c r="T37" i="11" s="1"/>
  <c r="I37" i="11" s="1"/>
  <c r="K37" i="11" s="1"/>
  <c r="S6" i="11"/>
  <c r="S16" i="11"/>
  <c r="T16" i="11" s="1"/>
  <c r="I16" i="11" s="1"/>
  <c r="K16" i="11" s="1"/>
  <c r="S18" i="11"/>
  <c r="T18" i="11" s="1"/>
  <c r="I18" i="11" s="1"/>
  <c r="K18" i="11" s="1"/>
  <c r="S22" i="11"/>
  <c r="T22" i="11" s="1"/>
  <c r="I22" i="11" s="1"/>
  <c r="K22" i="11" s="1"/>
  <c r="S48" i="11"/>
  <c r="T48" i="11" s="1"/>
  <c r="I48" i="11" s="1"/>
  <c r="K48" i="11" s="1"/>
  <c r="S50" i="11"/>
  <c r="T50" i="11" s="1"/>
  <c r="I50" i="11" s="1"/>
  <c r="K50" i="11" s="1"/>
  <c r="S54" i="11"/>
  <c r="T54" i="11" s="1"/>
  <c r="I54" i="11" s="1"/>
  <c r="K54" i="11" s="1"/>
  <c r="S2" i="11"/>
  <c r="S32" i="11"/>
  <c r="T32" i="11" s="1"/>
  <c r="I32" i="11" s="1"/>
  <c r="K32" i="11" s="1"/>
  <c r="S34" i="11"/>
  <c r="T34" i="11" s="1"/>
  <c r="I34" i="11" s="1"/>
  <c r="K34" i="11" s="1"/>
  <c r="S38" i="11"/>
  <c r="T38" i="11" s="1"/>
  <c r="I38" i="11" s="1"/>
  <c r="K38" i="11" s="1"/>
  <c r="S4" i="11"/>
  <c r="T4" i="11" s="1"/>
  <c r="I4" i="11" s="1"/>
  <c r="K4" i="11" s="1"/>
  <c r="S12" i="11"/>
  <c r="T12" i="11" s="1"/>
  <c r="I12" i="11" s="1"/>
  <c r="K12" i="11" s="1"/>
  <c r="S20" i="11"/>
  <c r="T20" i="11" s="1"/>
  <c r="I20" i="11" s="1"/>
  <c r="K20" i="11" s="1"/>
  <c r="S28" i="11"/>
  <c r="T28" i="11" s="1"/>
  <c r="I28" i="11" s="1"/>
  <c r="K28" i="11" s="1"/>
  <c r="S36" i="11"/>
  <c r="T36" i="11" s="1"/>
  <c r="I36" i="11" s="1"/>
  <c r="K36" i="11" s="1"/>
  <c r="S44" i="11"/>
  <c r="T44" i="11" s="1"/>
  <c r="I44" i="11" s="1"/>
  <c r="K44" i="11" s="1"/>
  <c r="S52" i="11"/>
  <c r="T52" i="11" s="1"/>
  <c r="I52" i="11" s="1"/>
  <c r="K52" i="11" s="1"/>
  <c r="S6" i="3"/>
  <c r="S4" i="3"/>
  <c r="T4" i="3" s="1"/>
  <c r="I4" i="3" s="1"/>
  <c r="K4" i="3" s="1"/>
  <c r="S58" i="3"/>
  <c r="T58" i="3" s="1"/>
  <c r="I58" i="3" s="1"/>
  <c r="S56" i="3"/>
  <c r="T56" i="3" s="1"/>
  <c r="I56" i="3" s="1"/>
  <c r="S54" i="3"/>
  <c r="T54" i="3" s="1"/>
  <c r="I54" i="3" s="1"/>
  <c r="S52" i="3"/>
  <c r="T52" i="3" s="1"/>
  <c r="I52" i="3" s="1"/>
  <c r="S50" i="3"/>
  <c r="T50" i="3" s="1"/>
  <c r="I50" i="3" s="1"/>
  <c r="S48" i="3"/>
  <c r="T48" i="3" s="1"/>
  <c r="I48" i="3" s="1"/>
  <c r="S46" i="3"/>
  <c r="T46" i="3" s="1"/>
  <c r="I46" i="3" s="1"/>
  <c r="S44" i="3"/>
  <c r="T44" i="3" s="1"/>
  <c r="I44" i="3" s="1"/>
  <c r="S42" i="3"/>
  <c r="T42" i="3" s="1"/>
  <c r="I42" i="3" s="1"/>
  <c r="S40" i="3"/>
  <c r="T40" i="3" s="1"/>
  <c r="I40" i="3" s="1"/>
  <c r="K40" i="3" s="1"/>
  <c r="S38" i="3"/>
  <c r="T38" i="3" s="1"/>
  <c r="I38" i="3" s="1"/>
  <c r="K38" i="3" s="1"/>
  <c r="S36" i="3"/>
  <c r="T36" i="3" s="1"/>
  <c r="I36" i="3" s="1"/>
  <c r="K36" i="3" s="1"/>
  <c r="S34" i="3"/>
  <c r="T34" i="3" s="1"/>
  <c r="I34" i="3" s="1"/>
  <c r="K34" i="3" s="1"/>
  <c r="S32" i="3"/>
  <c r="T32" i="3" s="1"/>
  <c r="I32" i="3" s="1"/>
  <c r="K32" i="3" s="1"/>
  <c r="S30" i="3"/>
  <c r="T30" i="3" s="1"/>
  <c r="I30" i="3" s="1"/>
  <c r="K30" i="3" s="1"/>
  <c r="S57" i="3"/>
  <c r="T57" i="3" s="1"/>
  <c r="I57" i="3" s="1"/>
  <c r="S55" i="3"/>
  <c r="T55" i="3" s="1"/>
  <c r="I55" i="3" s="1"/>
  <c r="S53" i="3"/>
  <c r="T53" i="3" s="1"/>
  <c r="I53" i="3" s="1"/>
  <c r="S51" i="3"/>
  <c r="T51" i="3" s="1"/>
  <c r="I51" i="3" s="1"/>
  <c r="S49" i="3"/>
  <c r="T49" i="3" s="1"/>
  <c r="I49" i="3" s="1"/>
  <c r="S47" i="3"/>
  <c r="T47" i="3" s="1"/>
  <c r="I47" i="3" s="1"/>
  <c r="S45" i="3"/>
  <c r="T45" i="3" s="1"/>
  <c r="I45" i="3" s="1"/>
  <c r="S43" i="3"/>
  <c r="T43" i="3" s="1"/>
  <c r="I43" i="3" s="1"/>
  <c r="S41" i="3"/>
  <c r="T41" i="3" s="1"/>
  <c r="I41" i="3" s="1"/>
  <c r="S39" i="3"/>
  <c r="T39" i="3" s="1"/>
  <c r="I39" i="3" s="1"/>
  <c r="K39" i="3" s="1"/>
  <c r="S37" i="3"/>
  <c r="T37" i="3" s="1"/>
  <c r="I37" i="3" s="1"/>
  <c r="K37" i="3" s="1"/>
  <c r="S35" i="3"/>
  <c r="T35" i="3" s="1"/>
  <c r="I35" i="3" s="1"/>
  <c r="K35" i="3" s="1"/>
  <c r="S33" i="3"/>
  <c r="T33" i="3" s="1"/>
  <c r="I33" i="3" s="1"/>
  <c r="K33" i="3" s="1"/>
  <c r="S31" i="3"/>
  <c r="T31" i="3" s="1"/>
  <c r="I31" i="3" s="1"/>
  <c r="K31" i="3" s="1"/>
  <c r="S29" i="3"/>
  <c r="T29" i="3" s="1"/>
  <c r="I29" i="3" s="1"/>
  <c r="K29" i="3" s="1"/>
  <c r="S27" i="3"/>
  <c r="T27" i="3" s="1"/>
  <c r="I27" i="3" s="1"/>
  <c r="K27" i="3" s="1"/>
  <c r="S25" i="3"/>
  <c r="T25" i="3" s="1"/>
  <c r="I25" i="3" s="1"/>
  <c r="K25" i="3" s="1"/>
  <c r="S23" i="3"/>
  <c r="T23" i="3" s="1"/>
  <c r="I23" i="3" s="1"/>
  <c r="K23" i="3" s="1"/>
  <c r="S21" i="3"/>
  <c r="T21" i="3" s="1"/>
  <c r="I21" i="3" s="1"/>
  <c r="K21" i="3" s="1"/>
  <c r="S19" i="3"/>
  <c r="T19" i="3" s="1"/>
  <c r="I19" i="3" s="1"/>
  <c r="K19" i="3" s="1"/>
  <c r="S17" i="3"/>
  <c r="T17" i="3" s="1"/>
  <c r="I17" i="3" s="1"/>
  <c r="K17" i="3" s="1"/>
  <c r="S15" i="3"/>
  <c r="T15" i="3" s="1"/>
  <c r="I15" i="3" s="1"/>
  <c r="K15" i="3" s="1"/>
  <c r="S13" i="3"/>
  <c r="T13" i="3" s="1"/>
  <c r="I13" i="3" s="1"/>
  <c r="K13" i="3" s="1"/>
  <c r="S11" i="3"/>
  <c r="T11" i="3" s="1"/>
  <c r="I11" i="3" s="1"/>
  <c r="K11" i="3" s="1"/>
  <c r="S9" i="3"/>
  <c r="T9" i="3" s="1"/>
  <c r="I9" i="3" s="1"/>
  <c r="K9" i="3" s="1"/>
  <c r="S7" i="3"/>
  <c r="S10" i="3"/>
  <c r="T10" i="3" s="1"/>
  <c r="I10" i="3" s="1"/>
  <c r="K10" i="3" s="1"/>
  <c r="S8" i="3"/>
  <c r="T8" i="3" s="1"/>
  <c r="I8" i="3" s="1"/>
  <c r="K8" i="3" s="1"/>
  <c r="S28" i="3"/>
  <c r="T28" i="3" s="1"/>
  <c r="I28" i="3" s="1"/>
  <c r="K28" i="3" s="1"/>
  <c r="S26" i="3"/>
  <c r="T26" i="3" s="1"/>
  <c r="I26" i="3" s="1"/>
  <c r="K26" i="3" s="1"/>
  <c r="S24" i="3"/>
  <c r="T24" i="3" s="1"/>
  <c r="I24" i="3" s="1"/>
  <c r="K24" i="3" s="1"/>
  <c r="S22" i="3"/>
  <c r="T22" i="3" s="1"/>
  <c r="I22" i="3" s="1"/>
  <c r="K22" i="3" s="1"/>
  <c r="S20" i="3"/>
  <c r="T20" i="3" s="1"/>
  <c r="I20" i="3" s="1"/>
  <c r="K20" i="3" s="1"/>
  <c r="S18" i="3"/>
  <c r="T18" i="3" s="1"/>
  <c r="I18" i="3" s="1"/>
  <c r="K18" i="3" s="1"/>
  <c r="S16" i="3"/>
  <c r="T16" i="3" s="1"/>
  <c r="I16" i="3" s="1"/>
  <c r="K16" i="3" s="1"/>
  <c r="S14" i="3"/>
  <c r="T14" i="3" s="1"/>
  <c r="I14" i="3" s="1"/>
  <c r="K14" i="3" s="1"/>
  <c r="S12" i="3"/>
  <c r="T12" i="3" s="1"/>
  <c r="I12" i="3" s="1"/>
  <c r="K12" i="3" s="1"/>
</calcChain>
</file>

<file path=xl/sharedStrings.xml><?xml version="1.0" encoding="utf-8"?>
<sst xmlns="http://schemas.openxmlformats.org/spreadsheetml/2006/main" count="644" uniqueCount="134">
  <si>
    <t>Product Name</t>
  </si>
  <si>
    <t>MOQ</t>
  </si>
  <si>
    <t>MBQ</t>
  </si>
  <si>
    <t>Sales Last Week</t>
  </si>
  <si>
    <t>Average Sales Last 3 Weeks</t>
  </si>
  <si>
    <t>Stock</t>
  </si>
  <si>
    <t>Suggested Order</t>
  </si>
  <si>
    <t>LETUCE RED</t>
  </si>
  <si>
    <t>BM9000</t>
  </si>
  <si>
    <t>BEAN SPROUTS MAAS TUSA</t>
  </si>
  <si>
    <t>BM47465</t>
  </si>
  <si>
    <t>SOYABEAN GREEN</t>
  </si>
  <si>
    <t>BM8969</t>
  </si>
  <si>
    <t>LONG BEANS</t>
  </si>
  <si>
    <t>BM8948</t>
  </si>
  <si>
    <t>PARVAR</t>
  </si>
  <si>
    <t>BM8952</t>
  </si>
  <si>
    <t>KARELA</t>
  </si>
  <si>
    <t>BM8954</t>
  </si>
  <si>
    <t>RAJMA NEPALI</t>
  </si>
  <si>
    <t>BM8934</t>
  </si>
  <si>
    <t>EA(CELARY)</t>
  </si>
  <si>
    <t>BM11413</t>
  </si>
  <si>
    <t>CORGET</t>
  </si>
  <si>
    <t>BM8981</t>
  </si>
  <si>
    <t>BARELA</t>
  </si>
  <si>
    <t>BM59150</t>
  </si>
  <si>
    <t>CABBAGE CHINESE</t>
  </si>
  <si>
    <t>BM8974</t>
  </si>
  <si>
    <t>BAKULLA</t>
  </si>
  <si>
    <t>BM18128</t>
  </si>
  <si>
    <t>BEETROOT</t>
  </si>
  <si>
    <t>BM8936</t>
  </si>
  <si>
    <t>CABBAGE RED</t>
  </si>
  <si>
    <t>BM47325</t>
  </si>
  <si>
    <t>FLATE BEANS</t>
  </si>
  <si>
    <t>BM8924</t>
  </si>
  <si>
    <t>GREEN CHILLI</t>
  </si>
  <si>
    <t>BM11408</t>
  </si>
  <si>
    <t>LAUKA</t>
  </si>
  <si>
    <t>BM8957</t>
  </si>
  <si>
    <t>OKRA</t>
  </si>
  <si>
    <t>BM8953</t>
  </si>
  <si>
    <t>SKUSH ORGANIC</t>
  </si>
  <si>
    <t>BM27001</t>
  </si>
  <si>
    <t>EGG-PLANT LONG</t>
  </si>
  <si>
    <t>BM8963</t>
  </si>
  <si>
    <t>PARSLEY</t>
  </si>
  <si>
    <t>BM20114</t>
  </si>
  <si>
    <t>CUCUMBER/LOCAL</t>
  </si>
  <si>
    <t>BM8930</t>
  </si>
  <si>
    <t>CHAMSUR PATTA</t>
  </si>
  <si>
    <t>BM8996</t>
  </si>
  <si>
    <t>PAKSOY SAAG</t>
  </si>
  <si>
    <t>BM11412</t>
  </si>
  <si>
    <t>MUSHROOM(D)</t>
  </si>
  <si>
    <t>BM20097</t>
  </si>
  <si>
    <t>MUSHROOM</t>
  </si>
  <si>
    <t>BM8980</t>
  </si>
  <si>
    <t>BROCCOLI/NEPALI</t>
  </si>
  <si>
    <t>BM8943</t>
  </si>
  <si>
    <t>FRENCH BEANS/NEPALI</t>
  </si>
  <si>
    <t>BM8932</t>
  </si>
  <si>
    <t>RAYO SAAG</t>
  </si>
  <si>
    <t>BM8997</t>
  </si>
  <si>
    <t>CAPSICUM/GREEN</t>
  </si>
  <si>
    <t>BM8937</t>
  </si>
  <si>
    <t>BABY MARROW</t>
  </si>
  <si>
    <t>BM8941</t>
  </si>
  <si>
    <t>LETTUCE</t>
  </si>
  <si>
    <t>BM8987</t>
  </si>
  <si>
    <t>SPINACH/NEPALI</t>
  </si>
  <si>
    <t>BM8984</t>
  </si>
  <si>
    <t>LIME</t>
  </si>
  <si>
    <t>BM9106</t>
  </si>
  <si>
    <t>CUCUMBER/INDIAN</t>
  </si>
  <si>
    <t>BM8931</t>
  </si>
  <si>
    <t>RADISH-WHITE</t>
  </si>
  <si>
    <t>BM8994</t>
  </si>
  <si>
    <t>TOFU FRESH</t>
  </si>
  <si>
    <t>BM8977</t>
  </si>
  <si>
    <t>PUDINA/MINT</t>
  </si>
  <si>
    <t>BM8988</t>
  </si>
  <si>
    <t>FRESH GREEN PEAS</t>
  </si>
  <si>
    <t>BM11561</t>
  </si>
  <si>
    <t>CABBAGE/LOCAL</t>
  </si>
  <si>
    <t>BM8925</t>
  </si>
  <si>
    <t>CARROT/NEPALI</t>
  </si>
  <si>
    <t>BM8928</t>
  </si>
  <si>
    <t>TOMATO BIG</t>
  </si>
  <si>
    <t>BM20088</t>
  </si>
  <si>
    <t>TOMATO SMALL</t>
  </si>
  <si>
    <t>BM8920</t>
  </si>
  <si>
    <t>CAULIFLOWER/LOCAL</t>
  </si>
  <si>
    <t>BM8922</t>
  </si>
  <si>
    <t>GARLIC SPRING</t>
  </si>
  <si>
    <t>BM8991</t>
  </si>
  <si>
    <t>ONION SPRING</t>
  </si>
  <si>
    <t>BM8992</t>
  </si>
  <si>
    <t>DHANIYA PATTA</t>
  </si>
  <si>
    <t>BM8986</t>
  </si>
  <si>
    <t>Sn</t>
  </si>
  <si>
    <t>X</t>
  </si>
  <si>
    <t>y</t>
  </si>
  <si>
    <t>Value</t>
  </si>
  <si>
    <t>EVEREST MUSHROOM BUTTER 250GM</t>
  </si>
  <si>
    <t>z</t>
  </si>
  <si>
    <t xml:space="preserve"> Code</t>
  </si>
  <si>
    <t>BM12719</t>
  </si>
  <si>
    <t>NEURO SAAG</t>
  </si>
  <si>
    <t>BM12074</t>
  </si>
  <si>
    <t>EGG-PLANT GREEN</t>
  </si>
  <si>
    <t>BM8965</t>
  </si>
  <si>
    <t>CHICHINDO</t>
  </si>
  <si>
    <t>BM8956</t>
  </si>
  <si>
    <t>CAULIFLOWER/TERAI</t>
  </si>
  <si>
    <t>BM8923</t>
  </si>
  <si>
    <t>PURPLE CABBAGE</t>
  </si>
  <si>
    <t>BM8951</t>
  </si>
  <si>
    <t>EGG-PLANT BIG</t>
  </si>
  <si>
    <t>BM8962</t>
  </si>
  <si>
    <t>FRENCH BEANS/INDIAN</t>
  </si>
  <si>
    <t>BM8933</t>
  </si>
  <si>
    <t>LONG SWEET CHILLI</t>
  </si>
  <si>
    <t>BM8940</t>
  </si>
  <si>
    <t>GHIRAUNLA</t>
  </si>
  <si>
    <t>BM8955</t>
  </si>
  <si>
    <t>Test</t>
  </si>
  <si>
    <t>Product Code</t>
  </si>
  <si>
    <t>Order</t>
  </si>
  <si>
    <t>Store
BMPC</t>
  </si>
  <si>
    <t>Value is system</t>
  </si>
  <si>
    <t>Store
BMCC</t>
  </si>
  <si>
    <t>Store
BMLZ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</si>
</sst>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85" zoomScaleNormal="85" workbookViewId="0">
      <selection activeCell="A23" sqref="A23:XFD23"/>
    </sheetView>
  </sheetViews>
  <sheetFormatPr defaultRowHeight="15" x14ac:dyDescent="0.25"/>
  <cols>
    <col min="2" max="2" width="25.5703125" bestFit="1" customWidth="1"/>
    <col min="6" max="6" width="15.140625" bestFit="1" customWidth="1"/>
    <col min="7" max="7" width="25.5703125" bestFit="1" customWidth="1"/>
    <col min="9" max="9" width="15.85546875" bestFit="1" customWidth="1"/>
    <col min="10" max="10" width="18.42578125" bestFit="1" customWidth="1"/>
    <col min="20" max="20" width="15.85546875" style="2" bestFit="1" customWidth="1"/>
  </cols>
  <sheetData>
    <row r="1" spans="1:20" x14ac:dyDescent="0.25">
      <c r="A1" t="s">
        <v>101</v>
      </c>
      <c r="B1" t="s">
        <v>0</v>
      </c>
      <c r="C1" t="s">
        <v>107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129</v>
      </c>
      <c r="J1" s="2" t="s">
        <v>131</v>
      </c>
      <c r="K1" t="s">
        <v>127</v>
      </c>
      <c r="Q1" s="1" t="s">
        <v>102</v>
      </c>
      <c r="R1" t="s">
        <v>103</v>
      </c>
      <c r="S1" t="s">
        <v>104</v>
      </c>
      <c r="T1" s="2" t="s">
        <v>106</v>
      </c>
    </row>
    <row r="2" spans="1:20" x14ac:dyDescent="0.25">
      <c r="A2">
        <v>1</v>
      </c>
      <c r="B2" t="s">
        <v>105</v>
      </c>
      <c r="C2" t="s">
        <v>108</v>
      </c>
      <c r="D2">
        <v>0</v>
      </c>
      <c r="E2">
        <v>2</v>
      </c>
      <c r="F2">
        <v>0</v>
      </c>
      <c r="G2">
        <v>0</v>
      </c>
      <c r="H2">
        <v>1</v>
      </c>
      <c r="I2">
        <f t="shared" ref="I2:I58" si="0">IF(T2&lt;0,0,T2)</f>
        <v>0</v>
      </c>
      <c r="J2">
        <v>0</v>
      </c>
      <c r="K2" t="str">
        <f>IF(I2=J2,"pass","fail")</f>
        <v>pass</v>
      </c>
      <c r="Q2">
        <f t="shared" ref="Q2:Q58" si="1">IF(F2&gt;G2,F2,G2)-H2</f>
        <v>-1</v>
      </c>
      <c r="R2">
        <f t="shared" ref="R2:R58" si="2">E2-H2</f>
        <v>1</v>
      </c>
      <c r="S2">
        <f t="shared" ref="S2:S58" si="3">MAX(Q2:R2)</f>
        <v>1</v>
      </c>
      <c r="T2" s="2">
        <f t="shared" ref="T2:T58" si="4">IF(D2=0,0,ROUNDUP((S2/D2),0)*D2)</f>
        <v>0</v>
      </c>
    </row>
    <row r="3" spans="1:20" x14ac:dyDescent="0.25">
      <c r="A3">
        <v>2</v>
      </c>
      <c r="B3" t="s">
        <v>109</v>
      </c>
      <c r="C3" t="s">
        <v>110</v>
      </c>
      <c r="D3">
        <v>1</v>
      </c>
      <c r="E3">
        <v>4</v>
      </c>
      <c r="F3">
        <v>0</v>
      </c>
      <c r="G3">
        <v>0</v>
      </c>
      <c r="H3">
        <v>2</v>
      </c>
      <c r="I3">
        <f t="shared" si="0"/>
        <v>2</v>
      </c>
      <c r="J3">
        <v>2</v>
      </c>
      <c r="K3" t="str">
        <f t="shared" ref="K3:K58" si="5">IF(I3=J3,"pass","fail")</f>
        <v>pass</v>
      </c>
      <c r="Q3">
        <f t="shared" si="1"/>
        <v>-2</v>
      </c>
      <c r="R3">
        <f t="shared" si="2"/>
        <v>2</v>
      </c>
      <c r="S3">
        <f t="shared" si="3"/>
        <v>2</v>
      </c>
      <c r="T3" s="2">
        <f t="shared" si="4"/>
        <v>2</v>
      </c>
    </row>
    <row r="4" spans="1:20" x14ac:dyDescent="0.25">
      <c r="A4">
        <v>3</v>
      </c>
      <c r="B4" t="s">
        <v>111</v>
      </c>
      <c r="C4" t="s">
        <v>112</v>
      </c>
      <c r="D4">
        <v>3</v>
      </c>
      <c r="E4">
        <v>1</v>
      </c>
      <c r="F4">
        <v>0</v>
      </c>
      <c r="G4">
        <v>0</v>
      </c>
      <c r="H4">
        <v>1</v>
      </c>
      <c r="I4">
        <f t="shared" si="0"/>
        <v>0</v>
      </c>
      <c r="J4">
        <v>0</v>
      </c>
      <c r="K4" t="str">
        <f t="shared" si="5"/>
        <v>pass</v>
      </c>
      <c r="Q4">
        <f t="shared" si="1"/>
        <v>-1</v>
      </c>
      <c r="R4">
        <f t="shared" si="2"/>
        <v>0</v>
      </c>
      <c r="S4">
        <f t="shared" si="3"/>
        <v>0</v>
      </c>
      <c r="T4" s="2">
        <f t="shared" si="4"/>
        <v>0</v>
      </c>
    </row>
    <row r="5" spans="1:20" x14ac:dyDescent="0.25">
      <c r="A5">
        <v>4</v>
      </c>
      <c r="B5" t="s">
        <v>113</v>
      </c>
      <c r="C5" t="s">
        <v>114</v>
      </c>
      <c r="D5">
        <v>3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>
        <v>0</v>
      </c>
      <c r="K5" t="str">
        <f t="shared" si="5"/>
        <v>pass</v>
      </c>
      <c r="Q5">
        <f t="shared" si="1"/>
        <v>0</v>
      </c>
      <c r="R5">
        <f t="shared" si="2"/>
        <v>0</v>
      </c>
      <c r="S5">
        <f t="shared" si="3"/>
        <v>0</v>
      </c>
      <c r="T5" s="2">
        <f t="shared" si="4"/>
        <v>0</v>
      </c>
    </row>
    <row r="6" spans="1:20" x14ac:dyDescent="0.25">
      <c r="A6">
        <v>5</v>
      </c>
      <c r="B6" t="s">
        <v>115</v>
      </c>
      <c r="C6" t="s">
        <v>116</v>
      </c>
      <c r="D6">
        <v>0</v>
      </c>
      <c r="F6">
        <v>0</v>
      </c>
      <c r="G6">
        <v>0</v>
      </c>
      <c r="H6">
        <v>1</v>
      </c>
      <c r="I6">
        <f t="shared" si="0"/>
        <v>0</v>
      </c>
      <c r="J6">
        <v>0</v>
      </c>
      <c r="K6" t="str">
        <f t="shared" si="5"/>
        <v>pass</v>
      </c>
      <c r="M6" s="4" t="s">
        <v>130</v>
      </c>
      <c r="Q6">
        <f t="shared" si="1"/>
        <v>-1</v>
      </c>
      <c r="R6">
        <f t="shared" si="2"/>
        <v>-1</v>
      </c>
      <c r="S6">
        <f t="shared" si="3"/>
        <v>-1</v>
      </c>
      <c r="T6" s="2">
        <f t="shared" si="4"/>
        <v>0</v>
      </c>
    </row>
    <row r="7" spans="1:20" x14ac:dyDescent="0.25">
      <c r="A7">
        <v>6</v>
      </c>
      <c r="B7" t="s">
        <v>117</v>
      </c>
      <c r="C7" t="s">
        <v>118</v>
      </c>
      <c r="D7">
        <v>0</v>
      </c>
      <c r="F7">
        <v>0</v>
      </c>
      <c r="G7">
        <v>0</v>
      </c>
      <c r="H7">
        <v>1</v>
      </c>
      <c r="I7">
        <f t="shared" si="0"/>
        <v>0</v>
      </c>
      <c r="J7">
        <v>0</v>
      </c>
      <c r="K7" t="str">
        <f t="shared" si="5"/>
        <v>pass</v>
      </c>
      <c r="M7" s="5"/>
      <c r="Q7">
        <f t="shared" si="1"/>
        <v>-1</v>
      </c>
      <c r="R7">
        <f t="shared" si="2"/>
        <v>-1</v>
      </c>
      <c r="S7">
        <f t="shared" si="3"/>
        <v>-1</v>
      </c>
      <c r="T7" s="2">
        <f t="shared" si="4"/>
        <v>0</v>
      </c>
    </row>
    <row r="8" spans="1:20" x14ac:dyDescent="0.25">
      <c r="A8">
        <v>7</v>
      </c>
      <c r="B8" t="s">
        <v>119</v>
      </c>
      <c r="C8" t="s">
        <v>120</v>
      </c>
      <c r="D8">
        <v>3</v>
      </c>
      <c r="E8">
        <v>4</v>
      </c>
      <c r="F8">
        <v>0</v>
      </c>
      <c r="G8">
        <v>0</v>
      </c>
      <c r="H8">
        <v>2</v>
      </c>
      <c r="I8">
        <f t="shared" si="0"/>
        <v>3</v>
      </c>
      <c r="J8">
        <v>3</v>
      </c>
      <c r="K8" t="str">
        <f t="shared" si="5"/>
        <v>pass</v>
      </c>
      <c r="M8" s="5"/>
      <c r="Q8">
        <f t="shared" si="1"/>
        <v>-2</v>
      </c>
      <c r="R8">
        <f t="shared" si="2"/>
        <v>2</v>
      </c>
      <c r="S8">
        <f t="shared" si="3"/>
        <v>2</v>
      </c>
      <c r="T8" s="2">
        <f t="shared" si="4"/>
        <v>3</v>
      </c>
    </row>
    <row r="9" spans="1:20" x14ac:dyDescent="0.25">
      <c r="A9">
        <v>8</v>
      </c>
      <c r="B9" t="s">
        <v>121</v>
      </c>
      <c r="C9" t="s">
        <v>122</v>
      </c>
      <c r="D9">
        <v>3</v>
      </c>
      <c r="E9">
        <v>4</v>
      </c>
      <c r="F9">
        <v>0</v>
      </c>
      <c r="G9">
        <v>0</v>
      </c>
      <c r="H9">
        <v>2</v>
      </c>
      <c r="I9">
        <f t="shared" si="0"/>
        <v>3</v>
      </c>
      <c r="J9">
        <v>3</v>
      </c>
      <c r="K9" t="str">
        <f t="shared" si="5"/>
        <v>pass</v>
      </c>
      <c r="M9" s="5"/>
      <c r="Q9">
        <f t="shared" si="1"/>
        <v>-2</v>
      </c>
      <c r="R9">
        <f t="shared" si="2"/>
        <v>2</v>
      </c>
      <c r="S9">
        <f t="shared" si="3"/>
        <v>2</v>
      </c>
      <c r="T9" s="2">
        <f t="shared" si="4"/>
        <v>3</v>
      </c>
    </row>
    <row r="10" spans="1:20" x14ac:dyDescent="0.25">
      <c r="A10">
        <v>9</v>
      </c>
      <c r="B10" t="s">
        <v>123</v>
      </c>
      <c r="C10" t="s">
        <v>124</v>
      </c>
      <c r="D10">
        <v>2</v>
      </c>
      <c r="E10">
        <v>3</v>
      </c>
      <c r="F10">
        <v>0</v>
      </c>
      <c r="G10">
        <v>0</v>
      </c>
      <c r="H10">
        <v>2</v>
      </c>
      <c r="I10">
        <f t="shared" si="0"/>
        <v>2</v>
      </c>
      <c r="J10">
        <v>2</v>
      </c>
      <c r="K10" t="str">
        <f t="shared" si="5"/>
        <v>pass</v>
      </c>
      <c r="M10" s="5"/>
      <c r="Q10">
        <f t="shared" si="1"/>
        <v>-2</v>
      </c>
      <c r="R10">
        <f t="shared" si="2"/>
        <v>1</v>
      </c>
      <c r="S10">
        <f t="shared" si="3"/>
        <v>1</v>
      </c>
      <c r="T10" s="2">
        <f t="shared" si="4"/>
        <v>2</v>
      </c>
    </row>
    <row r="11" spans="1:20" x14ac:dyDescent="0.25">
      <c r="A11">
        <v>10</v>
      </c>
      <c r="B11" t="s">
        <v>125</v>
      </c>
      <c r="C11" t="s">
        <v>126</v>
      </c>
      <c r="D11">
        <v>2</v>
      </c>
      <c r="E11">
        <v>4</v>
      </c>
      <c r="F11">
        <v>0.7</v>
      </c>
      <c r="G11">
        <v>0.373</v>
      </c>
      <c r="H11">
        <v>3</v>
      </c>
      <c r="I11">
        <f t="shared" si="0"/>
        <v>2</v>
      </c>
      <c r="J11">
        <v>2</v>
      </c>
      <c r="K11" t="str">
        <f t="shared" si="5"/>
        <v>pass</v>
      </c>
      <c r="M11" s="5"/>
      <c r="Q11">
        <f t="shared" si="1"/>
        <v>-2.2999999999999998</v>
      </c>
      <c r="R11">
        <f t="shared" si="2"/>
        <v>1</v>
      </c>
      <c r="S11">
        <f t="shared" si="3"/>
        <v>1</v>
      </c>
      <c r="T11" s="2">
        <f t="shared" si="4"/>
        <v>2</v>
      </c>
    </row>
    <row r="12" spans="1:20" x14ac:dyDescent="0.25">
      <c r="A12">
        <v>11</v>
      </c>
      <c r="B12" t="s">
        <v>7</v>
      </c>
      <c r="C12" t="s">
        <v>8</v>
      </c>
      <c r="D12">
        <v>1</v>
      </c>
      <c r="E12">
        <v>2</v>
      </c>
      <c r="F12">
        <v>0</v>
      </c>
      <c r="G12">
        <v>0</v>
      </c>
      <c r="H12">
        <v>1</v>
      </c>
      <c r="I12">
        <f t="shared" si="0"/>
        <v>1</v>
      </c>
      <c r="J12">
        <v>1</v>
      </c>
      <c r="K12" t="str">
        <f t="shared" si="5"/>
        <v>pass</v>
      </c>
      <c r="M12" s="5"/>
      <c r="Q12">
        <f t="shared" si="1"/>
        <v>-1</v>
      </c>
      <c r="R12">
        <f t="shared" si="2"/>
        <v>1</v>
      </c>
      <c r="S12">
        <f t="shared" si="3"/>
        <v>1</v>
      </c>
      <c r="T12" s="2">
        <f t="shared" si="4"/>
        <v>1</v>
      </c>
    </row>
    <row r="13" spans="1:20" x14ac:dyDescent="0.25">
      <c r="A13">
        <v>12</v>
      </c>
      <c r="B13" t="s">
        <v>9</v>
      </c>
      <c r="C13" t="s">
        <v>10</v>
      </c>
      <c r="D13">
        <v>1</v>
      </c>
      <c r="E13">
        <v>2</v>
      </c>
      <c r="F13">
        <v>0</v>
      </c>
      <c r="G13">
        <v>0</v>
      </c>
      <c r="H13">
        <v>1</v>
      </c>
      <c r="I13">
        <f t="shared" si="0"/>
        <v>1</v>
      </c>
      <c r="J13">
        <v>1</v>
      </c>
      <c r="K13" t="str">
        <f t="shared" si="5"/>
        <v>pass</v>
      </c>
      <c r="M13" s="5"/>
      <c r="Q13">
        <f t="shared" si="1"/>
        <v>-1</v>
      </c>
      <c r="R13">
        <f t="shared" si="2"/>
        <v>1</v>
      </c>
      <c r="S13">
        <f t="shared" si="3"/>
        <v>1</v>
      </c>
      <c r="T13" s="2">
        <f t="shared" si="4"/>
        <v>1</v>
      </c>
    </row>
    <row r="14" spans="1:20" x14ac:dyDescent="0.25">
      <c r="A14">
        <v>13</v>
      </c>
      <c r="B14" t="s">
        <v>11</v>
      </c>
      <c r="C14" t="s">
        <v>12</v>
      </c>
      <c r="D14">
        <v>2</v>
      </c>
      <c r="F14">
        <v>0</v>
      </c>
      <c r="G14">
        <v>0</v>
      </c>
      <c r="H14">
        <v>1</v>
      </c>
      <c r="I14">
        <f t="shared" si="0"/>
        <v>0</v>
      </c>
      <c r="J14">
        <v>0</v>
      </c>
      <c r="K14" t="str">
        <f t="shared" si="5"/>
        <v>pass</v>
      </c>
      <c r="M14" s="5"/>
      <c r="Q14">
        <f t="shared" si="1"/>
        <v>-1</v>
      </c>
      <c r="R14">
        <f t="shared" si="2"/>
        <v>-1</v>
      </c>
      <c r="S14">
        <f t="shared" si="3"/>
        <v>-1</v>
      </c>
      <c r="T14" s="2">
        <f t="shared" si="4"/>
        <v>-2</v>
      </c>
    </row>
    <row r="15" spans="1:20" x14ac:dyDescent="0.25">
      <c r="A15">
        <v>14</v>
      </c>
      <c r="B15" t="s">
        <v>13</v>
      </c>
      <c r="C15" t="s">
        <v>14</v>
      </c>
      <c r="D15">
        <v>2</v>
      </c>
      <c r="E15">
        <v>2</v>
      </c>
      <c r="F15">
        <v>0.40500000000000003</v>
      </c>
      <c r="G15">
        <v>0.372</v>
      </c>
      <c r="H15">
        <v>0</v>
      </c>
      <c r="I15">
        <f t="shared" si="0"/>
        <v>2</v>
      </c>
      <c r="J15">
        <v>2</v>
      </c>
      <c r="K15" t="str">
        <f t="shared" si="5"/>
        <v>pass</v>
      </c>
      <c r="M15" s="5"/>
      <c r="Q15">
        <f t="shared" si="1"/>
        <v>0.40500000000000003</v>
      </c>
      <c r="R15">
        <f t="shared" si="2"/>
        <v>2</v>
      </c>
      <c r="S15">
        <f t="shared" si="3"/>
        <v>2</v>
      </c>
      <c r="T15" s="2">
        <f t="shared" si="4"/>
        <v>2</v>
      </c>
    </row>
    <row r="16" spans="1:20" x14ac:dyDescent="0.25">
      <c r="A16">
        <v>15</v>
      </c>
      <c r="B16" t="s">
        <v>15</v>
      </c>
      <c r="C16" t="s">
        <v>16</v>
      </c>
      <c r="D16">
        <v>2</v>
      </c>
      <c r="E16">
        <v>2</v>
      </c>
      <c r="F16">
        <v>1</v>
      </c>
      <c r="G16">
        <v>0.48499999999999999</v>
      </c>
      <c r="H16">
        <v>2</v>
      </c>
      <c r="I16">
        <f t="shared" si="0"/>
        <v>0</v>
      </c>
      <c r="J16">
        <v>0</v>
      </c>
      <c r="K16" t="str">
        <f t="shared" si="5"/>
        <v>pass</v>
      </c>
      <c r="M16" s="5"/>
      <c r="Q16">
        <f t="shared" si="1"/>
        <v>-1</v>
      </c>
      <c r="R16">
        <f t="shared" si="2"/>
        <v>0</v>
      </c>
      <c r="S16">
        <f t="shared" si="3"/>
        <v>0</v>
      </c>
      <c r="T16" s="2">
        <f t="shared" si="4"/>
        <v>0</v>
      </c>
    </row>
    <row r="17" spans="1:20" x14ac:dyDescent="0.25">
      <c r="A17">
        <v>16</v>
      </c>
      <c r="B17" t="s">
        <v>17</v>
      </c>
      <c r="C17" t="s">
        <v>18</v>
      </c>
      <c r="D17">
        <v>3</v>
      </c>
      <c r="E17">
        <v>3</v>
      </c>
      <c r="F17">
        <v>0.7</v>
      </c>
      <c r="G17">
        <v>0.28199999999999997</v>
      </c>
      <c r="H17">
        <v>1</v>
      </c>
      <c r="I17">
        <f t="shared" si="0"/>
        <v>3</v>
      </c>
      <c r="J17">
        <v>3</v>
      </c>
      <c r="K17" t="str">
        <f t="shared" si="5"/>
        <v>pass</v>
      </c>
      <c r="M17" s="5"/>
      <c r="Q17">
        <f t="shared" si="1"/>
        <v>-0.30000000000000004</v>
      </c>
      <c r="R17">
        <f t="shared" si="2"/>
        <v>2</v>
      </c>
      <c r="S17">
        <f t="shared" si="3"/>
        <v>2</v>
      </c>
      <c r="T17" s="2">
        <f t="shared" si="4"/>
        <v>3</v>
      </c>
    </row>
    <row r="18" spans="1:20" x14ac:dyDescent="0.25">
      <c r="A18">
        <v>17</v>
      </c>
      <c r="B18" t="s">
        <v>19</v>
      </c>
      <c r="C18" t="s">
        <v>20</v>
      </c>
      <c r="D18">
        <v>2</v>
      </c>
      <c r="E18">
        <v>2</v>
      </c>
      <c r="F18">
        <v>0</v>
      </c>
      <c r="G18">
        <v>0.16700000000000001</v>
      </c>
      <c r="H18">
        <v>1</v>
      </c>
      <c r="I18">
        <f t="shared" si="0"/>
        <v>2</v>
      </c>
      <c r="J18">
        <v>2</v>
      </c>
      <c r="K18" t="str">
        <f t="shared" si="5"/>
        <v>pass</v>
      </c>
      <c r="Q18">
        <f t="shared" si="1"/>
        <v>-0.83299999999999996</v>
      </c>
      <c r="R18">
        <f t="shared" si="2"/>
        <v>1</v>
      </c>
      <c r="S18">
        <f t="shared" si="3"/>
        <v>1</v>
      </c>
      <c r="T18" s="2">
        <f t="shared" si="4"/>
        <v>2</v>
      </c>
    </row>
    <row r="19" spans="1:20" x14ac:dyDescent="0.25">
      <c r="A19">
        <v>18</v>
      </c>
      <c r="B19" t="s">
        <v>21</v>
      </c>
      <c r="C19" t="s">
        <v>22</v>
      </c>
      <c r="D19">
        <v>5</v>
      </c>
      <c r="E19">
        <v>2</v>
      </c>
      <c r="F19">
        <v>0</v>
      </c>
      <c r="G19">
        <v>0</v>
      </c>
      <c r="H19">
        <v>1</v>
      </c>
      <c r="I19">
        <f t="shared" si="0"/>
        <v>5</v>
      </c>
      <c r="J19">
        <v>5</v>
      </c>
      <c r="K19" t="str">
        <f t="shared" si="5"/>
        <v>pass</v>
      </c>
      <c r="Q19">
        <f t="shared" si="1"/>
        <v>-1</v>
      </c>
      <c r="R19">
        <f t="shared" si="2"/>
        <v>1</v>
      </c>
      <c r="S19">
        <f t="shared" si="3"/>
        <v>1</v>
      </c>
      <c r="T19" s="2">
        <f t="shared" si="4"/>
        <v>5</v>
      </c>
    </row>
    <row r="20" spans="1:20" x14ac:dyDescent="0.25">
      <c r="A20">
        <v>19</v>
      </c>
      <c r="B20" t="s">
        <v>23</v>
      </c>
      <c r="C20" t="s">
        <v>24</v>
      </c>
      <c r="D20">
        <v>3</v>
      </c>
      <c r="E20">
        <v>2</v>
      </c>
      <c r="F20">
        <v>0</v>
      </c>
      <c r="G20">
        <v>0</v>
      </c>
      <c r="H20">
        <v>2</v>
      </c>
      <c r="I20">
        <f t="shared" si="0"/>
        <v>0</v>
      </c>
      <c r="J20">
        <v>0</v>
      </c>
      <c r="K20" t="str">
        <f t="shared" si="5"/>
        <v>pass</v>
      </c>
      <c r="Q20">
        <f t="shared" si="1"/>
        <v>-2</v>
      </c>
      <c r="R20">
        <f t="shared" si="2"/>
        <v>0</v>
      </c>
      <c r="S20">
        <f t="shared" si="3"/>
        <v>0</v>
      </c>
      <c r="T20" s="2">
        <f t="shared" si="4"/>
        <v>0</v>
      </c>
    </row>
    <row r="21" spans="1:20" x14ac:dyDescent="0.25">
      <c r="A21">
        <v>20</v>
      </c>
      <c r="B21" t="s">
        <v>25</v>
      </c>
      <c r="C21" t="s">
        <v>26</v>
      </c>
      <c r="D21">
        <v>2</v>
      </c>
      <c r="E21">
        <v>2</v>
      </c>
      <c r="F21">
        <v>0</v>
      </c>
      <c r="G21">
        <v>0</v>
      </c>
      <c r="H21">
        <v>2</v>
      </c>
      <c r="I21">
        <f t="shared" si="0"/>
        <v>0</v>
      </c>
      <c r="J21">
        <v>0</v>
      </c>
      <c r="K21" t="str">
        <f t="shared" si="5"/>
        <v>pass</v>
      </c>
      <c r="Q21">
        <f t="shared" si="1"/>
        <v>-2</v>
      </c>
      <c r="R21">
        <f t="shared" si="2"/>
        <v>0</v>
      </c>
      <c r="S21">
        <f t="shared" si="3"/>
        <v>0</v>
      </c>
      <c r="T21" s="2">
        <f t="shared" si="4"/>
        <v>0</v>
      </c>
    </row>
    <row r="22" spans="1:20" x14ac:dyDescent="0.25">
      <c r="A22">
        <v>21</v>
      </c>
      <c r="B22" t="s">
        <v>27</v>
      </c>
      <c r="C22" t="s">
        <v>28</v>
      </c>
      <c r="D22">
        <v>2</v>
      </c>
      <c r="E22">
        <v>2</v>
      </c>
      <c r="F22">
        <v>0</v>
      </c>
      <c r="G22">
        <v>0</v>
      </c>
      <c r="H22">
        <v>1</v>
      </c>
      <c r="I22">
        <f t="shared" si="0"/>
        <v>2</v>
      </c>
      <c r="J22">
        <v>2</v>
      </c>
      <c r="K22" t="str">
        <f t="shared" si="5"/>
        <v>pass</v>
      </c>
      <c r="Q22">
        <f t="shared" si="1"/>
        <v>-1</v>
      </c>
      <c r="R22">
        <f t="shared" si="2"/>
        <v>1</v>
      </c>
      <c r="S22">
        <f t="shared" si="3"/>
        <v>1</v>
      </c>
      <c r="T22" s="2">
        <f t="shared" si="4"/>
        <v>2</v>
      </c>
    </row>
    <row r="23" spans="1:20" x14ac:dyDescent="0.25">
      <c r="A23">
        <v>22</v>
      </c>
      <c r="B23" t="s">
        <v>29</v>
      </c>
      <c r="C23" t="s">
        <v>30</v>
      </c>
      <c r="D23">
        <v>3</v>
      </c>
      <c r="E23">
        <v>4</v>
      </c>
      <c r="F23">
        <v>0.5</v>
      </c>
      <c r="G23">
        <v>0.22</v>
      </c>
      <c r="H23">
        <v>3</v>
      </c>
      <c r="I23">
        <f t="shared" si="0"/>
        <v>3</v>
      </c>
      <c r="J23">
        <v>3</v>
      </c>
      <c r="K23" t="str">
        <f t="shared" si="5"/>
        <v>pass</v>
      </c>
      <c r="Q23">
        <f t="shared" si="1"/>
        <v>-2.5</v>
      </c>
      <c r="R23">
        <f t="shared" si="2"/>
        <v>1</v>
      </c>
      <c r="S23">
        <f t="shared" si="3"/>
        <v>1</v>
      </c>
      <c r="T23" s="2">
        <f t="shared" si="4"/>
        <v>3</v>
      </c>
    </row>
    <row r="24" spans="1:20" x14ac:dyDescent="0.25">
      <c r="A24">
        <v>23</v>
      </c>
      <c r="B24" t="s">
        <v>31</v>
      </c>
      <c r="C24" t="s">
        <v>32</v>
      </c>
      <c r="D24">
        <v>5</v>
      </c>
      <c r="E24">
        <v>4</v>
      </c>
      <c r="F24">
        <v>0.435</v>
      </c>
      <c r="G24">
        <v>0.223</v>
      </c>
      <c r="H24">
        <v>3</v>
      </c>
      <c r="I24">
        <f t="shared" si="0"/>
        <v>5</v>
      </c>
      <c r="J24">
        <v>5</v>
      </c>
      <c r="K24" t="str">
        <f t="shared" si="5"/>
        <v>pass</v>
      </c>
      <c r="Q24">
        <f t="shared" si="1"/>
        <v>-2.5649999999999999</v>
      </c>
      <c r="R24">
        <f t="shared" si="2"/>
        <v>1</v>
      </c>
      <c r="S24">
        <f t="shared" si="3"/>
        <v>1</v>
      </c>
      <c r="T24" s="2">
        <f t="shared" si="4"/>
        <v>5</v>
      </c>
    </row>
    <row r="25" spans="1:20" x14ac:dyDescent="0.25">
      <c r="A25">
        <v>24</v>
      </c>
      <c r="B25" t="s">
        <v>33</v>
      </c>
      <c r="C25" t="s">
        <v>34</v>
      </c>
      <c r="D25">
        <v>5</v>
      </c>
      <c r="E25">
        <v>4</v>
      </c>
      <c r="F25">
        <v>1.0549999999999999</v>
      </c>
      <c r="G25">
        <v>0.24299999999999999</v>
      </c>
      <c r="H25">
        <v>3</v>
      </c>
      <c r="I25">
        <f t="shared" si="0"/>
        <v>5</v>
      </c>
      <c r="J25">
        <v>5</v>
      </c>
      <c r="K25" t="str">
        <f t="shared" si="5"/>
        <v>pass</v>
      </c>
      <c r="Q25">
        <f t="shared" si="1"/>
        <v>-1.9450000000000001</v>
      </c>
      <c r="R25">
        <f t="shared" si="2"/>
        <v>1</v>
      </c>
      <c r="S25">
        <f t="shared" si="3"/>
        <v>1</v>
      </c>
      <c r="T25" s="2">
        <f t="shared" si="4"/>
        <v>5</v>
      </c>
    </row>
    <row r="26" spans="1:20" x14ac:dyDescent="0.25">
      <c r="A26">
        <v>25</v>
      </c>
      <c r="B26" t="s">
        <v>35</v>
      </c>
      <c r="C26" t="s">
        <v>36</v>
      </c>
      <c r="D26">
        <v>3</v>
      </c>
      <c r="E26">
        <v>2</v>
      </c>
      <c r="F26">
        <v>0.5</v>
      </c>
      <c r="G26">
        <v>0.5</v>
      </c>
      <c r="H26">
        <v>1</v>
      </c>
      <c r="I26">
        <f t="shared" si="0"/>
        <v>3</v>
      </c>
      <c r="J26">
        <v>3</v>
      </c>
      <c r="K26" t="str">
        <f t="shared" si="5"/>
        <v>pass</v>
      </c>
      <c r="Q26">
        <f t="shared" si="1"/>
        <v>-0.5</v>
      </c>
      <c r="R26">
        <f t="shared" si="2"/>
        <v>1</v>
      </c>
      <c r="S26">
        <f t="shared" si="3"/>
        <v>1</v>
      </c>
      <c r="T26" s="2">
        <f t="shared" si="4"/>
        <v>3</v>
      </c>
    </row>
    <row r="27" spans="1:20" x14ac:dyDescent="0.25">
      <c r="A27">
        <v>26</v>
      </c>
      <c r="B27" t="s">
        <v>37</v>
      </c>
      <c r="C27" t="s">
        <v>38</v>
      </c>
      <c r="D27">
        <v>2</v>
      </c>
      <c r="E27">
        <v>3</v>
      </c>
      <c r="F27">
        <v>0.105</v>
      </c>
      <c r="G27">
        <v>0.16500000000000001</v>
      </c>
      <c r="H27">
        <v>2</v>
      </c>
      <c r="I27">
        <f t="shared" si="0"/>
        <v>2</v>
      </c>
      <c r="J27">
        <v>2</v>
      </c>
      <c r="K27" t="str">
        <f t="shared" si="5"/>
        <v>pass</v>
      </c>
      <c r="Q27">
        <f t="shared" si="1"/>
        <v>-1.835</v>
      </c>
      <c r="R27">
        <f t="shared" si="2"/>
        <v>1</v>
      </c>
      <c r="S27">
        <f t="shared" si="3"/>
        <v>1</v>
      </c>
      <c r="T27" s="2">
        <f t="shared" si="4"/>
        <v>2</v>
      </c>
    </row>
    <row r="28" spans="1:20" x14ac:dyDescent="0.25">
      <c r="A28">
        <v>27</v>
      </c>
      <c r="B28" t="s">
        <v>39</v>
      </c>
      <c r="C28" t="s">
        <v>40</v>
      </c>
      <c r="D28">
        <v>5</v>
      </c>
      <c r="E28">
        <v>3</v>
      </c>
      <c r="F28">
        <v>0.98</v>
      </c>
      <c r="G28">
        <v>0.438</v>
      </c>
      <c r="H28">
        <v>2</v>
      </c>
      <c r="I28">
        <f t="shared" si="0"/>
        <v>5</v>
      </c>
      <c r="J28">
        <v>5</v>
      </c>
      <c r="K28" t="str">
        <f t="shared" si="5"/>
        <v>pass</v>
      </c>
      <c r="Q28">
        <f t="shared" si="1"/>
        <v>-1.02</v>
      </c>
      <c r="R28">
        <f t="shared" si="2"/>
        <v>1</v>
      </c>
      <c r="S28">
        <f t="shared" si="3"/>
        <v>1</v>
      </c>
      <c r="T28" s="2">
        <f t="shared" si="4"/>
        <v>5</v>
      </c>
    </row>
    <row r="29" spans="1:20" x14ac:dyDescent="0.25">
      <c r="A29">
        <v>28</v>
      </c>
      <c r="B29" t="s">
        <v>41</v>
      </c>
      <c r="C29" t="s">
        <v>42</v>
      </c>
      <c r="D29">
        <v>3</v>
      </c>
      <c r="E29">
        <v>9</v>
      </c>
      <c r="F29">
        <v>0.29499999999999998</v>
      </c>
      <c r="G29">
        <v>0.41799999999999998</v>
      </c>
      <c r="H29">
        <v>5</v>
      </c>
      <c r="I29">
        <f t="shared" si="0"/>
        <v>6</v>
      </c>
      <c r="J29">
        <v>6</v>
      </c>
      <c r="K29" t="str">
        <f t="shared" si="5"/>
        <v>pass</v>
      </c>
      <c r="Q29">
        <f t="shared" si="1"/>
        <v>-4.5819999999999999</v>
      </c>
      <c r="R29">
        <f t="shared" si="2"/>
        <v>4</v>
      </c>
      <c r="S29">
        <f t="shared" si="3"/>
        <v>4</v>
      </c>
      <c r="T29" s="2">
        <f t="shared" si="4"/>
        <v>6</v>
      </c>
    </row>
    <row r="30" spans="1:20" x14ac:dyDescent="0.25">
      <c r="A30">
        <v>29</v>
      </c>
      <c r="B30" t="s">
        <v>43</v>
      </c>
      <c r="C30" t="s">
        <v>44</v>
      </c>
      <c r="D30">
        <v>5</v>
      </c>
      <c r="E30">
        <v>3</v>
      </c>
      <c r="F30">
        <v>0.9</v>
      </c>
      <c r="G30">
        <v>0.35499999999999998</v>
      </c>
      <c r="H30">
        <v>2</v>
      </c>
      <c r="I30">
        <f t="shared" si="0"/>
        <v>5</v>
      </c>
      <c r="J30">
        <v>5</v>
      </c>
      <c r="K30" t="str">
        <f t="shared" si="5"/>
        <v>pass</v>
      </c>
      <c r="Q30">
        <f t="shared" si="1"/>
        <v>-1.1000000000000001</v>
      </c>
      <c r="R30">
        <f t="shared" si="2"/>
        <v>1</v>
      </c>
      <c r="S30">
        <f t="shared" si="3"/>
        <v>1</v>
      </c>
      <c r="T30" s="2">
        <f t="shared" si="4"/>
        <v>5</v>
      </c>
    </row>
    <row r="31" spans="1:20" x14ac:dyDescent="0.25">
      <c r="A31">
        <v>30</v>
      </c>
      <c r="B31" t="s">
        <v>45</v>
      </c>
      <c r="C31" t="s">
        <v>46</v>
      </c>
      <c r="D31">
        <v>3</v>
      </c>
      <c r="E31">
        <v>9</v>
      </c>
      <c r="F31">
        <v>0.69499999999999995</v>
      </c>
      <c r="G31">
        <v>0.73199999999999998</v>
      </c>
      <c r="H31">
        <v>8</v>
      </c>
      <c r="I31">
        <f t="shared" si="0"/>
        <v>3</v>
      </c>
      <c r="J31">
        <v>3</v>
      </c>
      <c r="K31" t="str">
        <f t="shared" si="5"/>
        <v>pass</v>
      </c>
      <c r="Q31">
        <f t="shared" si="1"/>
        <v>-7.2679999999999998</v>
      </c>
      <c r="R31">
        <f t="shared" si="2"/>
        <v>1</v>
      </c>
      <c r="S31">
        <f t="shared" si="3"/>
        <v>1</v>
      </c>
      <c r="T31" s="2">
        <f t="shared" si="4"/>
        <v>3</v>
      </c>
    </row>
    <row r="32" spans="1:20" x14ac:dyDescent="0.25">
      <c r="A32">
        <v>31</v>
      </c>
      <c r="B32" t="s">
        <v>47</v>
      </c>
      <c r="C32" t="s">
        <v>48</v>
      </c>
      <c r="D32">
        <v>5</v>
      </c>
      <c r="E32">
        <v>4</v>
      </c>
      <c r="F32">
        <v>0</v>
      </c>
      <c r="G32">
        <v>0</v>
      </c>
      <c r="H32">
        <v>1</v>
      </c>
      <c r="I32">
        <f t="shared" si="0"/>
        <v>5</v>
      </c>
      <c r="J32">
        <v>5</v>
      </c>
      <c r="K32" t="str">
        <f t="shared" si="5"/>
        <v>pass</v>
      </c>
      <c r="Q32">
        <f t="shared" si="1"/>
        <v>-1</v>
      </c>
      <c r="R32">
        <f t="shared" si="2"/>
        <v>3</v>
      </c>
      <c r="S32">
        <f t="shared" si="3"/>
        <v>3</v>
      </c>
      <c r="T32" s="2">
        <f t="shared" si="4"/>
        <v>5</v>
      </c>
    </row>
    <row r="33" spans="1:20" x14ac:dyDescent="0.25">
      <c r="A33">
        <v>32</v>
      </c>
      <c r="B33" t="s">
        <v>49</v>
      </c>
      <c r="C33" t="s">
        <v>50</v>
      </c>
      <c r="D33">
        <v>5</v>
      </c>
      <c r="E33">
        <v>10</v>
      </c>
      <c r="F33">
        <v>0.68500000000000005</v>
      </c>
      <c r="G33">
        <v>0.67700000000000005</v>
      </c>
      <c r="H33">
        <v>9</v>
      </c>
      <c r="I33">
        <f t="shared" si="0"/>
        <v>5</v>
      </c>
      <c r="J33">
        <v>5</v>
      </c>
      <c r="K33" t="str">
        <f t="shared" si="5"/>
        <v>pass</v>
      </c>
      <c r="Q33">
        <f t="shared" si="1"/>
        <v>-8.3149999999999995</v>
      </c>
      <c r="R33">
        <f t="shared" si="2"/>
        <v>1</v>
      </c>
      <c r="S33">
        <f t="shared" si="3"/>
        <v>1</v>
      </c>
      <c r="T33" s="2">
        <f t="shared" si="4"/>
        <v>5</v>
      </c>
    </row>
    <row r="34" spans="1:20" x14ac:dyDescent="0.25">
      <c r="A34">
        <v>33</v>
      </c>
      <c r="B34" t="s">
        <v>51</v>
      </c>
      <c r="C34" t="s">
        <v>52</v>
      </c>
      <c r="D34">
        <v>1</v>
      </c>
      <c r="F34">
        <v>0</v>
      </c>
      <c r="G34">
        <v>0</v>
      </c>
      <c r="H34">
        <v>0</v>
      </c>
      <c r="I34">
        <f t="shared" si="0"/>
        <v>0</v>
      </c>
      <c r="J34">
        <v>0</v>
      </c>
      <c r="K34" t="str">
        <f t="shared" si="5"/>
        <v>pass</v>
      </c>
      <c r="Q34">
        <f t="shared" si="1"/>
        <v>0</v>
      </c>
      <c r="R34">
        <f t="shared" si="2"/>
        <v>0</v>
      </c>
      <c r="S34">
        <f t="shared" si="3"/>
        <v>0</v>
      </c>
      <c r="T34" s="2">
        <f t="shared" si="4"/>
        <v>0</v>
      </c>
    </row>
    <row r="35" spans="1:20" x14ac:dyDescent="0.25">
      <c r="A35">
        <v>34</v>
      </c>
      <c r="B35" t="s">
        <v>53</v>
      </c>
      <c r="C35" t="s">
        <v>54</v>
      </c>
      <c r="D35">
        <v>1</v>
      </c>
      <c r="E35">
        <v>8</v>
      </c>
      <c r="F35">
        <v>0</v>
      </c>
      <c r="G35">
        <v>0</v>
      </c>
      <c r="H35">
        <v>5</v>
      </c>
      <c r="I35">
        <f t="shared" si="0"/>
        <v>3</v>
      </c>
      <c r="J35">
        <v>3</v>
      </c>
      <c r="K35" t="str">
        <f t="shared" si="5"/>
        <v>pass</v>
      </c>
      <c r="Q35">
        <f t="shared" si="1"/>
        <v>-5</v>
      </c>
      <c r="R35">
        <f t="shared" si="2"/>
        <v>3</v>
      </c>
      <c r="S35">
        <f t="shared" si="3"/>
        <v>3</v>
      </c>
      <c r="T35" s="2">
        <f t="shared" si="4"/>
        <v>3</v>
      </c>
    </row>
    <row r="36" spans="1:20" x14ac:dyDescent="0.25">
      <c r="A36">
        <v>35</v>
      </c>
      <c r="B36" t="s">
        <v>55</v>
      </c>
      <c r="C36" t="s">
        <v>56</v>
      </c>
      <c r="D36">
        <v>1</v>
      </c>
      <c r="E36">
        <v>10</v>
      </c>
      <c r="F36">
        <v>7</v>
      </c>
      <c r="G36">
        <v>1</v>
      </c>
      <c r="H36">
        <v>8</v>
      </c>
      <c r="I36">
        <f t="shared" si="0"/>
        <v>2</v>
      </c>
      <c r="J36">
        <v>2</v>
      </c>
      <c r="K36" t="str">
        <f t="shared" si="5"/>
        <v>pass</v>
      </c>
      <c r="Q36">
        <f t="shared" si="1"/>
        <v>-1</v>
      </c>
      <c r="R36">
        <f t="shared" si="2"/>
        <v>2</v>
      </c>
      <c r="S36">
        <f t="shared" si="3"/>
        <v>2</v>
      </c>
      <c r="T36" s="2">
        <f t="shared" si="4"/>
        <v>2</v>
      </c>
    </row>
    <row r="37" spans="1:20" x14ac:dyDescent="0.25">
      <c r="A37">
        <v>36</v>
      </c>
      <c r="B37" t="s">
        <v>57</v>
      </c>
      <c r="C37" t="s">
        <v>58</v>
      </c>
      <c r="D37">
        <v>1</v>
      </c>
      <c r="E37">
        <v>12</v>
      </c>
      <c r="F37">
        <v>0</v>
      </c>
      <c r="G37">
        <v>0.66700000000000004</v>
      </c>
      <c r="H37">
        <v>2</v>
      </c>
      <c r="I37">
        <f t="shared" si="0"/>
        <v>10</v>
      </c>
      <c r="J37">
        <v>10</v>
      </c>
      <c r="K37" t="str">
        <f t="shared" si="5"/>
        <v>pass</v>
      </c>
      <c r="Q37">
        <f t="shared" si="1"/>
        <v>-1.333</v>
      </c>
      <c r="R37">
        <f t="shared" si="2"/>
        <v>10</v>
      </c>
      <c r="S37">
        <f t="shared" si="3"/>
        <v>10</v>
      </c>
      <c r="T37" s="2">
        <f t="shared" si="4"/>
        <v>10</v>
      </c>
    </row>
    <row r="38" spans="1:20" x14ac:dyDescent="0.25">
      <c r="A38">
        <v>37</v>
      </c>
      <c r="B38" t="s">
        <v>59</v>
      </c>
      <c r="C38" t="s">
        <v>60</v>
      </c>
      <c r="D38">
        <v>3</v>
      </c>
      <c r="E38">
        <v>15</v>
      </c>
      <c r="F38">
        <v>0.61499999999999999</v>
      </c>
      <c r="G38">
        <v>0.432</v>
      </c>
      <c r="H38">
        <v>1</v>
      </c>
      <c r="I38">
        <f t="shared" si="0"/>
        <v>15</v>
      </c>
      <c r="J38">
        <v>15</v>
      </c>
      <c r="K38" t="str">
        <f t="shared" si="5"/>
        <v>pass</v>
      </c>
      <c r="Q38">
        <f t="shared" si="1"/>
        <v>-0.38500000000000001</v>
      </c>
      <c r="R38">
        <f t="shared" si="2"/>
        <v>14</v>
      </c>
      <c r="S38">
        <f t="shared" si="3"/>
        <v>14</v>
      </c>
      <c r="T38" s="2">
        <f t="shared" si="4"/>
        <v>15</v>
      </c>
    </row>
    <row r="39" spans="1:20" x14ac:dyDescent="0.25">
      <c r="A39">
        <v>38</v>
      </c>
      <c r="B39" t="s">
        <v>61</v>
      </c>
      <c r="C39" t="s">
        <v>62</v>
      </c>
      <c r="D39">
        <v>3</v>
      </c>
      <c r="E39">
        <v>15</v>
      </c>
      <c r="F39">
        <v>0.4</v>
      </c>
      <c r="G39">
        <v>0.5</v>
      </c>
      <c r="H39">
        <v>11</v>
      </c>
      <c r="I39">
        <f t="shared" si="0"/>
        <v>6</v>
      </c>
      <c r="J39">
        <v>6</v>
      </c>
      <c r="K39" t="str">
        <f t="shared" si="5"/>
        <v>pass</v>
      </c>
      <c r="Q39">
        <f t="shared" si="1"/>
        <v>-10.5</v>
      </c>
      <c r="R39">
        <f t="shared" si="2"/>
        <v>4</v>
      </c>
      <c r="S39">
        <f t="shared" si="3"/>
        <v>4</v>
      </c>
      <c r="T39" s="2">
        <f t="shared" si="4"/>
        <v>6</v>
      </c>
    </row>
    <row r="40" spans="1:20" x14ac:dyDescent="0.25">
      <c r="A40">
        <v>39</v>
      </c>
      <c r="B40" t="s">
        <v>63</v>
      </c>
      <c r="C40" t="s">
        <v>64</v>
      </c>
      <c r="D40">
        <v>1</v>
      </c>
      <c r="E40">
        <v>4</v>
      </c>
      <c r="F40">
        <v>0</v>
      </c>
      <c r="G40">
        <v>0</v>
      </c>
      <c r="H40">
        <v>3</v>
      </c>
      <c r="I40">
        <f t="shared" si="0"/>
        <v>1</v>
      </c>
      <c r="J40">
        <v>1</v>
      </c>
      <c r="K40" t="str">
        <f t="shared" si="5"/>
        <v>pass</v>
      </c>
      <c r="Q40">
        <f t="shared" si="1"/>
        <v>-3</v>
      </c>
      <c r="R40">
        <f t="shared" si="2"/>
        <v>1</v>
      </c>
      <c r="S40">
        <f t="shared" si="3"/>
        <v>1</v>
      </c>
      <c r="T40" s="2">
        <f t="shared" si="4"/>
        <v>1</v>
      </c>
    </row>
    <row r="41" spans="1:20" x14ac:dyDescent="0.25">
      <c r="A41">
        <v>40</v>
      </c>
      <c r="B41" t="s">
        <v>65</v>
      </c>
      <c r="C41" t="s">
        <v>66</v>
      </c>
      <c r="D41">
        <v>2</v>
      </c>
      <c r="E41">
        <v>8</v>
      </c>
      <c r="F41">
        <v>0.34</v>
      </c>
      <c r="G41">
        <v>0.39500000000000002</v>
      </c>
      <c r="H41">
        <v>4</v>
      </c>
      <c r="I41">
        <f t="shared" si="0"/>
        <v>4</v>
      </c>
      <c r="J41">
        <v>4</v>
      </c>
      <c r="K41" t="str">
        <f t="shared" si="5"/>
        <v>pass</v>
      </c>
      <c r="Q41">
        <f t="shared" si="1"/>
        <v>-3.605</v>
      </c>
      <c r="R41">
        <f t="shared" si="2"/>
        <v>4</v>
      </c>
      <c r="S41">
        <f t="shared" si="3"/>
        <v>4</v>
      </c>
      <c r="T41" s="2">
        <f t="shared" si="4"/>
        <v>4</v>
      </c>
    </row>
    <row r="42" spans="1:20" x14ac:dyDescent="0.25">
      <c r="A42">
        <v>41</v>
      </c>
      <c r="B42" t="s">
        <v>67</v>
      </c>
      <c r="C42" t="s">
        <v>68</v>
      </c>
      <c r="D42">
        <v>5</v>
      </c>
      <c r="E42">
        <v>15</v>
      </c>
      <c r="F42">
        <v>0.44</v>
      </c>
      <c r="G42">
        <v>0.73799999999999999</v>
      </c>
      <c r="H42">
        <v>10</v>
      </c>
      <c r="I42">
        <f t="shared" si="0"/>
        <v>5</v>
      </c>
      <c r="J42">
        <v>5</v>
      </c>
      <c r="K42" t="str">
        <f t="shared" si="5"/>
        <v>pass</v>
      </c>
      <c r="Q42">
        <f t="shared" si="1"/>
        <v>-9.2620000000000005</v>
      </c>
      <c r="R42">
        <f t="shared" si="2"/>
        <v>5</v>
      </c>
      <c r="S42">
        <f t="shared" si="3"/>
        <v>5</v>
      </c>
      <c r="T42" s="2">
        <f t="shared" si="4"/>
        <v>5</v>
      </c>
    </row>
    <row r="43" spans="1:20" x14ac:dyDescent="0.25">
      <c r="A43">
        <v>42</v>
      </c>
      <c r="B43" t="s">
        <v>69</v>
      </c>
      <c r="C43" t="s">
        <v>70</v>
      </c>
      <c r="D43">
        <v>1</v>
      </c>
      <c r="E43">
        <v>10</v>
      </c>
      <c r="F43">
        <v>0</v>
      </c>
      <c r="G43">
        <v>0</v>
      </c>
      <c r="H43">
        <v>5</v>
      </c>
      <c r="I43">
        <f t="shared" si="0"/>
        <v>5</v>
      </c>
      <c r="J43">
        <v>5</v>
      </c>
      <c r="K43" t="str">
        <f t="shared" si="5"/>
        <v>pass</v>
      </c>
      <c r="Q43">
        <f t="shared" si="1"/>
        <v>-5</v>
      </c>
      <c r="R43">
        <f t="shared" si="2"/>
        <v>5</v>
      </c>
      <c r="S43">
        <f t="shared" si="3"/>
        <v>5</v>
      </c>
      <c r="T43" s="2">
        <f t="shared" si="4"/>
        <v>5</v>
      </c>
    </row>
    <row r="44" spans="1:20" x14ac:dyDescent="0.25">
      <c r="A44">
        <v>43</v>
      </c>
      <c r="B44" t="s">
        <v>71</v>
      </c>
      <c r="C44" t="s">
        <v>72</v>
      </c>
      <c r="D44">
        <v>1</v>
      </c>
      <c r="E44">
        <v>6</v>
      </c>
      <c r="F44">
        <v>0</v>
      </c>
      <c r="G44">
        <v>0</v>
      </c>
      <c r="H44">
        <v>3</v>
      </c>
      <c r="I44">
        <f t="shared" si="0"/>
        <v>3</v>
      </c>
      <c r="J44">
        <v>3</v>
      </c>
      <c r="K44" t="str">
        <f t="shared" si="5"/>
        <v>pass</v>
      </c>
      <c r="Q44">
        <f t="shared" si="1"/>
        <v>-3</v>
      </c>
      <c r="R44">
        <f t="shared" si="2"/>
        <v>3</v>
      </c>
      <c r="S44">
        <f t="shared" si="3"/>
        <v>3</v>
      </c>
      <c r="T44" s="2">
        <f t="shared" si="4"/>
        <v>3</v>
      </c>
    </row>
    <row r="45" spans="1:20" x14ac:dyDescent="0.25">
      <c r="A45">
        <v>44</v>
      </c>
      <c r="B45" t="s">
        <v>73</v>
      </c>
      <c r="C45" t="s">
        <v>74</v>
      </c>
      <c r="D45">
        <v>2</v>
      </c>
      <c r="E45">
        <v>10</v>
      </c>
      <c r="F45">
        <v>0.15</v>
      </c>
      <c r="G45">
        <v>0.19</v>
      </c>
      <c r="H45">
        <v>9</v>
      </c>
      <c r="I45">
        <f t="shared" si="0"/>
        <v>2</v>
      </c>
      <c r="J45">
        <v>2</v>
      </c>
      <c r="K45" t="str">
        <f t="shared" si="5"/>
        <v>pass</v>
      </c>
      <c r="Q45">
        <f t="shared" si="1"/>
        <v>-8.81</v>
      </c>
      <c r="R45">
        <f t="shared" si="2"/>
        <v>1</v>
      </c>
      <c r="S45">
        <f t="shared" si="3"/>
        <v>1</v>
      </c>
      <c r="T45" s="2">
        <f t="shared" si="4"/>
        <v>2</v>
      </c>
    </row>
    <row r="46" spans="1:20" x14ac:dyDescent="0.25">
      <c r="A46">
        <v>45</v>
      </c>
      <c r="B46" t="s">
        <v>75</v>
      </c>
      <c r="C46" t="s">
        <v>76</v>
      </c>
      <c r="D46">
        <v>5</v>
      </c>
      <c r="E46">
        <v>5</v>
      </c>
      <c r="F46">
        <v>0</v>
      </c>
      <c r="G46">
        <v>0.253</v>
      </c>
      <c r="H46">
        <v>0</v>
      </c>
      <c r="I46">
        <f t="shared" si="0"/>
        <v>5</v>
      </c>
      <c r="J46">
        <v>5</v>
      </c>
      <c r="K46" t="str">
        <f t="shared" si="5"/>
        <v>pass</v>
      </c>
      <c r="Q46">
        <f t="shared" si="1"/>
        <v>0.253</v>
      </c>
      <c r="R46">
        <f t="shared" si="2"/>
        <v>5</v>
      </c>
      <c r="S46">
        <f t="shared" si="3"/>
        <v>5</v>
      </c>
      <c r="T46" s="2">
        <f t="shared" si="4"/>
        <v>5</v>
      </c>
    </row>
    <row r="47" spans="1:20" x14ac:dyDescent="0.25">
      <c r="A47">
        <v>46</v>
      </c>
      <c r="B47" t="s">
        <v>77</v>
      </c>
      <c r="C47" t="s">
        <v>78</v>
      </c>
      <c r="D47">
        <v>5</v>
      </c>
      <c r="E47">
        <v>15</v>
      </c>
      <c r="F47">
        <v>0.96</v>
      </c>
      <c r="G47">
        <v>1.2969999999999999</v>
      </c>
      <c r="H47">
        <v>5</v>
      </c>
      <c r="I47">
        <f t="shared" si="0"/>
        <v>10</v>
      </c>
      <c r="J47">
        <v>10</v>
      </c>
      <c r="K47" t="str">
        <f t="shared" si="5"/>
        <v>pass</v>
      </c>
      <c r="Q47">
        <f t="shared" si="1"/>
        <v>-3.7030000000000003</v>
      </c>
      <c r="R47">
        <f t="shared" si="2"/>
        <v>10</v>
      </c>
      <c r="S47">
        <f t="shared" si="3"/>
        <v>10</v>
      </c>
      <c r="T47" s="2">
        <f t="shared" si="4"/>
        <v>10</v>
      </c>
    </row>
    <row r="48" spans="1:20" x14ac:dyDescent="0.25">
      <c r="A48">
        <v>47</v>
      </c>
      <c r="B48" t="s">
        <v>79</v>
      </c>
      <c r="C48" t="s">
        <v>80</v>
      </c>
      <c r="D48">
        <v>5</v>
      </c>
      <c r="E48">
        <v>15</v>
      </c>
      <c r="F48">
        <v>1</v>
      </c>
      <c r="G48">
        <v>3</v>
      </c>
      <c r="H48">
        <v>8</v>
      </c>
      <c r="I48">
        <f t="shared" si="0"/>
        <v>10</v>
      </c>
      <c r="J48">
        <v>10</v>
      </c>
      <c r="K48" t="str">
        <f t="shared" si="5"/>
        <v>pass</v>
      </c>
      <c r="Q48">
        <f t="shared" si="1"/>
        <v>-5</v>
      </c>
      <c r="R48">
        <f t="shared" si="2"/>
        <v>7</v>
      </c>
      <c r="S48">
        <f t="shared" si="3"/>
        <v>7</v>
      </c>
      <c r="T48" s="2">
        <f t="shared" si="4"/>
        <v>10</v>
      </c>
    </row>
    <row r="49" spans="1:20" x14ac:dyDescent="0.25">
      <c r="A49">
        <v>48</v>
      </c>
      <c r="B49" t="s">
        <v>81</v>
      </c>
      <c r="C49" t="s">
        <v>82</v>
      </c>
      <c r="D49">
        <v>5</v>
      </c>
      <c r="E49">
        <v>10</v>
      </c>
      <c r="F49">
        <v>0</v>
      </c>
      <c r="G49">
        <v>0</v>
      </c>
      <c r="H49">
        <v>4</v>
      </c>
      <c r="I49">
        <f t="shared" si="0"/>
        <v>10</v>
      </c>
      <c r="J49">
        <v>10</v>
      </c>
      <c r="K49" t="str">
        <f t="shared" si="5"/>
        <v>pass</v>
      </c>
      <c r="Q49">
        <f t="shared" si="1"/>
        <v>-4</v>
      </c>
      <c r="R49">
        <f t="shared" si="2"/>
        <v>6</v>
      </c>
      <c r="S49">
        <f t="shared" si="3"/>
        <v>6</v>
      </c>
      <c r="T49" s="2">
        <f t="shared" si="4"/>
        <v>10</v>
      </c>
    </row>
    <row r="50" spans="1:20" x14ac:dyDescent="0.25">
      <c r="A50">
        <v>49</v>
      </c>
      <c r="B50" t="s">
        <v>83</v>
      </c>
      <c r="C50" t="s">
        <v>84</v>
      </c>
      <c r="D50">
        <v>5</v>
      </c>
      <c r="E50">
        <v>15</v>
      </c>
      <c r="F50">
        <v>0.5</v>
      </c>
      <c r="G50">
        <v>0.72499999999999998</v>
      </c>
      <c r="H50">
        <v>6</v>
      </c>
      <c r="I50">
        <f t="shared" si="0"/>
        <v>10</v>
      </c>
      <c r="J50">
        <v>10</v>
      </c>
      <c r="K50" t="str">
        <f t="shared" si="5"/>
        <v>pass</v>
      </c>
      <c r="Q50">
        <f t="shared" si="1"/>
        <v>-5.2750000000000004</v>
      </c>
      <c r="R50">
        <f t="shared" si="2"/>
        <v>9</v>
      </c>
      <c r="S50">
        <f t="shared" si="3"/>
        <v>9</v>
      </c>
      <c r="T50" s="2">
        <f t="shared" si="4"/>
        <v>10</v>
      </c>
    </row>
    <row r="51" spans="1:20" x14ac:dyDescent="0.25">
      <c r="A51">
        <v>50</v>
      </c>
      <c r="B51" t="s">
        <v>85</v>
      </c>
      <c r="C51" t="s">
        <v>86</v>
      </c>
      <c r="D51">
        <v>5</v>
      </c>
      <c r="E51">
        <v>25</v>
      </c>
      <c r="F51">
        <v>1.865</v>
      </c>
      <c r="G51">
        <v>1.042</v>
      </c>
      <c r="H51">
        <v>10</v>
      </c>
      <c r="I51">
        <f t="shared" si="0"/>
        <v>15</v>
      </c>
      <c r="J51">
        <v>15</v>
      </c>
      <c r="K51" t="str">
        <f t="shared" si="5"/>
        <v>pass</v>
      </c>
      <c r="Q51">
        <f t="shared" si="1"/>
        <v>-8.1349999999999998</v>
      </c>
      <c r="R51">
        <f t="shared" si="2"/>
        <v>15</v>
      </c>
      <c r="S51">
        <f t="shared" si="3"/>
        <v>15</v>
      </c>
      <c r="T51" s="2">
        <f t="shared" si="4"/>
        <v>15</v>
      </c>
    </row>
    <row r="52" spans="1:20" x14ac:dyDescent="0.25">
      <c r="A52">
        <v>51</v>
      </c>
      <c r="B52" t="s">
        <v>87</v>
      </c>
      <c r="C52" t="s">
        <v>88</v>
      </c>
      <c r="D52">
        <v>5</v>
      </c>
      <c r="E52">
        <v>30</v>
      </c>
      <c r="F52">
        <v>1.1200000000000001</v>
      </c>
      <c r="G52">
        <v>1.4319999999999999</v>
      </c>
      <c r="H52">
        <v>12</v>
      </c>
      <c r="I52">
        <f t="shared" si="0"/>
        <v>20</v>
      </c>
      <c r="J52">
        <v>20</v>
      </c>
      <c r="K52" t="str">
        <f t="shared" si="5"/>
        <v>pass</v>
      </c>
      <c r="Q52">
        <f t="shared" si="1"/>
        <v>-10.568</v>
      </c>
      <c r="R52">
        <f t="shared" si="2"/>
        <v>18</v>
      </c>
      <c r="S52">
        <f t="shared" si="3"/>
        <v>18</v>
      </c>
      <c r="T52" s="2">
        <f t="shared" si="4"/>
        <v>20</v>
      </c>
    </row>
    <row r="53" spans="1:20" x14ac:dyDescent="0.25">
      <c r="A53">
        <v>52</v>
      </c>
      <c r="B53" t="s">
        <v>89</v>
      </c>
      <c r="C53" t="s">
        <v>90</v>
      </c>
      <c r="D53">
        <v>5</v>
      </c>
      <c r="E53">
        <v>20</v>
      </c>
      <c r="F53">
        <v>2</v>
      </c>
      <c r="G53">
        <v>0</v>
      </c>
      <c r="H53">
        <v>10</v>
      </c>
      <c r="I53">
        <f t="shared" si="0"/>
        <v>10</v>
      </c>
      <c r="J53">
        <v>10</v>
      </c>
      <c r="K53" t="str">
        <f t="shared" si="5"/>
        <v>pass</v>
      </c>
      <c r="Q53">
        <f t="shared" si="1"/>
        <v>-8</v>
      </c>
      <c r="R53">
        <f t="shared" si="2"/>
        <v>10</v>
      </c>
      <c r="S53">
        <f t="shared" si="3"/>
        <v>10</v>
      </c>
      <c r="T53" s="2">
        <f t="shared" si="4"/>
        <v>10</v>
      </c>
    </row>
    <row r="54" spans="1:20" x14ac:dyDescent="0.25">
      <c r="A54">
        <v>53</v>
      </c>
      <c r="B54" t="s">
        <v>91</v>
      </c>
      <c r="C54" t="s">
        <v>92</v>
      </c>
      <c r="D54">
        <v>10</v>
      </c>
      <c r="E54">
        <v>30</v>
      </c>
      <c r="F54">
        <v>1</v>
      </c>
      <c r="G54">
        <v>0.83299999999999996</v>
      </c>
      <c r="H54">
        <v>11</v>
      </c>
      <c r="I54">
        <f t="shared" si="0"/>
        <v>20</v>
      </c>
      <c r="J54">
        <v>20</v>
      </c>
      <c r="K54" t="str">
        <f t="shared" si="5"/>
        <v>pass</v>
      </c>
      <c r="Q54">
        <f t="shared" si="1"/>
        <v>-10</v>
      </c>
      <c r="R54">
        <f t="shared" si="2"/>
        <v>19</v>
      </c>
      <c r="S54">
        <f t="shared" si="3"/>
        <v>19</v>
      </c>
      <c r="T54" s="2">
        <f t="shared" si="4"/>
        <v>20</v>
      </c>
    </row>
    <row r="55" spans="1:20" x14ac:dyDescent="0.25">
      <c r="A55">
        <v>54</v>
      </c>
      <c r="B55" t="s">
        <v>93</v>
      </c>
      <c r="C55" t="s">
        <v>94</v>
      </c>
      <c r="D55">
        <v>5</v>
      </c>
      <c r="E55">
        <v>25</v>
      </c>
      <c r="F55">
        <v>0.84499999999999997</v>
      </c>
      <c r="G55">
        <v>1.222</v>
      </c>
      <c r="H55">
        <v>10</v>
      </c>
      <c r="I55">
        <f t="shared" si="0"/>
        <v>15</v>
      </c>
      <c r="J55">
        <v>15</v>
      </c>
      <c r="K55" t="str">
        <f t="shared" si="5"/>
        <v>pass</v>
      </c>
      <c r="Q55">
        <f t="shared" si="1"/>
        <v>-8.7780000000000005</v>
      </c>
      <c r="R55">
        <f t="shared" si="2"/>
        <v>15</v>
      </c>
      <c r="S55">
        <f t="shared" si="3"/>
        <v>15</v>
      </c>
      <c r="T55" s="2">
        <f t="shared" si="4"/>
        <v>15</v>
      </c>
    </row>
    <row r="56" spans="1:20" x14ac:dyDescent="0.25">
      <c r="A56">
        <v>55</v>
      </c>
      <c r="B56" t="s">
        <v>95</v>
      </c>
      <c r="C56" t="s">
        <v>96</v>
      </c>
      <c r="D56">
        <v>10</v>
      </c>
      <c r="E56">
        <v>15</v>
      </c>
      <c r="F56">
        <v>0</v>
      </c>
      <c r="G56">
        <v>0</v>
      </c>
      <c r="H56">
        <v>10</v>
      </c>
      <c r="I56">
        <f t="shared" si="0"/>
        <v>10</v>
      </c>
      <c r="J56">
        <v>10</v>
      </c>
      <c r="K56" t="str">
        <f t="shared" si="5"/>
        <v>pass</v>
      </c>
      <c r="Q56">
        <f t="shared" si="1"/>
        <v>-10</v>
      </c>
      <c r="R56">
        <f t="shared" si="2"/>
        <v>5</v>
      </c>
      <c r="S56">
        <f t="shared" si="3"/>
        <v>5</v>
      </c>
      <c r="T56" s="2">
        <f t="shared" si="4"/>
        <v>10</v>
      </c>
    </row>
    <row r="57" spans="1:20" x14ac:dyDescent="0.25">
      <c r="A57">
        <v>56</v>
      </c>
      <c r="B57" t="s">
        <v>97</v>
      </c>
      <c r="C57" t="s">
        <v>98</v>
      </c>
      <c r="D57">
        <v>10</v>
      </c>
      <c r="E57">
        <v>18</v>
      </c>
      <c r="F57">
        <v>0</v>
      </c>
      <c r="G57">
        <v>0</v>
      </c>
      <c r="H57">
        <v>6</v>
      </c>
      <c r="I57">
        <f t="shared" si="0"/>
        <v>20</v>
      </c>
      <c r="J57">
        <v>20</v>
      </c>
      <c r="K57" t="str">
        <f t="shared" si="5"/>
        <v>pass</v>
      </c>
      <c r="Q57">
        <f t="shared" si="1"/>
        <v>-6</v>
      </c>
      <c r="R57">
        <f t="shared" si="2"/>
        <v>12</v>
      </c>
      <c r="S57">
        <f t="shared" si="3"/>
        <v>12</v>
      </c>
      <c r="T57" s="2">
        <f t="shared" si="4"/>
        <v>20</v>
      </c>
    </row>
    <row r="58" spans="1:20" x14ac:dyDescent="0.25">
      <c r="A58">
        <v>57</v>
      </c>
      <c r="B58" t="s">
        <v>99</v>
      </c>
      <c r="C58" t="s">
        <v>100</v>
      </c>
      <c r="D58">
        <v>5</v>
      </c>
      <c r="E58">
        <v>48</v>
      </c>
      <c r="F58">
        <v>10</v>
      </c>
      <c r="G58">
        <v>1.667</v>
      </c>
      <c r="H58">
        <v>2</v>
      </c>
      <c r="I58">
        <f t="shared" si="0"/>
        <v>50</v>
      </c>
      <c r="J58">
        <v>50</v>
      </c>
      <c r="K58" t="str">
        <f t="shared" si="5"/>
        <v>pass</v>
      </c>
      <c r="Q58">
        <f t="shared" si="1"/>
        <v>8</v>
      </c>
      <c r="R58">
        <f t="shared" si="2"/>
        <v>46</v>
      </c>
      <c r="S58">
        <f t="shared" si="3"/>
        <v>46</v>
      </c>
      <c r="T58" s="2">
        <f t="shared" si="4"/>
        <v>50</v>
      </c>
    </row>
  </sheetData>
  <autoFilter ref="J1:K58"/>
  <mergeCells count="1">
    <mergeCell ref="M6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85" zoomScaleNormal="85" workbookViewId="0">
      <selection activeCell="A23" sqref="A23:XFD23"/>
    </sheetView>
  </sheetViews>
  <sheetFormatPr defaultRowHeight="15" x14ac:dyDescent="0.25"/>
  <cols>
    <col min="2" max="2" width="25.5703125" bestFit="1" customWidth="1"/>
    <col min="6" max="6" width="15.140625" bestFit="1" customWidth="1"/>
    <col min="7" max="7" width="25.5703125" bestFit="1" customWidth="1"/>
    <col min="9" max="9" width="15.85546875" bestFit="1" customWidth="1"/>
    <col min="10" max="10" width="18.42578125" bestFit="1" customWidth="1"/>
    <col min="20" max="20" width="15.85546875" style="2" bestFit="1" customWidth="1"/>
  </cols>
  <sheetData>
    <row r="1" spans="1:20" x14ac:dyDescent="0.25">
      <c r="A1" t="s">
        <v>101</v>
      </c>
      <c r="B1" t="s">
        <v>0</v>
      </c>
      <c r="C1" t="s">
        <v>107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129</v>
      </c>
      <c r="J1" s="2" t="s">
        <v>131</v>
      </c>
      <c r="K1" t="s">
        <v>127</v>
      </c>
      <c r="Q1" s="3" t="s">
        <v>102</v>
      </c>
      <c r="R1" t="s">
        <v>103</v>
      </c>
      <c r="S1" t="s">
        <v>104</v>
      </c>
      <c r="T1" s="2" t="s">
        <v>106</v>
      </c>
    </row>
    <row r="2" spans="1:20" x14ac:dyDescent="0.25">
      <c r="A2">
        <v>1</v>
      </c>
      <c r="B2" t="s">
        <v>105</v>
      </c>
      <c r="C2" t="s">
        <v>108</v>
      </c>
      <c r="D2">
        <v>0</v>
      </c>
      <c r="F2">
        <v>0</v>
      </c>
      <c r="G2">
        <v>0</v>
      </c>
      <c r="H2">
        <v>1</v>
      </c>
      <c r="I2">
        <f t="shared" ref="I2:I58" si="0">IF(T2&lt;0,0,T2)</f>
        <v>0</v>
      </c>
      <c r="J2">
        <v>0</v>
      </c>
      <c r="K2" t="str">
        <f>IF(I2=J2,"pass","fail")</f>
        <v>pass</v>
      </c>
      <c r="Q2">
        <f t="shared" ref="Q2:Q58" si="1">IF(F2&gt;G2,F2,G2)-H2</f>
        <v>-1</v>
      </c>
      <c r="R2">
        <f t="shared" ref="R2:R58" si="2">E2-H2</f>
        <v>-1</v>
      </c>
      <c r="S2">
        <f t="shared" ref="S2:S58" si="3">MAX(Q2:R2)</f>
        <v>-1</v>
      </c>
      <c r="T2" s="2">
        <f t="shared" ref="T2:T58" si="4">IF(D2=0,0,ROUNDUP((S2/D2),0)*D2)</f>
        <v>0</v>
      </c>
    </row>
    <row r="3" spans="1:20" x14ac:dyDescent="0.25">
      <c r="A3">
        <v>2</v>
      </c>
      <c r="B3" t="s">
        <v>109</v>
      </c>
      <c r="C3" t="s">
        <v>110</v>
      </c>
      <c r="D3">
        <v>1</v>
      </c>
      <c r="E3">
        <v>2</v>
      </c>
      <c r="F3">
        <v>0</v>
      </c>
      <c r="G3">
        <v>0</v>
      </c>
      <c r="H3">
        <v>1</v>
      </c>
      <c r="I3">
        <f t="shared" si="0"/>
        <v>1</v>
      </c>
      <c r="J3">
        <v>1</v>
      </c>
      <c r="K3" t="str">
        <f t="shared" ref="K3:K58" si="5">IF(I3=J3,"pass","fail")</f>
        <v>pass</v>
      </c>
      <c r="Q3">
        <f t="shared" si="1"/>
        <v>-1</v>
      </c>
      <c r="R3">
        <f t="shared" si="2"/>
        <v>1</v>
      </c>
      <c r="S3">
        <f t="shared" si="3"/>
        <v>1</v>
      </c>
      <c r="T3" s="2">
        <f t="shared" si="4"/>
        <v>1</v>
      </c>
    </row>
    <row r="4" spans="1:20" x14ac:dyDescent="0.25">
      <c r="A4">
        <v>3</v>
      </c>
      <c r="B4" t="s">
        <v>111</v>
      </c>
      <c r="C4" t="s">
        <v>112</v>
      </c>
      <c r="D4">
        <v>3</v>
      </c>
      <c r="F4">
        <v>0</v>
      </c>
      <c r="G4">
        <v>0</v>
      </c>
      <c r="H4">
        <v>2</v>
      </c>
      <c r="I4">
        <f t="shared" si="0"/>
        <v>0</v>
      </c>
      <c r="J4">
        <v>0</v>
      </c>
      <c r="K4" t="str">
        <f t="shared" si="5"/>
        <v>pass</v>
      </c>
      <c r="Q4">
        <f t="shared" si="1"/>
        <v>-2</v>
      </c>
      <c r="R4">
        <f t="shared" si="2"/>
        <v>-2</v>
      </c>
      <c r="S4">
        <f t="shared" si="3"/>
        <v>-2</v>
      </c>
      <c r="T4" s="2">
        <f t="shared" si="4"/>
        <v>-3</v>
      </c>
    </row>
    <row r="5" spans="1:20" x14ac:dyDescent="0.25">
      <c r="A5">
        <v>4</v>
      </c>
      <c r="B5" t="s">
        <v>113</v>
      </c>
      <c r="C5" t="s">
        <v>114</v>
      </c>
      <c r="D5">
        <v>3</v>
      </c>
      <c r="F5">
        <v>0</v>
      </c>
      <c r="G5">
        <v>0</v>
      </c>
      <c r="H5">
        <v>2</v>
      </c>
      <c r="I5">
        <f t="shared" si="0"/>
        <v>0</v>
      </c>
      <c r="J5">
        <v>0</v>
      </c>
      <c r="K5" t="str">
        <f t="shared" si="5"/>
        <v>pass</v>
      </c>
      <c r="Q5">
        <f t="shared" si="1"/>
        <v>-2</v>
      </c>
      <c r="R5">
        <f t="shared" si="2"/>
        <v>-2</v>
      </c>
      <c r="S5">
        <f t="shared" si="3"/>
        <v>-2</v>
      </c>
      <c r="T5" s="2">
        <f t="shared" si="4"/>
        <v>-3</v>
      </c>
    </row>
    <row r="6" spans="1:20" x14ac:dyDescent="0.25">
      <c r="A6">
        <v>5</v>
      </c>
      <c r="B6" t="s">
        <v>115</v>
      </c>
      <c r="C6" t="s">
        <v>116</v>
      </c>
      <c r="D6">
        <v>0</v>
      </c>
      <c r="F6">
        <v>0</v>
      </c>
      <c r="G6">
        <v>0</v>
      </c>
      <c r="H6">
        <v>2</v>
      </c>
      <c r="I6">
        <f t="shared" si="0"/>
        <v>0</v>
      </c>
      <c r="J6">
        <v>0</v>
      </c>
      <c r="K6" t="str">
        <f t="shared" si="5"/>
        <v>pass</v>
      </c>
      <c r="M6" s="4" t="s">
        <v>130</v>
      </c>
      <c r="Q6">
        <f t="shared" si="1"/>
        <v>-2</v>
      </c>
      <c r="R6">
        <f t="shared" si="2"/>
        <v>-2</v>
      </c>
      <c r="S6">
        <f t="shared" si="3"/>
        <v>-2</v>
      </c>
      <c r="T6" s="2">
        <f t="shared" si="4"/>
        <v>0</v>
      </c>
    </row>
    <row r="7" spans="1:20" x14ac:dyDescent="0.25">
      <c r="A7">
        <v>6</v>
      </c>
      <c r="B7" t="s">
        <v>117</v>
      </c>
      <c r="C7" t="s">
        <v>118</v>
      </c>
      <c r="D7">
        <v>0</v>
      </c>
      <c r="F7">
        <v>0</v>
      </c>
      <c r="G7">
        <v>0</v>
      </c>
      <c r="H7">
        <v>2</v>
      </c>
      <c r="I7">
        <f t="shared" si="0"/>
        <v>0</v>
      </c>
      <c r="J7">
        <v>0</v>
      </c>
      <c r="K7" t="str">
        <f t="shared" si="5"/>
        <v>pass</v>
      </c>
      <c r="M7" s="5"/>
      <c r="Q7">
        <f t="shared" si="1"/>
        <v>-2</v>
      </c>
      <c r="R7">
        <f t="shared" si="2"/>
        <v>-2</v>
      </c>
      <c r="S7">
        <f t="shared" si="3"/>
        <v>-2</v>
      </c>
      <c r="T7" s="2">
        <f t="shared" si="4"/>
        <v>0</v>
      </c>
    </row>
    <row r="8" spans="1:20" x14ac:dyDescent="0.25">
      <c r="A8">
        <v>7</v>
      </c>
      <c r="B8" t="s">
        <v>119</v>
      </c>
      <c r="C8" t="s">
        <v>120</v>
      </c>
      <c r="D8">
        <v>3</v>
      </c>
      <c r="E8">
        <v>2</v>
      </c>
      <c r="F8">
        <v>0</v>
      </c>
      <c r="G8">
        <v>0</v>
      </c>
      <c r="H8">
        <v>2</v>
      </c>
      <c r="I8">
        <f t="shared" si="0"/>
        <v>0</v>
      </c>
      <c r="J8">
        <v>0</v>
      </c>
      <c r="K8" t="str">
        <f t="shared" si="5"/>
        <v>pass</v>
      </c>
      <c r="M8" s="5"/>
      <c r="Q8">
        <f t="shared" si="1"/>
        <v>-2</v>
      </c>
      <c r="R8">
        <f t="shared" si="2"/>
        <v>0</v>
      </c>
      <c r="S8">
        <f t="shared" si="3"/>
        <v>0</v>
      </c>
      <c r="T8" s="2">
        <f t="shared" si="4"/>
        <v>0</v>
      </c>
    </row>
    <row r="9" spans="1:20" x14ac:dyDescent="0.25">
      <c r="A9">
        <v>8</v>
      </c>
      <c r="B9" t="s">
        <v>121</v>
      </c>
      <c r="C9" t="s">
        <v>122</v>
      </c>
      <c r="D9">
        <v>3</v>
      </c>
      <c r="E9">
        <v>2</v>
      </c>
      <c r="F9">
        <v>0</v>
      </c>
      <c r="G9">
        <v>0</v>
      </c>
      <c r="H9">
        <v>1</v>
      </c>
      <c r="I9">
        <f t="shared" si="0"/>
        <v>3</v>
      </c>
      <c r="J9">
        <v>3</v>
      </c>
      <c r="K9" t="str">
        <f t="shared" si="5"/>
        <v>pass</v>
      </c>
      <c r="M9" s="5"/>
      <c r="Q9">
        <f t="shared" si="1"/>
        <v>-1</v>
      </c>
      <c r="R9">
        <f t="shared" si="2"/>
        <v>1</v>
      </c>
      <c r="S9">
        <f t="shared" si="3"/>
        <v>1</v>
      </c>
      <c r="T9" s="2">
        <f t="shared" si="4"/>
        <v>3</v>
      </c>
    </row>
    <row r="10" spans="1:20" x14ac:dyDescent="0.25">
      <c r="A10">
        <v>9</v>
      </c>
      <c r="B10" t="s">
        <v>123</v>
      </c>
      <c r="C10" t="s">
        <v>124</v>
      </c>
      <c r="D10">
        <v>2</v>
      </c>
      <c r="E10">
        <v>2</v>
      </c>
      <c r="F10">
        <v>0</v>
      </c>
      <c r="G10">
        <v>0</v>
      </c>
      <c r="H10">
        <v>1</v>
      </c>
      <c r="I10">
        <f t="shared" si="0"/>
        <v>2</v>
      </c>
      <c r="J10">
        <v>2</v>
      </c>
      <c r="K10" t="str">
        <f t="shared" si="5"/>
        <v>pass</v>
      </c>
      <c r="M10" s="5"/>
      <c r="Q10">
        <f t="shared" si="1"/>
        <v>-1</v>
      </c>
      <c r="R10">
        <f t="shared" si="2"/>
        <v>1</v>
      </c>
      <c r="S10">
        <f t="shared" si="3"/>
        <v>1</v>
      </c>
      <c r="T10" s="2">
        <f t="shared" si="4"/>
        <v>2</v>
      </c>
    </row>
    <row r="11" spans="1:20" x14ac:dyDescent="0.25">
      <c r="A11">
        <v>10</v>
      </c>
      <c r="B11" t="s">
        <v>125</v>
      </c>
      <c r="C11" t="s">
        <v>126</v>
      </c>
      <c r="D11">
        <v>2</v>
      </c>
      <c r="E11">
        <v>2</v>
      </c>
      <c r="F11">
        <v>0</v>
      </c>
      <c r="G11">
        <v>0</v>
      </c>
      <c r="H11">
        <v>1</v>
      </c>
      <c r="I11">
        <f t="shared" si="0"/>
        <v>2</v>
      </c>
      <c r="J11">
        <v>2</v>
      </c>
      <c r="K11" t="str">
        <f t="shared" si="5"/>
        <v>pass</v>
      </c>
      <c r="M11" s="5"/>
      <c r="Q11">
        <f t="shared" si="1"/>
        <v>-1</v>
      </c>
      <c r="R11">
        <f t="shared" si="2"/>
        <v>1</v>
      </c>
      <c r="S11">
        <f t="shared" si="3"/>
        <v>1</v>
      </c>
      <c r="T11" s="2">
        <f t="shared" si="4"/>
        <v>2</v>
      </c>
    </row>
    <row r="12" spans="1:20" x14ac:dyDescent="0.25">
      <c r="A12">
        <v>11</v>
      </c>
      <c r="B12" t="s">
        <v>7</v>
      </c>
      <c r="C12" t="s">
        <v>8</v>
      </c>
      <c r="D12">
        <v>1</v>
      </c>
      <c r="F12">
        <v>0</v>
      </c>
      <c r="G12">
        <v>0</v>
      </c>
      <c r="H12">
        <v>1</v>
      </c>
      <c r="I12">
        <f t="shared" si="0"/>
        <v>0</v>
      </c>
      <c r="J12">
        <v>0</v>
      </c>
      <c r="K12" t="str">
        <f t="shared" si="5"/>
        <v>pass</v>
      </c>
      <c r="M12" s="5"/>
      <c r="Q12">
        <f t="shared" si="1"/>
        <v>-1</v>
      </c>
      <c r="R12">
        <f t="shared" si="2"/>
        <v>-1</v>
      </c>
      <c r="S12">
        <f t="shared" si="3"/>
        <v>-1</v>
      </c>
      <c r="T12" s="2">
        <f t="shared" si="4"/>
        <v>-1</v>
      </c>
    </row>
    <row r="13" spans="1:20" x14ac:dyDescent="0.25">
      <c r="A13">
        <v>12</v>
      </c>
      <c r="B13" t="s">
        <v>9</v>
      </c>
      <c r="C13" t="s">
        <v>10</v>
      </c>
      <c r="D13">
        <v>1</v>
      </c>
      <c r="F13">
        <v>0</v>
      </c>
      <c r="G13">
        <v>0</v>
      </c>
      <c r="H13">
        <v>1</v>
      </c>
      <c r="I13">
        <f t="shared" si="0"/>
        <v>0</v>
      </c>
      <c r="J13">
        <v>0</v>
      </c>
      <c r="K13" t="str">
        <f t="shared" si="5"/>
        <v>pass</v>
      </c>
      <c r="M13" s="5"/>
      <c r="Q13">
        <f t="shared" si="1"/>
        <v>-1</v>
      </c>
      <c r="R13">
        <f t="shared" si="2"/>
        <v>-1</v>
      </c>
      <c r="S13">
        <f t="shared" si="3"/>
        <v>-1</v>
      </c>
      <c r="T13" s="2">
        <f t="shared" si="4"/>
        <v>-1</v>
      </c>
    </row>
    <row r="14" spans="1:20" x14ac:dyDescent="0.25">
      <c r="A14">
        <v>13</v>
      </c>
      <c r="B14" t="s">
        <v>11</v>
      </c>
      <c r="C14" t="s">
        <v>12</v>
      </c>
      <c r="D14">
        <v>2</v>
      </c>
      <c r="F14">
        <v>0</v>
      </c>
      <c r="G14">
        <v>0</v>
      </c>
      <c r="H14">
        <v>1</v>
      </c>
      <c r="I14">
        <f t="shared" si="0"/>
        <v>0</v>
      </c>
      <c r="J14">
        <v>0</v>
      </c>
      <c r="K14" t="str">
        <f t="shared" si="5"/>
        <v>pass</v>
      </c>
      <c r="M14" s="5"/>
      <c r="Q14">
        <f t="shared" si="1"/>
        <v>-1</v>
      </c>
      <c r="R14">
        <f t="shared" si="2"/>
        <v>-1</v>
      </c>
      <c r="S14">
        <f t="shared" si="3"/>
        <v>-1</v>
      </c>
      <c r="T14" s="2">
        <f t="shared" si="4"/>
        <v>-2</v>
      </c>
    </row>
    <row r="15" spans="1:20" x14ac:dyDescent="0.25">
      <c r="A15">
        <v>14</v>
      </c>
      <c r="B15" t="s">
        <v>13</v>
      </c>
      <c r="C15" t="s">
        <v>14</v>
      </c>
      <c r="D15">
        <v>2</v>
      </c>
      <c r="E15">
        <v>2</v>
      </c>
      <c r="F15">
        <v>0.22</v>
      </c>
      <c r="G15">
        <v>0.42499999999999999</v>
      </c>
      <c r="H15">
        <v>1</v>
      </c>
      <c r="I15">
        <f t="shared" si="0"/>
        <v>2</v>
      </c>
      <c r="J15">
        <v>2</v>
      </c>
      <c r="K15" t="str">
        <f t="shared" si="5"/>
        <v>pass</v>
      </c>
      <c r="M15" s="5"/>
      <c r="Q15">
        <f t="shared" si="1"/>
        <v>-0.57499999999999996</v>
      </c>
      <c r="R15">
        <f t="shared" si="2"/>
        <v>1</v>
      </c>
      <c r="S15">
        <f t="shared" si="3"/>
        <v>1</v>
      </c>
      <c r="T15" s="2">
        <f t="shared" si="4"/>
        <v>2</v>
      </c>
    </row>
    <row r="16" spans="1:20" x14ac:dyDescent="0.25">
      <c r="A16">
        <v>15</v>
      </c>
      <c r="B16" t="s">
        <v>15</v>
      </c>
      <c r="C16" t="s">
        <v>16</v>
      </c>
      <c r="D16">
        <v>2</v>
      </c>
      <c r="E16">
        <v>2</v>
      </c>
      <c r="F16">
        <v>1.0249999999999999</v>
      </c>
      <c r="G16">
        <v>0.40300000000000002</v>
      </c>
      <c r="H16">
        <v>1</v>
      </c>
      <c r="I16">
        <f t="shared" si="0"/>
        <v>2</v>
      </c>
      <c r="J16">
        <v>2</v>
      </c>
      <c r="K16" t="str">
        <f t="shared" si="5"/>
        <v>pass</v>
      </c>
      <c r="M16" s="5"/>
      <c r="Q16">
        <f t="shared" si="1"/>
        <v>2.4999999999999911E-2</v>
      </c>
      <c r="R16">
        <f t="shared" si="2"/>
        <v>1</v>
      </c>
      <c r="S16">
        <f t="shared" si="3"/>
        <v>1</v>
      </c>
      <c r="T16" s="2">
        <f t="shared" si="4"/>
        <v>2</v>
      </c>
    </row>
    <row r="17" spans="1:20" x14ac:dyDescent="0.25">
      <c r="A17">
        <v>16</v>
      </c>
      <c r="B17" t="s">
        <v>17</v>
      </c>
      <c r="C17" t="s">
        <v>18</v>
      </c>
      <c r="D17">
        <v>3</v>
      </c>
      <c r="E17">
        <v>3</v>
      </c>
      <c r="F17">
        <v>0.31</v>
      </c>
      <c r="G17">
        <v>0.57699999999999996</v>
      </c>
      <c r="H17">
        <v>1</v>
      </c>
      <c r="I17">
        <f t="shared" si="0"/>
        <v>3</v>
      </c>
      <c r="J17">
        <v>3</v>
      </c>
      <c r="K17" t="str">
        <f t="shared" si="5"/>
        <v>pass</v>
      </c>
      <c r="M17" s="5"/>
      <c r="Q17">
        <f t="shared" si="1"/>
        <v>-0.42300000000000004</v>
      </c>
      <c r="R17">
        <f t="shared" si="2"/>
        <v>2</v>
      </c>
      <c r="S17">
        <f t="shared" si="3"/>
        <v>2</v>
      </c>
      <c r="T17" s="2">
        <f t="shared" si="4"/>
        <v>3</v>
      </c>
    </row>
    <row r="18" spans="1:20" x14ac:dyDescent="0.25">
      <c r="A18">
        <v>17</v>
      </c>
      <c r="B18" t="s">
        <v>19</v>
      </c>
      <c r="C18" t="s">
        <v>20</v>
      </c>
      <c r="D18">
        <v>2</v>
      </c>
      <c r="E18">
        <v>2</v>
      </c>
      <c r="F18">
        <v>0</v>
      </c>
      <c r="G18">
        <v>0.68700000000000006</v>
      </c>
      <c r="H18">
        <v>1</v>
      </c>
      <c r="I18">
        <f t="shared" si="0"/>
        <v>2</v>
      </c>
      <c r="J18">
        <v>2</v>
      </c>
      <c r="K18" t="str">
        <f t="shared" si="5"/>
        <v>pass</v>
      </c>
      <c r="Q18">
        <f t="shared" si="1"/>
        <v>-0.31299999999999994</v>
      </c>
      <c r="R18">
        <f t="shared" si="2"/>
        <v>1</v>
      </c>
      <c r="S18">
        <f t="shared" si="3"/>
        <v>1</v>
      </c>
      <c r="T18" s="2">
        <f t="shared" si="4"/>
        <v>2</v>
      </c>
    </row>
    <row r="19" spans="1:20" x14ac:dyDescent="0.25">
      <c r="A19">
        <v>18</v>
      </c>
      <c r="B19" t="s">
        <v>21</v>
      </c>
      <c r="C19" t="s">
        <v>22</v>
      </c>
      <c r="D19">
        <v>5</v>
      </c>
      <c r="E19">
        <v>2</v>
      </c>
      <c r="F19">
        <v>0</v>
      </c>
      <c r="G19">
        <v>0</v>
      </c>
      <c r="H19">
        <v>1</v>
      </c>
      <c r="I19">
        <f t="shared" si="0"/>
        <v>5</v>
      </c>
      <c r="J19">
        <v>5</v>
      </c>
      <c r="K19" t="str">
        <f t="shared" si="5"/>
        <v>pass</v>
      </c>
      <c r="Q19">
        <f t="shared" si="1"/>
        <v>-1</v>
      </c>
      <c r="R19">
        <f t="shared" si="2"/>
        <v>1</v>
      </c>
      <c r="S19">
        <f t="shared" si="3"/>
        <v>1</v>
      </c>
      <c r="T19" s="2">
        <f t="shared" si="4"/>
        <v>5</v>
      </c>
    </row>
    <row r="20" spans="1:20" x14ac:dyDescent="0.25">
      <c r="A20">
        <v>19</v>
      </c>
      <c r="B20" t="s">
        <v>23</v>
      </c>
      <c r="C20" t="s">
        <v>24</v>
      </c>
      <c r="D20">
        <v>3</v>
      </c>
      <c r="E20">
        <v>2</v>
      </c>
      <c r="F20">
        <v>0</v>
      </c>
      <c r="G20">
        <v>0</v>
      </c>
      <c r="H20">
        <v>1</v>
      </c>
      <c r="I20">
        <f t="shared" si="0"/>
        <v>3</v>
      </c>
      <c r="J20">
        <v>3</v>
      </c>
      <c r="K20" t="str">
        <f t="shared" si="5"/>
        <v>pass</v>
      </c>
      <c r="Q20">
        <f t="shared" si="1"/>
        <v>-1</v>
      </c>
      <c r="R20">
        <f t="shared" si="2"/>
        <v>1</v>
      </c>
      <c r="S20">
        <f t="shared" si="3"/>
        <v>1</v>
      </c>
      <c r="T20" s="2">
        <f t="shared" si="4"/>
        <v>3</v>
      </c>
    </row>
    <row r="21" spans="1:20" x14ac:dyDescent="0.25">
      <c r="A21">
        <v>20</v>
      </c>
      <c r="B21" t="s">
        <v>25</v>
      </c>
      <c r="C21" t="s">
        <v>26</v>
      </c>
      <c r="D21">
        <v>2</v>
      </c>
      <c r="E21">
        <v>2</v>
      </c>
      <c r="F21">
        <v>0</v>
      </c>
      <c r="G21">
        <v>0.24299999999999999</v>
      </c>
      <c r="H21">
        <v>1</v>
      </c>
      <c r="I21">
        <f t="shared" si="0"/>
        <v>2</v>
      </c>
      <c r="J21">
        <v>2</v>
      </c>
      <c r="K21" t="str">
        <f t="shared" si="5"/>
        <v>pass</v>
      </c>
      <c r="Q21">
        <f t="shared" si="1"/>
        <v>-0.75700000000000001</v>
      </c>
      <c r="R21">
        <f t="shared" si="2"/>
        <v>1</v>
      </c>
      <c r="S21">
        <f t="shared" si="3"/>
        <v>1</v>
      </c>
      <c r="T21" s="2">
        <f t="shared" si="4"/>
        <v>2</v>
      </c>
    </row>
    <row r="22" spans="1:20" x14ac:dyDescent="0.25">
      <c r="A22">
        <v>21</v>
      </c>
      <c r="B22" t="s">
        <v>27</v>
      </c>
      <c r="C22" t="s">
        <v>28</v>
      </c>
      <c r="D22">
        <v>2</v>
      </c>
      <c r="E22">
        <v>2</v>
      </c>
      <c r="F22">
        <v>0</v>
      </c>
      <c r="G22">
        <v>0</v>
      </c>
      <c r="H22">
        <v>1</v>
      </c>
      <c r="I22">
        <f t="shared" si="0"/>
        <v>2</v>
      </c>
      <c r="J22">
        <v>2</v>
      </c>
      <c r="K22" t="str">
        <f t="shared" si="5"/>
        <v>pass</v>
      </c>
      <c r="Q22">
        <f t="shared" si="1"/>
        <v>-1</v>
      </c>
      <c r="R22">
        <f t="shared" si="2"/>
        <v>1</v>
      </c>
      <c r="S22">
        <f t="shared" si="3"/>
        <v>1</v>
      </c>
      <c r="T22" s="2">
        <f t="shared" si="4"/>
        <v>2</v>
      </c>
    </row>
    <row r="23" spans="1:20" x14ac:dyDescent="0.25">
      <c r="A23">
        <v>22</v>
      </c>
      <c r="B23" t="s">
        <v>29</v>
      </c>
      <c r="C23" t="s">
        <v>30</v>
      </c>
      <c r="D23">
        <v>3</v>
      </c>
      <c r="E23">
        <v>2</v>
      </c>
      <c r="F23">
        <v>0.40500000000000003</v>
      </c>
      <c r="G23">
        <v>0.36699999999999999</v>
      </c>
      <c r="H23">
        <v>0</v>
      </c>
      <c r="I23">
        <f t="shared" si="0"/>
        <v>3</v>
      </c>
      <c r="J23">
        <v>3</v>
      </c>
      <c r="K23" t="str">
        <f t="shared" si="5"/>
        <v>pass</v>
      </c>
      <c r="Q23">
        <f t="shared" si="1"/>
        <v>0.40500000000000003</v>
      </c>
      <c r="R23">
        <f t="shared" si="2"/>
        <v>2</v>
      </c>
      <c r="S23">
        <f t="shared" si="3"/>
        <v>2</v>
      </c>
      <c r="T23" s="2">
        <f t="shared" si="4"/>
        <v>3</v>
      </c>
    </row>
    <row r="24" spans="1:20" x14ac:dyDescent="0.25">
      <c r="A24">
        <v>23</v>
      </c>
      <c r="B24" t="s">
        <v>31</v>
      </c>
      <c r="C24" t="s">
        <v>32</v>
      </c>
      <c r="D24">
        <v>5</v>
      </c>
      <c r="E24">
        <v>2</v>
      </c>
      <c r="F24">
        <v>0.67</v>
      </c>
      <c r="G24">
        <v>0.17699999999999999</v>
      </c>
      <c r="H24">
        <v>0</v>
      </c>
      <c r="I24">
        <f t="shared" si="0"/>
        <v>5</v>
      </c>
      <c r="J24">
        <v>5</v>
      </c>
      <c r="K24" t="str">
        <f t="shared" si="5"/>
        <v>pass</v>
      </c>
      <c r="Q24">
        <f t="shared" si="1"/>
        <v>0.67</v>
      </c>
      <c r="R24">
        <f t="shared" si="2"/>
        <v>2</v>
      </c>
      <c r="S24">
        <f t="shared" si="3"/>
        <v>2</v>
      </c>
      <c r="T24" s="2">
        <f t="shared" si="4"/>
        <v>5</v>
      </c>
    </row>
    <row r="25" spans="1:20" x14ac:dyDescent="0.25">
      <c r="A25">
        <v>24</v>
      </c>
      <c r="B25" t="s">
        <v>33</v>
      </c>
      <c r="C25" t="s">
        <v>34</v>
      </c>
      <c r="D25">
        <v>5</v>
      </c>
      <c r="E25">
        <v>2</v>
      </c>
      <c r="F25">
        <v>0</v>
      </c>
      <c r="G25">
        <v>0</v>
      </c>
      <c r="H25">
        <v>0</v>
      </c>
      <c r="I25">
        <f t="shared" si="0"/>
        <v>5</v>
      </c>
      <c r="J25">
        <v>5</v>
      </c>
      <c r="K25" t="str">
        <f t="shared" si="5"/>
        <v>pass</v>
      </c>
      <c r="Q25">
        <f t="shared" si="1"/>
        <v>0</v>
      </c>
      <c r="R25">
        <f t="shared" si="2"/>
        <v>2</v>
      </c>
      <c r="S25">
        <f t="shared" si="3"/>
        <v>2</v>
      </c>
      <c r="T25" s="2">
        <f t="shared" si="4"/>
        <v>5</v>
      </c>
    </row>
    <row r="26" spans="1:20" x14ac:dyDescent="0.25">
      <c r="A26">
        <v>25</v>
      </c>
      <c r="B26" t="s">
        <v>35</v>
      </c>
      <c r="C26" t="s">
        <v>36</v>
      </c>
      <c r="D26">
        <v>3</v>
      </c>
      <c r="E26">
        <v>2</v>
      </c>
      <c r="F26">
        <v>0.1</v>
      </c>
      <c r="G26">
        <v>0.19</v>
      </c>
      <c r="H26">
        <v>0</v>
      </c>
      <c r="I26">
        <f t="shared" si="0"/>
        <v>3</v>
      </c>
      <c r="J26">
        <v>3</v>
      </c>
      <c r="K26" t="str">
        <f t="shared" si="5"/>
        <v>pass</v>
      </c>
      <c r="Q26">
        <f t="shared" si="1"/>
        <v>0.19</v>
      </c>
      <c r="R26">
        <f t="shared" si="2"/>
        <v>2</v>
      </c>
      <c r="S26">
        <f t="shared" si="3"/>
        <v>2</v>
      </c>
      <c r="T26" s="2">
        <f t="shared" si="4"/>
        <v>3</v>
      </c>
    </row>
    <row r="27" spans="1:20" x14ac:dyDescent="0.25">
      <c r="A27">
        <v>26</v>
      </c>
      <c r="B27" t="s">
        <v>37</v>
      </c>
      <c r="C27" t="s">
        <v>38</v>
      </c>
      <c r="D27">
        <v>2</v>
      </c>
      <c r="E27">
        <v>2</v>
      </c>
      <c r="F27">
        <v>0.2</v>
      </c>
      <c r="G27">
        <v>0.217</v>
      </c>
      <c r="H27">
        <v>0</v>
      </c>
      <c r="I27">
        <f t="shared" si="0"/>
        <v>2</v>
      </c>
      <c r="J27">
        <v>2</v>
      </c>
      <c r="K27" t="str">
        <f t="shared" si="5"/>
        <v>pass</v>
      </c>
      <c r="Q27">
        <f t="shared" si="1"/>
        <v>0.217</v>
      </c>
      <c r="R27">
        <f t="shared" si="2"/>
        <v>2</v>
      </c>
      <c r="S27">
        <f t="shared" si="3"/>
        <v>2</v>
      </c>
      <c r="T27" s="2">
        <f t="shared" si="4"/>
        <v>2</v>
      </c>
    </row>
    <row r="28" spans="1:20" x14ac:dyDescent="0.25">
      <c r="A28">
        <v>27</v>
      </c>
      <c r="B28" t="s">
        <v>39</v>
      </c>
      <c r="C28" t="s">
        <v>40</v>
      </c>
      <c r="D28">
        <v>5</v>
      </c>
      <c r="E28">
        <v>3</v>
      </c>
      <c r="F28">
        <v>0</v>
      </c>
      <c r="G28">
        <v>0.69799999999999995</v>
      </c>
      <c r="H28">
        <v>0</v>
      </c>
      <c r="I28">
        <f t="shared" si="0"/>
        <v>5</v>
      </c>
      <c r="J28">
        <v>5</v>
      </c>
      <c r="K28" t="str">
        <f t="shared" si="5"/>
        <v>pass</v>
      </c>
      <c r="Q28">
        <f t="shared" si="1"/>
        <v>0.69799999999999995</v>
      </c>
      <c r="R28">
        <f t="shared" si="2"/>
        <v>3</v>
      </c>
      <c r="S28">
        <f t="shared" si="3"/>
        <v>3</v>
      </c>
      <c r="T28" s="2">
        <f t="shared" si="4"/>
        <v>5</v>
      </c>
    </row>
    <row r="29" spans="1:20" x14ac:dyDescent="0.25">
      <c r="A29">
        <v>28</v>
      </c>
      <c r="B29" t="s">
        <v>41</v>
      </c>
      <c r="C29" t="s">
        <v>42</v>
      </c>
      <c r="D29">
        <v>3</v>
      </c>
      <c r="E29">
        <v>3</v>
      </c>
      <c r="F29">
        <v>0.23499999999999999</v>
      </c>
      <c r="G29">
        <v>0.29799999999999999</v>
      </c>
      <c r="H29">
        <v>0</v>
      </c>
      <c r="I29">
        <f t="shared" si="0"/>
        <v>3</v>
      </c>
      <c r="J29">
        <v>3</v>
      </c>
      <c r="K29" t="str">
        <f t="shared" si="5"/>
        <v>pass</v>
      </c>
      <c r="Q29">
        <f t="shared" si="1"/>
        <v>0.29799999999999999</v>
      </c>
      <c r="R29">
        <f t="shared" si="2"/>
        <v>3</v>
      </c>
      <c r="S29">
        <f t="shared" si="3"/>
        <v>3</v>
      </c>
      <c r="T29" s="2">
        <f t="shared" si="4"/>
        <v>3</v>
      </c>
    </row>
    <row r="30" spans="1:20" x14ac:dyDescent="0.25">
      <c r="A30">
        <v>29</v>
      </c>
      <c r="B30" t="s">
        <v>43</v>
      </c>
      <c r="C30" t="s">
        <v>44</v>
      </c>
      <c r="D30">
        <v>5</v>
      </c>
      <c r="E30">
        <v>3</v>
      </c>
      <c r="F30">
        <v>0</v>
      </c>
      <c r="G30">
        <v>0.39</v>
      </c>
      <c r="H30">
        <v>0</v>
      </c>
      <c r="I30">
        <f t="shared" si="0"/>
        <v>5</v>
      </c>
      <c r="J30">
        <v>5</v>
      </c>
      <c r="K30" t="str">
        <f t="shared" si="5"/>
        <v>pass</v>
      </c>
      <c r="Q30">
        <f t="shared" si="1"/>
        <v>0.39</v>
      </c>
      <c r="R30">
        <f t="shared" si="2"/>
        <v>3</v>
      </c>
      <c r="S30">
        <f t="shared" si="3"/>
        <v>3</v>
      </c>
      <c r="T30" s="2">
        <f t="shared" si="4"/>
        <v>5</v>
      </c>
    </row>
    <row r="31" spans="1:20" x14ac:dyDescent="0.25">
      <c r="A31">
        <v>30</v>
      </c>
      <c r="B31" t="s">
        <v>45</v>
      </c>
      <c r="C31" t="s">
        <v>46</v>
      </c>
      <c r="D31">
        <v>3</v>
      </c>
      <c r="E31">
        <v>3</v>
      </c>
      <c r="F31">
        <v>0.58499999999999996</v>
      </c>
      <c r="G31">
        <v>0.36799999999999999</v>
      </c>
      <c r="H31">
        <v>0</v>
      </c>
      <c r="I31">
        <f t="shared" si="0"/>
        <v>3</v>
      </c>
      <c r="J31">
        <v>3</v>
      </c>
      <c r="K31" t="str">
        <f t="shared" si="5"/>
        <v>pass</v>
      </c>
      <c r="Q31">
        <f t="shared" si="1"/>
        <v>0.58499999999999996</v>
      </c>
      <c r="R31">
        <f t="shared" si="2"/>
        <v>3</v>
      </c>
      <c r="S31">
        <f t="shared" si="3"/>
        <v>3</v>
      </c>
      <c r="T31" s="2">
        <f t="shared" si="4"/>
        <v>3</v>
      </c>
    </row>
    <row r="32" spans="1:20" x14ac:dyDescent="0.25">
      <c r="A32">
        <v>31</v>
      </c>
      <c r="B32" t="s">
        <v>47</v>
      </c>
      <c r="C32" t="s">
        <v>48</v>
      </c>
      <c r="D32">
        <v>5</v>
      </c>
      <c r="E32">
        <v>4</v>
      </c>
      <c r="F32">
        <v>0</v>
      </c>
      <c r="G32">
        <v>0</v>
      </c>
      <c r="H32">
        <v>1</v>
      </c>
      <c r="I32">
        <f t="shared" si="0"/>
        <v>5</v>
      </c>
      <c r="J32">
        <v>5</v>
      </c>
      <c r="K32" t="str">
        <f t="shared" si="5"/>
        <v>pass</v>
      </c>
      <c r="Q32">
        <f t="shared" si="1"/>
        <v>-1</v>
      </c>
      <c r="R32">
        <f t="shared" si="2"/>
        <v>3</v>
      </c>
      <c r="S32">
        <f t="shared" si="3"/>
        <v>3</v>
      </c>
      <c r="T32" s="2">
        <f t="shared" si="4"/>
        <v>5</v>
      </c>
    </row>
    <row r="33" spans="1:20" x14ac:dyDescent="0.25">
      <c r="A33">
        <v>32</v>
      </c>
      <c r="B33" t="s">
        <v>49</v>
      </c>
      <c r="C33" t="s">
        <v>50</v>
      </c>
      <c r="D33">
        <v>5</v>
      </c>
      <c r="E33">
        <v>5</v>
      </c>
      <c r="F33">
        <v>0.26</v>
      </c>
      <c r="G33">
        <v>0.47299999999999998</v>
      </c>
      <c r="H33">
        <v>1</v>
      </c>
      <c r="I33">
        <f t="shared" si="0"/>
        <v>5</v>
      </c>
      <c r="J33">
        <v>5</v>
      </c>
      <c r="K33" t="str">
        <f t="shared" si="5"/>
        <v>pass</v>
      </c>
      <c r="Q33">
        <f t="shared" si="1"/>
        <v>-0.52700000000000002</v>
      </c>
      <c r="R33">
        <f t="shared" si="2"/>
        <v>4</v>
      </c>
      <c r="S33">
        <f t="shared" si="3"/>
        <v>4</v>
      </c>
      <c r="T33" s="2">
        <f t="shared" si="4"/>
        <v>5</v>
      </c>
    </row>
    <row r="34" spans="1:20" x14ac:dyDescent="0.25">
      <c r="A34">
        <v>33</v>
      </c>
      <c r="B34" t="s">
        <v>51</v>
      </c>
      <c r="C34" t="s">
        <v>52</v>
      </c>
      <c r="D34">
        <v>1</v>
      </c>
      <c r="E34">
        <v>4</v>
      </c>
      <c r="F34">
        <v>0</v>
      </c>
      <c r="G34">
        <v>0.66700000000000004</v>
      </c>
      <c r="H34">
        <v>0</v>
      </c>
      <c r="I34">
        <f t="shared" si="0"/>
        <v>4</v>
      </c>
      <c r="J34">
        <v>4</v>
      </c>
      <c r="K34" t="str">
        <f t="shared" si="5"/>
        <v>pass</v>
      </c>
      <c r="Q34">
        <f t="shared" si="1"/>
        <v>0.66700000000000004</v>
      </c>
      <c r="R34">
        <f t="shared" si="2"/>
        <v>4</v>
      </c>
      <c r="S34">
        <f t="shared" si="3"/>
        <v>4</v>
      </c>
      <c r="T34" s="2">
        <f t="shared" si="4"/>
        <v>4</v>
      </c>
    </row>
    <row r="35" spans="1:20" x14ac:dyDescent="0.25">
      <c r="A35">
        <v>34</v>
      </c>
      <c r="B35" t="s">
        <v>53</v>
      </c>
      <c r="C35" t="s">
        <v>54</v>
      </c>
      <c r="D35">
        <v>1</v>
      </c>
      <c r="E35">
        <v>4</v>
      </c>
      <c r="F35">
        <v>0</v>
      </c>
      <c r="G35">
        <v>0</v>
      </c>
      <c r="H35">
        <v>1</v>
      </c>
      <c r="I35">
        <f t="shared" si="0"/>
        <v>3</v>
      </c>
      <c r="J35">
        <v>3</v>
      </c>
      <c r="K35" t="str">
        <f t="shared" si="5"/>
        <v>pass</v>
      </c>
      <c r="Q35">
        <f t="shared" si="1"/>
        <v>-1</v>
      </c>
      <c r="R35">
        <f t="shared" si="2"/>
        <v>3</v>
      </c>
      <c r="S35">
        <f t="shared" si="3"/>
        <v>3</v>
      </c>
      <c r="T35" s="2">
        <f t="shared" si="4"/>
        <v>3</v>
      </c>
    </row>
    <row r="36" spans="1:20" x14ac:dyDescent="0.25">
      <c r="A36">
        <v>35</v>
      </c>
      <c r="B36" t="s">
        <v>55</v>
      </c>
      <c r="C36" t="s">
        <v>56</v>
      </c>
      <c r="D36">
        <v>1</v>
      </c>
      <c r="E36">
        <v>4</v>
      </c>
      <c r="F36">
        <v>0</v>
      </c>
      <c r="G36">
        <v>0.66700000000000004</v>
      </c>
      <c r="H36">
        <v>1</v>
      </c>
      <c r="I36">
        <f t="shared" si="0"/>
        <v>3</v>
      </c>
      <c r="J36">
        <v>3</v>
      </c>
      <c r="K36" t="str">
        <f t="shared" si="5"/>
        <v>pass</v>
      </c>
      <c r="Q36">
        <f t="shared" si="1"/>
        <v>-0.33299999999999996</v>
      </c>
      <c r="R36">
        <f t="shared" si="2"/>
        <v>3</v>
      </c>
      <c r="S36">
        <f t="shared" si="3"/>
        <v>3</v>
      </c>
      <c r="T36" s="2">
        <f t="shared" si="4"/>
        <v>3</v>
      </c>
    </row>
    <row r="37" spans="1:20" x14ac:dyDescent="0.25">
      <c r="A37">
        <v>36</v>
      </c>
      <c r="B37" t="s">
        <v>57</v>
      </c>
      <c r="C37" t="s">
        <v>58</v>
      </c>
      <c r="D37">
        <v>1</v>
      </c>
      <c r="E37">
        <v>4</v>
      </c>
      <c r="F37">
        <v>0</v>
      </c>
      <c r="G37">
        <v>1</v>
      </c>
      <c r="H37">
        <v>0</v>
      </c>
      <c r="I37">
        <f t="shared" si="0"/>
        <v>4</v>
      </c>
      <c r="J37">
        <v>4</v>
      </c>
      <c r="K37" t="str">
        <f t="shared" si="5"/>
        <v>pass</v>
      </c>
      <c r="Q37">
        <f t="shared" si="1"/>
        <v>1</v>
      </c>
      <c r="R37">
        <f t="shared" si="2"/>
        <v>4</v>
      </c>
      <c r="S37">
        <f t="shared" si="3"/>
        <v>4</v>
      </c>
      <c r="T37" s="2">
        <f t="shared" si="4"/>
        <v>4</v>
      </c>
    </row>
    <row r="38" spans="1:20" x14ac:dyDescent="0.25">
      <c r="A38">
        <v>37</v>
      </c>
      <c r="B38" t="s">
        <v>59</v>
      </c>
      <c r="C38" t="s">
        <v>60</v>
      </c>
      <c r="D38">
        <v>3</v>
      </c>
      <c r="E38">
        <v>5</v>
      </c>
      <c r="F38">
        <v>1.32</v>
      </c>
      <c r="G38">
        <v>0.29499999999999998</v>
      </c>
      <c r="H38">
        <v>1</v>
      </c>
      <c r="I38">
        <f t="shared" si="0"/>
        <v>6</v>
      </c>
      <c r="J38">
        <v>6</v>
      </c>
      <c r="K38" t="str">
        <f t="shared" si="5"/>
        <v>pass</v>
      </c>
      <c r="Q38">
        <f t="shared" si="1"/>
        <v>0.32000000000000006</v>
      </c>
      <c r="R38">
        <f t="shared" si="2"/>
        <v>4</v>
      </c>
      <c r="S38">
        <f t="shared" si="3"/>
        <v>4</v>
      </c>
      <c r="T38" s="2">
        <f t="shared" si="4"/>
        <v>6</v>
      </c>
    </row>
    <row r="39" spans="1:20" x14ac:dyDescent="0.25">
      <c r="A39">
        <v>38</v>
      </c>
      <c r="B39" t="s">
        <v>61</v>
      </c>
      <c r="C39" t="s">
        <v>62</v>
      </c>
      <c r="D39">
        <v>3</v>
      </c>
      <c r="E39">
        <v>5</v>
      </c>
      <c r="F39">
        <v>0.2</v>
      </c>
      <c r="G39">
        <v>0.27200000000000002</v>
      </c>
      <c r="H39">
        <v>1</v>
      </c>
      <c r="I39">
        <f t="shared" si="0"/>
        <v>6</v>
      </c>
      <c r="J39">
        <v>6</v>
      </c>
      <c r="K39" t="str">
        <f t="shared" si="5"/>
        <v>pass</v>
      </c>
      <c r="Q39">
        <f t="shared" si="1"/>
        <v>-0.72799999999999998</v>
      </c>
      <c r="R39">
        <f t="shared" si="2"/>
        <v>4</v>
      </c>
      <c r="S39">
        <f t="shared" si="3"/>
        <v>4</v>
      </c>
      <c r="T39" s="2">
        <f t="shared" si="4"/>
        <v>6</v>
      </c>
    </row>
    <row r="40" spans="1:20" x14ac:dyDescent="0.25">
      <c r="A40">
        <v>39</v>
      </c>
      <c r="B40" t="s">
        <v>63</v>
      </c>
      <c r="C40" t="s">
        <v>64</v>
      </c>
      <c r="D40">
        <v>1</v>
      </c>
      <c r="E40">
        <v>4</v>
      </c>
      <c r="F40">
        <v>2</v>
      </c>
      <c r="G40">
        <v>1</v>
      </c>
      <c r="H40">
        <v>1</v>
      </c>
      <c r="I40">
        <f t="shared" si="0"/>
        <v>3</v>
      </c>
      <c r="J40">
        <v>3</v>
      </c>
      <c r="K40" t="str">
        <f t="shared" si="5"/>
        <v>pass</v>
      </c>
      <c r="Q40">
        <f t="shared" si="1"/>
        <v>1</v>
      </c>
      <c r="R40">
        <f t="shared" si="2"/>
        <v>3</v>
      </c>
      <c r="S40">
        <f t="shared" si="3"/>
        <v>3</v>
      </c>
      <c r="T40" s="2">
        <f t="shared" si="4"/>
        <v>3</v>
      </c>
    </row>
    <row r="41" spans="1:20" x14ac:dyDescent="0.25">
      <c r="A41">
        <v>40</v>
      </c>
      <c r="B41" t="s">
        <v>65</v>
      </c>
      <c r="C41" t="s">
        <v>66</v>
      </c>
      <c r="D41">
        <v>2</v>
      </c>
      <c r="E41">
        <v>4</v>
      </c>
      <c r="F41">
        <v>0.51500000000000001</v>
      </c>
      <c r="G41">
        <v>0.23</v>
      </c>
      <c r="H41">
        <v>1</v>
      </c>
      <c r="I41">
        <f t="shared" si="0"/>
        <v>4</v>
      </c>
      <c r="J41">
        <v>4</v>
      </c>
      <c r="K41" t="str">
        <f t="shared" si="5"/>
        <v>pass</v>
      </c>
      <c r="Q41">
        <f t="shared" si="1"/>
        <v>-0.48499999999999999</v>
      </c>
      <c r="R41">
        <f t="shared" si="2"/>
        <v>3</v>
      </c>
      <c r="S41">
        <f t="shared" si="3"/>
        <v>3</v>
      </c>
      <c r="T41" s="2">
        <f t="shared" si="4"/>
        <v>4</v>
      </c>
    </row>
    <row r="42" spans="1:20" x14ac:dyDescent="0.25">
      <c r="A42">
        <v>41</v>
      </c>
      <c r="B42" t="s">
        <v>67</v>
      </c>
      <c r="C42" t="s">
        <v>68</v>
      </c>
      <c r="D42">
        <v>5</v>
      </c>
      <c r="E42">
        <v>5</v>
      </c>
      <c r="F42">
        <v>0.46500000000000002</v>
      </c>
      <c r="G42">
        <v>0.57299999999999995</v>
      </c>
      <c r="H42">
        <v>3</v>
      </c>
      <c r="I42">
        <f t="shared" si="0"/>
        <v>5</v>
      </c>
      <c r="J42">
        <v>5</v>
      </c>
      <c r="K42" t="str">
        <f t="shared" si="5"/>
        <v>pass</v>
      </c>
      <c r="Q42">
        <f t="shared" si="1"/>
        <v>-2.427</v>
      </c>
      <c r="R42">
        <f t="shared" si="2"/>
        <v>2</v>
      </c>
      <c r="S42">
        <f t="shared" si="3"/>
        <v>2</v>
      </c>
      <c r="T42" s="2">
        <f t="shared" si="4"/>
        <v>5</v>
      </c>
    </row>
    <row r="43" spans="1:20" x14ac:dyDescent="0.25">
      <c r="A43">
        <v>42</v>
      </c>
      <c r="B43" t="s">
        <v>69</v>
      </c>
      <c r="C43" t="s">
        <v>70</v>
      </c>
      <c r="D43">
        <v>1</v>
      </c>
      <c r="E43">
        <v>3</v>
      </c>
      <c r="F43">
        <v>0</v>
      </c>
      <c r="G43">
        <v>0.33300000000000002</v>
      </c>
      <c r="H43">
        <v>3</v>
      </c>
      <c r="I43">
        <f t="shared" si="0"/>
        <v>0</v>
      </c>
      <c r="J43">
        <v>0</v>
      </c>
      <c r="K43" t="str">
        <f t="shared" si="5"/>
        <v>pass</v>
      </c>
      <c r="Q43">
        <f t="shared" si="1"/>
        <v>-2.6669999999999998</v>
      </c>
      <c r="R43">
        <f t="shared" si="2"/>
        <v>0</v>
      </c>
      <c r="S43">
        <f t="shared" si="3"/>
        <v>0</v>
      </c>
      <c r="T43" s="2">
        <f t="shared" si="4"/>
        <v>0</v>
      </c>
    </row>
    <row r="44" spans="1:20" x14ac:dyDescent="0.25">
      <c r="A44">
        <v>43</v>
      </c>
      <c r="B44" t="s">
        <v>71</v>
      </c>
      <c r="C44" t="s">
        <v>72</v>
      </c>
      <c r="D44">
        <v>1</v>
      </c>
      <c r="E44">
        <v>4</v>
      </c>
      <c r="F44">
        <v>2</v>
      </c>
      <c r="G44">
        <v>1</v>
      </c>
      <c r="H44">
        <v>3</v>
      </c>
      <c r="I44">
        <f t="shared" si="0"/>
        <v>1</v>
      </c>
      <c r="J44">
        <v>1</v>
      </c>
      <c r="K44" t="str">
        <f t="shared" si="5"/>
        <v>pass</v>
      </c>
      <c r="Q44">
        <f t="shared" si="1"/>
        <v>-1</v>
      </c>
      <c r="R44">
        <f t="shared" si="2"/>
        <v>1</v>
      </c>
      <c r="S44">
        <f t="shared" si="3"/>
        <v>1</v>
      </c>
      <c r="T44" s="2">
        <f t="shared" si="4"/>
        <v>1</v>
      </c>
    </row>
    <row r="45" spans="1:20" x14ac:dyDescent="0.25">
      <c r="A45">
        <v>44</v>
      </c>
      <c r="B45" t="s">
        <v>73</v>
      </c>
      <c r="C45" t="s">
        <v>74</v>
      </c>
      <c r="D45">
        <v>2</v>
      </c>
      <c r="E45">
        <v>3</v>
      </c>
      <c r="F45">
        <v>0.02</v>
      </c>
      <c r="G45">
        <v>9.8000000000000004E-2</v>
      </c>
      <c r="H45">
        <v>3</v>
      </c>
      <c r="I45">
        <f t="shared" si="0"/>
        <v>0</v>
      </c>
      <c r="J45">
        <v>0</v>
      </c>
      <c r="K45" t="str">
        <f t="shared" si="5"/>
        <v>pass</v>
      </c>
      <c r="Q45">
        <f t="shared" si="1"/>
        <v>-2.9020000000000001</v>
      </c>
      <c r="R45">
        <f t="shared" si="2"/>
        <v>0</v>
      </c>
      <c r="S45">
        <f t="shared" si="3"/>
        <v>0</v>
      </c>
      <c r="T45" s="2">
        <f t="shared" si="4"/>
        <v>0</v>
      </c>
    </row>
    <row r="46" spans="1:20" x14ac:dyDescent="0.25">
      <c r="A46">
        <v>45</v>
      </c>
      <c r="B46" t="s">
        <v>75</v>
      </c>
      <c r="C46" t="s">
        <v>76</v>
      </c>
      <c r="D46">
        <v>5</v>
      </c>
      <c r="E46">
        <v>5</v>
      </c>
      <c r="F46">
        <v>0.31</v>
      </c>
      <c r="G46">
        <v>0.79</v>
      </c>
      <c r="H46">
        <v>1</v>
      </c>
      <c r="I46">
        <f t="shared" si="0"/>
        <v>5</v>
      </c>
      <c r="J46">
        <v>5</v>
      </c>
      <c r="K46" t="str">
        <f t="shared" si="5"/>
        <v>pass</v>
      </c>
      <c r="Q46">
        <f t="shared" si="1"/>
        <v>-0.20999999999999996</v>
      </c>
      <c r="R46">
        <f t="shared" si="2"/>
        <v>4</v>
      </c>
      <c r="S46">
        <f t="shared" si="3"/>
        <v>4</v>
      </c>
      <c r="T46" s="2">
        <f t="shared" si="4"/>
        <v>5</v>
      </c>
    </row>
    <row r="47" spans="1:20" x14ac:dyDescent="0.25">
      <c r="A47">
        <v>46</v>
      </c>
      <c r="B47" t="s">
        <v>77</v>
      </c>
      <c r="C47" t="s">
        <v>78</v>
      </c>
      <c r="D47">
        <v>5</v>
      </c>
      <c r="E47">
        <v>10</v>
      </c>
      <c r="F47">
        <v>0.995</v>
      </c>
      <c r="G47">
        <v>1.393</v>
      </c>
      <c r="H47">
        <v>2</v>
      </c>
      <c r="I47">
        <f t="shared" si="0"/>
        <v>10</v>
      </c>
      <c r="J47">
        <v>10</v>
      </c>
      <c r="K47" t="str">
        <f t="shared" si="5"/>
        <v>pass</v>
      </c>
      <c r="Q47">
        <f t="shared" si="1"/>
        <v>-0.60699999999999998</v>
      </c>
      <c r="R47">
        <f t="shared" si="2"/>
        <v>8</v>
      </c>
      <c r="S47">
        <f t="shared" si="3"/>
        <v>8</v>
      </c>
      <c r="T47" s="2">
        <f t="shared" si="4"/>
        <v>10</v>
      </c>
    </row>
    <row r="48" spans="1:20" x14ac:dyDescent="0.25">
      <c r="A48">
        <v>47</v>
      </c>
      <c r="B48" t="s">
        <v>79</v>
      </c>
      <c r="C48" t="s">
        <v>80</v>
      </c>
      <c r="D48">
        <v>5</v>
      </c>
      <c r="E48">
        <v>4</v>
      </c>
      <c r="F48">
        <v>0</v>
      </c>
      <c r="G48">
        <v>1.333</v>
      </c>
      <c r="H48">
        <v>1</v>
      </c>
      <c r="I48">
        <f t="shared" si="0"/>
        <v>5</v>
      </c>
      <c r="J48">
        <v>5</v>
      </c>
      <c r="K48" t="str">
        <f t="shared" si="5"/>
        <v>pass</v>
      </c>
      <c r="Q48">
        <f t="shared" si="1"/>
        <v>0.33299999999999996</v>
      </c>
      <c r="R48">
        <f t="shared" si="2"/>
        <v>3</v>
      </c>
      <c r="S48">
        <f t="shared" si="3"/>
        <v>3</v>
      </c>
      <c r="T48" s="2">
        <f t="shared" si="4"/>
        <v>5</v>
      </c>
    </row>
    <row r="49" spans="1:20" x14ac:dyDescent="0.25">
      <c r="A49">
        <v>48</v>
      </c>
      <c r="B49" t="s">
        <v>81</v>
      </c>
      <c r="C49" t="s">
        <v>82</v>
      </c>
      <c r="D49">
        <v>5</v>
      </c>
      <c r="E49">
        <v>4</v>
      </c>
      <c r="F49">
        <v>0</v>
      </c>
      <c r="G49">
        <v>0.66700000000000004</v>
      </c>
      <c r="H49">
        <v>2</v>
      </c>
      <c r="I49">
        <f t="shared" si="0"/>
        <v>5</v>
      </c>
      <c r="J49">
        <v>5</v>
      </c>
      <c r="K49" t="str">
        <f t="shared" si="5"/>
        <v>pass</v>
      </c>
      <c r="Q49">
        <f t="shared" si="1"/>
        <v>-1.333</v>
      </c>
      <c r="R49">
        <f t="shared" si="2"/>
        <v>2</v>
      </c>
      <c r="S49">
        <f t="shared" si="3"/>
        <v>2</v>
      </c>
      <c r="T49" s="2">
        <f t="shared" si="4"/>
        <v>5</v>
      </c>
    </row>
    <row r="50" spans="1:20" x14ac:dyDescent="0.25">
      <c r="A50">
        <v>49</v>
      </c>
      <c r="B50" t="s">
        <v>83</v>
      </c>
      <c r="C50" t="s">
        <v>84</v>
      </c>
      <c r="D50">
        <v>5</v>
      </c>
      <c r="E50">
        <v>5</v>
      </c>
      <c r="F50">
        <v>3.5000000000000003E-2</v>
      </c>
      <c r="G50">
        <v>0.23799999999999999</v>
      </c>
      <c r="H50">
        <v>2</v>
      </c>
      <c r="I50">
        <f t="shared" si="0"/>
        <v>5</v>
      </c>
      <c r="J50">
        <v>5</v>
      </c>
      <c r="K50" t="str">
        <f t="shared" si="5"/>
        <v>pass</v>
      </c>
      <c r="Q50">
        <f t="shared" si="1"/>
        <v>-1.762</v>
      </c>
      <c r="R50">
        <f t="shared" si="2"/>
        <v>3</v>
      </c>
      <c r="S50">
        <f t="shared" si="3"/>
        <v>3</v>
      </c>
      <c r="T50" s="2">
        <f t="shared" si="4"/>
        <v>5</v>
      </c>
    </row>
    <row r="51" spans="1:20" x14ac:dyDescent="0.25">
      <c r="A51">
        <v>50</v>
      </c>
      <c r="B51" t="s">
        <v>85</v>
      </c>
      <c r="C51" t="s">
        <v>86</v>
      </c>
      <c r="D51">
        <v>5</v>
      </c>
      <c r="E51">
        <v>15</v>
      </c>
      <c r="F51">
        <v>2.02</v>
      </c>
      <c r="G51">
        <v>1.7569999999999999</v>
      </c>
      <c r="H51">
        <v>1</v>
      </c>
      <c r="I51">
        <f t="shared" si="0"/>
        <v>15</v>
      </c>
      <c r="J51">
        <v>15</v>
      </c>
      <c r="K51" t="str">
        <f t="shared" si="5"/>
        <v>pass</v>
      </c>
      <c r="Q51">
        <f t="shared" si="1"/>
        <v>1.02</v>
      </c>
      <c r="R51">
        <f t="shared" si="2"/>
        <v>14</v>
      </c>
      <c r="S51">
        <f t="shared" si="3"/>
        <v>14</v>
      </c>
      <c r="T51" s="2">
        <f t="shared" si="4"/>
        <v>15</v>
      </c>
    </row>
    <row r="52" spans="1:20" x14ac:dyDescent="0.25">
      <c r="A52">
        <v>51</v>
      </c>
      <c r="B52" t="s">
        <v>87</v>
      </c>
      <c r="C52" t="s">
        <v>88</v>
      </c>
      <c r="D52">
        <v>5</v>
      </c>
      <c r="E52">
        <v>15</v>
      </c>
      <c r="F52">
        <v>0.04</v>
      </c>
      <c r="G52">
        <v>0.54700000000000004</v>
      </c>
      <c r="H52">
        <v>1</v>
      </c>
      <c r="I52">
        <f t="shared" si="0"/>
        <v>15</v>
      </c>
      <c r="J52">
        <v>15</v>
      </c>
      <c r="K52" t="str">
        <f t="shared" si="5"/>
        <v>pass</v>
      </c>
      <c r="Q52">
        <f t="shared" si="1"/>
        <v>-0.45299999999999996</v>
      </c>
      <c r="R52">
        <f t="shared" si="2"/>
        <v>14</v>
      </c>
      <c r="S52">
        <f t="shared" si="3"/>
        <v>14</v>
      </c>
      <c r="T52" s="2">
        <f t="shared" si="4"/>
        <v>15</v>
      </c>
    </row>
    <row r="53" spans="1:20" x14ac:dyDescent="0.25">
      <c r="A53">
        <v>52</v>
      </c>
      <c r="B53" t="s">
        <v>89</v>
      </c>
      <c r="C53" t="s">
        <v>90</v>
      </c>
      <c r="D53">
        <v>5</v>
      </c>
      <c r="E53">
        <v>5</v>
      </c>
      <c r="F53">
        <v>0</v>
      </c>
      <c r="G53">
        <v>1.155</v>
      </c>
      <c r="I53">
        <f t="shared" si="0"/>
        <v>5</v>
      </c>
      <c r="J53">
        <v>5</v>
      </c>
      <c r="K53" t="str">
        <f t="shared" si="5"/>
        <v>pass</v>
      </c>
      <c r="Q53">
        <f t="shared" si="1"/>
        <v>1.155</v>
      </c>
      <c r="R53">
        <f t="shared" si="2"/>
        <v>5</v>
      </c>
      <c r="S53">
        <f t="shared" si="3"/>
        <v>5</v>
      </c>
      <c r="T53" s="2">
        <f t="shared" si="4"/>
        <v>5</v>
      </c>
    </row>
    <row r="54" spans="1:20" x14ac:dyDescent="0.25">
      <c r="A54">
        <v>53</v>
      </c>
      <c r="B54" t="s">
        <v>91</v>
      </c>
      <c r="C54" t="s">
        <v>92</v>
      </c>
      <c r="D54">
        <v>10</v>
      </c>
      <c r="E54">
        <v>25</v>
      </c>
      <c r="F54">
        <v>1.1299999999999999</v>
      </c>
      <c r="G54">
        <v>0.67700000000000005</v>
      </c>
      <c r="H54">
        <v>12</v>
      </c>
      <c r="I54">
        <f t="shared" si="0"/>
        <v>20</v>
      </c>
      <c r="J54">
        <v>20</v>
      </c>
      <c r="K54" t="str">
        <f t="shared" si="5"/>
        <v>pass</v>
      </c>
      <c r="Q54">
        <f t="shared" si="1"/>
        <v>-10.870000000000001</v>
      </c>
      <c r="R54">
        <f t="shared" si="2"/>
        <v>13</v>
      </c>
      <c r="S54">
        <f t="shared" si="3"/>
        <v>13</v>
      </c>
      <c r="T54" s="2">
        <f t="shared" si="4"/>
        <v>20</v>
      </c>
    </row>
    <row r="55" spans="1:20" x14ac:dyDescent="0.25">
      <c r="A55">
        <v>54</v>
      </c>
      <c r="B55" t="s">
        <v>93</v>
      </c>
      <c r="C55" t="s">
        <v>94</v>
      </c>
      <c r="D55">
        <v>5</v>
      </c>
      <c r="E55">
        <v>20</v>
      </c>
      <c r="F55">
        <v>3.22</v>
      </c>
      <c r="G55">
        <v>0.79700000000000004</v>
      </c>
      <c r="H55">
        <v>12</v>
      </c>
      <c r="I55">
        <f t="shared" si="0"/>
        <v>10</v>
      </c>
      <c r="J55">
        <v>10</v>
      </c>
      <c r="K55" t="str">
        <f t="shared" si="5"/>
        <v>pass</v>
      </c>
      <c r="Q55">
        <f t="shared" si="1"/>
        <v>-8.7799999999999994</v>
      </c>
      <c r="R55">
        <f t="shared" si="2"/>
        <v>8</v>
      </c>
      <c r="S55">
        <f t="shared" si="3"/>
        <v>8</v>
      </c>
      <c r="T55" s="2">
        <f t="shared" si="4"/>
        <v>10</v>
      </c>
    </row>
    <row r="56" spans="1:20" x14ac:dyDescent="0.25">
      <c r="A56">
        <v>55</v>
      </c>
      <c r="B56" t="s">
        <v>95</v>
      </c>
      <c r="C56" t="s">
        <v>96</v>
      </c>
      <c r="D56">
        <v>10</v>
      </c>
      <c r="E56">
        <v>6</v>
      </c>
      <c r="F56">
        <v>0</v>
      </c>
      <c r="G56">
        <v>2</v>
      </c>
      <c r="H56">
        <v>2</v>
      </c>
      <c r="I56">
        <f t="shared" si="0"/>
        <v>10</v>
      </c>
      <c r="J56">
        <v>10</v>
      </c>
      <c r="K56" t="str">
        <f t="shared" si="5"/>
        <v>pass</v>
      </c>
      <c r="Q56">
        <f t="shared" si="1"/>
        <v>0</v>
      </c>
      <c r="R56">
        <f t="shared" si="2"/>
        <v>4</v>
      </c>
      <c r="S56">
        <f t="shared" si="3"/>
        <v>4</v>
      </c>
      <c r="T56" s="2">
        <f t="shared" si="4"/>
        <v>10</v>
      </c>
    </row>
    <row r="57" spans="1:20" x14ac:dyDescent="0.25">
      <c r="A57">
        <v>56</v>
      </c>
      <c r="B57" t="s">
        <v>97</v>
      </c>
      <c r="C57" t="s">
        <v>98</v>
      </c>
      <c r="D57">
        <v>10</v>
      </c>
      <c r="E57">
        <v>12</v>
      </c>
      <c r="F57">
        <v>0</v>
      </c>
      <c r="G57">
        <v>1</v>
      </c>
      <c r="H57">
        <v>11</v>
      </c>
      <c r="I57">
        <f t="shared" si="0"/>
        <v>10</v>
      </c>
      <c r="J57">
        <v>10</v>
      </c>
      <c r="K57" t="str">
        <f t="shared" si="5"/>
        <v>pass</v>
      </c>
      <c r="Q57">
        <f t="shared" si="1"/>
        <v>-10</v>
      </c>
      <c r="R57">
        <f t="shared" si="2"/>
        <v>1</v>
      </c>
      <c r="S57">
        <f t="shared" si="3"/>
        <v>1</v>
      </c>
      <c r="T57" s="2">
        <f t="shared" si="4"/>
        <v>10</v>
      </c>
    </row>
    <row r="58" spans="1:20" x14ac:dyDescent="0.25">
      <c r="A58">
        <v>57</v>
      </c>
      <c r="B58" t="s">
        <v>99</v>
      </c>
      <c r="C58" t="s">
        <v>100</v>
      </c>
      <c r="D58">
        <v>5</v>
      </c>
      <c r="E58">
        <v>32</v>
      </c>
      <c r="F58">
        <v>2</v>
      </c>
      <c r="G58">
        <v>3.6669999999999998</v>
      </c>
      <c r="H58">
        <v>30</v>
      </c>
      <c r="I58">
        <f t="shared" si="0"/>
        <v>5</v>
      </c>
      <c r="J58">
        <v>5</v>
      </c>
      <c r="K58" t="str">
        <f t="shared" si="5"/>
        <v>pass</v>
      </c>
      <c r="Q58">
        <f t="shared" si="1"/>
        <v>-26.332999999999998</v>
      </c>
      <c r="R58">
        <f t="shared" si="2"/>
        <v>2</v>
      </c>
      <c r="S58">
        <f t="shared" si="3"/>
        <v>2</v>
      </c>
      <c r="T58" s="2">
        <f t="shared" si="4"/>
        <v>5</v>
      </c>
    </row>
  </sheetData>
  <autoFilter ref="J1:K58"/>
  <mergeCells count="1">
    <mergeCell ref="M6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85" zoomScaleNormal="85" workbookViewId="0">
      <selection activeCell="J16" sqref="J16"/>
    </sheetView>
  </sheetViews>
  <sheetFormatPr defaultRowHeight="15" x14ac:dyDescent="0.25"/>
  <cols>
    <col min="2" max="2" width="25.5703125" bestFit="1" customWidth="1"/>
    <col min="6" max="6" width="15.140625" bestFit="1" customWidth="1"/>
    <col min="7" max="7" width="25.5703125" bestFit="1" customWidth="1"/>
    <col min="9" max="9" width="15.85546875" bestFit="1" customWidth="1"/>
    <col min="10" max="10" width="18.42578125" bestFit="1" customWidth="1"/>
    <col min="20" max="20" width="15.85546875" style="2" bestFit="1" customWidth="1"/>
  </cols>
  <sheetData>
    <row r="1" spans="1:20" x14ac:dyDescent="0.25">
      <c r="A1" t="s">
        <v>101</v>
      </c>
      <c r="B1" t="s">
        <v>0</v>
      </c>
      <c r="C1" t="s">
        <v>107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129</v>
      </c>
      <c r="J1" s="2" t="s">
        <v>131</v>
      </c>
      <c r="K1" t="s">
        <v>127</v>
      </c>
      <c r="Q1" s="3" t="s">
        <v>102</v>
      </c>
      <c r="R1" t="s">
        <v>103</v>
      </c>
      <c r="S1" t="s">
        <v>104</v>
      </c>
      <c r="T1" s="2" t="s">
        <v>106</v>
      </c>
    </row>
    <row r="2" spans="1:20" x14ac:dyDescent="0.25">
      <c r="A2">
        <v>1</v>
      </c>
      <c r="B2" t="s">
        <v>105</v>
      </c>
      <c r="C2" t="s">
        <v>108</v>
      </c>
      <c r="D2">
        <v>0</v>
      </c>
      <c r="F2">
        <v>0</v>
      </c>
      <c r="G2">
        <v>0</v>
      </c>
      <c r="H2">
        <v>1</v>
      </c>
      <c r="I2">
        <f t="shared" ref="I2:I58" si="0">IF(T2&lt;0,0,T2)</f>
        <v>0</v>
      </c>
      <c r="J2">
        <v>0</v>
      </c>
      <c r="K2" t="str">
        <f>IF(I2=J2,"pass","fail")</f>
        <v>pass</v>
      </c>
      <c r="Q2">
        <f t="shared" ref="Q2:Q58" si="1">IF(F2&gt;G2,F2,G2)-H2</f>
        <v>-1</v>
      </c>
      <c r="R2">
        <f t="shared" ref="R2:R58" si="2">E2-H2</f>
        <v>-1</v>
      </c>
      <c r="S2">
        <f t="shared" ref="S2:S58" si="3">MAX(Q2:R2)</f>
        <v>-1</v>
      </c>
      <c r="T2" s="2">
        <f t="shared" ref="T2:T58" si="4">IF(D2=0,0,ROUNDUP((S2/D2),0)*D2)</f>
        <v>0</v>
      </c>
    </row>
    <row r="3" spans="1:20" x14ac:dyDescent="0.25">
      <c r="A3">
        <v>2</v>
      </c>
      <c r="B3" t="s">
        <v>109</v>
      </c>
      <c r="C3" t="s">
        <v>110</v>
      </c>
      <c r="D3">
        <v>1</v>
      </c>
      <c r="E3">
        <v>2</v>
      </c>
      <c r="F3">
        <v>0</v>
      </c>
      <c r="G3">
        <v>0</v>
      </c>
      <c r="H3">
        <v>1</v>
      </c>
      <c r="I3">
        <f t="shared" si="0"/>
        <v>1</v>
      </c>
      <c r="J3">
        <v>1</v>
      </c>
      <c r="K3" t="str">
        <f t="shared" ref="K3:K58" si="5">IF(I3=J3,"pass","fail")</f>
        <v>pass</v>
      </c>
      <c r="Q3">
        <f t="shared" si="1"/>
        <v>-1</v>
      </c>
      <c r="R3">
        <f t="shared" si="2"/>
        <v>1</v>
      </c>
      <c r="S3">
        <f t="shared" si="3"/>
        <v>1</v>
      </c>
      <c r="T3" s="2">
        <f t="shared" si="4"/>
        <v>1</v>
      </c>
    </row>
    <row r="4" spans="1:20" x14ac:dyDescent="0.25">
      <c r="A4">
        <v>3</v>
      </c>
      <c r="B4" t="s">
        <v>111</v>
      </c>
      <c r="C4" t="s">
        <v>112</v>
      </c>
      <c r="D4">
        <v>3</v>
      </c>
      <c r="F4">
        <v>0</v>
      </c>
      <c r="G4">
        <v>0</v>
      </c>
      <c r="H4">
        <v>1</v>
      </c>
      <c r="I4">
        <f t="shared" si="0"/>
        <v>0</v>
      </c>
      <c r="J4">
        <v>0</v>
      </c>
      <c r="K4" t="str">
        <f t="shared" si="5"/>
        <v>pass</v>
      </c>
      <c r="Q4">
        <f t="shared" si="1"/>
        <v>-1</v>
      </c>
      <c r="R4">
        <f t="shared" si="2"/>
        <v>-1</v>
      </c>
      <c r="S4">
        <f t="shared" si="3"/>
        <v>-1</v>
      </c>
      <c r="T4" s="2">
        <f t="shared" si="4"/>
        <v>-3</v>
      </c>
    </row>
    <row r="5" spans="1:20" x14ac:dyDescent="0.25">
      <c r="A5">
        <v>4</v>
      </c>
      <c r="B5" t="s">
        <v>113</v>
      </c>
      <c r="C5" t="s">
        <v>114</v>
      </c>
      <c r="D5">
        <v>3</v>
      </c>
      <c r="F5">
        <v>0</v>
      </c>
      <c r="G5">
        <v>0</v>
      </c>
      <c r="H5">
        <v>1</v>
      </c>
      <c r="I5">
        <f t="shared" si="0"/>
        <v>0</v>
      </c>
      <c r="J5">
        <v>0</v>
      </c>
      <c r="K5" t="str">
        <f t="shared" si="5"/>
        <v>pass</v>
      </c>
      <c r="Q5">
        <f t="shared" si="1"/>
        <v>-1</v>
      </c>
      <c r="R5">
        <f t="shared" si="2"/>
        <v>-1</v>
      </c>
      <c r="S5">
        <f t="shared" si="3"/>
        <v>-1</v>
      </c>
      <c r="T5" s="2">
        <f t="shared" si="4"/>
        <v>-3</v>
      </c>
    </row>
    <row r="6" spans="1:20" x14ac:dyDescent="0.25">
      <c r="A6">
        <v>5</v>
      </c>
      <c r="B6" t="s">
        <v>115</v>
      </c>
      <c r="C6" t="s">
        <v>116</v>
      </c>
      <c r="D6">
        <v>0</v>
      </c>
      <c r="F6">
        <v>0</v>
      </c>
      <c r="G6">
        <v>0</v>
      </c>
      <c r="H6">
        <v>1</v>
      </c>
      <c r="I6">
        <f t="shared" si="0"/>
        <v>0</v>
      </c>
      <c r="J6">
        <v>0</v>
      </c>
      <c r="K6" t="str">
        <f t="shared" si="5"/>
        <v>pass</v>
      </c>
      <c r="M6" s="4" t="s">
        <v>132</v>
      </c>
      <c r="Q6">
        <f t="shared" si="1"/>
        <v>-1</v>
      </c>
      <c r="R6">
        <f t="shared" si="2"/>
        <v>-1</v>
      </c>
      <c r="S6">
        <f t="shared" si="3"/>
        <v>-1</v>
      </c>
      <c r="T6" s="2">
        <f t="shared" si="4"/>
        <v>0</v>
      </c>
    </row>
    <row r="7" spans="1:20" x14ac:dyDescent="0.25">
      <c r="A7">
        <v>6</v>
      </c>
      <c r="B7" t="s">
        <v>117</v>
      </c>
      <c r="C7" t="s">
        <v>118</v>
      </c>
      <c r="D7">
        <v>0</v>
      </c>
      <c r="F7">
        <v>0</v>
      </c>
      <c r="G7">
        <v>0</v>
      </c>
      <c r="H7">
        <v>11</v>
      </c>
      <c r="I7">
        <f t="shared" si="0"/>
        <v>0</v>
      </c>
      <c r="J7">
        <v>0</v>
      </c>
      <c r="K7" t="str">
        <f t="shared" si="5"/>
        <v>pass</v>
      </c>
      <c r="M7" s="5"/>
      <c r="Q7">
        <f t="shared" si="1"/>
        <v>-11</v>
      </c>
      <c r="R7">
        <f t="shared" si="2"/>
        <v>-11</v>
      </c>
      <c r="S7">
        <f t="shared" si="3"/>
        <v>-11</v>
      </c>
      <c r="T7" s="2">
        <f t="shared" si="4"/>
        <v>0</v>
      </c>
    </row>
    <row r="8" spans="1:20" x14ac:dyDescent="0.25">
      <c r="A8">
        <v>7</v>
      </c>
      <c r="B8" t="s">
        <v>119</v>
      </c>
      <c r="C8" t="s">
        <v>120</v>
      </c>
      <c r="D8">
        <v>3</v>
      </c>
      <c r="E8">
        <v>2</v>
      </c>
      <c r="F8">
        <v>0</v>
      </c>
      <c r="G8">
        <v>0</v>
      </c>
      <c r="H8">
        <v>1</v>
      </c>
      <c r="I8">
        <f t="shared" si="0"/>
        <v>3</v>
      </c>
      <c r="J8">
        <v>3</v>
      </c>
      <c r="K8" t="str">
        <f t="shared" si="5"/>
        <v>pass</v>
      </c>
      <c r="M8" s="5"/>
      <c r="Q8">
        <f t="shared" si="1"/>
        <v>-1</v>
      </c>
      <c r="R8">
        <f t="shared" si="2"/>
        <v>1</v>
      </c>
      <c r="S8">
        <f t="shared" si="3"/>
        <v>1</v>
      </c>
      <c r="T8" s="2">
        <f t="shared" si="4"/>
        <v>3</v>
      </c>
    </row>
    <row r="9" spans="1:20" x14ac:dyDescent="0.25">
      <c r="A9">
        <v>8</v>
      </c>
      <c r="B9" t="s">
        <v>121</v>
      </c>
      <c r="C9" t="s">
        <v>122</v>
      </c>
      <c r="D9">
        <v>3</v>
      </c>
      <c r="E9">
        <v>2</v>
      </c>
      <c r="F9">
        <v>0</v>
      </c>
      <c r="G9">
        <v>0</v>
      </c>
      <c r="H9">
        <v>1</v>
      </c>
      <c r="I9">
        <f t="shared" si="0"/>
        <v>3</v>
      </c>
      <c r="J9">
        <v>3</v>
      </c>
      <c r="K9" t="str">
        <f t="shared" si="5"/>
        <v>pass</v>
      </c>
      <c r="M9" s="5"/>
      <c r="Q9">
        <f t="shared" si="1"/>
        <v>-1</v>
      </c>
      <c r="R9">
        <f t="shared" si="2"/>
        <v>1</v>
      </c>
      <c r="S9">
        <f t="shared" si="3"/>
        <v>1</v>
      </c>
      <c r="T9" s="2">
        <f t="shared" si="4"/>
        <v>3</v>
      </c>
    </row>
    <row r="10" spans="1:20" x14ac:dyDescent="0.25">
      <c r="A10">
        <v>9</v>
      </c>
      <c r="B10" t="s">
        <v>123</v>
      </c>
      <c r="C10" t="s">
        <v>124</v>
      </c>
      <c r="D10">
        <v>2</v>
      </c>
      <c r="E10">
        <v>2</v>
      </c>
      <c r="F10">
        <v>0</v>
      </c>
      <c r="G10">
        <v>0</v>
      </c>
      <c r="H10">
        <v>1</v>
      </c>
      <c r="I10">
        <f t="shared" si="0"/>
        <v>2</v>
      </c>
      <c r="J10">
        <v>2</v>
      </c>
      <c r="K10" t="str">
        <f t="shared" si="5"/>
        <v>pass</v>
      </c>
      <c r="M10" s="5"/>
      <c r="Q10">
        <f t="shared" si="1"/>
        <v>-1</v>
      </c>
      <c r="R10">
        <f t="shared" si="2"/>
        <v>1</v>
      </c>
      <c r="S10">
        <f t="shared" si="3"/>
        <v>1</v>
      </c>
      <c r="T10" s="2">
        <f t="shared" si="4"/>
        <v>2</v>
      </c>
    </row>
    <row r="11" spans="1:20" x14ac:dyDescent="0.25">
      <c r="A11">
        <v>10</v>
      </c>
      <c r="B11" t="s">
        <v>125</v>
      </c>
      <c r="C11" t="s">
        <v>126</v>
      </c>
      <c r="D11">
        <v>2</v>
      </c>
      <c r="E11">
        <v>2</v>
      </c>
      <c r="F11">
        <v>0</v>
      </c>
      <c r="G11">
        <v>0</v>
      </c>
      <c r="H11">
        <v>1</v>
      </c>
      <c r="I11">
        <f t="shared" si="0"/>
        <v>2</v>
      </c>
      <c r="J11">
        <v>2</v>
      </c>
      <c r="K11" t="str">
        <f t="shared" si="5"/>
        <v>pass</v>
      </c>
      <c r="M11" s="5"/>
      <c r="Q11">
        <f t="shared" si="1"/>
        <v>-1</v>
      </c>
      <c r="R11">
        <f t="shared" si="2"/>
        <v>1</v>
      </c>
      <c r="S11">
        <f t="shared" si="3"/>
        <v>1</v>
      </c>
      <c r="T11" s="2">
        <f t="shared" si="4"/>
        <v>2</v>
      </c>
    </row>
    <row r="12" spans="1:20" x14ac:dyDescent="0.25">
      <c r="A12">
        <v>11</v>
      </c>
      <c r="B12" t="s">
        <v>7</v>
      </c>
      <c r="C12" t="s">
        <v>8</v>
      </c>
      <c r="D12">
        <v>1</v>
      </c>
      <c r="F12">
        <v>0</v>
      </c>
      <c r="G12">
        <v>0</v>
      </c>
      <c r="H12">
        <v>1</v>
      </c>
      <c r="I12">
        <f t="shared" si="0"/>
        <v>0</v>
      </c>
      <c r="J12">
        <v>0</v>
      </c>
      <c r="K12" t="str">
        <f t="shared" si="5"/>
        <v>pass</v>
      </c>
      <c r="M12" s="5"/>
      <c r="Q12">
        <f t="shared" si="1"/>
        <v>-1</v>
      </c>
      <c r="R12">
        <f t="shared" si="2"/>
        <v>-1</v>
      </c>
      <c r="S12">
        <f t="shared" si="3"/>
        <v>-1</v>
      </c>
      <c r="T12" s="2">
        <f t="shared" si="4"/>
        <v>-1</v>
      </c>
    </row>
    <row r="13" spans="1:20" x14ac:dyDescent="0.25">
      <c r="A13">
        <v>12</v>
      </c>
      <c r="B13" t="s">
        <v>9</v>
      </c>
      <c r="C13" t="s">
        <v>10</v>
      </c>
      <c r="D13">
        <v>1</v>
      </c>
      <c r="F13">
        <v>0</v>
      </c>
      <c r="G13">
        <v>0</v>
      </c>
      <c r="H13">
        <v>1</v>
      </c>
      <c r="I13">
        <f t="shared" si="0"/>
        <v>0</v>
      </c>
      <c r="J13">
        <v>0</v>
      </c>
      <c r="K13" t="str">
        <f t="shared" si="5"/>
        <v>pass</v>
      </c>
      <c r="M13" s="5"/>
      <c r="Q13">
        <f t="shared" si="1"/>
        <v>-1</v>
      </c>
      <c r="R13">
        <f t="shared" si="2"/>
        <v>-1</v>
      </c>
      <c r="S13">
        <f t="shared" si="3"/>
        <v>-1</v>
      </c>
      <c r="T13" s="2">
        <f t="shared" si="4"/>
        <v>-1</v>
      </c>
    </row>
    <row r="14" spans="1:20" x14ac:dyDescent="0.25">
      <c r="A14">
        <v>13</v>
      </c>
      <c r="B14" t="s">
        <v>11</v>
      </c>
      <c r="C14" t="s">
        <v>12</v>
      </c>
      <c r="D14">
        <v>2</v>
      </c>
      <c r="F14">
        <v>0</v>
      </c>
      <c r="G14">
        <v>0</v>
      </c>
      <c r="H14">
        <v>1</v>
      </c>
      <c r="I14">
        <f t="shared" si="0"/>
        <v>0</v>
      </c>
      <c r="J14">
        <v>0</v>
      </c>
      <c r="K14" t="str">
        <f t="shared" si="5"/>
        <v>pass</v>
      </c>
      <c r="M14" s="5"/>
      <c r="Q14">
        <f t="shared" si="1"/>
        <v>-1</v>
      </c>
      <c r="R14">
        <f t="shared" si="2"/>
        <v>-1</v>
      </c>
      <c r="S14">
        <f t="shared" si="3"/>
        <v>-1</v>
      </c>
      <c r="T14" s="2">
        <f t="shared" si="4"/>
        <v>-2</v>
      </c>
    </row>
    <row r="15" spans="1:20" x14ac:dyDescent="0.25">
      <c r="A15">
        <v>14</v>
      </c>
      <c r="B15" t="s">
        <v>13</v>
      </c>
      <c r="C15" t="s">
        <v>14</v>
      </c>
      <c r="D15">
        <v>2</v>
      </c>
      <c r="E15">
        <v>2</v>
      </c>
      <c r="F15">
        <v>0</v>
      </c>
      <c r="G15">
        <v>0</v>
      </c>
      <c r="H15">
        <v>1</v>
      </c>
      <c r="I15">
        <f t="shared" si="0"/>
        <v>2</v>
      </c>
      <c r="J15">
        <v>2</v>
      </c>
      <c r="K15" t="str">
        <f t="shared" si="5"/>
        <v>pass</v>
      </c>
      <c r="M15" s="5"/>
      <c r="Q15">
        <f t="shared" si="1"/>
        <v>-1</v>
      </c>
      <c r="R15">
        <f t="shared" si="2"/>
        <v>1</v>
      </c>
      <c r="S15">
        <f t="shared" si="3"/>
        <v>1</v>
      </c>
      <c r="T15" s="2">
        <f t="shared" si="4"/>
        <v>2</v>
      </c>
    </row>
    <row r="16" spans="1:20" x14ac:dyDescent="0.25">
      <c r="A16">
        <v>15</v>
      </c>
      <c r="B16" t="s">
        <v>15</v>
      </c>
      <c r="C16" t="s">
        <v>16</v>
      </c>
      <c r="D16">
        <v>2</v>
      </c>
      <c r="E16">
        <v>2</v>
      </c>
      <c r="F16">
        <v>0.45500000000000002</v>
      </c>
      <c r="G16">
        <v>0.245</v>
      </c>
      <c r="H16">
        <v>1</v>
      </c>
      <c r="I16">
        <f t="shared" si="0"/>
        <v>2</v>
      </c>
      <c r="J16">
        <v>2</v>
      </c>
      <c r="K16" t="str">
        <f t="shared" si="5"/>
        <v>pass</v>
      </c>
      <c r="M16" s="5"/>
      <c r="Q16">
        <f t="shared" si="1"/>
        <v>-0.54499999999999993</v>
      </c>
      <c r="R16">
        <f t="shared" si="2"/>
        <v>1</v>
      </c>
      <c r="S16">
        <f t="shared" si="3"/>
        <v>1</v>
      </c>
      <c r="T16" s="2">
        <f t="shared" si="4"/>
        <v>2</v>
      </c>
    </row>
    <row r="17" spans="1:20" x14ac:dyDescent="0.25">
      <c r="A17">
        <v>16</v>
      </c>
      <c r="B17" t="s">
        <v>17</v>
      </c>
      <c r="C17" t="s">
        <v>18</v>
      </c>
      <c r="D17">
        <v>3</v>
      </c>
      <c r="E17">
        <v>3</v>
      </c>
      <c r="F17">
        <v>0</v>
      </c>
      <c r="G17">
        <v>1.2969999999999999</v>
      </c>
      <c r="H17">
        <v>1</v>
      </c>
      <c r="I17">
        <f t="shared" si="0"/>
        <v>3</v>
      </c>
      <c r="J17">
        <v>3</v>
      </c>
      <c r="K17" t="str">
        <f t="shared" si="5"/>
        <v>pass</v>
      </c>
      <c r="M17" s="5"/>
      <c r="Q17">
        <f t="shared" si="1"/>
        <v>0.29699999999999993</v>
      </c>
      <c r="R17">
        <f t="shared" si="2"/>
        <v>2</v>
      </c>
      <c r="S17">
        <f t="shared" si="3"/>
        <v>2</v>
      </c>
      <c r="T17" s="2">
        <f t="shared" si="4"/>
        <v>3</v>
      </c>
    </row>
    <row r="18" spans="1:20" x14ac:dyDescent="0.25">
      <c r="A18">
        <v>17</v>
      </c>
      <c r="B18" t="s">
        <v>19</v>
      </c>
      <c r="C18" t="s">
        <v>20</v>
      </c>
      <c r="D18">
        <v>2</v>
      </c>
      <c r="E18">
        <v>2</v>
      </c>
      <c r="F18">
        <v>0</v>
      </c>
      <c r="G18">
        <v>0</v>
      </c>
      <c r="H18">
        <v>1</v>
      </c>
      <c r="I18">
        <f t="shared" si="0"/>
        <v>2</v>
      </c>
      <c r="J18">
        <v>2</v>
      </c>
      <c r="K18" t="str">
        <f t="shared" si="5"/>
        <v>pass</v>
      </c>
      <c r="Q18">
        <f t="shared" si="1"/>
        <v>-1</v>
      </c>
      <c r="R18">
        <f t="shared" si="2"/>
        <v>1</v>
      </c>
      <c r="S18">
        <f t="shared" si="3"/>
        <v>1</v>
      </c>
      <c r="T18" s="2">
        <f t="shared" si="4"/>
        <v>2</v>
      </c>
    </row>
    <row r="19" spans="1:20" x14ac:dyDescent="0.25">
      <c r="A19">
        <v>18</v>
      </c>
      <c r="B19" t="s">
        <v>21</v>
      </c>
      <c r="C19" t="s">
        <v>22</v>
      </c>
      <c r="D19">
        <v>5</v>
      </c>
      <c r="E19">
        <v>2</v>
      </c>
      <c r="F19">
        <v>0</v>
      </c>
      <c r="G19">
        <v>0</v>
      </c>
      <c r="H19">
        <v>1</v>
      </c>
      <c r="I19">
        <f t="shared" si="0"/>
        <v>5</v>
      </c>
      <c r="J19">
        <v>5</v>
      </c>
      <c r="K19" t="str">
        <f t="shared" si="5"/>
        <v>pass</v>
      </c>
      <c r="Q19">
        <f t="shared" si="1"/>
        <v>-1</v>
      </c>
      <c r="R19">
        <f t="shared" si="2"/>
        <v>1</v>
      </c>
      <c r="S19">
        <f t="shared" si="3"/>
        <v>1</v>
      </c>
      <c r="T19" s="2">
        <f t="shared" si="4"/>
        <v>5</v>
      </c>
    </row>
    <row r="20" spans="1:20" x14ac:dyDescent="0.25">
      <c r="A20">
        <v>19</v>
      </c>
      <c r="B20" t="s">
        <v>23</v>
      </c>
      <c r="C20" t="s">
        <v>24</v>
      </c>
      <c r="D20">
        <v>3</v>
      </c>
      <c r="F20">
        <v>0</v>
      </c>
      <c r="G20">
        <v>0</v>
      </c>
      <c r="H20">
        <v>1</v>
      </c>
      <c r="I20">
        <f t="shared" si="0"/>
        <v>0</v>
      </c>
      <c r="J20">
        <v>0</v>
      </c>
      <c r="K20" t="str">
        <f t="shared" si="5"/>
        <v>pass</v>
      </c>
      <c r="Q20">
        <f t="shared" si="1"/>
        <v>-1</v>
      </c>
      <c r="R20">
        <f t="shared" si="2"/>
        <v>-1</v>
      </c>
      <c r="S20">
        <f t="shared" si="3"/>
        <v>-1</v>
      </c>
      <c r="T20" s="2">
        <f t="shared" si="4"/>
        <v>-3</v>
      </c>
    </row>
    <row r="21" spans="1:20" x14ac:dyDescent="0.25">
      <c r="A21">
        <v>20</v>
      </c>
      <c r="B21" t="s">
        <v>25</v>
      </c>
      <c r="C21" t="s">
        <v>26</v>
      </c>
      <c r="D21">
        <v>2</v>
      </c>
      <c r="E21">
        <v>2</v>
      </c>
      <c r="F21">
        <v>0</v>
      </c>
      <c r="G21">
        <v>0</v>
      </c>
      <c r="H21">
        <v>1</v>
      </c>
      <c r="I21">
        <f t="shared" si="0"/>
        <v>2</v>
      </c>
      <c r="J21">
        <v>2</v>
      </c>
      <c r="K21" t="str">
        <f t="shared" si="5"/>
        <v>pass</v>
      </c>
      <c r="Q21">
        <f t="shared" si="1"/>
        <v>-1</v>
      </c>
      <c r="R21">
        <f t="shared" si="2"/>
        <v>1</v>
      </c>
      <c r="S21">
        <f t="shared" si="3"/>
        <v>1</v>
      </c>
      <c r="T21" s="2">
        <f t="shared" si="4"/>
        <v>2</v>
      </c>
    </row>
    <row r="22" spans="1:20" x14ac:dyDescent="0.25">
      <c r="A22">
        <v>21</v>
      </c>
      <c r="B22" t="s">
        <v>27</v>
      </c>
      <c r="C22" t="s">
        <v>28</v>
      </c>
      <c r="D22">
        <v>2</v>
      </c>
      <c r="F22">
        <v>0</v>
      </c>
      <c r="G22">
        <v>0</v>
      </c>
      <c r="H22">
        <v>1</v>
      </c>
      <c r="I22">
        <f t="shared" si="0"/>
        <v>0</v>
      </c>
      <c r="J22">
        <v>0</v>
      </c>
      <c r="K22" t="str">
        <f t="shared" si="5"/>
        <v>pass</v>
      </c>
      <c r="Q22">
        <f t="shared" si="1"/>
        <v>-1</v>
      </c>
      <c r="R22">
        <f t="shared" si="2"/>
        <v>-1</v>
      </c>
      <c r="S22">
        <f t="shared" si="3"/>
        <v>-1</v>
      </c>
      <c r="T22" s="2">
        <f t="shared" si="4"/>
        <v>-2</v>
      </c>
    </row>
    <row r="23" spans="1:20" x14ac:dyDescent="0.25">
      <c r="A23">
        <v>22</v>
      </c>
      <c r="B23" t="s">
        <v>29</v>
      </c>
      <c r="C23" t="s">
        <v>30</v>
      </c>
      <c r="D23">
        <v>3</v>
      </c>
      <c r="E23">
        <v>2</v>
      </c>
      <c r="F23">
        <v>0</v>
      </c>
      <c r="G23">
        <v>0</v>
      </c>
      <c r="H23">
        <v>1</v>
      </c>
      <c r="I23">
        <f t="shared" si="0"/>
        <v>3</v>
      </c>
      <c r="J23">
        <v>3</v>
      </c>
      <c r="K23" t="str">
        <f t="shared" si="5"/>
        <v>pass</v>
      </c>
      <c r="Q23">
        <f t="shared" si="1"/>
        <v>-1</v>
      </c>
      <c r="R23">
        <f t="shared" si="2"/>
        <v>1</v>
      </c>
      <c r="S23">
        <f t="shared" si="3"/>
        <v>1</v>
      </c>
      <c r="T23" s="2">
        <f t="shared" si="4"/>
        <v>3</v>
      </c>
    </row>
    <row r="24" spans="1:20" x14ac:dyDescent="0.25">
      <c r="A24">
        <v>23</v>
      </c>
      <c r="B24" t="s">
        <v>31</v>
      </c>
      <c r="C24" t="s">
        <v>32</v>
      </c>
      <c r="D24">
        <v>5</v>
      </c>
      <c r="E24">
        <v>2</v>
      </c>
      <c r="F24">
        <v>0</v>
      </c>
      <c r="G24">
        <v>0.497</v>
      </c>
      <c r="H24">
        <v>2</v>
      </c>
      <c r="I24">
        <f t="shared" si="0"/>
        <v>0</v>
      </c>
      <c r="J24">
        <v>0</v>
      </c>
      <c r="K24" t="str">
        <f t="shared" si="5"/>
        <v>pass</v>
      </c>
      <c r="Q24">
        <f t="shared" si="1"/>
        <v>-1.5030000000000001</v>
      </c>
      <c r="R24">
        <f t="shared" si="2"/>
        <v>0</v>
      </c>
      <c r="S24">
        <f t="shared" si="3"/>
        <v>0</v>
      </c>
      <c r="T24" s="2">
        <f t="shared" si="4"/>
        <v>0</v>
      </c>
    </row>
    <row r="25" spans="1:20" x14ac:dyDescent="0.25">
      <c r="A25">
        <v>24</v>
      </c>
      <c r="B25" t="s">
        <v>33</v>
      </c>
      <c r="C25" t="s">
        <v>34</v>
      </c>
      <c r="D25">
        <v>5</v>
      </c>
      <c r="E25">
        <v>2</v>
      </c>
      <c r="F25">
        <v>0</v>
      </c>
      <c r="G25">
        <v>0</v>
      </c>
      <c r="I25">
        <f t="shared" si="0"/>
        <v>5</v>
      </c>
      <c r="J25">
        <v>5</v>
      </c>
      <c r="K25" t="str">
        <f t="shared" si="5"/>
        <v>pass</v>
      </c>
      <c r="Q25">
        <f t="shared" si="1"/>
        <v>0</v>
      </c>
      <c r="R25">
        <f t="shared" si="2"/>
        <v>2</v>
      </c>
      <c r="S25">
        <f t="shared" si="3"/>
        <v>2</v>
      </c>
      <c r="T25" s="2">
        <f t="shared" si="4"/>
        <v>5</v>
      </c>
    </row>
    <row r="26" spans="1:20" x14ac:dyDescent="0.25">
      <c r="A26">
        <v>25</v>
      </c>
      <c r="B26" t="s">
        <v>35</v>
      </c>
      <c r="C26" t="s">
        <v>36</v>
      </c>
      <c r="D26">
        <v>3</v>
      </c>
      <c r="E26">
        <v>2</v>
      </c>
      <c r="F26">
        <v>0</v>
      </c>
      <c r="G26">
        <v>0</v>
      </c>
      <c r="H26">
        <v>2</v>
      </c>
      <c r="I26">
        <f t="shared" si="0"/>
        <v>0</v>
      </c>
      <c r="J26">
        <v>0</v>
      </c>
      <c r="K26" t="str">
        <f t="shared" si="5"/>
        <v>pass</v>
      </c>
      <c r="Q26">
        <f t="shared" si="1"/>
        <v>-2</v>
      </c>
      <c r="R26">
        <f t="shared" si="2"/>
        <v>0</v>
      </c>
      <c r="S26">
        <f t="shared" si="3"/>
        <v>0</v>
      </c>
      <c r="T26" s="2">
        <f t="shared" si="4"/>
        <v>0</v>
      </c>
    </row>
    <row r="27" spans="1:20" x14ac:dyDescent="0.25">
      <c r="A27">
        <v>26</v>
      </c>
      <c r="B27" t="s">
        <v>37</v>
      </c>
      <c r="C27" t="s">
        <v>38</v>
      </c>
      <c r="D27">
        <v>2</v>
      </c>
      <c r="E27">
        <v>3</v>
      </c>
      <c r="F27">
        <v>4.4999999999999998E-2</v>
      </c>
      <c r="G27">
        <v>4.2000000000000003E-2</v>
      </c>
      <c r="H27">
        <v>2</v>
      </c>
      <c r="I27">
        <f t="shared" si="0"/>
        <v>2</v>
      </c>
      <c r="J27">
        <v>2</v>
      </c>
      <c r="K27" t="str">
        <f t="shared" si="5"/>
        <v>pass</v>
      </c>
      <c r="Q27">
        <f t="shared" si="1"/>
        <v>-1.9550000000000001</v>
      </c>
      <c r="R27">
        <f t="shared" si="2"/>
        <v>1</v>
      </c>
      <c r="S27">
        <f t="shared" si="3"/>
        <v>1</v>
      </c>
      <c r="T27" s="2">
        <f t="shared" si="4"/>
        <v>2</v>
      </c>
    </row>
    <row r="28" spans="1:20" x14ac:dyDescent="0.25">
      <c r="A28">
        <v>27</v>
      </c>
      <c r="B28" t="s">
        <v>39</v>
      </c>
      <c r="C28" t="s">
        <v>40</v>
      </c>
      <c r="D28">
        <v>5</v>
      </c>
      <c r="E28">
        <v>3</v>
      </c>
      <c r="F28">
        <v>0</v>
      </c>
      <c r="G28">
        <v>0.51200000000000001</v>
      </c>
      <c r="H28">
        <v>2</v>
      </c>
      <c r="I28">
        <f t="shared" si="0"/>
        <v>5</v>
      </c>
      <c r="J28">
        <v>5</v>
      </c>
      <c r="K28" t="str">
        <f t="shared" si="5"/>
        <v>pass</v>
      </c>
      <c r="Q28">
        <f t="shared" si="1"/>
        <v>-1.488</v>
      </c>
      <c r="R28">
        <f t="shared" si="2"/>
        <v>1</v>
      </c>
      <c r="S28">
        <f t="shared" si="3"/>
        <v>1</v>
      </c>
      <c r="T28" s="2">
        <f t="shared" si="4"/>
        <v>5</v>
      </c>
    </row>
    <row r="29" spans="1:20" x14ac:dyDescent="0.25">
      <c r="A29">
        <v>28</v>
      </c>
      <c r="B29" t="s">
        <v>41</v>
      </c>
      <c r="C29" t="s">
        <v>42</v>
      </c>
      <c r="D29">
        <v>3</v>
      </c>
      <c r="E29">
        <v>3</v>
      </c>
      <c r="F29">
        <v>0.23</v>
      </c>
      <c r="G29">
        <v>0.24199999999999999</v>
      </c>
      <c r="H29">
        <v>2</v>
      </c>
      <c r="I29">
        <f t="shared" si="0"/>
        <v>3</v>
      </c>
      <c r="J29">
        <v>3</v>
      </c>
      <c r="K29" t="str">
        <f t="shared" si="5"/>
        <v>pass</v>
      </c>
      <c r="Q29">
        <f t="shared" si="1"/>
        <v>-1.758</v>
      </c>
      <c r="R29">
        <f t="shared" si="2"/>
        <v>1</v>
      </c>
      <c r="S29">
        <f t="shared" si="3"/>
        <v>1</v>
      </c>
      <c r="T29" s="2">
        <f t="shared" si="4"/>
        <v>3</v>
      </c>
    </row>
    <row r="30" spans="1:20" x14ac:dyDescent="0.25">
      <c r="A30">
        <v>29</v>
      </c>
      <c r="B30" t="s">
        <v>43</v>
      </c>
      <c r="C30" t="s">
        <v>44</v>
      </c>
      <c r="D30">
        <v>5</v>
      </c>
      <c r="E30">
        <v>3</v>
      </c>
      <c r="F30">
        <v>0</v>
      </c>
      <c r="G30">
        <v>0</v>
      </c>
      <c r="H30">
        <v>2</v>
      </c>
      <c r="I30">
        <f t="shared" si="0"/>
        <v>5</v>
      </c>
      <c r="J30">
        <v>5</v>
      </c>
      <c r="K30" t="str">
        <f t="shared" si="5"/>
        <v>pass</v>
      </c>
      <c r="Q30">
        <f t="shared" si="1"/>
        <v>-2</v>
      </c>
      <c r="R30">
        <f t="shared" si="2"/>
        <v>1</v>
      </c>
      <c r="S30">
        <f t="shared" si="3"/>
        <v>1</v>
      </c>
      <c r="T30" s="2">
        <f t="shared" si="4"/>
        <v>5</v>
      </c>
    </row>
    <row r="31" spans="1:20" x14ac:dyDescent="0.25">
      <c r="A31">
        <v>30</v>
      </c>
      <c r="B31" t="s">
        <v>45</v>
      </c>
      <c r="C31" t="s">
        <v>46</v>
      </c>
      <c r="D31">
        <v>3</v>
      </c>
      <c r="E31">
        <v>3</v>
      </c>
      <c r="F31">
        <v>0</v>
      </c>
      <c r="G31">
        <v>0.442</v>
      </c>
      <c r="H31">
        <v>2</v>
      </c>
      <c r="I31">
        <f t="shared" si="0"/>
        <v>3</v>
      </c>
      <c r="J31">
        <v>3</v>
      </c>
      <c r="K31" t="str">
        <f t="shared" si="5"/>
        <v>pass</v>
      </c>
      <c r="Q31">
        <f t="shared" si="1"/>
        <v>-1.5580000000000001</v>
      </c>
      <c r="R31">
        <f t="shared" si="2"/>
        <v>1</v>
      </c>
      <c r="S31">
        <f t="shared" si="3"/>
        <v>1</v>
      </c>
      <c r="T31" s="2">
        <f t="shared" si="4"/>
        <v>3</v>
      </c>
    </row>
    <row r="32" spans="1:20" x14ac:dyDescent="0.25">
      <c r="A32">
        <v>31</v>
      </c>
      <c r="B32" t="s">
        <v>47</v>
      </c>
      <c r="C32" t="s">
        <v>48</v>
      </c>
      <c r="D32">
        <v>5</v>
      </c>
      <c r="E32">
        <v>4</v>
      </c>
      <c r="F32">
        <v>0</v>
      </c>
      <c r="G32">
        <v>0</v>
      </c>
      <c r="H32">
        <v>2</v>
      </c>
      <c r="I32">
        <f t="shared" si="0"/>
        <v>5</v>
      </c>
      <c r="J32">
        <v>5</v>
      </c>
      <c r="K32" t="str">
        <f t="shared" si="5"/>
        <v>pass</v>
      </c>
      <c r="Q32">
        <f t="shared" si="1"/>
        <v>-2</v>
      </c>
      <c r="R32">
        <f t="shared" si="2"/>
        <v>2</v>
      </c>
      <c r="S32">
        <f t="shared" si="3"/>
        <v>2</v>
      </c>
      <c r="T32" s="2">
        <f t="shared" si="4"/>
        <v>5</v>
      </c>
    </row>
    <row r="33" spans="1:20" x14ac:dyDescent="0.25">
      <c r="A33">
        <v>32</v>
      </c>
      <c r="B33" t="s">
        <v>49</v>
      </c>
      <c r="C33" t="s">
        <v>50</v>
      </c>
      <c r="D33">
        <v>5</v>
      </c>
      <c r="E33">
        <v>5</v>
      </c>
      <c r="F33">
        <v>0</v>
      </c>
      <c r="G33">
        <v>0.312</v>
      </c>
      <c r="H33">
        <v>2</v>
      </c>
      <c r="I33">
        <f t="shared" si="0"/>
        <v>5</v>
      </c>
      <c r="J33">
        <v>5</v>
      </c>
      <c r="K33" t="str">
        <f t="shared" si="5"/>
        <v>pass</v>
      </c>
      <c r="Q33">
        <f t="shared" si="1"/>
        <v>-1.6879999999999999</v>
      </c>
      <c r="R33">
        <f t="shared" si="2"/>
        <v>3</v>
      </c>
      <c r="S33">
        <f t="shared" si="3"/>
        <v>3</v>
      </c>
      <c r="T33" s="2">
        <f t="shared" si="4"/>
        <v>5</v>
      </c>
    </row>
    <row r="34" spans="1:20" x14ac:dyDescent="0.25">
      <c r="A34">
        <v>33</v>
      </c>
      <c r="B34" t="s">
        <v>51</v>
      </c>
      <c r="C34" t="s">
        <v>52</v>
      </c>
      <c r="D34">
        <v>1</v>
      </c>
      <c r="F34">
        <v>0</v>
      </c>
      <c r="G34">
        <v>0</v>
      </c>
      <c r="H34">
        <v>2</v>
      </c>
      <c r="I34">
        <f t="shared" si="0"/>
        <v>0</v>
      </c>
      <c r="J34">
        <v>0</v>
      </c>
      <c r="K34" t="str">
        <f t="shared" si="5"/>
        <v>pass</v>
      </c>
      <c r="Q34">
        <f t="shared" si="1"/>
        <v>-2</v>
      </c>
      <c r="R34">
        <f t="shared" si="2"/>
        <v>-2</v>
      </c>
      <c r="S34">
        <f t="shared" si="3"/>
        <v>-2</v>
      </c>
      <c r="T34" s="2">
        <f t="shared" si="4"/>
        <v>-2</v>
      </c>
    </row>
    <row r="35" spans="1:20" x14ac:dyDescent="0.25">
      <c r="A35">
        <v>34</v>
      </c>
      <c r="B35" t="s">
        <v>53</v>
      </c>
      <c r="C35" t="s">
        <v>54</v>
      </c>
      <c r="D35">
        <v>1</v>
      </c>
      <c r="E35">
        <v>4</v>
      </c>
      <c r="F35">
        <v>0</v>
      </c>
      <c r="G35">
        <v>0</v>
      </c>
      <c r="H35">
        <v>2</v>
      </c>
      <c r="I35">
        <f t="shared" si="0"/>
        <v>2</v>
      </c>
      <c r="J35">
        <v>2</v>
      </c>
      <c r="K35" t="str">
        <f t="shared" si="5"/>
        <v>pass</v>
      </c>
      <c r="Q35">
        <f t="shared" si="1"/>
        <v>-2</v>
      </c>
      <c r="R35">
        <f t="shared" si="2"/>
        <v>2</v>
      </c>
      <c r="S35">
        <f t="shared" si="3"/>
        <v>2</v>
      </c>
      <c r="T35" s="2">
        <f t="shared" si="4"/>
        <v>2</v>
      </c>
    </row>
    <row r="36" spans="1:20" x14ac:dyDescent="0.25">
      <c r="A36">
        <v>35</v>
      </c>
      <c r="B36" t="s">
        <v>55</v>
      </c>
      <c r="C36" t="s">
        <v>56</v>
      </c>
      <c r="D36">
        <v>1</v>
      </c>
      <c r="E36">
        <v>4</v>
      </c>
      <c r="F36">
        <v>0</v>
      </c>
      <c r="G36">
        <v>0.33300000000000002</v>
      </c>
      <c r="H36">
        <v>2</v>
      </c>
      <c r="I36">
        <f t="shared" si="0"/>
        <v>2</v>
      </c>
      <c r="J36">
        <v>2</v>
      </c>
      <c r="K36" t="str">
        <f t="shared" si="5"/>
        <v>pass</v>
      </c>
      <c r="Q36">
        <f t="shared" si="1"/>
        <v>-1.667</v>
      </c>
      <c r="R36">
        <f t="shared" si="2"/>
        <v>2</v>
      </c>
      <c r="S36">
        <f t="shared" si="3"/>
        <v>2</v>
      </c>
      <c r="T36" s="2">
        <f t="shared" si="4"/>
        <v>2</v>
      </c>
    </row>
    <row r="37" spans="1:20" x14ac:dyDescent="0.25">
      <c r="A37">
        <v>36</v>
      </c>
      <c r="B37" t="s">
        <v>57</v>
      </c>
      <c r="C37" t="s">
        <v>58</v>
      </c>
      <c r="D37">
        <v>1</v>
      </c>
      <c r="E37">
        <v>4</v>
      </c>
      <c r="F37">
        <v>0</v>
      </c>
      <c r="G37">
        <v>0.33300000000000002</v>
      </c>
      <c r="H37">
        <v>2</v>
      </c>
      <c r="I37">
        <f t="shared" si="0"/>
        <v>2</v>
      </c>
      <c r="J37">
        <v>2</v>
      </c>
      <c r="K37" t="str">
        <f t="shared" si="5"/>
        <v>pass</v>
      </c>
      <c r="Q37">
        <f t="shared" si="1"/>
        <v>-1.667</v>
      </c>
      <c r="R37">
        <f t="shared" si="2"/>
        <v>2</v>
      </c>
      <c r="S37">
        <f t="shared" si="3"/>
        <v>2</v>
      </c>
      <c r="T37" s="2">
        <f t="shared" si="4"/>
        <v>2</v>
      </c>
    </row>
    <row r="38" spans="1:20" x14ac:dyDescent="0.25">
      <c r="A38">
        <v>37</v>
      </c>
      <c r="B38" t="s">
        <v>59</v>
      </c>
      <c r="C38" t="s">
        <v>60</v>
      </c>
      <c r="D38">
        <v>3</v>
      </c>
      <c r="E38">
        <v>10</v>
      </c>
      <c r="F38">
        <v>0</v>
      </c>
      <c r="G38">
        <v>0</v>
      </c>
      <c r="H38">
        <v>2</v>
      </c>
      <c r="I38">
        <f t="shared" si="0"/>
        <v>9</v>
      </c>
      <c r="J38">
        <v>9</v>
      </c>
      <c r="K38" t="str">
        <f t="shared" si="5"/>
        <v>pass</v>
      </c>
      <c r="Q38">
        <f t="shared" si="1"/>
        <v>-2</v>
      </c>
      <c r="R38">
        <f t="shared" si="2"/>
        <v>8</v>
      </c>
      <c r="S38">
        <f t="shared" si="3"/>
        <v>8</v>
      </c>
      <c r="T38" s="2">
        <f t="shared" si="4"/>
        <v>9</v>
      </c>
    </row>
    <row r="39" spans="1:20" x14ac:dyDescent="0.25">
      <c r="A39">
        <v>38</v>
      </c>
      <c r="B39" t="s">
        <v>61</v>
      </c>
      <c r="C39" t="s">
        <v>62</v>
      </c>
      <c r="D39">
        <v>3</v>
      </c>
      <c r="E39">
        <v>5</v>
      </c>
      <c r="F39">
        <v>0.15</v>
      </c>
      <c r="G39">
        <v>0.19500000000000001</v>
      </c>
      <c r="H39">
        <v>2</v>
      </c>
      <c r="I39">
        <f t="shared" si="0"/>
        <v>3</v>
      </c>
      <c r="J39">
        <v>3</v>
      </c>
      <c r="K39" t="str">
        <f t="shared" si="5"/>
        <v>pass</v>
      </c>
      <c r="Q39">
        <f t="shared" si="1"/>
        <v>-1.8049999999999999</v>
      </c>
      <c r="R39">
        <f t="shared" si="2"/>
        <v>3</v>
      </c>
      <c r="S39">
        <f t="shared" si="3"/>
        <v>3</v>
      </c>
      <c r="T39" s="2">
        <f t="shared" si="4"/>
        <v>3</v>
      </c>
    </row>
    <row r="40" spans="1:20" x14ac:dyDescent="0.25">
      <c r="A40">
        <v>39</v>
      </c>
      <c r="B40" t="s">
        <v>63</v>
      </c>
      <c r="C40" t="s">
        <v>64</v>
      </c>
      <c r="D40">
        <v>1</v>
      </c>
      <c r="E40">
        <v>4</v>
      </c>
      <c r="F40">
        <v>0</v>
      </c>
      <c r="G40">
        <v>0</v>
      </c>
      <c r="H40">
        <v>1</v>
      </c>
      <c r="I40">
        <f t="shared" si="0"/>
        <v>3</v>
      </c>
      <c r="J40">
        <v>3</v>
      </c>
      <c r="K40" t="str">
        <f t="shared" si="5"/>
        <v>pass</v>
      </c>
      <c r="Q40">
        <f t="shared" si="1"/>
        <v>-1</v>
      </c>
      <c r="R40">
        <f t="shared" si="2"/>
        <v>3</v>
      </c>
      <c r="S40">
        <f t="shared" si="3"/>
        <v>3</v>
      </c>
      <c r="T40" s="2">
        <f t="shared" si="4"/>
        <v>3</v>
      </c>
    </row>
    <row r="41" spans="1:20" x14ac:dyDescent="0.25">
      <c r="A41">
        <v>40</v>
      </c>
      <c r="B41" t="s">
        <v>65</v>
      </c>
      <c r="C41" t="s">
        <v>66</v>
      </c>
      <c r="D41">
        <v>2</v>
      </c>
      <c r="E41">
        <v>3</v>
      </c>
      <c r="F41">
        <v>0.17</v>
      </c>
      <c r="G41">
        <v>0.36</v>
      </c>
      <c r="H41">
        <v>1</v>
      </c>
      <c r="I41">
        <f t="shared" si="0"/>
        <v>2</v>
      </c>
      <c r="J41">
        <v>2</v>
      </c>
      <c r="K41" t="str">
        <f t="shared" si="5"/>
        <v>pass</v>
      </c>
      <c r="Q41">
        <f t="shared" si="1"/>
        <v>-0.64</v>
      </c>
      <c r="R41">
        <f t="shared" si="2"/>
        <v>2</v>
      </c>
      <c r="S41">
        <f t="shared" si="3"/>
        <v>2</v>
      </c>
      <c r="T41" s="2">
        <f t="shared" si="4"/>
        <v>2</v>
      </c>
    </row>
    <row r="42" spans="1:20" x14ac:dyDescent="0.25">
      <c r="A42">
        <v>41</v>
      </c>
      <c r="B42" t="s">
        <v>67</v>
      </c>
      <c r="C42" t="s">
        <v>68</v>
      </c>
      <c r="D42">
        <v>5</v>
      </c>
      <c r="E42">
        <v>5</v>
      </c>
      <c r="F42">
        <v>0.185</v>
      </c>
      <c r="G42">
        <v>0.57299999999999995</v>
      </c>
      <c r="H42">
        <v>1</v>
      </c>
      <c r="I42">
        <f t="shared" si="0"/>
        <v>5</v>
      </c>
      <c r="J42">
        <v>5</v>
      </c>
      <c r="K42" t="str">
        <f t="shared" si="5"/>
        <v>pass</v>
      </c>
      <c r="Q42">
        <f t="shared" si="1"/>
        <v>-0.42700000000000005</v>
      </c>
      <c r="R42">
        <f t="shared" si="2"/>
        <v>4</v>
      </c>
      <c r="S42">
        <f t="shared" si="3"/>
        <v>4</v>
      </c>
      <c r="T42" s="2">
        <f t="shared" si="4"/>
        <v>5</v>
      </c>
    </row>
    <row r="43" spans="1:20" x14ac:dyDescent="0.25">
      <c r="A43">
        <v>42</v>
      </c>
      <c r="B43" t="s">
        <v>69</v>
      </c>
      <c r="C43" t="s">
        <v>70</v>
      </c>
      <c r="D43">
        <v>1</v>
      </c>
      <c r="E43">
        <v>3</v>
      </c>
      <c r="F43">
        <v>0</v>
      </c>
      <c r="G43">
        <v>1</v>
      </c>
      <c r="H43">
        <v>1</v>
      </c>
      <c r="I43">
        <f t="shared" si="0"/>
        <v>2</v>
      </c>
      <c r="J43">
        <v>2</v>
      </c>
      <c r="K43" t="str">
        <f t="shared" si="5"/>
        <v>pass</v>
      </c>
      <c r="Q43">
        <f t="shared" si="1"/>
        <v>0</v>
      </c>
      <c r="R43">
        <f t="shared" si="2"/>
        <v>2</v>
      </c>
      <c r="S43">
        <f t="shared" si="3"/>
        <v>2</v>
      </c>
      <c r="T43" s="2">
        <f t="shared" si="4"/>
        <v>2</v>
      </c>
    </row>
    <row r="44" spans="1:20" x14ac:dyDescent="0.25">
      <c r="A44">
        <v>43</v>
      </c>
      <c r="B44" t="s">
        <v>71</v>
      </c>
      <c r="C44" t="s">
        <v>72</v>
      </c>
      <c r="D44">
        <v>1</v>
      </c>
      <c r="E44">
        <v>4</v>
      </c>
      <c r="F44">
        <v>0</v>
      </c>
      <c r="G44">
        <v>0</v>
      </c>
      <c r="H44">
        <v>2</v>
      </c>
      <c r="I44">
        <f t="shared" si="0"/>
        <v>2</v>
      </c>
      <c r="J44">
        <v>2</v>
      </c>
      <c r="K44" t="str">
        <f t="shared" si="5"/>
        <v>pass</v>
      </c>
      <c r="Q44">
        <f t="shared" si="1"/>
        <v>-2</v>
      </c>
      <c r="R44">
        <f t="shared" si="2"/>
        <v>2</v>
      </c>
      <c r="S44">
        <f t="shared" si="3"/>
        <v>2</v>
      </c>
      <c r="T44" s="2">
        <f t="shared" si="4"/>
        <v>2</v>
      </c>
    </row>
    <row r="45" spans="1:20" x14ac:dyDescent="0.25">
      <c r="A45">
        <v>44</v>
      </c>
      <c r="B45" t="s">
        <v>73</v>
      </c>
      <c r="C45" t="s">
        <v>74</v>
      </c>
      <c r="D45">
        <v>2</v>
      </c>
      <c r="E45">
        <v>4</v>
      </c>
      <c r="F45">
        <v>0.09</v>
      </c>
      <c r="G45">
        <v>7.2999999999999995E-2</v>
      </c>
      <c r="H45">
        <v>2</v>
      </c>
      <c r="I45">
        <f t="shared" si="0"/>
        <v>2</v>
      </c>
      <c r="J45">
        <v>2</v>
      </c>
      <c r="K45" t="str">
        <f t="shared" si="5"/>
        <v>pass</v>
      </c>
      <c r="Q45">
        <f t="shared" si="1"/>
        <v>-1.91</v>
      </c>
      <c r="R45">
        <f t="shared" si="2"/>
        <v>2</v>
      </c>
      <c r="S45">
        <f t="shared" si="3"/>
        <v>2</v>
      </c>
      <c r="T45" s="2">
        <f t="shared" si="4"/>
        <v>2</v>
      </c>
    </row>
    <row r="46" spans="1:20" x14ac:dyDescent="0.25">
      <c r="A46">
        <v>45</v>
      </c>
      <c r="B46" t="s">
        <v>75</v>
      </c>
      <c r="C46" t="s">
        <v>76</v>
      </c>
      <c r="D46">
        <v>5</v>
      </c>
      <c r="E46">
        <v>5</v>
      </c>
      <c r="F46">
        <v>0.245</v>
      </c>
      <c r="G46">
        <v>0.25</v>
      </c>
      <c r="H46">
        <v>2</v>
      </c>
      <c r="I46">
        <f t="shared" si="0"/>
        <v>5</v>
      </c>
      <c r="J46">
        <v>5</v>
      </c>
      <c r="K46" t="str">
        <f t="shared" si="5"/>
        <v>pass</v>
      </c>
      <c r="Q46">
        <f t="shared" si="1"/>
        <v>-1.75</v>
      </c>
      <c r="R46">
        <f t="shared" si="2"/>
        <v>3</v>
      </c>
      <c r="S46">
        <f t="shared" si="3"/>
        <v>3</v>
      </c>
      <c r="T46" s="2">
        <f t="shared" si="4"/>
        <v>5</v>
      </c>
    </row>
    <row r="47" spans="1:20" x14ac:dyDescent="0.25">
      <c r="A47">
        <v>46</v>
      </c>
      <c r="B47" t="s">
        <v>77</v>
      </c>
      <c r="C47" t="s">
        <v>78</v>
      </c>
      <c r="D47">
        <v>5</v>
      </c>
      <c r="E47">
        <v>5</v>
      </c>
      <c r="F47">
        <v>0.71499999999999997</v>
      </c>
      <c r="G47">
        <v>0.255</v>
      </c>
      <c r="H47">
        <v>2</v>
      </c>
      <c r="I47">
        <f t="shared" si="0"/>
        <v>5</v>
      </c>
      <c r="J47">
        <v>5</v>
      </c>
      <c r="K47" t="str">
        <f t="shared" si="5"/>
        <v>pass</v>
      </c>
      <c r="Q47">
        <f t="shared" si="1"/>
        <v>-1.2850000000000001</v>
      </c>
      <c r="R47">
        <f t="shared" si="2"/>
        <v>3</v>
      </c>
      <c r="S47">
        <f t="shared" si="3"/>
        <v>3</v>
      </c>
      <c r="T47" s="2">
        <f t="shared" si="4"/>
        <v>5</v>
      </c>
    </row>
    <row r="48" spans="1:20" x14ac:dyDescent="0.25">
      <c r="A48">
        <v>47</v>
      </c>
      <c r="B48" t="s">
        <v>79</v>
      </c>
      <c r="C48" t="s">
        <v>80</v>
      </c>
      <c r="D48">
        <v>5</v>
      </c>
      <c r="E48">
        <v>10</v>
      </c>
      <c r="F48">
        <v>2</v>
      </c>
      <c r="G48">
        <v>1</v>
      </c>
      <c r="H48">
        <v>1</v>
      </c>
      <c r="I48">
        <f t="shared" si="0"/>
        <v>10</v>
      </c>
      <c r="J48">
        <v>10</v>
      </c>
      <c r="K48" t="str">
        <f t="shared" si="5"/>
        <v>pass</v>
      </c>
      <c r="Q48">
        <f t="shared" si="1"/>
        <v>1</v>
      </c>
      <c r="R48">
        <f t="shared" si="2"/>
        <v>9</v>
      </c>
      <c r="S48">
        <f t="shared" si="3"/>
        <v>9</v>
      </c>
      <c r="T48" s="2">
        <f t="shared" si="4"/>
        <v>10</v>
      </c>
    </row>
    <row r="49" spans="1:20" x14ac:dyDescent="0.25">
      <c r="A49">
        <v>48</v>
      </c>
      <c r="B49" t="s">
        <v>81</v>
      </c>
      <c r="C49" t="s">
        <v>82</v>
      </c>
      <c r="D49">
        <v>5</v>
      </c>
      <c r="E49">
        <v>5</v>
      </c>
      <c r="F49">
        <v>0</v>
      </c>
      <c r="G49">
        <v>0</v>
      </c>
      <c r="H49">
        <v>1</v>
      </c>
      <c r="I49">
        <f t="shared" si="0"/>
        <v>5</v>
      </c>
      <c r="J49">
        <v>5</v>
      </c>
      <c r="K49" t="str">
        <f t="shared" si="5"/>
        <v>pass</v>
      </c>
      <c r="Q49">
        <f t="shared" si="1"/>
        <v>-1</v>
      </c>
      <c r="R49">
        <f t="shared" si="2"/>
        <v>4</v>
      </c>
      <c r="S49">
        <f t="shared" si="3"/>
        <v>4</v>
      </c>
      <c r="T49" s="2">
        <f t="shared" si="4"/>
        <v>5</v>
      </c>
    </row>
    <row r="50" spans="1:20" x14ac:dyDescent="0.25">
      <c r="A50">
        <v>49</v>
      </c>
      <c r="B50" t="s">
        <v>83</v>
      </c>
      <c r="C50" t="s">
        <v>84</v>
      </c>
      <c r="D50">
        <v>5</v>
      </c>
      <c r="E50">
        <v>5</v>
      </c>
      <c r="F50">
        <v>2.5000000000000001E-2</v>
      </c>
      <c r="G50">
        <v>0.54500000000000004</v>
      </c>
      <c r="H50">
        <v>2</v>
      </c>
      <c r="I50">
        <f t="shared" si="0"/>
        <v>5</v>
      </c>
      <c r="J50">
        <v>5</v>
      </c>
      <c r="K50" t="str">
        <f t="shared" si="5"/>
        <v>pass</v>
      </c>
      <c r="Q50">
        <f t="shared" si="1"/>
        <v>-1.4550000000000001</v>
      </c>
      <c r="R50">
        <f t="shared" si="2"/>
        <v>3</v>
      </c>
      <c r="S50">
        <f t="shared" si="3"/>
        <v>3</v>
      </c>
      <c r="T50" s="2">
        <f t="shared" si="4"/>
        <v>5</v>
      </c>
    </row>
    <row r="51" spans="1:20" x14ac:dyDescent="0.25">
      <c r="A51">
        <v>50</v>
      </c>
      <c r="B51" t="s">
        <v>85</v>
      </c>
      <c r="C51" t="s">
        <v>86</v>
      </c>
      <c r="D51">
        <v>5</v>
      </c>
      <c r="E51">
        <v>15</v>
      </c>
      <c r="F51">
        <v>1.2350000000000001</v>
      </c>
      <c r="G51">
        <v>1.008</v>
      </c>
      <c r="H51">
        <v>2</v>
      </c>
      <c r="I51">
        <f t="shared" si="0"/>
        <v>15</v>
      </c>
      <c r="J51">
        <v>15</v>
      </c>
      <c r="K51" t="str">
        <f t="shared" si="5"/>
        <v>pass</v>
      </c>
      <c r="Q51">
        <f t="shared" si="1"/>
        <v>-0.7649999999999999</v>
      </c>
      <c r="R51">
        <f t="shared" si="2"/>
        <v>13</v>
      </c>
      <c r="S51">
        <f t="shared" si="3"/>
        <v>13</v>
      </c>
      <c r="T51" s="2">
        <f t="shared" si="4"/>
        <v>15</v>
      </c>
    </row>
    <row r="52" spans="1:20" x14ac:dyDescent="0.25">
      <c r="A52">
        <v>51</v>
      </c>
      <c r="B52" t="s">
        <v>87</v>
      </c>
      <c r="C52" t="s">
        <v>88</v>
      </c>
      <c r="D52">
        <v>5</v>
      </c>
      <c r="E52">
        <v>15</v>
      </c>
      <c r="F52">
        <v>0.89</v>
      </c>
      <c r="G52">
        <v>0.27500000000000002</v>
      </c>
      <c r="H52">
        <v>2</v>
      </c>
      <c r="I52">
        <f t="shared" si="0"/>
        <v>15</v>
      </c>
      <c r="J52">
        <v>15</v>
      </c>
      <c r="K52" t="str">
        <f t="shared" si="5"/>
        <v>pass</v>
      </c>
      <c r="Q52">
        <f t="shared" si="1"/>
        <v>-1.1099999999999999</v>
      </c>
      <c r="R52">
        <f t="shared" si="2"/>
        <v>13</v>
      </c>
      <c r="S52">
        <f t="shared" si="3"/>
        <v>13</v>
      </c>
      <c r="T52" s="2">
        <f t="shared" si="4"/>
        <v>15</v>
      </c>
    </row>
    <row r="53" spans="1:20" x14ac:dyDescent="0.25">
      <c r="A53">
        <v>52</v>
      </c>
      <c r="B53" t="s">
        <v>89</v>
      </c>
      <c r="C53" t="s">
        <v>90</v>
      </c>
      <c r="D53">
        <v>5</v>
      </c>
      <c r="E53">
        <v>5</v>
      </c>
      <c r="F53">
        <v>0.47499999999999998</v>
      </c>
      <c r="G53">
        <v>1.0129999999999999</v>
      </c>
      <c r="H53">
        <v>2</v>
      </c>
      <c r="I53">
        <f t="shared" si="0"/>
        <v>5</v>
      </c>
      <c r="J53">
        <v>5</v>
      </c>
      <c r="K53" t="str">
        <f t="shared" si="5"/>
        <v>pass</v>
      </c>
      <c r="Q53">
        <f t="shared" si="1"/>
        <v>-0.9870000000000001</v>
      </c>
      <c r="R53">
        <f t="shared" si="2"/>
        <v>3</v>
      </c>
      <c r="S53">
        <f t="shared" si="3"/>
        <v>3</v>
      </c>
      <c r="T53" s="2">
        <f t="shared" si="4"/>
        <v>5</v>
      </c>
    </row>
    <row r="54" spans="1:20" x14ac:dyDescent="0.25">
      <c r="A54">
        <v>53</v>
      </c>
      <c r="B54" t="s">
        <v>91</v>
      </c>
      <c r="C54" t="s">
        <v>92</v>
      </c>
      <c r="D54">
        <v>10</v>
      </c>
      <c r="E54">
        <v>20</v>
      </c>
      <c r="F54">
        <v>0.5</v>
      </c>
      <c r="G54">
        <v>0.70499999999999996</v>
      </c>
      <c r="H54">
        <v>12</v>
      </c>
      <c r="I54">
        <f t="shared" si="0"/>
        <v>10</v>
      </c>
      <c r="J54">
        <v>10</v>
      </c>
      <c r="K54" t="str">
        <f t="shared" si="5"/>
        <v>pass</v>
      </c>
      <c r="Q54">
        <f t="shared" si="1"/>
        <v>-11.295</v>
      </c>
      <c r="R54">
        <f t="shared" si="2"/>
        <v>8</v>
      </c>
      <c r="S54">
        <f t="shared" si="3"/>
        <v>8</v>
      </c>
      <c r="T54" s="2">
        <f t="shared" si="4"/>
        <v>10</v>
      </c>
    </row>
    <row r="55" spans="1:20" x14ac:dyDescent="0.25">
      <c r="A55">
        <v>54</v>
      </c>
      <c r="B55" t="s">
        <v>93</v>
      </c>
      <c r="C55" t="s">
        <v>94</v>
      </c>
      <c r="D55">
        <v>5</v>
      </c>
      <c r="E55">
        <v>15</v>
      </c>
      <c r="F55">
        <v>1.43</v>
      </c>
      <c r="G55">
        <v>0.78500000000000003</v>
      </c>
      <c r="H55">
        <v>14</v>
      </c>
      <c r="I55">
        <f t="shared" si="0"/>
        <v>5</v>
      </c>
      <c r="J55">
        <v>5</v>
      </c>
      <c r="K55" t="str">
        <f t="shared" si="5"/>
        <v>pass</v>
      </c>
      <c r="Q55">
        <f t="shared" si="1"/>
        <v>-12.57</v>
      </c>
      <c r="R55">
        <f t="shared" si="2"/>
        <v>1</v>
      </c>
      <c r="S55">
        <f t="shared" si="3"/>
        <v>1</v>
      </c>
      <c r="T55" s="2">
        <f t="shared" si="4"/>
        <v>5</v>
      </c>
    </row>
    <row r="56" spans="1:20" x14ac:dyDescent="0.25">
      <c r="A56">
        <v>55</v>
      </c>
      <c r="B56" t="s">
        <v>95</v>
      </c>
      <c r="C56" t="s">
        <v>96</v>
      </c>
      <c r="D56">
        <v>10</v>
      </c>
      <c r="E56">
        <v>3</v>
      </c>
      <c r="F56">
        <v>0</v>
      </c>
      <c r="G56">
        <v>0</v>
      </c>
      <c r="H56">
        <v>2</v>
      </c>
      <c r="I56">
        <f t="shared" si="0"/>
        <v>10</v>
      </c>
      <c r="J56">
        <v>10</v>
      </c>
      <c r="K56" t="str">
        <f t="shared" si="5"/>
        <v>pass</v>
      </c>
      <c r="Q56">
        <f t="shared" si="1"/>
        <v>-2</v>
      </c>
      <c r="R56">
        <f t="shared" si="2"/>
        <v>1</v>
      </c>
      <c r="S56">
        <f t="shared" si="3"/>
        <v>1</v>
      </c>
      <c r="T56" s="2">
        <f t="shared" si="4"/>
        <v>10</v>
      </c>
    </row>
    <row r="57" spans="1:20" x14ac:dyDescent="0.25">
      <c r="A57">
        <v>56</v>
      </c>
      <c r="B57" t="s">
        <v>97</v>
      </c>
      <c r="C57" t="s">
        <v>98</v>
      </c>
      <c r="D57">
        <v>10</v>
      </c>
      <c r="E57">
        <v>12</v>
      </c>
      <c r="F57">
        <v>0</v>
      </c>
      <c r="G57">
        <v>0</v>
      </c>
      <c r="H57">
        <v>2</v>
      </c>
      <c r="I57">
        <f t="shared" si="0"/>
        <v>10</v>
      </c>
      <c r="J57">
        <v>10</v>
      </c>
      <c r="K57" t="str">
        <f t="shared" si="5"/>
        <v>pass</v>
      </c>
      <c r="Q57">
        <f t="shared" si="1"/>
        <v>-2</v>
      </c>
      <c r="R57">
        <f t="shared" si="2"/>
        <v>10</v>
      </c>
      <c r="S57">
        <f t="shared" si="3"/>
        <v>10</v>
      </c>
      <c r="T57" s="2">
        <f t="shared" si="4"/>
        <v>10</v>
      </c>
    </row>
    <row r="58" spans="1:20" x14ac:dyDescent="0.25">
      <c r="A58">
        <v>57</v>
      </c>
      <c r="B58" t="s">
        <v>99</v>
      </c>
      <c r="C58" t="s">
        <v>100</v>
      </c>
      <c r="D58">
        <v>5</v>
      </c>
      <c r="E58">
        <v>10</v>
      </c>
      <c r="F58">
        <v>4</v>
      </c>
      <c r="G58">
        <v>4.6669999999999998</v>
      </c>
      <c r="H58">
        <v>2</v>
      </c>
      <c r="I58">
        <f t="shared" si="0"/>
        <v>10</v>
      </c>
      <c r="J58">
        <v>10</v>
      </c>
      <c r="K58" t="str">
        <f t="shared" si="5"/>
        <v>pass</v>
      </c>
      <c r="Q58">
        <f t="shared" si="1"/>
        <v>2.6669999999999998</v>
      </c>
      <c r="R58">
        <f t="shared" si="2"/>
        <v>8</v>
      </c>
      <c r="S58">
        <f t="shared" si="3"/>
        <v>8</v>
      </c>
      <c r="T58" s="2">
        <f t="shared" si="4"/>
        <v>10</v>
      </c>
    </row>
  </sheetData>
  <autoFilter ref="J1:K58"/>
  <mergeCells count="1">
    <mergeCell ref="M6:M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85" zoomScaleNormal="85" workbookViewId="0">
      <selection activeCell="M6" sqref="M6:M17"/>
    </sheetView>
  </sheetViews>
  <sheetFormatPr defaultRowHeight="15" x14ac:dyDescent="0.25"/>
  <cols>
    <col min="2" max="2" width="25.5703125" bestFit="1" customWidth="1"/>
    <col min="6" max="6" width="15.140625" bestFit="1" customWidth="1"/>
    <col min="7" max="7" width="25.5703125" bestFit="1" customWidth="1"/>
    <col min="9" max="9" width="15.85546875" bestFit="1" customWidth="1"/>
    <col min="10" max="10" width="18.42578125" bestFit="1" customWidth="1"/>
    <col min="20" max="20" width="15.85546875" style="2" bestFit="1" customWidth="1"/>
  </cols>
  <sheetData>
    <row r="1" spans="1:20" x14ac:dyDescent="0.25">
      <c r="A1" t="s">
        <v>101</v>
      </c>
      <c r="B1" t="s">
        <v>0</v>
      </c>
      <c r="C1" t="s">
        <v>107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129</v>
      </c>
      <c r="J1" s="2" t="s">
        <v>131</v>
      </c>
      <c r="K1" t="s">
        <v>127</v>
      </c>
      <c r="Q1" s="3" t="s">
        <v>102</v>
      </c>
      <c r="R1" t="s">
        <v>103</v>
      </c>
      <c r="S1" t="s">
        <v>104</v>
      </c>
      <c r="T1" s="2" t="s">
        <v>106</v>
      </c>
    </row>
    <row r="2" spans="1:20" x14ac:dyDescent="0.25">
      <c r="A2">
        <v>1</v>
      </c>
      <c r="B2" t="s">
        <v>105</v>
      </c>
      <c r="C2" t="s">
        <v>108</v>
      </c>
      <c r="D2">
        <v>0</v>
      </c>
      <c r="F2">
        <v>0</v>
      </c>
      <c r="G2">
        <v>0</v>
      </c>
      <c r="H2">
        <v>2</v>
      </c>
      <c r="I2">
        <f t="shared" ref="I2:I58" si="0">IF(T2&lt;0,0,T2)</f>
        <v>0</v>
      </c>
      <c r="J2">
        <v>0</v>
      </c>
      <c r="K2" t="str">
        <f>IF(I2=J2,"pass","fail")</f>
        <v>pass</v>
      </c>
      <c r="Q2">
        <f t="shared" ref="Q2:Q58" si="1">IF(F2&gt;G2,F2,G2)-H2</f>
        <v>-2</v>
      </c>
      <c r="R2">
        <f t="shared" ref="R2:R58" si="2">E2-H2</f>
        <v>-2</v>
      </c>
      <c r="S2">
        <f t="shared" ref="S2:S58" si="3">MAX(Q2:R2)</f>
        <v>-2</v>
      </c>
      <c r="T2" s="2">
        <f t="shared" ref="T2:T58" si="4">IF(D2=0,0,ROUNDUP((S2/D2),0)*D2)</f>
        <v>0</v>
      </c>
    </row>
    <row r="3" spans="1:20" x14ac:dyDescent="0.25">
      <c r="A3">
        <v>2</v>
      </c>
      <c r="B3" t="s">
        <v>109</v>
      </c>
      <c r="C3" t="s">
        <v>110</v>
      </c>
      <c r="D3">
        <v>1</v>
      </c>
      <c r="E3">
        <v>4</v>
      </c>
      <c r="F3">
        <v>0</v>
      </c>
      <c r="G3">
        <v>0</v>
      </c>
      <c r="H3">
        <v>2</v>
      </c>
      <c r="I3">
        <f t="shared" si="0"/>
        <v>2</v>
      </c>
      <c r="J3">
        <v>2</v>
      </c>
      <c r="K3" t="str">
        <f t="shared" ref="K3:K58" si="5">IF(I3=J3,"pass","fail")</f>
        <v>pass</v>
      </c>
      <c r="Q3">
        <f t="shared" si="1"/>
        <v>-2</v>
      </c>
      <c r="R3">
        <f t="shared" si="2"/>
        <v>2</v>
      </c>
      <c r="S3">
        <f t="shared" si="3"/>
        <v>2</v>
      </c>
      <c r="T3" s="2">
        <f t="shared" si="4"/>
        <v>2</v>
      </c>
    </row>
    <row r="4" spans="1:20" x14ac:dyDescent="0.25">
      <c r="A4">
        <v>3</v>
      </c>
      <c r="B4" t="s">
        <v>111</v>
      </c>
      <c r="C4" t="s">
        <v>112</v>
      </c>
      <c r="D4">
        <v>3</v>
      </c>
      <c r="F4">
        <v>0</v>
      </c>
      <c r="G4">
        <v>0</v>
      </c>
      <c r="H4">
        <v>2</v>
      </c>
      <c r="I4">
        <f t="shared" si="0"/>
        <v>0</v>
      </c>
      <c r="J4">
        <v>0</v>
      </c>
      <c r="K4" t="str">
        <f t="shared" si="5"/>
        <v>pass</v>
      </c>
      <c r="Q4">
        <f t="shared" si="1"/>
        <v>-2</v>
      </c>
      <c r="R4">
        <f t="shared" si="2"/>
        <v>-2</v>
      </c>
      <c r="S4">
        <f t="shared" si="3"/>
        <v>-2</v>
      </c>
      <c r="T4" s="2">
        <f t="shared" si="4"/>
        <v>-3</v>
      </c>
    </row>
    <row r="5" spans="1:20" x14ac:dyDescent="0.25">
      <c r="A5">
        <v>4</v>
      </c>
      <c r="B5" t="s">
        <v>113</v>
      </c>
      <c r="C5" t="s">
        <v>114</v>
      </c>
      <c r="D5">
        <v>3</v>
      </c>
      <c r="F5">
        <v>0</v>
      </c>
      <c r="G5">
        <v>0</v>
      </c>
      <c r="H5">
        <v>2</v>
      </c>
      <c r="I5">
        <f t="shared" si="0"/>
        <v>0</v>
      </c>
      <c r="J5">
        <v>0</v>
      </c>
      <c r="K5" t="str">
        <f t="shared" si="5"/>
        <v>pass</v>
      </c>
      <c r="Q5">
        <f t="shared" si="1"/>
        <v>-2</v>
      </c>
      <c r="R5">
        <f t="shared" si="2"/>
        <v>-2</v>
      </c>
      <c r="S5">
        <f t="shared" si="3"/>
        <v>-2</v>
      </c>
      <c r="T5" s="2">
        <f t="shared" si="4"/>
        <v>-3</v>
      </c>
    </row>
    <row r="6" spans="1:20" x14ac:dyDescent="0.25">
      <c r="A6">
        <v>5</v>
      </c>
      <c r="B6" t="s">
        <v>115</v>
      </c>
      <c r="C6" t="s">
        <v>116</v>
      </c>
      <c r="D6">
        <v>0</v>
      </c>
      <c r="F6">
        <v>0</v>
      </c>
      <c r="G6">
        <v>0</v>
      </c>
      <c r="H6">
        <v>2</v>
      </c>
      <c r="I6">
        <f t="shared" si="0"/>
        <v>0</v>
      </c>
      <c r="J6">
        <v>0</v>
      </c>
      <c r="K6" t="str">
        <f t="shared" si="5"/>
        <v>pass</v>
      </c>
      <c r="M6" s="4" t="s">
        <v>133</v>
      </c>
      <c r="Q6">
        <f t="shared" si="1"/>
        <v>-2</v>
      </c>
      <c r="R6">
        <f t="shared" si="2"/>
        <v>-2</v>
      </c>
      <c r="S6">
        <f t="shared" si="3"/>
        <v>-2</v>
      </c>
      <c r="T6" s="2">
        <f t="shared" si="4"/>
        <v>0</v>
      </c>
    </row>
    <row r="7" spans="1:20" x14ac:dyDescent="0.25">
      <c r="A7">
        <v>6</v>
      </c>
      <c r="B7" t="s">
        <v>117</v>
      </c>
      <c r="C7" t="s">
        <v>118</v>
      </c>
      <c r="D7">
        <v>0</v>
      </c>
      <c r="F7">
        <v>0</v>
      </c>
      <c r="G7">
        <v>0</v>
      </c>
      <c r="H7">
        <v>2</v>
      </c>
      <c r="I7">
        <f t="shared" si="0"/>
        <v>0</v>
      </c>
      <c r="J7">
        <v>0</v>
      </c>
      <c r="K7" t="str">
        <f t="shared" si="5"/>
        <v>pass</v>
      </c>
      <c r="M7" s="5"/>
      <c r="Q7">
        <f t="shared" si="1"/>
        <v>-2</v>
      </c>
      <c r="R7">
        <f t="shared" si="2"/>
        <v>-2</v>
      </c>
      <c r="S7">
        <f t="shared" si="3"/>
        <v>-2</v>
      </c>
      <c r="T7" s="2">
        <f t="shared" si="4"/>
        <v>0</v>
      </c>
    </row>
    <row r="8" spans="1:20" x14ac:dyDescent="0.25">
      <c r="A8">
        <v>7</v>
      </c>
      <c r="B8" t="s">
        <v>119</v>
      </c>
      <c r="C8" t="s">
        <v>120</v>
      </c>
      <c r="D8">
        <v>3</v>
      </c>
      <c r="E8">
        <v>3</v>
      </c>
      <c r="F8">
        <v>0</v>
      </c>
      <c r="G8">
        <v>0</v>
      </c>
      <c r="H8">
        <v>2</v>
      </c>
      <c r="I8">
        <f t="shared" si="0"/>
        <v>3</v>
      </c>
      <c r="J8">
        <v>3</v>
      </c>
      <c r="K8" t="str">
        <f t="shared" si="5"/>
        <v>pass</v>
      </c>
      <c r="M8" s="5"/>
      <c r="Q8">
        <f t="shared" si="1"/>
        <v>-2</v>
      </c>
      <c r="R8">
        <f t="shared" si="2"/>
        <v>1</v>
      </c>
      <c r="S8">
        <f t="shared" si="3"/>
        <v>1</v>
      </c>
      <c r="T8" s="2">
        <f t="shared" si="4"/>
        <v>3</v>
      </c>
    </row>
    <row r="9" spans="1:20" x14ac:dyDescent="0.25">
      <c r="A9">
        <v>8</v>
      </c>
      <c r="B9" t="s">
        <v>121</v>
      </c>
      <c r="C9" t="s">
        <v>122</v>
      </c>
      <c r="D9">
        <v>3</v>
      </c>
      <c r="E9">
        <v>4</v>
      </c>
      <c r="F9">
        <v>0</v>
      </c>
      <c r="G9">
        <v>0</v>
      </c>
      <c r="H9">
        <v>2</v>
      </c>
      <c r="I9">
        <f t="shared" si="0"/>
        <v>3</v>
      </c>
      <c r="J9">
        <v>3</v>
      </c>
      <c r="K9" t="str">
        <f t="shared" si="5"/>
        <v>pass</v>
      </c>
      <c r="M9" s="5"/>
      <c r="Q9">
        <f t="shared" si="1"/>
        <v>-2</v>
      </c>
      <c r="R9">
        <f t="shared" si="2"/>
        <v>2</v>
      </c>
      <c r="S9">
        <f t="shared" si="3"/>
        <v>2</v>
      </c>
      <c r="T9" s="2">
        <f t="shared" si="4"/>
        <v>3</v>
      </c>
    </row>
    <row r="10" spans="1:20" x14ac:dyDescent="0.25">
      <c r="A10">
        <v>9</v>
      </c>
      <c r="B10" t="s">
        <v>123</v>
      </c>
      <c r="C10" t="s">
        <v>124</v>
      </c>
      <c r="D10">
        <v>2</v>
      </c>
      <c r="E10">
        <v>3</v>
      </c>
      <c r="F10">
        <v>1.046</v>
      </c>
      <c r="G10">
        <v>0</v>
      </c>
      <c r="H10">
        <v>2</v>
      </c>
      <c r="I10">
        <f t="shared" si="0"/>
        <v>2</v>
      </c>
      <c r="J10">
        <v>2</v>
      </c>
      <c r="K10" t="str">
        <f t="shared" si="5"/>
        <v>pass</v>
      </c>
      <c r="M10" s="5"/>
      <c r="Q10">
        <f t="shared" si="1"/>
        <v>-0.95399999999999996</v>
      </c>
      <c r="R10">
        <f t="shared" si="2"/>
        <v>1</v>
      </c>
      <c r="S10">
        <f t="shared" si="3"/>
        <v>1</v>
      </c>
      <c r="T10" s="2">
        <f t="shared" si="4"/>
        <v>2</v>
      </c>
    </row>
    <row r="11" spans="1:20" x14ac:dyDescent="0.25">
      <c r="A11">
        <v>10</v>
      </c>
      <c r="B11" t="s">
        <v>125</v>
      </c>
      <c r="C11" t="s">
        <v>126</v>
      </c>
      <c r="D11">
        <v>2</v>
      </c>
      <c r="E11">
        <v>4</v>
      </c>
      <c r="F11">
        <v>4.1779999999999999</v>
      </c>
      <c r="G11">
        <v>2.2559999999999998</v>
      </c>
      <c r="H11">
        <v>2</v>
      </c>
      <c r="I11">
        <f t="shared" si="0"/>
        <v>4</v>
      </c>
      <c r="J11">
        <v>4</v>
      </c>
      <c r="K11" t="str">
        <f t="shared" si="5"/>
        <v>pass</v>
      </c>
      <c r="M11" s="5"/>
      <c r="Q11">
        <f t="shared" si="1"/>
        <v>2.1779999999999999</v>
      </c>
      <c r="R11">
        <f t="shared" si="2"/>
        <v>2</v>
      </c>
      <c r="S11">
        <f t="shared" si="3"/>
        <v>2.1779999999999999</v>
      </c>
      <c r="T11" s="2">
        <f t="shared" si="4"/>
        <v>4</v>
      </c>
    </row>
    <row r="12" spans="1:20" x14ac:dyDescent="0.25">
      <c r="A12">
        <v>11</v>
      </c>
      <c r="B12" t="s">
        <v>7</v>
      </c>
      <c r="C12" t="s">
        <v>8</v>
      </c>
      <c r="D12">
        <v>1</v>
      </c>
      <c r="E12">
        <v>2</v>
      </c>
      <c r="F12">
        <v>0</v>
      </c>
      <c r="G12">
        <v>0.66700000000000004</v>
      </c>
      <c r="H12">
        <v>2</v>
      </c>
      <c r="I12">
        <f t="shared" si="0"/>
        <v>0</v>
      </c>
      <c r="J12">
        <v>0</v>
      </c>
      <c r="K12" t="str">
        <f t="shared" si="5"/>
        <v>pass</v>
      </c>
      <c r="M12" s="5"/>
      <c r="Q12">
        <f t="shared" si="1"/>
        <v>-1.333</v>
      </c>
      <c r="R12">
        <f t="shared" si="2"/>
        <v>0</v>
      </c>
      <c r="S12">
        <f t="shared" si="3"/>
        <v>0</v>
      </c>
      <c r="T12" s="2">
        <f t="shared" si="4"/>
        <v>0</v>
      </c>
    </row>
    <row r="13" spans="1:20" x14ac:dyDescent="0.25">
      <c r="A13">
        <v>12</v>
      </c>
      <c r="B13" t="s">
        <v>9</v>
      </c>
      <c r="C13" t="s">
        <v>10</v>
      </c>
      <c r="D13">
        <v>1</v>
      </c>
      <c r="E13">
        <v>2</v>
      </c>
      <c r="F13">
        <v>0</v>
      </c>
      <c r="G13">
        <v>0</v>
      </c>
      <c r="H13">
        <v>2</v>
      </c>
      <c r="I13">
        <f t="shared" si="0"/>
        <v>0</v>
      </c>
      <c r="J13">
        <v>0</v>
      </c>
      <c r="K13" t="str">
        <f t="shared" si="5"/>
        <v>pass</v>
      </c>
      <c r="M13" s="5"/>
      <c r="Q13">
        <f t="shared" si="1"/>
        <v>-2</v>
      </c>
      <c r="R13">
        <f t="shared" si="2"/>
        <v>0</v>
      </c>
      <c r="S13">
        <f t="shared" si="3"/>
        <v>0</v>
      </c>
      <c r="T13" s="2">
        <f t="shared" si="4"/>
        <v>0</v>
      </c>
    </row>
    <row r="14" spans="1:20" x14ac:dyDescent="0.25">
      <c r="A14">
        <v>13</v>
      </c>
      <c r="B14" t="s">
        <v>11</v>
      </c>
      <c r="C14" t="s">
        <v>12</v>
      </c>
      <c r="D14">
        <v>2</v>
      </c>
      <c r="F14">
        <v>0</v>
      </c>
      <c r="G14">
        <v>0</v>
      </c>
      <c r="H14">
        <v>2</v>
      </c>
      <c r="I14">
        <f t="shared" si="0"/>
        <v>0</v>
      </c>
      <c r="J14">
        <v>0</v>
      </c>
      <c r="K14" t="str">
        <f t="shared" si="5"/>
        <v>pass</v>
      </c>
      <c r="M14" s="5"/>
      <c r="Q14">
        <f t="shared" si="1"/>
        <v>-2</v>
      </c>
      <c r="R14">
        <f t="shared" si="2"/>
        <v>-2</v>
      </c>
      <c r="S14">
        <f t="shared" si="3"/>
        <v>-2</v>
      </c>
      <c r="T14" s="2">
        <f t="shared" si="4"/>
        <v>-2</v>
      </c>
    </row>
    <row r="15" spans="1:20" x14ac:dyDescent="0.25">
      <c r="A15">
        <v>14</v>
      </c>
      <c r="B15" t="s">
        <v>13</v>
      </c>
      <c r="C15" t="s">
        <v>14</v>
      </c>
      <c r="D15">
        <v>2</v>
      </c>
      <c r="E15">
        <v>2</v>
      </c>
      <c r="F15">
        <v>0</v>
      </c>
      <c r="G15">
        <v>0.55500000000000005</v>
      </c>
      <c r="H15">
        <v>2</v>
      </c>
      <c r="I15">
        <f t="shared" si="0"/>
        <v>0</v>
      </c>
      <c r="J15">
        <v>0</v>
      </c>
      <c r="K15" t="str">
        <f t="shared" si="5"/>
        <v>pass</v>
      </c>
      <c r="M15" s="5"/>
      <c r="Q15">
        <f t="shared" si="1"/>
        <v>-1.4449999999999998</v>
      </c>
      <c r="R15">
        <f t="shared" si="2"/>
        <v>0</v>
      </c>
      <c r="S15">
        <f t="shared" si="3"/>
        <v>0</v>
      </c>
      <c r="T15" s="2">
        <f t="shared" si="4"/>
        <v>0</v>
      </c>
    </row>
    <row r="16" spans="1:20" x14ac:dyDescent="0.25">
      <c r="A16">
        <v>15</v>
      </c>
      <c r="B16" t="s">
        <v>15</v>
      </c>
      <c r="C16" t="s">
        <v>16</v>
      </c>
      <c r="D16">
        <v>2</v>
      </c>
      <c r="E16">
        <v>2</v>
      </c>
      <c r="F16">
        <v>0.38800000000000001</v>
      </c>
      <c r="G16">
        <v>0.49299999999999999</v>
      </c>
      <c r="H16">
        <v>2</v>
      </c>
      <c r="I16">
        <f t="shared" si="0"/>
        <v>0</v>
      </c>
      <c r="J16">
        <v>0</v>
      </c>
      <c r="K16" t="str">
        <f t="shared" si="5"/>
        <v>pass</v>
      </c>
      <c r="M16" s="5"/>
      <c r="Q16">
        <f t="shared" si="1"/>
        <v>-1.5070000000000001</v>
      </c>
      <c r="R16">
        <f t="shared" si="2"/>
        <v>0</v>
      </c>
      <c r="S16">
        <f t="shared" si="3"/>
        <v>0</v>
      </c>
      <c r="T16" s="2">
        <f t="shared" si="4"/>
        <v>0</v>
      </c>
    </row>
    <row r="17" spans="1:20" x14ac:dyDescent="0.25">
      <c r="A17">
        <v>16</v>
      </c>
      <c r="B17" t="s">
        <v>17</v>
      </c>
      <c r="C17" t="s">
        <v>18</v>
      </c>
      <c r="D17">
        <v>3</v>
      </c>
      <c r="E17">
        <v>3</v>
      </c>
      <c r="F17">
        <v>0.14199999999999999</v>
      </c>
      <c r="G17">
        <v>0.32400000000000001</v>
      </c>
      <c r="H17">
        <v>2</v>
      </c>
      <c r="I17">
        <f t="shared" si="0"/>
        <v>3</v>
      </c>
      <c r="J17">
        <v>3</v>
      </c>
      <c r="K17" t="str">
        <f t="shared" si="5"/>
        <v>pass</v>
      </c>
      <c r="M17" s="5"/>
      <c r="Q17">
        <f t="shared" si="1"/>
        <v>-1.6759999999999999</v>
      </c>
      <c r="R17">
        <f t="shared" si="2"/>
        <v>1</v>
      </c>
      <c r="S17">
        <f t="shared" si="3"/>
        <v>1</v>
      </c>
      <c r="T17" s="2">
        <f t="shared" si="4"/>
        <v>3</v>
      </c>
    </row>
    <row r="18" spans="1:20" x14ac:dyDescent="0.25">
      <c r="A18">
        <v>17</v>
      </c>
      <c r="B18" t="s">
        <v>19</v>
      </c>
      <c r="C18" t="s">
        <v>20</v>
      </c>
      <c r="D18">
        <v>2</v>
      </c>
      <c r="E18">
        <v>2</v>
      </c>
      <c r="F18">
        <v>0</v>
      </c>
      <c r="G18">
        <v>0</v>
      </c>
      <c r="H18">
        <v>2</v>
      </c>
      <c r="I18">
        <f t="shared" si="0"/>
        <v>0</v>
      </c>
      <c r="J18">
        <v>0</v>
      </c>
      <c r="K18" t="str">
        <f t="shared" si="5"/>
        <v>pass</v>
      </c>
      <c r="Q18">
        <f t="shared" si="1"/>
        <v>-2</v>
      </c>
      <c r="R18">
        <f t="shared" si="2"/>
        <v>0</v>
      </c>
      <c r="S18">
        <f t="shared" si="3"/>
        <v>0</v>
      </c>
      <c r="T18" s="2">
        <f t="shared" si="4"/>
        <v>0</v>
      </c>
    </row>
    <row r="19" spans="1:20" x14ac:dyDescent="0.25">
      <c r="A19">
        <v>18</v>
      </c>
      <c r="B19" t="s">
        <v>21</v>
      </c>
      <c r="C19" t="s">
        <v>22</v>
      </c>
      <c r="D19">
        <v>5</v>
      </c>
      <c r="E19">
        <v>6</v>
      </c>
      <c r="F19">
        <v>5</v>
      </c>
      <c r="G19">
        <v>0.66700000000000004</v>
      </c>
      <c r="H19">
        <v>2</v>
      </c>
      <c r="I19">
        <f t="shared" si="0"/>
        <v>5</v>
      </c>
      <c r="J19">
        <v>5</v>
      </c>
      <c r="K19" t="str">
        <f t="shared" si="5"/>
        <v>pass</v>
      </c>
      <c r="Q19">
        <f t="shared" si="1"/>
        <v>3</v>
      </c>
      <c r="R19">
        <f t="shared" si="2"/>
        <v>4</v>
      </c>
      <c r="S19">
        <f t="shared" si="3"/>
        <v>4</v>
      </c>
      <c r="T19" s="2">
        <f t="shared" si="4"/>
        <v>5</v>
      </c>
    </row>
    <row r="20" spans="1:20" x14ac:dyDescent="0.25">
      <c r="A20">
        <v>19</v>
      </c>
      <c r="B20" t="s">
        <v>23</v>
      </c>
      <c r="C20" t="s">
        <v>24</v>
      </c>
      <c r="D20">
        <v>3</v>
      </c>
      <c r="E20">
        <v>2</v>
      </c>
      <c r="F20">
        <v>0</v>
      </c>
      <c r="G20">
        <v>0</v>
      </c>
      <c r="H20">
        <v>2</v>
      </c>
      <c r="I20">
        <f t="shared" si="0"/>
        <v>0</v>
      </c>
      <c r="J20">
        <v>0</v>
      </c>
      <c r="K20" t="str">
        <f t="shared" si="5"/>
        <v>pass</v>
      </c>
      <c r="Q20">
        <f t="shared" si="1"/>
        <v>-2</v>
      </c>
      <c r="R20">
        <f t="shared" si="2"/>
        <v>0</v>
      </c>
      <c r="S20">
        <f t="shared" si="3"/>
        <v>0</v>
      </c>
      <c r="T20" s="2">
        <f t="shared" si="4"/>
        <v>0</v>
      </c>
    </row>
    <row r="21" spans="1:20" x14ac:dyDescent="0.25">
      <c r="A21">
        <v>20</v>
      </c>
      <c r="B21" t="s">
        <v>25</v>
      </c>
      <c r="C21" t="s">
        <v>26</v>
      </c>
      <c r="D21">
        <v>2</v>
      </c>
      <c r="E21">
        <v>2</v>
      </c>
      <c r="F21">
        <v>0</v>
      </c>
      <c r="G21">
        <v>0.11600000000000001</v>
      </c>
      <c r="H21">
        <v>2</v>
      </c>
      <c r="I21">
        <f t="shared" si="0"/>
        <v>0</v>
      </c>
      <c r="J21">
        <v>0</v>
      </c>
      <c r="K21" t="str">
        <f t="shared" si="5"/>
        <v>pass</v>
      </c>
      <c r="Q21">
        <f t="shared" si="1"/>
        <v>-1.8839999999999999</v>
      </c>
      <c r="R21">
        <f t="shared" si="2"/>
        <v>0</v>
      </c>
      <c r="S21">
        <f t="shared" si="3"/>
        <v>0</v>
      </c>
      <c r="T21" s="2">
        <f t="shared" si="4"/>
        <v>0</v>
      </c>
    </row>
    <row r="22" spans="1:20" x14ac:dyDescent="0.25">
      <c r="A22">
        <v>21</v>
      </c>
      <c r="B22" t="s">
        <v>27</v>
      </c>
      <c r="C22" t="s">
        <v>28</v>
      </c>
      <c r="D22">
        <v>2</v>
      </c>
      <c r="E22">
        <v>2</v>
      </c>
      <c r="F22">
        <v>0</v>
      </c>
      <c r="G22">
        <v>0</v>
      </c>
      <c r="H22">
        <v>2</v>
      </c>
      <c r="I22">
        <f t="shared" si="0"/>
        <v>0</v>
      </c>
      <c r="J22">
        <v>0</v>
      </c>
      <c r="K22" t="str">
        <f t="shared" si="5"/>
        <v>pass</v>
      </c>
      <c r="Q22">
        <f t="shared" si="1"/>
        <v>-2</v>
      </c>
      <c r="R22">
        <f t="shared" si="2"/>
        <v>0</v>
      </c>
      <c r="S22">
        <f t="shared" si="3"/>
        <v>0</v>
      </c>
      <c r="T22" s="2">
        <f t="shared" si="4"/>
        <v>0</v>
      </c>
    </row>
    <row r="23" spans="1:20" x14ac:dyDescent="0.25">
      <c r="A23">
        <v>22</v>
      </c>
      <c r="B23" t="s">
        <v>29</v>
      </c>
      <c r="C23" t="s">
        <v>30</v>
      </c>
      <c r="D23">
        <v>3</v>
      </c>
      <c r="E23">
        <v>2</v>
      </c>
      <c r="F23">
        <v>0.45</v>
      </c>
      <c r="G23">
        <v>0.307</v>
      </c>
      <c r="H23">
        <v>2</v>
      </c>
      <c r="I23">
        <f t="shared" si="0"/>
        <v>0</v>
      </c>
      <c r="J23">
        <v>0</v>
      </c>
      <c r="K23" t="str">
        <f t="shared" si="5"/>
        <v>pass</v>
      </c>
      <c r="Q23">
        <f t="shared" si="1"/>
        <v>-1.55</v>
      </c>
      <c r="R23">
        <f t="shared" si="2"/>
        <v>0</v>
      </c>
      <c r="S23">
        <f t="shared" si="3"/>
        <v>0</v>
      </c>
      <c r="T23" s="2">
        <f t="shared" si="4"/>
        <v>0</v>
      </c>
    </row>
    <row r="24" spans="1:20" x14ac:dyDescent="0.25">
      <c r="A24">
        <v>23</v>
      </c>
      <c r="B24" t="s">
        <v>31</v>
      </c>
      <c r="C24" t="s">
        <v>32</v>
      </c>
      <c r="D24">
        <v>5</v>
      </c>
      <c r="E24">
        <v>2</v>
      </c>
      <c r="F24">
        <v>0.20599999999999999</v>
      </c>
      <c r="G24">
        <v>0.77200000000000002</v>
      </c>
      <c r="H24">
        <v>2</v>
      </c>
      <c r="I24">
        <f t="shared" si="0"/>
        <v>0</v>
      </c>
      <c r="J24">
        <v>0</v>
      </c>
      <c r="K24" t="str">
        <f t="shared" si="5"/>
        <v>pass</v>
      </c>
      <c r="Q24">
        <f t="shared" si="1"/>
        <v>-1.228</v>
      </c>
      <c r="R24">
        <f t="shared" si="2"/>
        <v>0</v>
      </c>
      <c r="S24">
        <f t="shared" si="3"/>
        <v>0</v>
      </c>
      <c r="T24" s="2">
        <f t="shared" si="4"/>
        <v>0</v>
      </c>
    </row>
    <row r="25" spans="1:20" x14ac:dyDescent="0.25">
      <c r="A25">
        <v>24</v>
      </c>
      <c r="B25" t="s">
        <v>33</v>
      </c>
      <c r="C25" t="s">
        <v>34</v>
      </c>
      <c r="D25">
        <v>5</v>
      </c>
      <c r="E25">
        <v>2</v>
      </c>
      <c r="F25">
        <v>0</v>
      </c>
      <c r="G25">
        <v>0.14499999999999999</v>
      </c>
      <c r="H25">
        <v>2</v>
      </c>
      <c r="I25">
        <f t="shared" si="0"/>
        <v>0</v>
      </c>
      <c r="J25">
        <v>0</v>
      </c>
      <c r="K25" t="str">
        <f t="shared" si="5"/>
        <v>pass</v>
      </c>
      <c r="Q25">
        <f t="shared" si="1"/>
        <v>-1.855</v>
      </c>
      <c r="R25">
        <f t="shared" si="2"/>
        <v>0</v>
      </c>
      <c r="S25">
        <f t="shared" si="3"/>
        <v>0</v>
      </c>
      <c r="T25" s="2">
        <f t="shared" si="4"/>
        <v>0</v>
      </c>
    </row>
    <row r="26" spans="1:20" x14ac:dyDescent="0.25">
      <c r="A26">
        <v>25</v>
      </c>
      <c r="B26" t="s">
        <v>35</v>
      </c>
      <c r="C26" t="s">
        <v>36</v>
      </c>
      <c r="D26">
        <v>3</v>
      </c>
      <c r="E26">
        <v>2</v>
      </c>
      <c r="F26">
        <v>0</v>
      </c>
      <c r="G26">
        <v>0.26500000000000001</v>
      </c>
      <c r="H26">
        <v>2</v>
      </c>
      <c r="I26">
        <f t="shared" si="0"/>
        <v>0</v>
      </c>
      <c r="J26">
        <v>0</v>
      </c>
      <c r="K26" t="str">
        <f t="shared" si="5"/>
        <v>pass</v>
      </c>
      <c r="Q26">
        <f t="shared" si="1"/>
        <v>-1.7349999999999999</v>
      </c>
      <c r="R26">
        <f t="shared" si="2"/>
        <v>0</v>
      </c>
      <c r="S26">
        <f t="shared" si="3"/>
        <v>0</v>
      </c>
      <c r="T26" s="2">
        <f t="shared" si="4"/>
        <v>0</v>
      </c>
    </row>
    <row r="27" spans="1:20" x14ac:dyDescent="0.25">
      <c r="A27">
        <v>26</v>
      </c>
      <c r="B27" t="s">
        <v>37</v>
      </c>
      <c r="C27" t="s">
        <v>38</v>
      </c>
      <c r="D27">
        <v>2</v>
      </c>
      <c r="E27">
        <v>2</v>
      </c>
      <c r="F27">
        <v>0.215</v>
      </c>
      <c r="G27">
        <v>0.19900000000000001</v>
      </c>
      <c r="H27">
        <v>2</v>
      </c>
      <c r="I27">
        <f t="shared" si="0"/>
        <v>0</v>
      </c>
      <c r="J27">
        <v>0</v>
      </c>
      <c r="K27" t="str">
        <f t="shared" si="5"/>
        <v>pass</v>
      </c>
      <c r="Q27">
        <f t="shared" si="1"/>
        <v>-1.7849999999999999</v>
      </c>
      <c r="R27">
        <f t="shared" si="2"/>
        <v>0</v>
      </c>
      <c r="S27">
        <f t="shared" si="3"/>
        <v>0</v>
      </c>
      <c r="T27" s="2">
        <f t="shared" si="4"/>
        <v>0</v>
      </c>
    </row>
    <row r="28" spans="1:20" x14ac:dyDescent="0.25">
      <c r="A28">
        <v>27</v>
      </c>
      <c r="B28" t="s">
        <v>39</v>
      </c>
      <c r="C28" t="s">
        <v>40</v>
      </c>
      <c r="D28">
        <v>5</v>
      </c>
      <c r="E28">
        <v>3</v>
      </c>
      <c r="F28">
        <v>0</v>
      </c>
      <c r="G28">
        <v>0.627</v>
      </c>
      <c r="H28">
        <v>2</v>
      </c>
      <c r="I28">
        <f t="shared" si="0"/>
        <v>5</v>
      </c>
      <c r="J28">
        <v>5</v>
      </c>
      <c r="K28" t="str">
        <f t="shared" si="5"/>
        <v>pass</v>
      </c>
      <c r="Q28">
        <f t="shared" si="1"/>
        <v>-1.373</v>
      </c>
      <c r="R28">
        <f t="shared" si="2"/>
        <v>1</v>
      </c>
      <c r="S28">
        <f t="shared" si="3"/>
        <v>1</v>
      </c>
      <c r="T28" s="2">
        <f t="shared" si="4"/>
        <v>5</v>
      </c>
    </row>
    <row r="29" spans="1:20" x14ac:dyDescent="0.25">
      <c r="A29">
        <v>28</v>
      </c>
      <c r="B29" t="s">
        <v>41</v>
      </c>
      <c r="C29" t="s">
        <v>42</v>
      </c>
      <c r="D29">
        <v>3</v>
      </c>
      <c r="E29">
        <v>3</v>
      </c>
      <c r="F29">
        <v>1.032</v>
      </c>
      <c r="G29">
        <v>0.47899999999999998</v>
      </c>
      <c r="H29">
        <v>2</v>
      </c>
      <c r="I29">
        <f t="shared" si="0"/>
        <v>3</v>
      </c>
      <c r="J29">
        <v>3</v>
      </c>
      <c r="K29" t="str">
        <f t="shared" si="5"/>
        <v>pass</v>
      </c>
      <c r="Q29">
        <f t="shared" si="1"/>
        <v>-0.96799999999999997</v>
      </c>
      <c r="R29">
        <f t="shared" si="2"/>
        <v>1</v>
      </c>
      <c r="S29">
        <f t="shared" si="3"/>
        <v>1</v>
      </c>
      <c r="T29" s="2">
        <f t="shared" si="4"/>
        <v>3</v>
      </c>
    </row>
    <row r="30" spans="1:20" x14ac:dyDescent="0.25">
      <c r="A30">
        <v>29</v>
      </c>
      <c r="B30" t="s">
        <v>43</v>
      </c>
      <c r="C30" t="s">
        <v>44</v>
      </c>
      <c r="D30">
        <v>5</v>
      </c>
      <c r="E30">
        <v>3</v>
      </c>
      <c r="F30">
        <v>1.6160000000000001</v>
      </c>
      <c r="G30">
        <v>0.53500000000000003</v>
      </c>
      <c r="H30">
        <v>2</v>
      </c>
      <c r="I30">
        <f t="shared" si="0"/>
        <v>5</v>
      </c>
      <c r="J30">
        <v>5</v>
      </c>
      <c r="K30" t="str">
        <f t="shared" si="5"/>
        <v>pass</v>
      </c>
      <c r="Q30">
        <f t="shared" si="1"/>
        <v>-0.3839999999999999</v>
      </c>
      <c r="R30">
        <f t="shared" si="2"/>
        <v>1</v>
      </c>
      <c r="S30">
        <f t="shared" si="3"/>
        <v>1</v>
      </c>
      <c r="T30" s="2">
        <f t="shared" si="4"/>
        <v>5</v>
      </c>
    </row>
    <row r="31" spans="1:20" x14ac:dyDescent="0.25">
      <c r="A31">
        <v>30</v>
      </c>
      <c r="B31" t="s">
        <v>45</v>
      </c>
      <c r="C31" t="s">
        <v>46</v>
      </c>
      <c r="D31">
        <v>3</v>
      </c>
      <c r="E31">
        <v>3</v>
      </c>
      <c r="F31">
        <v>0.26400000000000001</v>
      </c>
      <c r="G31">
        <v>0.72099999999999997</v>
      </c>
      <c r="H31">
        <v>2</v>
      </c>
      <c r="I31">
        <f t="shared" si="0"/>
        <v>3</v>
      </c>
      <c r="J31">
        <v>3</v>
      </c>
      <c r="K31" t="str">
        <f t="shared" si="5"/>
        <v>pass</v>
      </c>
      <c r="Q31">
        <f t="shared" si="1"/>
        <v>-1.2789999999999999</v>
      </c>
      <c r="R31">
        <f t="shared" si="2"/>
        <v>1</v>
      </c>
      <c r="S31">
        <f t="shared" si="3"/>
        <v>1</v>
      </c>
      <c r="T31" s="2">
        <f t="shared" si="4"/>
        <v>3</v>
      </c>
    </row>
    <row r="32" spans="1:20" x14ac:dyDescent="0.25">
      <c r="A32">
        <v>31</v>
      </c>
      <c r="B32" t="s">
        <v>47</v>
      </c>
      <c r="C32" t="s">
        <v>48</v>
      </c>
      <c r="D32">
        <v>5</v>
      </c>
      <c r="E32">
        <v>4</v>
      </c>
      <c r="F32">
        <v>5</v>
      </c>
      <c r="G32">
        <v>1.333</v>
      </c>
      <c r="H32">
        <v>2</v>
      </c>
      <c r="I32">
        <f t="shared" si="0"/>
        <v>5</v>
      </c>
      <c r="J32">
        <v>5</v>
      </c>
      <c r="K32" t="str">
        <f t="shared" si="5"/>
        <v>pass</v>
      </c>
      <c r="Q32">
        <f t="shared" si="1"/>
        <v>3</v>
      </c>
      <c r="R32">
        <f t="shared" si="2"/>
        <v>2</v>
      </c>
      <c r="S32">
        <f t="shared" si="3"/>
        <v>3</v>
      </c>
      <c r="T32" s="2">
        <f t="shared" si="4"/>
        <v>5</v>
      </c>
    </row>
    <row r="33" spans="1:20" x14ac:dyDescent="0.25">
      <c r="A33">
        <v>32</v>
      </c>
      <c r="B33" t="s">
        <v>49</v>
      </c>
      <c r="C33" t="s">
        <v>50</v>
      </c>
      <c r="D33">
        <v>5</v>
      </c>
      <c r="E33">
        <v>5</v>
      </c>
      <c r="F33">
        <v>0.60799999999999998</v>
      </c>
      <c r="G33">
        <v>0.64</v>
      </c>
      <c r="H33">
        <v>2</v>
      </c>
      <c r="I33">
        <f t="shared" si="0"/>
        <v>5</v>
      </c>
      <c r="J33">
        <v>5</v>
      </c>
      <c r="K33" t="str">
        <f t="shared" si="5"/>
        <v>pass</v>
      </c>
      <c r="Q33">
        <f t="shared" si="1"/>
        <v>-1.3599999999999999</v>
      </c>
      <c r="R33">
        <f t="shared" si="2"/>
        <v>3</v>
      </c>
      <c r="S33">
        <f t="shared" si="3"/>
        <v>3</v>
      </c>
      <c r="T33" s="2">
        <f t="shared" si="4"/>
        <v>5</v>
      </c>
    </row>
    <row r="34" spans="1:20" x14ac:dyDescent="0.25">
      <c r="A34">
        <v>33</v>
      </c>
      <c r="B34" t="s">
        <v>51</v>
      </c>
      <c r="C34" t="s">
        <v>52</v>
      </c>
      <c r="D34">
        <v>1</v>
      </c>
      <c r="E34">
        <v>4</v>
      </c>
      <c r="F34">
        <v>0</v>
      </c>
      <c r="G34">
        <v>1</v>
      </c>
      <c r="H34">
        <v>2</v>
      </c>
      <c r="I34">
        <f t="shared" si="0"/>
        <v>2</v>
      </c>
      <c r="J34">
        <v>2</v>
      </c>
      <c r="K34" t="str">
        <f t="shared" si="5"/>
        <v>pass</v>
      </c>
      <c r="Q34">
        <f t="shared" si="1"/>
        <v>-1</v>
      </c>
      <c r="R34">
        <f t="shared" si="2"/>
        <v>2</v>
      </c>
      <c r="S34">
        <f t="shared" si="3"/>
        <v>2</v>
      </c>
      <c r="T34" s="2">
        <f t="shared" si="4"/>
        <v>2</v>
      </c>
    </row>
    <row r="35" spans="1:20" x14ac:dyDescent="0.25">
      <c r="A35">
        <v>34</v>
      </c>
      <c r="B35" t="s">
        <v>53</v>
      </c>
      <c r="C35" t="s">
        <v>54</v>
      </c>
      <c r="D35">
        <v>1</v>
      </c>
      <c r="E35">
        <v>24</v>
      </c>
      <c r="F35">
        <v>4</v>
      </c>
      <c r="G35">
        <v>7</v>
      </c>
      <c r="H35">
        <v>2</v>
      </c>
      <c r="I35">
        <f t="shared" si="0"/>
        <v>22</v>
      </c>
      <c r="J35">
        <v>22</v>
      </c>
      <c r="K35" t="str">
        <f t="shared" si="5"/>
        <v>pass</v>
      </c>
      <c r="Q35">
        <f t="shared" si="1"/>
        <v>5</v>
      </c>
      <c r="R35">
        <f t="shared" si="2"/>
        <v>22</v>
      </c>
      <c r="S35">
        <f t="shared" si="3"/>
        <v>22</v>
      </c>
      <c r="T35" s="2">
        <f t="shared" si="4"/>
        <v>22</v>
      </c>
    </row>
    <row r="36" spans="1:20" x14ac:dyDescent="0.25">
      <c r="A36">
        <v>35</v>
      </c>
      <c r="B36" t="s">
        <v>55</v>
      </c>
      <c r="C36" t="s">
        <v>56</v>
      </c>
      <c r="D36">
        <v>1</v>
      </c>
      <c r="E36">
        <v>4</v>
      </c>
      <c r="F36">
        <v>0</v>
      </c>
      <c r="G36">
        <v>1</v>
      </c>
      <c r="H36">
        <v>2</v>
      </c>
      <c r="I36">
        <f t="shared" si="0"/>
        <v>2</v>
      </c>
      <c r="J36">
        <v>2</v>
      </c>
      <c r="K36" t="str">
        <f t="shared" si="5"/>
        <v>pass</v>
      </c>
      <c r="Q36">
        <f t="shared" si="1"/>
        <v>-1</v>
      </c>
      <c r="R36">
        <f t="shared" si="2"/>
        <v>2</v>
      </c>
      <c r="S36">
        <f t="shared" si="3"/>
        <v>2</v>
      </c>
      <c r="T36" s="2">
        <f t="shared" si="4"/>
        <v>2</v>
      </c>
    </row>
    <row r="37" spans="1:20" x14ac:dyDescent="0.25">
      <c r="A37">
        <v>36</v>
      </c>
      <c r="B37" t="s">
        <v>57</v>
      </c>
      <c r="C37" t="s">
        <v>58</v>
      </c>
      <c r="D37">
        <v>1</v>
      </c>
      <c r="E37">
        <v>8</v>
      </c>
      <c r="F37">
        <v>0</v>
      </c>
      <c r="G37">
        <v>2</v>
      </c>
      <c r="H37">
        <v>2</v>
      </c>
      <c r="I37">
        <f t="shared" si="0"/>
        <v>6</v>
      </c>
      <c r="J37">
        <v>6</v>
      </c>
      <c r="K37" t="str">
        <f t="shared" si="5"/>
        <v>pass</v>
      </c>
      <c r="Q37">
        <f t="shared" si="1"/>
        <v>0</v>
      </c>
      <c r="R37">
        <f t="shared" si="2"/>
        <v>6</v>
      </c>
      <c r="S37">
        <f t="shared" si="3"/>
        <v>6</v>
      </c>
      <c r="T37" s="2">
        <f t="shared" si="4"/>
        <v>6</v>
      </c>
    </row>
    <row r="38" spans="1:20" x14ac:dyDescent="0.25">
      <c r="A38">
        <v>37</v>
      </c>
      <c r="B38" t="s">
        <v>59</v>
      </c>
      <c r="C38" t="s">
        <v>60</v>
      </c>
      <c r="D38">
        <v>3</v>
      </c>
      <c r="E38">
        <v>5</v>
      </c>
      <c r="F38">
        <v>0.6</v>
      </c>
      <c r="G38">
        <v>0.71799999999999997</v>
      </c>
      <c r="H38">
        <v>2</v>
      </c>
      <c r="I38">
        <f t="shared" si="0"/>
        <v>3</v>
      </c>
      <c r="J38">
        <v>3</v>
      </c>
      <c r="K38" t="str">
        <f t="shared" si="5"/>
        <v>pass</v>
      </c>
      <c r="Q38">
        <f t="shared" si="1"/>
        <v>-1.282</v>
      </c>
      <c r="R38">
        <f t="shared" si="2"/>
        <v>3</v>
      </c>
      <c r="S38">
        <f t="shared" si="3"/>
        <v>3</v>
      </c>
      <c r="T38" s="2">
        <f t="shared" si="4"/>
        <v>3</v>
      </c>
    </row>
    <row r="39" spans="1:20" x14ac:dyDescent="0.25">
      <c r="A39">
        <v>38</v>
      </c>
      <c r="B39" t="s">
        <v>61</v>
      </c>
      <c r="C39" t="s">
        <v>62</v>
      </c>
      <c r="D39">
        <v>3</v>
      </c>
      <c r="E39">
        <v>5</v>
      </c>
      <c r="F39">
        <v>0.63200000000000001</v>
      </c>
      <c r="G39">
        <v>0.67</v>
      </c>
      <c r="H39">
        <v>2</v>
      </c>
      <c r="I39">
        <f t="shared" si="0"/>
        <v>3</v>
      </c>
      <c r="J39">
        <v>3</v>
      </c>
      <c r="K39" t="str">
        <f t="shared" si="5"/>
        <v>pass</v>
      </c>
      <c r="Q39">
        <f t="shared" si="1"/>
        <v>-1.33</v>
      </c>
      <c r="R39">
        <f t="shared" si="2"/>
        <v>3</v>
      </c>
      <c r="S39">
        <f t="shared" si="3"/>
        <v>3</v>
      </c>
      <c r="T39" s="2">
        <f t="shared" si="4"/>
        <v>3</v>
      </c>
    </row>
    <row r="40" spans="1:20" x14ac:dyDescent="0.25">
      <c r="A40">
        <v>39</v>
      </c>
      <c r="B40" t="s">
        <v>63</v>
      </c>
      <c r="C40" t="s">
        <v>64</v>
      </c>
      <c r="D40">
        <v>1</v>
      </c>
      <c r="E40">
        <v>8</v>
      </c>
      <c r="F40">
        <v>2</v>
      </c>
      <c r="G40">
        <v>2</v>
      </c>
      <c r="H40">
        <v>2</v>
      </c>
      <c r="I40">
        <f t="shared" si="0"/>
        <v>6</v>
      </c>
      <c r="J40">
        <v>6</v>
      </c>
      <c r="K40" t="str">
        <f t="shared" si="5"/>
        <v>pass</v>
      </c>
      <c r="Q40">
        <f t="shared" si="1"/>
        <v>0</v>
      </c>
      <c r="R40">
        <f t="shared" si="2"/>
        <v>6</v>
      </c>
      <c r="S40">
        <f t="shared" si="3"/>
        <v>6</v>
      </c>
      <c r="T40" s="2">
        <f t="shared" si="4"/>
        <v>6</v>
      </c>
    </row>
    <row r="41" spans="1:20" x14ac:dyDescent="0.25">
      <c r="A41">
        <v>40</v>
      </c>
      <c r="B41" t="s">
        <v>65</v>
      </c>
      <c r="C41" t="s">
        <v>66</v>
      </c>
      <c r="D41">
        <v>2</v>
      </c>
      <c r="E41">
        <v>5</v>
      </c>
      <c r="F41">
        <v>0.52600000000000002</v>
      </c>
      <c r="G41">
        <v>0.27100000000000002</v>
      </c>
      <c r="H41">
        <v>2</v>
      </c>
      <c r="I41">
        <f t="shared" si="0"/>
        <v>4</v>
      </c>
      <c r="J41">
        <v>4</v>
      </c>
      <c r="K41" t="str">
        <f t="shared" si="5"/>
        <v>pass</v>
      </c>
      <c r="Q41">
        <f t="shared" si="1"/>
        <v>-1.474</v>
      </c>
      <c r="R41">
        <f t="shared" si="2"/>
        <v>3</v>
      </c>
      <c r="S41">
        <f t="shared" si="3"/>
        <v>3</v>
      </c>
      <c r="T41" s="2">
        <f t="shared" si="4"/>
        <v>4</v>
      </c>
    </row>
    <row r="42" spans="1:20" x14ac:dyDescent="0.25">
      <c r="A42">
        <v>41</v>
      </c>
      <c r="B42" t="s">
        <v>67</v>
      </c>
      <c r="C42" t="s">
        <v>68</v>
      </c>
      <c r="D42">
        <v>5</v>
      </c>
      <c r="E42">
        <v>5</v>
      </c>
      <c r="F42">
        <v>0.58399999999999996</v>
      </c>
      <c r="G42">
        <v>0.55400000000000005</v>
      </c>
      <c r="H42">
        <v>2</v>
      </c>
      <c r="I42">
        <f t="shared" si="0"/>
        <v>5</v>
      </c>
      <c r="J42">
        <v>5</v>
      </c>
      <c r="K42" t="str">
        <f t="shared" si="5"/>
        <v>pass</v>
      </c>
      <c r="Q42">
        <f t="shared" si="1"/>
        <v>-1.4159999999999999</v>
      </c>
      <c r="R42">
        <f t="shared" si="2"/>
        <v>3</v>
      </c>
      <c r="S42">
        <f t="shared" si="3"/>
        <v>3</v>
      </c>
      <c r="T42" s="2">
        <f t="shared" si="4"/>
        <v>5</v>
      </c>
    </row>
    <row r="43" spans="1:20" x14ac:dyDescent="0.25">
      <c r="A43">
        <v>42</v>
      </c>
      <c r="B43" t="s">
        <v>69</v>
      </c>
      <c r="C43" t="s">
        <v>70</v>
      </c>
      <c r="D43">
        <v>1</v>
      </c>
      <c r="E43">
        <v>8</v>
      </c>
      <c r="F43">
        <v>1</v>
      </c>
      <c r="G43">
        <v>1.333</v>
      </c>
      <c r="H43">
        <v>2</v>
      </c>
      <c r="I43">
        <f t="shared" si="0"/>
        <v>6</v>
      </c>
      <c r="J43">
        <v>6</v>
      </c>
      <c r="K43" t="str">
        <f t="shared" si="5"/>
        <v>pass</v>
      </c>
      <c r="Q43">
        <f t="shared" si="1"/>
        <v>-0.66700000000000004</v>
      </c>
      <c r="R43">
        <f t="shared" si="2"/>
        <v>6</v>
      </c>
      <c r="S43">
        <f t="shared" si="3"/>
        <v>6</v>
      </c>
      <c r="T43" s="2">
        <f t="shared" si="4"/>
        <v>6</v>
      </c>
    </row>
    <row r="44" spans="1:20" x14ac:dyDescent="0.25">
      <c r="A44">
        <v>43</v>
      </c>
      <c r="B44" t="s">
        <v>71</v>
      </c>
      <c r="C44" t="s">
        <v>72</v>
      </c>
      <c r="D44">
        <v>1</v>
      </c>
      <c r="E44">
        <v>8</v>
      </c>
      <c r="F44">
        <v>2</v>
      </c>
      <c r="G44">
        <v>1.667</v>
      </c>
      <c r="H44">
        <v>2</v>
      </c>
      <c r="I44">
        <f t="shared" si="0"/>
        <v>6</v>
      </c>
      <c r="J44">
        <v>6</v>
      </c>
      <c r="K44" t="str">
        <f t="shared" si="5"/>
        <v>pass</v>
      </c>
      <c r="Q44">
        <f t="shared" si="1"/>
        <v>0</v>
      </c>
      <c r="R44">
        <f t="shared" si="2"/>
        <v>6</v>
      </c>
      <c r="S44">
        <f t="shared" si="3"/>
        <v>6</v>
      </c>
      <c r="T44" s="2">
        <f t="shared" si="4"/>
        <v>6</v>
      </c>
    </row>
    <row r="45" spans="1:20" x14ac:dyDescent="0.25">
      <c r="A45">
        <v>44</v>
      </c>
      <c r="B45" t="s">
        <v>73</v>
      </c>
      <c r="C45" t="s">
        <v>74</v>
      </c>
      <c r="D45">
        <v>2</v>
      </c>
      <c r="E45">
        <v>8</v>
      </c>
      <c r="F45">
        <v>0.02</v>
      </c>
      <c r="G45">
        <v>0.13</v>
      </c>
      <c r="H45">
        <v>2</v>
      </c>
      <c r="I45">
        <f t="shared" si="0"/>
        <v>6</v>
      </c>
      <c r="J45">
        <v>6</v>
      </c>
      <c r="K45" t="str">
        <f t="shared" si="5"/>
        <v>pass</v>
      </c>
      <c r="Q45">
        <f t="shared" si="1"/>
        <v>-1.87</v>
      </c>
      <c r="R45">
        <f t="shared" si="2"/>
        <v>6</v>
      </c>
      <c r="S45">
        <f t="shared" si="3"/>
        <v>6</v>
      </c>
      <c r="T45" s="2">
        <f t="shared" si="4"/>
        <v>6</v>
      </c>
    </row>
    <row r="46" spans="1:20" x14ac:dyDescent="0.25">
      <c r="A46">
        <v>45</v>
      </c>
      <c r="B46" t="s">
        <v>75</v>
      </c>
      <c r="C46" t="s">
        <v>76</v>
      </c>
      <c r="D46">
        <v>5</v>
      </c>
      <c r="E46">
        <v>5</v>
      </c>
      <c r="F46">
        <v>0.79800000000000004</v>
      </c>
      <c r="G46">
        <v>0.78700000000000003</v>
      </c>
      <c r="H46">
        <v>2</v>
      </c>
      <c r="I46">
        <f t="shared" si="0"/>
        <v>5</v>
      </c>
      <c r="J46">
        <v>5</v>
      </c>
      <c r="K46" t="str">
        <f t="shared" si="5"/>
        <v>pass</v>
      </c>
      <c r="Q46">
        <f t="shared" si="1"/>
        <v>-1.202</v>
      </c>
      <c r="R46">
        <f t="shared" si="2"/>
        <v>3</v>
      </c>
      <c r="S46">
        <f t="shared" si="3"/>
        <v>3</v>
      </c>
      <c r="T46" s="2">
        <f t="shared" si="4"/>
        <v>5</v>
      </c>
    </row>
    <row r="47" spans="1:20" x14ac:dyDescent="0.25">
      <c r="A47">
        <v>46</v>
      </c>
      <c r="B47" t="s">
        <v>77</v>
      </c>
      <c r="C47" t="s">
        <v>78</v>
      </c>
      <c r="D47">
        <v>5</v>
      </c>
      <c r="E47">
        <v>10</v>
      </c>
      <c r="F47">
        <v>1.1299999999999999</v>
      </c>
      <c r="G47">
        <v>0.83499999999999996</v>
      </c>
      <c r="H47">
        <v>2</v>
      </c>
      <c r="I47">
        <f t="shared" si="0"/>
        <v>10</v>
      </c>
      <c r="J47">
        <v>10</v>
      </c>
      <c r="K47" t="str">
        <f t="shared" si="5"/>
        <v>pass</v>
      </c>
      <c r="Q47">
        <f t="shared" si="1"/>
        <v>-0.87000000000000011</v>
      </c>
      <c r="R47">
        <f t="shared" si="2"/>
        <v>8</v>
      </c>
      <c r="S47">
        <f t="shared" si="3"/>
        <v>8</v>
      </c>
      <c r="T47" s="2">
        <f t="shared" si="4"/>
        <v>10</v>
      </c>
    </row>
    <row r="48" spans="1:20" x14ac:dyDescent="0.25">
      <c r="A48">
        <v>47</v>
      </c>
      <c r="B48" t="s">
        <v>79</v>
      </c>
      <c r="C48" t="s">
        <v>80</v>
      </c>
      <c r="D48">
        <v>5</v>
      </c>
      <c r="E48">
        <v>12</v>
      </c>
      <c r="F48">
        <v>2</v>
      </c>
      <c r="G48">
        <v>7.6669999999999998</v>
      </c>
      <c r="H48">
        <v>2</v>
      </c>
      <c r="I48">
        <f t="shared" si="0"/>
        <v>10</v>
      </c>
      <c r="J48">
        <v>10</v>
      </c>
      <c r="K48" t="str">
        <f t="shared" si="5"/>
        <v>pass</v>
      </c>
      <c r="Q48">
        <f t="shared" si="1"/>
        <v>5.6669999999999998</v>
      </c>
      <c r="R48">
        <f t="shared" si="2"/>
        <v>10</v>
      </c>
      <c r="S48">
        <f t="shared" si="3"/>
        <v>10</v>
      </c>
      <c r="T48" s="2">
        <f t="shared" si="4"/>
        <v>10</v>
      </c>
    </row>
    <row r="49" spans="1:20" x14ac:dyDescent="0.25">
      <c r="A49">
        <v>48</v>
      </c>
      <c r="B49" t="s">
        <v>81</v>
      </c>
      <c r="C49" t="s">
        <v>82</v>
      </c>
      <c r="D49">
        <v>5</v>
      </c>
      <c r="E49">
        <v>10</v>
      </c>
      <c r="F49">
        <v>8</v>
      </c>
      <c r="G49">
        <v>2.3330000000000002</v>
      </c>
      <c r="H49">
        <v>2</v>
      </c>
      <c r="I49">
        <f t="shared" si="0"/>
        <v>10</v>
      </c>
      <c r="J49">
        <v>10</v>
      </c>
      <c r="K49" t="str">
        <f t="shared" si="5"/>
        <v>pass</v>
      </c>
      <c r="Q49">
        <f t="shared" si="1"/>
        <v>6</v>
      </c>
      <c r="R49">
        <f t="shared" si="2"/>
        <v>8</v>
      </c>
      <c r="S49">
        <f t="shared" si="3"/>
        <v>8</v>
      </c>
      <c r="T49" s="2">
        <f t="shared" si="4"/>
        <v>10</v>
      </c>
    </row>
    <row r="50" spans="1:20" x14ac:dyDescent="0.25">
      <c r="A50">
        <v>49</v>
      </c>
      <c r="B50" t="s">
        <v>83</v>
      </c>
      <c r="C50" t="s">
        <v>84</v>
      </c>
      <c r="D50">
        <v>5</v>
      </c>
      <c r="E50">
        <v>10</v>
      </c>
      <c r="F50">
        <v>0.218</v>
      </c>
      <c r="G50">
        <v>0.45200000000000001</v>
      </c>
      <c r="H50">
        <v>2</v>
      </c>
      <c r="I50">
        <f t="shared" si="0"/>
        <v>10</v>
      </c>
      <c r="J50">
        <v>10</v>
      </c>
      <c r="K50" t="str">
        <f t="shared" si="5"/>
        <v>pass</v>
      </c>
      <c r="Q50">
        <f t="shared" si="1"/>
        <v>-1.548</v>
      </c>
      <c r="R50">
        <f t="shared" si="2"/>
        <v>8</v>
      </c>
      <c r="S50">
        <f t="shared" si="3"/>
        <v>8</v>
      </c>
      <c r="T50" s="2">
        <f t="shared" si="4"/>
        <v>10</v>
      </c>
    </row>
    <row r="51" spans="1:20" x14ac:dyDescent="0.25">
      <c r="A51">
        <v>50</v>
      </c>
      <c r="B51" t="s">
        <v>85</v>
      </c>
      <c r="C51" t="s">
        <v>86</v>
      </c>
      <c r="D51">
        <v>5</v>
      </c>
      <c r="E51">
        <v>20</v>
      </c>
      <c r="F51">
        <v>1.772</v>
      </c>
      <c r="G51">
        <v>1.415</v>
      </c>
      <c r="H51">
        <v>2</v>
      </c>
      <c r="I51">
        <f t="shared" si="0"/>
        <v>20</v>
      </c>
      <c r="J51">
        <v>20</v>
      </c>
      <c r="K51" t="str">
        <f t="shared" si="5"/>
        <v>pass</v>
      </c>
      <c r="Q51">
        <f t="shared" si="1"/>
        <v>-0.22799999999999998</v>
      </c>
      <c r="R51">
        <f t="shared" si="2"/>
        <v>18</v>
      </c>
      <c r="S51">
        <f t="shared" si="3"/>
        <v>18</v>
      </c>
      <c r="T51" s="2">
        <f t="shared" si="4"/>
        <v>20</v>
      </c>
    </row>
    <row r="52" spans="1:20" x14ac:dyDescent="0.25">
      <c r="A52">
        <v>51</v>
      </c>
      <c r="B52" t="s">
        <v>87</v>
      </c>
      <c r="C52" t="s">
        <v>88</v>
      </c>
      <c r="D52">
        <v>5</v>
      </c>
      <c r="E52">
        <v>25</v>
      </c>
      <c r="F52">
        <v>0.99199999999999999</v>
      </c>
      <c r="G52">
        <v>0.66900000000000004</v>
      </c>
      <c r="H52">
        <v>2</v>
      </c>
      <c r="I52">
        <f t="shared" si="0"/>
        <v>25</v>
      </c>
      <c r="J52">
        <v>25</v>
      </c>
      <c r="K52" t="str">
        <f t="shared" si="5"/>
        <v>pass</v>
      </c>
      <c r="Q52">
        <f t="shared" si="1"/>
        <v>-1.008</v>
      </c>
      <c r="R52">
        <f t="shared" si="2"/>
        <v>23</v>
      </c>
      <c r="S52">
        <f t="shared" si="3"/>
        <v>23</v>
      </c>
      <c r="T52" s="2">
        <f t="shared" si="4"/>
        <v>25</v>
      </c>
    </row>
    <row r="53" spans="1:20" x14ac:dyDescent="0.25">
      <c r="A53">
        <v>52</v>
      </c>
      <c r="B53" t="s">
        <v>89</v>
      </c>
      <c r="C53" t="s">
        <v>90</v>
      </c>
      <c r="D53">
        <v>5</v>
      </c>
      <c r="E53">
        <v>20</v>
      </c>
      <c r="F53">
        <v>0.72199999999999998</v>
      </c>
      <c r="G53">
        <v>0.96299999999999997</v>
      </c>
      <c r="H53">
        <v>2</v>
      </c>
      <c r="I53">
        <f t="shared" si="0"/>
        <v>20</v>
      </c>
      <c r="J53">
        <v>20</v>
      </c>
      <c r="K53" t="str">
        <f t="shared" si="5"/>
        <v>pass</v>
      </c>
      <c r="Q53">
        <f t="shared" si="1"/>
        <v>-1.0369999999999999</v>
      </c>
      <c r="R53">
        <f t="shared" si="2"/>
        <v>18</v>
      </c>
      <c r="S53">
        <f t="shared" si="3"/>
        <v>18</v>
      </c>
      <c r="T53" s="2">
        <f t="shared" si="4"/>
        <v>20</v>
      </c>
    </row>
    <row r="54" spans="1:20" x14ac:dyDescent="0.25">
      <c r="A54">
        <v>53</v>
      </c>
      <c r="B54" t="s">
        <v>91</v>
      </c>
      <c r="C54" t="s">
        <v>92</v>
      </c>
      <c r="D54">
        <v>10</v>
      </c>
      <c r="E54">
        <v>25</v>
      </c>
      <c r="F54">
        <v>0.35</v>
      </c>
      <c r="G54">
        <v>0.629</v>
      </c>
      <c r="H54">
        <v>2</v>
      </c>
      <c r="I54">
        <f t="shared" si="0"/>
        <v>30</v>
      </c>
      <c r="J54">
        <v>30</v>
      </c>
      <c r="K54" t="str">
        <f t="shared" si="5"/>
        <v>pass</v>
      </c>
      <c r="Q54">
        <f t="shared" si="1"/>
        <v>-1.371</v>
      </c>
      <c r="R54">
        <f t="shared" si="2"/>
        <v>23</v>
      </c>
      <c r="S54">
        <f t="shared" si="3"/>
        <v>23</v>
      </c>
      <c r="T54" s="2">
        <f t="shared" si="4"/>
        <v>30</v>
      </c>
    </row>
    <row r="55" spans="1:20" x14ac:dyDescent="0.25">
      <c r="A55">
        <v>54</v>
      </c>
      <c r="B55" t="s">
        <v>93</v>
      </c>
      <c r="C55" t="s">
        <v>94</v>
      </c>
      <c r="D55">
        <v>5</v>
      </c>
      <c r="E55">
        <v>30</v>
      </c>
      <c r="F55">
        <v>0.58199999999999996</v>
      </c>
      <c r="G55">
        <v>1.163</v>
      </c>
      <c r="H55">
        <v>2</v>
      </c>
      <c r="I55">
        <f t="shared" si="0"/>
        <v>30</v>
      </c>
      <c r="J55">
        <v>30</v>
      </c>
      <c r="K55" t="str">
        <f t="shared" si="5"/>
        <v>pass</v>
      </c>
      <c r="Q55">
        <f t="shared" si="1"/>
        <v>-0.83699999999999997</v>
      </c>
      <c r="R55">
        <f t="shared" si="2"/>
        <v>28</v>
      </c>
      <c r="S55">
        <f t="shared" si="3"/>
        <v>28</v>
      </c>
      <c r="T55" s="2">
        <f t="shared" si="4"/>
        <v>30</v>
      </c>
    </row>
    <row r="56" spans="1:20" x14ac:dyDescent="0.25">
      <c r="A56">
        <v>55</v>
      </c>
      <c r="B56" t="s">
        <v>95</v>
      </c>
      <c r="C56" t="s">
        <v>96</v>
      </c>
      <c r="D56">
        <v>10</v>
      </c>
      <c r="E56">
        <v>12</v>
      </c>
      <c r="F56">
        <v>3</v>
      </c>
      <c r="G56">
        <v>2.3330000000000002</v>
      </c>
      <c r="H56">
        <v>2</v>
      </c>
      <c r="I56">
        <f t="shared" si="0"/>
        <v>10</v>
      </c>
      <c r="J56">
        <v>10</v>
      </c>
      <c r="K56" t="str">
        <f t="shared" si="5"/>
        <v>pass</v>
      </c>
      <c r="Q56">
        <f t="shared" si="1"/>
        <v>1</v>
      </c>
      <c r="R56">
        <f t="shared" si="2"/>
        <v>10</v>
      </c>
      <c r="S56">
        <f t="shared" si="3"/>
        <v>10</v>
      </c>
      <c r="T56" s="2">
        <f t="shared" si="4"/>
        <v>10</v>
      </c>
    </row>
    <row r="57" spans="1:20" x14ac:dyDescent="0.25">
      <c r="A57">
        <v>56</v>
      </c>
      <c r="B57" t="s">
        <v>97</v>
      </c>
      <c r="C57" t="s">
        <v>98</v>
      </c>
      <c r="D57">
        <v>10</v>
      </c>
      <c r="E57">
        <v>60</v>
      </c>
      <c r="F57">
        <v>60</v>
      </c>
      <c r="G57">
        <v>10</v>
      </c>
      <c r="H57">
        <v>2</v>
      </c>
      <c r="I57">
        <f t="shared" si="0"/>
        <v>60</v>
      </c>
      <c r="J57">
        <v>60</v>
      </c>
      <c r="K57" t="str">
        <f t="shared" si="5"/>
        <v>pass</v>
      </c>
      <c r="Q57">
        <f t="shared" si="1"/>
        <v>58</v>
      </c>
      <c r="R57">
        <f t="shared" si="2"/>
        <v>58</v>
      </c>
      <c r="S57">
        <f t="shared" si="3"/>
        <v>58</v>
      </c>
      <c r="T57" s="2">
        <f t="shared" si="4"/>
        <v>60</v>
      </c>
    </row>
    <row r="58" spans="1:20" x14ac:dyDescent="0.25">
      <c r="A58">
        <v>57</v>
      </c>
      <c r="B58" t="s">
        <v>99</v>
      </c>
      <c r="C58" t="s">
        <v>100</v>
      </c>
      <c r="D58">
        <v>5</v>
      </c>
      <c r="E58">
        <v>90</v>
      </c>
      <c r="F58">
        <v>10</v>
      </c>
      <c r="G58">
        <v>12.667</v>
      </c>
      <c r="H58">
        <v>2</v>
      </c>
      <c r="I58">
        <f t="shared" si="0"/>
        <v>90</v>
      </c>
      <c r="J58">
        <v>90</v>
      </c>
      <c r="K58" t="str">
        <f t="shared" si="5"/>
        <v>pass</v>
      </c>
      <c r="Q58">
        <f t="shared" si="1"/>
        <v>10.667</v>
      </c>
      <c r="R58">
        <f t="shared" si="2"/>
        <v>88</v>
      </c>
      <c r="S58">
        <f t="shared" si="3"/>
        <v>88</v>
      </c>
      <c r="T58" s="2">
        <f t="shared" si="4"/>
        <v>90</v>
      </c>
    </row>
  </sheetData>
  <autoFilter ref="J1:K58"/>
  <mergeCells count="1">
    <mergeCell ref="M6:M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80" zoomScaleNormal="80" workbookViewId="0">
      <selection activeCell="I2" sqref="I2:I58"/>
    </sheetView>
  </sheetViews>
  <sheetFormatPr defaultRowHeight="15" x14ac:dyDescent="0.25"/>
  <cols>
    <col min="2" max="2" width="34.140625" bestFit="1" customWidth="1"/>
    <col min="3" max="3" width="12.85546875" bestFit="1" customWidth="1"/>
  </cols>
  <sheetData>
    <row r="1" spans="1:10" x14ac:dyDescent="0.25">
      <c r="A1" t="s">
        <v>101</v>
      </c>
      <c r="B1" t="s">
        <v>0</v>
      </c>
      <c r="C1" t="s">
        <v>128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129</v>
      </c>
    </row>
    <row r="2" spans="1:10" x14ac:dyDescent="0.25">
      <c r="A2">
        <v>1</v>
      </c>
      <c r="B2" t="s">
        <v>105</v>
      </c>
      <c r="C2" t="s">
        <v>108</v>
      </c>
      <c r="D2">
        <v>0</v>
      </c>
      <c r="F2">
        <v>0</v>
      </c>
      <c r="G2">
        <v>0</v>
      </c>
      <c r="H2">
        <v>2</v>
      </c>
      <c r="I2">
        <v>0</v>
      </c>
      <c r="J2">
        <v>0</v>
      </c>
    </row>
    <row r="3" spans="1:10" x14ac:dyDescent="0.25">
      <c r="A3">
        <v>2</v>
      </c>
      <c r="B3" t="s">
        <v>109</v>
      </c>
      <c r="C3" t="s">
        <v>110</v>
      </c>
      <c r="D3">
        <v>1</v>
      </c>
      <c r="E3">
        <v>4</v>
      </c>
      <c r="F3">
        <v>0</v>
      </c>
      <c r="G3">
        <v>0</v>
      </c>
      <c r="H3">
        <v>2</v>
      </c>
      <c r="I3">
        <v>2</v>
      </c>
      <c r="J3">
        <v>2</v>
      </c>
    </row>
    <row r="4" spans="1:10" x14ac:dyDescent="0.25">
      <c r="A4">
        <v>3</v>
      </c>
      <c r="B4" t="s">
        <v>111</v>
      </c>
      <c r="C4" t="s">
        <v>112</v>
      </c>
      <c r="D4">
        <v>3</v>
      </c>
      <c r="F4">
        <v>0</v>
      </c>
      <c r="G4">
        <v>0</v>
      </c>
      <c r="H4">
        <v>2</v>
      </c>
      <c r="I4">
        <v>0</v>
      </c>
      <c r="J4">
        <v>0</v>
      </c>
    </row>
    <row r="5" spans="1:10" x14ac:dyDescent="0.25">
      <c r="A5">
        <v>4</v>
      </c>
      <c r="B5" t="s">
        <v>113</v>
      </c>
      <c r="C5" t="s">
        <v>114</v>
      </c>
      <c r="D5">
        <v>3</v>
      </c>
      <c r="F5">
        <v>0</v>
      </c>
      <c r="G5">
        <v>0</v>
      </c>
      <c r="H5">
        <v>2</v>
      </c>
      <c r="I5">
        <v>0</v>
      </c>
      <c r="J5">
        <v>0</v>
      </c>
    </row>
    <row r="6" spans="1:10" x14ac:dyDescent="0.25">
      <c r="A6">
        <v>5</v>
      </c>
      <c r="B6" t="s">
        <v>115</v>
      </c>
      <c r="C6" t="s">
        <v>116</v>
      </c>
      <c r="D6">
        <v>0</v>
      </c>
      <c r="F6">
        <v>0</v>
      </c>
      <c r="G6">
        <v>0</v>
      </c>
      <c r="H6">
        <v>2</v>
      </c>
      <c r="I6">
        <v>0</v>
      </c>
      <c r="J6">
        <v>0</v>
      </c>
    </row>
    <row r="7" spans="1:10" x14ac:dyDescent="0.25">
      <c r="A7">
        <v>6</v>
      </c>
      <c r="B7" t="s">
        <v>117</v>
      </c>
      <c r="C7" t="s">
        <v>118</v>
      </c>
      <c r="D7">
        <v>0</v>
      </c>
      <c r="F7">
        <v>0</v>
      </c>
      <c r="G7">
        <v>0</v>
      </c>
      <c r="H7">
        <v>2</v>
      </c>
      <c r="I7">
        <v>0</v>
      </c>
      <c r="J7">
        <v>0</v>
      </c>
    </row>
    <row r="8" spans="1:10" x14ac:dyDescent="0.25">
      <c r="A8">
        <v>7</v>
      </c>
      <c r="B8" t="s">
        <v>119</v>
      </c>
      <c r="C8" t="s">
        <v>120</v>
      </c>
      <c r="D8">
        <v>3</v>
      </c>
      <c r="E8">
        <v>3</v>
      </c>
      <c r="F8">
        <v>0</v>
      </c>
      <c r="G8">
        <v>0</v>
      </c>
      <c r="H8">
        <v>2</v>
      </c>
      <c r="I8">
        <v>3</v>
      </c>
      <c r="J8">
        <v>3</v>
      </c>
    </row>
    <row r="9" spans="1:10" x14ac:dyDescent="0.25">
      <c r="A9">
        <v>8</v>
      </c>
      <c r="B9" t="s">
        <v>121</v>
      </c>
      <c r="C9" t="s">
        <v>122</v>
      </c>
      <c r="D9">
        <v>3</v>
      </c>
      <c r="E9">
        <v>4</v>
      </c>
      <c r="F9">
        <v>0</v>
      </c>
      <c r="G9">
        <v>0</v>
      </c>
      <c r="H9">
        <v>2</v>
      </c>
      <c r="I9">
        <v>3</v>
      </c>
      <c r="J9">
        <v>3</v>
      </c>
    </row>
    <row r="10" spans="1:10" x14ac:dyDescent="0.25">
      <c r="A10">
        <v>9</v>
      </c>
      <c r="B10" t="s">
        <v>123</v>
      </c>
      <c r="C10" t="s">
        <v>124</v>
      </c>
      <c r="D10">
        <v>2</v>
      </c>
      <c r="E10">
        <v>3</v>
      </c>
      <c r="F10">
        <v>1.046</v>
      </c>
      <c r="G10">
        <v>0</v>
      </c>
      <c r="H10">
        <v>2</v>
      </c>
      <c r="I10">
        <v>2</v>
      </c>
      <c r="J10">
        <v>2</v>
      </c>
    </row>
    <row r="11" spans="1:10" x14ac:dyDescent="0.25">
      <c r="A11">
        <v>10</v>
      </c>
      <c r="B11" t="s">
        <v>125</v>
      </c>
      <c r="C11" t="s">
        <v>126</v>
      </c>
      <c r="D11">
        <v>2</v>
      </c>
      <c r="E11">
        <v>4</v>
      </c>
      <c r="F11">
        <v>4.1779999999999999</v>
      </c>
      <c r="G11">
        <v>2.2559999999999998</v>
      </c>
      <c r="H11">
        <v>2</v>
      </c>
      <c r="I11">
        <v>4</v>
      </c>
      <c r="J11">
        <v>4</v>
      </c>
    </row>
    <row r="12" spans="1:10" x14ac:dyDescent="0.25">
      <c r="A12">
        <v>11</v>
      </c>
      <c r="B12" t="s">
        <v>7</v>
      </c>
      <c r="C12" t="s">
        <v>8</v>
      </c>
      <c r="D12">
        <v>1</v>
      </c>
      <c r="E12">
        <v>2</v>
      </c>
      <c r="F12">
        <v>0</v>
      </c>
      <c r="G12">
        <v>0.66700000000000004</v>
      </c>
      <c r="H12">
        <v>2</v>
      </c>
      <c r="I12">
        <v>0</v>
      </c>
      <c r="J12">
        <v>0</v>
      </c>
    </row>
    <row r="13" spans="1:10" x14ac:dyDescent="0.25">
      <c r="A13">
        <v>12</v>
      </c>
      <c r="B13" t="s">
        <v>9</v>
      </c>
      <c r="C13" t="s">
        <v>10</v>
      </c>
      <c r="D13">
        <v>1</v>
      </c>
      <c r="E13">
        <v>2</v>
      </c>
      <c r="F13">
        <v>0</v>
      </c>
      <c r="G13">
        <v>0</v>
      </c>
      <c r="H13">
        <v>2</v>
      </c>
      <c r="I13">
        <v>0</v>
      </c>
      <c r="J13">
        <v>0</v>
      </c>
    </row>
    <row r="14" spans="1:10" x14ac:dyDescent="0.25">
      <c r="A14">
        <v>13</v>
      </c>
      <c r="B14" t="s">
        <v>11</v>
      </c>
      <c r="C14" t="s">
        <v>12</v>
      </c>
      <c r="D14">
        <v>2</v>
      </c>
      <c r="F14">
        <v>0</v>
      </c>
      <c r="G14">
        <v>0</v>
      </c>
      <c r="H14">
        <v>2</v>
      </c>
      <c r="I14">
        <v>0</v>
      </c>
      <c r="J14">
        <v>0</v>
      </c>
    </row>
    <row r="15" spans="1:10" x14ac:dyDescent="0.25">
      <c r="A15">
        <v>14</v>
      </c>
      <c r="B15" t="s">
        <v>13</v>
      </c>
      <c r="C15" t="s">
        <v>14</v>
      </c>
      <c r="D15">
        <v>2</v>
      </c>
      <c r="E15">
        <v>2</v>
      </c>
      <c r="F15">
        <v>0</v>
      </c>
      <c r="G15">
        <v>0.55500000000000005</v>
      </c>
      <c r="H15">
        <v>2</v>
      </c>
      <c r="I15">
        <v>0</v>
      </c>
      <c r="J15">
        <v>0</v>
      </c>
    </row>
    <row r="16" spans="1:10" x14ac:dyDescent="0.25">
      <c r="A16">
        <v>15</v>
      </c>
      <c r="B16" t="s">
        <v>15</v>
      </c>
      <c r="C16" t="s">
        <v>16</v>
      </c>
      <c r="D16">
        <v>2</v>
      </c>
      <c r="E16">
        <v>2</v>
      </c>
      <c r="F16">
        <v>0.38800000000000001</v>
      </c>
      <c r="G16">
        <v>0.49299999999999999</v>
      </c>
      <c r="H16">
        <v>2</v>
      </c>
      <c r="I16">
        <v>0</v>
      </c>
      <c r="J16">
        <v>0</v>
      </c>
    </row>
    <row r="17" spans="1:10" x14ac:dyDescent="0.25">
      <c r="A17">
        <v>16</v>
      </c>
      <c r="B17" t="s">
        <v>17</v>
      </c>
      <c r="C17" t="s">
        <v>18</v>
      </c>
      <c r="D17">
        <v>3</v>
      </c>
      <c r="E17">
        <v>3</v>
      </c>
      <c r="F17">
        <v>0.14199999999999999</v>
      </c>
      <c r="G17">
        <v>0.32400000000000001</v>
      </c>
      <c r="H17">
        <v>2</v>
      </c>
      <c r="I17">
        <v>3</v>
      </c>
      <c r="J17">
        <v>3</v>
      </c>
    </row>
    <row r="18" spans="1:10" x14ac:dyDescent="0.25">
      <c r="A18">
        <v>17</v>
      </c>
      <c r="B18" t="s">
        <v>19</v>
      </c>
      <c r="C18" t="s">
        <v>20</v>
      </c>
      <c r="D18">
        <v>2</v>
      </c>
      <c r="E18">
        <v>2</v>
      </c>
      <c r="F18">
        <v>0</v>
      </c>
      <c r="G18">
        <v>0</v>
      </c>
      <c r="H18">
        <v>2</v>
      </c>
      <c r="I18">
        <v>0</v>
      </c>
      <c r="J18">
        <v>0</v>
      </c>
    </row>
    <row r="19" spans="1:10" x14ac:dyDescent="0.25">
      <c r="A19">
        <v>18</v>
      </c>
      <c r="B19" t="s">
        <v>21</v>
      </c>
      <c r="C19" t="s">
        <v>22</v>
      </c>
      <c r="D19">
        <v>5</v>
      </c>
      <c r="E19">
        <v>6</v>
      </c>
      <c r="F19">
        <v>5</v>
      </c>
      <c r="G19">
        <v>0.66700000000000004</v>
      </c>
      <c r="H19">
        <v>2</v>
      </c>
      <c r="I19">
        <v>5</v>
      </c>
      <c r="J19">
        <v>5</v>
      </c>
    </row>
    <row r="20" spans="1:10" x14ac:dyDescent="0.25">
      <c r="A20">
        <v>19</v>
      </c>
      <c r="B20" t="s">
        <v>23</v>
      </c>
      <c r="C20" t="s">
        <v>24</v>
      </c>
      <c r="D20">
        <v>3</v>
      </c>
      <c r="E20">
        <v>2</v>
      </c>
      <c r="F20">
        <v>0</v>
      </c>
      <c r="G20">
        <v>0</v>
      </c>
      <c r="H20">
        <v>2</v>
      </c>
      <c r="I20">
        <v>0</v>
      </c>
      <c r="J20">
        <v>0</v>
      </c>
    </row>
    <row r="21" spans="1:10" x14ac:dyDescent="0.25">
      <c r="A21">
        <v>20</v>
      </c>
      <c r="B21" t="s">
        <v>25</v>
      </c>
      <c r="C21" t="s">
        <v>26</v>
      </c>
      <c r="D21">
        <v>2</v>
      </c>
      <c r="E21">
        <v>2</v>
      </c>
      <c r="F21">
        <v>0</v>
      </c>
      <c r="G21">
        <v>0.11600000000000001</v>
      </c>
      <c r="H21">
        <v>2</v>
      </c>
      <c r="I21">
        <v>0</v>
      </c>
      <c r="J21">
        <v>0</v>
      </c>
    </row>
    <row r="22" spans="1:10" x14ac:dyDescent="0.25">
      <c r="A22">
        <v>21</v>
      </c>
      <c r="B22" t="s">
        <v>27</v>
      </c>
      <c r="C22" t="s">
        <v>28</v>
      </c>
      <c r="D22">
        <v>2</v>
      </c>
      <c r="E22">
        <v>2</v>
      </c>
      <c r="F22">
        <v>0</v>
      </c>
      <c r="G22">
        <v>0</v>
      </c>
      <c r="H22">
        <v>2</v>
      </c>
      <c r="I22">
        <v>0</v>
      </c>
      <c r="J22">
        <v>0</v>
      </c>
    </row>
    <row r="23" spans="1:10" x14ac:dyDescent="0.25">
      <c r="A23">
        <v>22</v>
      </c>
      <c r="B23" t="s">
        <v>29</v>
      </c>
      <c r="C23" t="s">
        <v>30</v>
      </c>
      <c r="D23">
        <v>3</v>
      </c>
      <c r="E23">
        <v>2</v>
      </c>
      <c r="F23">
        <v>0.45</v>
      </c>
      <c r="G23">
        <v>0.307</v>
      </c>
      <c r="H23">
        <v>2</v>
      </c>
      <c r="I23">
        <v>0</v>
      </c>
      <c r="J23">
        <v>0</v>
      </c>
    </row>
    <row r="24" spans="1:10" x14ac:dyDescent="0.25">
      <c r="A24">
        <v>23</v>
      </c>
      <c r="B24" t="s">
        <v>31</v>
      </c>
      <c r="C24" t="s">
        <v>32</v>
      </c>
      <c r="D24">
        <v>5</v>
      </c>
      <c r="E24">
        <v>2</v>
      </c>
      <c r="F24">
        <v>0.20599999999999999</v>
      </c>
      <c r="G24">
        <v>0.77200000000000002</v>
      </c>
      <c r="H24">
        <v>2</v>
      </c>
      <c r="I24">
        <v>0</v>
      </c>
      <c r="J24">
        <v>0</v>
      </c>
    </row>
    <row r="25" spans="1:10" x14ac:dyDescent="0.25">
      <c r="A25">
        <v>24</v>
      </c>
      <c r="B25" t="s">
        <v>33</v>
      </c>
      <c r="C25" t="s">
        <v>34</v>
      </c>
      <c r="D25">
        <v>5</v>
      </c>
      <c r="E25">
        <v>2</v>
      </c>
      <c r="F25">
        <v>0</v>
      </c>
      <c r="G25">
        <v>0.14499999999999999</v>
      </c>
      <c r="H25">
        <v>2</v>
      </c>
      <c r="I25">
        <v>0</v>
      </c>
      <c r="J25">
        <v>0</v>
      </c>
    </row>
    <row r="26" spans="1:10" x14ac:dyDescent="0.25">
      <c r="A26">
        <v>25</v>
      </c>
      <c r="B26" t="s">
        <v>35</v>
      </c>
      <c r="C26" t="s">
        <v>36</v>
      </c>
      <c r="D26">
        <v>3</v>
      </c>
      <c r="E26">
        <v>2</v>
      </c>
      <c r="F26">
        <v>0</v>
      </c>
      <c r="G26">
        <v>0.26500000000000001</v>
      </c>
      <c r="H26">
        <v>2</v>
      </c>
      <c r="I26">
        <v>0</v>
      </c>
      <c r="J26">
        <v>0</v>
      </c>
    </row>
    <row r="27" spans="1:10" x14ac:dyDescent="0.25">
      <c r="A27">
        <v>26</v>
      </c>
      <c r="B27" t="s">
        <v>37</v>
      </c>
      <c r="C27" t="s">
        <v>38</v>
      </c>
      <c r="D27">
        <v>2</v>
      </c>
      <c r="E27">
        <v>2</v>
      </c>
      <c r="F27">
        <v>0.215</v>
      </c>
      <c r="G27">
        <v>0.19900000000000001</v>
      </c>
      <c r="H27">
        <v>2</v>
      </c>
      <c r="I27">
        <v>0</v>
      </c>
      <c r="J27">
        <v>0</v>
      </c>
    </row>
    <row r="28" spans="1:10" x14ac:dyDescent="0.25">
      <c r="A28">
        <v>27</v>
      </c>
      <c r="B28" t="s">
        <v>39</v>
      </c>
      <c r="C28" t="s">
        <v>40</v>
      </c>
      <c r="D28">
        <v>5</v>
      </c>
      <c r="E28">
        <v>3</v>
      </c>
      <c r="F28">
        <v>0</v>
      </c>
      <c r="G28">
        <v>0.627</v>
      </c>
      <c r="H28">
        <v>2</v>
      </c>
      <c r="I28">
        <v>5</v>
      </c>
      <c r="J28">
        <v>5</v>
      </c>
    </row>
    <row r="29" spans="1:10" x14ac:dyDescent="0.25">
      <c r="A29">
        <v>28</v>
      </c>
      <c r="B29" t="s">
        <v>41</v>
      </c>
      <c r="C29" t="s">
        <v>42</v>
      </c>
      <c r="D29">
        <v>3</v>
      </c>
      <c r="E29">
        <v>3</v>
      </c>
      <c r="F29">
        <v>1.032</v>
      </c>
      <c r="G29">
        <v>0.47899999999999998</v>
      </c>
      <c r="H29">
        <v>2</v>
      </c>
      <c r="I29">
        <v>3</v>
      </c>
      <c r="J29">
        <v>3</v>
      </c>
    </row>
    <row r="30" spans="1:10" x14ac:dyDescent="0.25">
      <c r="A30">
        <v>29</v>
      </c>
      <c r="B30" t="s">
        <v>43</v>
      </c>
      <c r="C30" t="s">
        <v>44</v>
      </c>
      <c r="D30">
        <v>5</v>
      </c>
      <c r="E30">
        <v>3</v>
      </c>
      <c r="F30">
        <v>1.6160000000000001</v>
      </c>
      <c r="G30">
        <v>0.53500000000000003</v>
      </c>
      <c r="H30">
        <v>2</v>
      </c>
      <c r="I30">
        <v>5</v>
      </c>
      <c r="J30">
        <v>5</v>
      </c>
    </row>
    <row r="31" spans="1:10" x14ac:dyDescent="0.25">
      <c r="A31">
        <v>30</v>
      </c>
      <c r="B31" t="s">
        <v>45</v>
      </c>
      <c r="C31" t="s">
        <v>46</v>
      </c>
      <c r="D31">
        <v>3</v>
      </c>
      <c r="E31">
        <v>3</v>
      </c>
      <c r="F31">
        <v>0.26400000000000001</v>
      </c>
      <c r="G31">
        <v>0.72099999999999997</v>
      </c>
      <c r="H31">
        <v>2</v>
      </c>
      <c r="I31">
        <v>3</v>
      </c>
      <c r="J31">
        <v>3</v>
      </c>
    </row>
    <row r="32" spans="1:10" x14ac:dyDescent="0.25">
      <c r="A32">
        <v>31</v>
      </c>
      <c r="B32" t="s">
        <v>47</v>
      </c>
      <c r="C32" t="s">
        <v>48</v>
      </c>
      <c r="D32">
        <v>5</v>
      </c>
      <c r="E32">
        <v>4</v>
      </c>
      <c r="F32">
        <v>5</v>
      </c>
      <c r="G32">
        <v>1.333</v>
      </c>
      <c r="H32">
        <v>2</v>
      </c>
      <c r="I32">
        <v>5</v>
      </c>
      <c r="J32">
        <v>5</v>
      </c>
    </row>
    <row r="33" spans="1:10" x14ac:dyDescent="0.25">
      <c r="A33">
        <v>32</v>
      </c>
      <c r="B33" t="s">
        <v>49</v>
      </c>
      <c r="C33" t="s">
        <v>50</v>
      </c>
      <c r="D33">
        <v>5</v>
      </c>
      <c r="E33">
        <v>5</v>
      </c>
      <c r="F33">
        <v>0.60799999999999998</v>
      </c>
      <c r="G33">
        <v>0.64</v>
      </c>
      <c r="H33">
        <v>2</v>
      </c>
      <c r="I33">
        <v>5</v>
      </c>
      <c r="J33">
        <v>5</v>
      </c>
    </row>
    <row r="34" spans="1:10" x14ac:dyDescent="0.25">
      <c r="A34">
        <v>33</v>
      </c>
      <c r="B34" t="s">
        <v>51</v>
      </c>
      <c r="C34" t="s">
        <v>52</v>
      </c>
      <c r="D34">
        <v>1</v>
      </c>
      <c r="E34">
        <v>4</v>
      </c>
      <c r="F34">
        <v>0</v>
      </c>
      <c r="G34">
        <v>1</v>
      </c>
      <c r="H34">
        <v>2</v>
      </c>
      <c r="I34">
        <v>2</v>
      </c>
      <c r="J34">
        <v>2</v>
      </c>
    </row>
    <row r="35" spans="1:10" x14ac:dyDescent="0.25">
      <c r="A35">
        <v>34</v>
      </c>
      <c r="B35" t="s">
        <v>53</v>
      </c>
      <c r="C35" t="s">
        <v>54</v>
      </c>
      <c r="D35">
        <v>1</v>
      </c>
      <c r="E35">
        <v>24</v>
      </c>
      <c r="F35">
        <v>4</v>
      </c>
      <c r="G35">
        <v>7</v>
      </c>
      <c r="H35">
        <v>2</v>
      </c>
      <c r="I35">
        <v>22</v>
      </c>
      <c r="J35">
        <v>22</v>
      </c>
    </row>
    <row r="36" spans="1:10" x14ac:dyDescent="0.25">
      <c r="A36">
        <v>35</v>
      </c>
      <c r="B36" t="s">
        <v>55</v>
      </c>
      <c r="C36" t="s">
        <v>56</v>
      </c>
      <c r="D36">
        <v>1</v>
      </c>
      <c r="E36">
        <v>4</v>
      </c>
      <c r="F36">
        <v>0</v>
      </c>
      <c r="G36">
        <v>1</v>
      </c>
      <c r="H36">
        <v>2</v>
      </c>
      <c r="I36">
        <v>2</v>
      </c>
      <c r="J36">
        <v>2</v>
      </c>
    </row>
    <row r="37" spans="1:10" x14ac:dyDescent="0.25">
      <c r="A37">
        <v>36</v>
      </c>
      <c r="B37" t="s">
        <v>57</v>
      </c>
      <c r="C37" t="s">
        <v>58</v>
      </c>
      <c r="D37">
        <v>1</v>
      </c>
      <c r="E37">
        <v>8</v>
      </c>
      <c r="F37">
        <v>0</v>
      </c>
      <c r="G37">
        <v>2</v>
      </c>
      <c r="H37">
        <v>2</v>
      </c>
      <c r="I37">
        <v>6</v>
      </c>
      <c r="J37">
        <v>6</v>
      </c>
    </row>
    <row r="38" spans="1:10" x14ac:dyDescent="0.25">
      <c r="A38">
        <v>37</v>
      </c>
      <c r="B38" t="s">
        <v>59</v>
      </c>
      <c r="C38" t="s">
        <v>60</v>
      </c>
      <c r="D38">
        <v>3</v>
      </c>
      <c r="E38">
        <v>5</v>
      </c>
      <c r="F38">
        <v>0.6</v>
      </c>
      <c r="G38">
        <v>0.71799999999999997</v>
      </c>
      <c r="H38">
        <v>2</v>
      </c>
      <c r="I38">
        <v>3</v>
      </c>
      <c r="J38">
        <v>3</v>
      </c>
    </row>
    <row r="39" spans="1:10" x14ac:dyDescent="0.25">
      <c r="A39">
        <v>38</v>
      </c>
      <c r="B39" t="s">
        <v>61</v>
      </c>
      <c r="C39" t="s">
        <v>62</v>
      </c>
      <c r="D39">
        <v>3</v>
      </c>
      <c r="E39">
        <v>5</v>
      </c>
      <c r="F39">
        <v>0.63200000000000001</v>
      </c>
      <c r="G39">
        <v>0.67</v>
      </c>
      <c r="H39">
        <v>2</v>
      </c>
      <c r="I39">
        <v>3</v>
      </c>
      <c r="J39">
        <v>3</v>
      </c>
    </row>
    <row r="40" spans="1:10" x14ac:dyDescent="0.25">
      <c r="A40">
        <v>39</v>
      </c>
      <c r="B40" t="s">
        <v>63</v>
      </c>
      <c r="C40" t="s">
        <v>64</v>
      </c>
      <c r="D40">
        <v>1</v>
      </c>
      <c r="E40">
        <v>8</v>
      </c>
      <c r="F40">
        <v>2</v>
      </c>
      <c r="G40">
        <v>2</v>
      </c>
      <c r="H40">
        <v>2</v>
      </c>
      <c r="I40">
        <v>6</v>
      </c>
      <c r="J40">
        <v>6</v>
      </c>
    </row>
    <row r="41" spans="1:10" x14ac:dyDescent="0.25">
      <c r="A41">
        <v>40</v>
      </c>
      <c r="B41" t="s">
        <v>65</v>
      </c>
      <c r="C41" t="s">
        <v>66</v>
      </c>
      <c r="D41">
        <v>2</v>
      </c>
      <c r="E41">
        <v>5</v>
      </c>
      <c r="F41">
        <v>0.52600000000000002</v>
      </c>
      <c r="G41">
        <v>0.27100000000000002</v>
      </c>
      <c r="H41">
        <v>2</v>
      </c>
      <c r="I41">
        <v>4</v>
      </c>
      <c r="J41">
        <v>4</v>
      </c>
    </row>
    <row r="42" spans="1:10" x14ac:dyDescent="0.25">
      <c r="A42">
        <v>41</v>
      </c>
      <c r="B42" t="s">
        <v>67</v>
      </c>
      <c r="C42" t="s">
        <v>68</v>
      </c>
      <c r="D42">
        <v>5</v>
      </c>
      <c r="E42">
        <v>5</v>
      </c>
      <c r="F42">
        <v>0.58399999999999996</v>
      </c>
      <c r="G42">
        <v>0.55400000000000005</v>
      </c>
      <c r="H42">
        <v>2</v>
      </c>
      <c r="I42">
        <v>5</v>
      </c>
      <c r="J42">
        <v>5</v>
      </c>
    </row>
    <row r="43" spans="1:10" x14ac:dyDescent="0.25">
      <c r="A43">
        <v>42</v>
      </c>
      <c r="B43" t="s">
        <v>69</v>
      </c>
      <c r="C43" t="s">
        <v>70</v>
      </c>
      <c r="D43">
        <v>1</v>
      </c>
      <c r="E43">
        <v>8</v>
      </c>
      <c r="F43">
        <v>1</v>
      </c>
      <c r="G43">
        <v>1.333</v>
      </c>
      <c r="H43">
        <v>2</v>
      </c>
      <c r="I43">
        <v>6</v>
      </c>
      <c r="J43">
        <v>6</v>
      </c>
    </row>
    <row r="44" spans="1:10" x14ac:dyDescent="0.25">
      <c r="A44">
        <v>43</v>
      </c>
      <c r="B44" t="s">
        <v>71</v>
      </c>
      <c r="C44" t="s">
        <v>72</v>
      </c>
      <c r="D44">
        <v>1</v>
      </c>
      <c r="E44">
        <v>8</v>
      </c>
      <c r="F44">
        <v>2</v>
      </c>
      <c r="G44">
        <v>1.667</v>
      </c>
      <c r="H44">
        <v>2</v>
      </c>
      <c r="I44">
        <v>6</v>
      </c>
      <c r="J44">
        <v>6</v>
      </c>
    </row>
    <row r="45" spans="1:10" x14ac:dyDescent="0.25">
      <c r="A45">
        <v>44</v>
      </c>
      <c r="B45" t="s">
        <v>73</v>
      </c>
      <c r="C45" t="s">
        <v>74</v>
      </c>
      <c r="D45">
        <v>2</v>
      </c>
      <c r="E45">
        <v>8</v>
      </c>
      <c r="F45">
        <v>0.02</v>
      </c>
      <c r="G45">
        <v>0.13</v>
      </c>
      <c r="H45">
        <v>2</v>
      </c>
      <c r="I45">
        <v>6</v>
      </c>
      <c r="J45">
        <v>6</v>
      </c>
    </row>
    <row r="46" spans="1:10" x14ac:dyDescent="0.25">
      <c r="A46">
        <v>45</v>
      </c>
      <c r="B46" t="s">
        <v>75</v>
      </c>
      <c r="C46" t="s">
        <v>76</v>
      </c>
      <c r="D46">
        <v>5</v>
      </c>
      <c r="E46">
        <v>5</v>
      </c>
      <c r="F46">
        <v>0.79800000000000004</v>
      </c>
      <c r="G46">
        <v>0.78700000000000003</v>
      </c>
      <c r="H46">
        <v>2</v>
      </c>
      <c r="I46">
        <v>5</v>
      </c>
      <c r="J46">
        <v>5</v>
      </c>
    </row>
    <row r="47" spans="1:10" x14ac:dyDescent="0.25">
      <c r="A47">
        <v>46</v>
      </c>
      <c r="B47" t="s">
        <v>77</v>
      </c>
      <c r="C47" t="s">
        <v>78</v>
      </c>
      <c r="D47">
        <v>5</v>
      </c>
      <c r="E47">
        <v>10</v>
      </c>
      <c r="F47">
        <v>1.1299999999999999</v>
      </c>
      <c r="G47">
        <v>0.83499999999999996</v>
      </c>
      <c r="H47">
        <v>2</v>
      </c>
      <c r="I47">
        <v>10</v>
      </c>
      <c r="J47">
        <v>10</v>
      </c>
    </row>
    <row r="48" spans="1:10" x14ac:dyDescent="0.25">
      <c r="A48">
        <v>47</v>
      </c>
      <c r="B48" t="s">
        <v>79</v>
      </c>
      <c r="C48" t="s">
        <v>80</v>
      </c>
      <c r="D48">
        <v>5</v>
      </c>
      <c r="E48">
        <v>12</v>
      </c>
      <c r="F48">
        <v>2</v>
      </c>
      <c r="G48">
        <v>7.6669999999999998</v>
      </c>
      <c r="H48">
        <v>2</v>
      </c>
      <c r="I48">
        <v>10</v>
      </c>
      <c r="J48">
        <v>10</v>
      </c>
    </row>
    <row r="49" spans="1:10" x14ac:dyDescent="0.25">
      <c r="A49">
        <v>48</v>
      </c>
      <c r="B49" t="s">
        <v>81</v>
      </c>
      <c r="C49" t="s">
        <v>82</v>
      </c>
      <c r="D49">
        <v>5</v>
      </c>
      <c r="E49">
        <v>10</v>
      </c>
      <c r="F49">
        <v>8</v>
      </c>
      <c r="G49">
        <v>2.3330000000000002</v>
      </c>
      <c r="H49">
        <v>2</v>
      </c>
      <c r="I49">
        <v>10</v>
      </c>
      <c r="J49">
        <v>10</v>
      </c>
    </row>
    <row r="50" spans="1:10" x14ac:dyDescent="0.25">
      <c r="A50">
        <v>49</v>
      </c>
      <c r="B50" t="s">
        <v>83</v>
      </c>
      <c r="C50" t="s">
        <v>84</v>
      </c>
      <c r="D50">
        <v>5</v>
      </c>
      <c r="E50">
        <v>10</v>
      </c>
      <c r="F50">
        <v>0.218</v>
      </c>
      <c r="G50">
        <v>0.45200000000000001</v>
      </c>
      <c r="H50">
        <v>2</v>
      </c>
      <c r="I50">
        <v>10</v>
      </c>
      <c r="J50">
        <v>10</v>
      </c>
    </row>
    <row r="51" spans="1:10" x14ac:dyDescent="0.25">
      <c r="A51">
        <v>50</v>
      </c>
      <c r="B51" t="s">
        <v>85</v>
      </c>
      <c r="C51" t="s">
        <v>86</v>
      </c>
      <c r="D51">
        <v>5</v>
      </c>
      <c r="E51">
        <v>20</v>
      </c>
      <c r="F51">
        <v>1.772</v>
      </c>
      <c r="G51">
        <v>1.415</v>
      </c>
      <c r="H51">
        <v>2</v>
      </c>
      <c r="I51">
        <v>20</v>
      </c>
      <c r="J51">
        <v>20</v>
      </c>
    </row>
    <row r="52" spans="1:10" x14ac:dyDescent="0.25">
      <c r="A52">
        <v>51</v>
      </c>
      <c r="B52" t="s">
        <v>87</v>
      </c>
      <c r="C52" t="s">
        <v>88</v>
      </c>
      <c r="D52">
        <v>5</v>
      </c>
      <c r="E52">
        <v>25</v>
      </c>
      <c r="F52">
        <v>0.99199999999999999</v>
      </c>
      <c r="G52">
        <v>0.66900000000000004</v>
      </c>
      <c r="H52">
        <v>2</v>
      </c>
      <c r="I52">
        <v>25</v>
      </c>
      <c r="J52">
        <v>25</v>
      </c>
    </row>
    <row r="53" spans="1:10" x14ac:dyDescent="0.25">
      <c r="A53">
        <v>52</v>
      </c>
      <c r="B53" t="s">
        <v>89</v>
      </c>
      <c r="C53" t="s">
        <v>90</v>
      </c>
      <c r="D53">
        <v>5</v>
      </c>
      <c r="E53">
        <v>20</v>
      </c>
      <c r="F53">
        <v>0.72199999999999998</v>
      </c>
      <c r="G53">
        <v>0.96299999999999997</v>
      </c>
      <c r="H53">
        <v>2</v>
      </c>
      <c r="I53">
        <v>20</v>
      </c>
      <c r="J53">
        <v>20</v>
      </c>
    </row>
    <row r="54" spans="1:10" x14ac:dyDescent="0.25">
      <c r="A54">
        <v>53</v>
      </c>
      <c r="B54" t="s">
        <v>91</v>
      </c>
      <c r="C54" t="s">
        <v>92</v>
      </c>
      <c r="D54">
        <v>10</v>
      </c>
      <c r="E54">
        <v>25</v>
      </c>
      <c r="F54">
        <v>0.35</v>
      </c>
      <c r="G54">
        <v>0.629</v>
      </c>
      <c r="H54">
        <v>2</v>
      </c>
      <c r="I54">
        <v>30</v>
      </c>
      <c r="J54">
        <v>30</v>
      </c>
    </row>
    <row r="55" spans="1:10" x14ac:dyDescent="0.25">
      <c r="A55">
        <v>54</v>
      </c>
      <c r="B55" t="s">
        <v>93</v>
      </c>
      <c r="C55" t="s">
        <v>94</v>
      </c>
      <c r="D55">
        <v>5</v>
      </c>
      <c r="E55">
        <v>30</v>
      </c>
      <c r="F55">
        <v>0.58199999999999996</v>
      </c>
      <c r="G55">
        <v>1.163</v>
      </c>
      <c r="H55">
        <v>2</v>
      </c>
      <c r="I55">
        <v>30</v>
      </c>
      <c r="J55">
        <v>30</v>
      </c>
    </row>
    <row r="56" spans="1:10" x14ac:dyDescent="0.25">
      <c r="A56">
        <v>55</v>
      </c>
      <c r="B56" t="s">
        <v>95</v>
      </c>
      <c r="C56" t="s">
        <v>96</v>
      </c>
      <c r="D56">
        <v>10</v>
      </c>
      <c r="E56">
        <v>12</v>
      </c>
      <c r="F56">
        <v>3</v>
      </c>
      <c r="G56">
        <v>2.3330000000000002</v>
      </c>
      <c r="H56">
        <v>2</v>
      </c>
      <c r="I56">
        <v>10</v>
      </c>
      <c r="J56">
        <v>10</v>
      </c>
    </row>
    <row r="57" spans="1:10" x14ac:dyDescent="0.25">
      <c r="A57">
        <v>56</v>
      </c>
      <c r="B57" t="s">
        <v>97</v>
      </c>
      <c r="C57" t="s">
        <v>98</v>
      </c>
      <c r="D57">
        <v>10</v>
      </c>
      <c r="E57">
        <v>60</v>
      </c>
      <c r="F57">
        <v>60</v>
      </c>
      <c r="G57">
        <v>10</v>
      </c>
      <c r="H57">
        <v>2</v>
      </c>
      <c r="I57">
        <v>60</v>
      </c>
      <c r="J57">
        <v>60</v>
      </c>
    </row>
    <row r="58" spans="1:10" x14ac:dyDescent="0.25">
      <c r="A58">
        <v>57</v>
      </c>
      <c r="B58" t="s">
        <v>99</v>
      </c>
      <c r="C58" t="s">
        <v>100</v>
      </c>
      <c r="D58">
        <v>5</v>
      </c>
      <c r="E58">
        <v>90</v>
      </c>
      <c r="F58">
        <v>10</v>
      </c>
      <c r="G58">
        <v>12.667</v>
      </c>
      <c r="H58">
        <v>2</v>
      </c>
      <c r="I58">
        <v>90</v>
      </c>
      <c r="J5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BMPC</vt:lpstr>
      <vt:lpstr>BMGB</vt:lpstr>
      <vt:lpstr>BMCC</vt:lpstr>
      <vt:lpstr>BMLZ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2017-04-26T04:38:29Z</dcterms:modified>
</cp:coreProperties>
</file>