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20" i="3"/>
  <c r="G21" i="3"/>
  <c r="G22" i="3"/>
  <c r="G23" i="3"/>
  <c r="G24" i="3"/>
  <c r="G25" i="3"/>
  <c r="G26" i="3"/>
  <c r="G27" i="3"/>
  <c r="G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3" i="3"/>
  <c r="F4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" i="3"/>
  <c r="N2" i="3"/>
  <c r="C22" i="1"/>
  <c r="D22" i="1"/>
  <c r="C20" i="1"/>
  <c r="D20" i="1"/>
  <c r="C25" i="1"/>
  <c r="D25" i="1"/>
  <c r="C17" i="1"/>
  <c r="D17" i="1"/>
  <c r="C16" i="1"/>
  <c r="D16" i="1"/>
  <c r="C34" i="1"/>
  <c r="D34" i="1"/>
  <c r="C13" i="1"/>
  <c r="D13" i="1"/>
  <c r="C30" i="1"/>
  <c r="D30" i="1"/>
  <c r="C9" i="1"/>
  <c r="D9" i="1"/>
  <c r="C19" i="1"/>
  <c r="D19" i="1"/>
  <c r="C28" i="1"/>
  <c r="D28" i="1"/>
  <c r="C12" i="1"/>
  <c r="D12" i="1"/>
  <c r="C18" i="1"/>
  <c r="D18" i="1"/>
  <c r="C24" i="1"/>
  <c r="D24" i="1"/>
  <c r="C11" i="1"/>
  <c r="D11" i="1"/>
  <c r="C15" i="1"/>
  <c r="D15" i="1"/>
  <c r="C29" i="1"/>
  <c r="D29" i="1"/>
  <c r="C14" i="1"/>
  <c r="D14" i="1"/>
  <c r="C27" i="1"/>
  <c r="D27" i="1"/>
  <c r="C32" i="1"/>
  <c r="D32" i="1"/>
  <c r="C21" i="1"/>
  <c r="D21" i="1"/>
  <c r="C31" i="1"/>
  <c r="D31" i="1"/>
  <c r="C23" i="1"/>
  <c r="D23" i="1"/>
  <c r="C10" i="1"/>
  <c r="D10" i="1"/>
  <c r="C26" i="1"/>
  <c r="D26" i="1"/>
  <c r="C33" i="1"/>
  <c r="D33" i="1"/>
  <c r="D35" i="1"/>
  <c r="C35" i="1"/>
  <c r="B35" i="1"/>
  <c r="J9" i="1"/>
  <c r="K24" i="1"/>
</calcChain>
</file>

<file path=xl/sharedStrings.xml><?xml version="1.0" encoding="utf-8"?>
<sst xmlns="http://schemas.openxmlformats.org/spreadsheetml/2006/main" count="115" uniqueCount="33">
  <si>
    <t>actual</t>
  </si>
  <si>
    <t>prorate</t>
  </si>
  <si>
    <t>BMAN</t>
  </si>
  <si>
    <t>BMBD</t>
  </si>
  <si>
    <t>BMBJ</t>
  </si>
  <si>
    <t>BMBKD</t>
  </si>
  <si>
    <t>BMBM</t>
  </si>
  <si>
    <t>BMBP</t>
  </si>
  <si>
    <t>BMBS</t>
  </si>
  <si>
    <t>BMCC</t>
  </si>
  <si>
    <t>BMDH</t>
  </si>
  <si>
    <t>BMGB</t>
  </si>
  <si>
    <t>BMHG</t>
  </si>
  <si>
    <t>BMJL2</t>
  </si>
  <si>
    <t>BMKB</t>
  </si>
  <si>
    <t>BMLZ</t>
  </si>
  <si>
    <t>BMMT</t>
  </si>
  <si>
    <t>BMNT</t>
  </si>
  <si>
    <t>BMNX</t>
  </si>
  <si>
    <t>BMPC</t>
  </si>
  <si>
    <t>BMPC2</t>
  </si>
  <si>
    <t>BMSB</t>
  </si>
  <si>
    <t>BMSD</t>
  </si>
  <si>
    <t>BMSK</t>
  </si>
  <si>
    <t>BMSN</t>
  </si>
  <si>
    <t>BMSP</t>
  </si>
  <si>
    <t>BMTB</t>
  </si>
  <si>
    <t>BMTR</t>
  </si>
  <si>
    <t>mul by ratio</t>
  </si>
  <si>
    <t>mround</t>
  </si>
  <si>
    <t>sales</t>
  </si>
  <si>
    <t>sales times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</si>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</sst>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FE8F1"/>
      </right>
      <top style="medium">
        <color rgb="FFDDDDDD"/>
      </top>
      <bottom style="medium">
        <color rgb="FFDDDDDD"/>
      </bottom>
      <diagonal/>
    </border>
    <border>
      <left style="medium">
        <color rgb="FFDFE8F1"/>
      </left>
      <right style="medium">
        <color rgb="FFDFE8F1"/>
      </right>
      <top style="medium">
        <color rgb="FFDDDDDD"/>
      </top>
      <bottom style="medium">
        <color rgb="FFDDDDDD"/>
      </bottom>
      <diagonal/>
    </border>
    <border>
      <left style="medium">
        <color rgb="FFDFE8F1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"/>
  <sheetViews>
    <sheetView topLeftCell="A14" workbookViewId="0">
      <selection activeCell="A9" sqref="A9:A34"/>
    </sheetView>
  </sheetViews>
  <sheetFormatPr defaultRowHeight="15" x14ac:dyDescent="0.25"/>
  <cols>
    <col min="3" max="3" width="11.5703125" bestFit="1" customWidth="1"/>
  </cols>
  <sheetData>
    <row r="1" spans="1:39" ht="15.75" thickBot="1" x14ac:dyDescent="0.3">
      <c r="F1">
        <v>10</v>
      </c>
      <c r="G1">
        <v>0</v>
      </c>
      <c r="H1">
        <v>0</v>
      </c>
      <c r="I1">
        <v>0</v>
      </c>
      <c r="J1">
        <v>5</v>
      </c>
      <c r="K1">
        <v>5</v>
      </c>
      <c r="L1">
        <v>5</v>
      </c>
      <c r="M1">
        <v>10</v>
      </c>
      <c r="N1">
        <v>0</v>
      </c>
      <c r="O1">
        <v>0</v>
      </c>
      <c r="P1">
        <v>10</v>
      </c>
      <c r="Q1">
        <v>15</v>
      </c>
      <c r="R1">
        <v>20</v>
      </c>
      <c r="S1">
        <v>5</v>
      </c>
      <c r="T1">
        <v>5</v>
      </c>
      <c r="U1">
        <v>10</v>
      </c>
      <c r="V1">
        <v>0</v>
      </c>
      <c r="W1">
        <v>0</v>
      </c>
      <c r="X1">
        <v>0</v>
      </c>
      <c r="Y1">
        <v>5</v>
      </c>
      <c r="Z1">
        <v>5</v>
      </c>
      <c r="AA1">
        <v>5</v>
      </c>
      <c r="AB1">
        <v>5</v>
      </c>
      <c r="AC1">
        <v>0</v>
      </c>
      <c r="AD1">
        <v>0</v>
      </c>
    </row>
    <row r="2" spans="1:39" ht="15.75" thickBot="1" x14ac:dyDescent="0.3">
      <c r="F2" s="1">
        <v>10</v>
      </c>
      <c r="G2" s="2">
        <v>0</v>
      </c>
      <c r="H2" s="2">
        <v>0</v>
      </c>
      <c r="I2" s="2">
        <v>0</v>
      </c>
      <c r="J2" s="2">
        <v>5</v>
      </c>
      <c r="K2" s="2">
        <v>5</v>
      </c>
      <c r="L2" s="2">
        <v>5</v>
      </c>
      <c r="M2" s="2">
        <v>10</v>
      </c>
      <c r="N2" s="2">
        <v>0</v>
      </c>
      <c r="O2" s="2">
        <v>0</v>
      </c>
      <c r="P2" s="2">
        <v>10</v>
      </c>
      <c r="Q2" s="2">
        <v>15</v>
      </c>
      <c r="R2" s="2">
        <v>20</v>
      </c>
      <c r="S2" s="2">
        <v>5</v>
      </c>
      <c r="T2" s="2">
        <v>5</v>
      </c>
      <c r="U2" s="2">
        <v>10</v>
      </c>
      <c r="V2" s="2">
        <v>0</v>
      </c>
      <c r="W2" s="2">
        <v>0</v>
      </c>
      <c r="X2" s="2">
        <v>0</v>
      </c>
      <c r="Y2" s="2">
        <v>5</v>
      </c>
      <c r="Z2" s="2">
        <v>5</v>
      </c>
      <c r="AA2" s="2">
        <v>5</v>
      </c>
      <c r="AB2" s="2">
        <v>5</v>
      </c>
      <c r="AC2" s="2">
        <v>0</v>
      </c>
      <c r="AD2" s="3">
        <v>0</v>
      </c>
    </row>
    <row r="4" spans="1:39" x14ac:dyDescent="0.25">
      <c r="N4">
        <v>5</v>
      </c>
      <c r="O4">
        <v>0</v>
      </c>
      <c r="P4">
        <v>0</v>
      </c>
      <c r="Q4">
        <v>0</v>
      </c>
      <c r="R4">
        <v>5</v>
      </c>
      <c r="S4">
        <v>0</v>
      </c>
      <c r="T4">
        <v>0</v>
      </c>
      <c r="U4">
        <v>5</v>
      </c>
      <c r="V4">
        <v>0</v>
      </c>
      <c r="W4">
        <v>0</v>
      </c>
      <c r="X4">
        <v>5</v>
      </c>
      <c r="Y4">
        <v>5</v>
      </c>
      <c r="Z4">
        <v>0</v>
      </c>
      <c r="AA4">
        <v>10</v>
      </c>
      <c r="AB4">
        <v>0</v>
      </c>
      <c r="AC4">
        <v>5</v>
      </c>
      <c r="AD4">
        <v>5</v>
      </c>
      <c r="AE4">
        <v>0</v>
      </c>
      <c r="AF4">
        <v>0</v>
      </c>
      <c r="AG4">
        <v>0</v>
      </c>
      <c r="AH4">
        <v>0</v>
      </c>
      <c r="AI4">
        <v>5</v>
      </c>
      <c r="AJ4">
        <v>0</v>
      </c>
      <c r="AK4">
        <v>0</v>
      </c>
      <c r="AL4">
        <v>0</v>
      </c>
      <c r="AM4">
        <v>0</v>
      </c>
    </row>
    <row r="6" spans="1:39" x14ac:dyDescent="0.25">
      <c r="M6">
        <v>10</v>
      </c>
      <c r="N6">
        <v>0</v>
      </c>
      <c r="O6">
        <v>0</v>
      </c>
      <c r="P6">
        <v>0</v>
      </c>
      <c r="Q6">
        <v>5</v>
      </c>
      <c r="R6">
        <v>5</v>
      </c>
      <c r="S6">
        <v>5</v>
      </c>
      <c r="T6">
        <v>10</v>
      </c>
      <c r="U6">
        <v>0</v>
      </c>
      <c r="V6">
        <v>0</v>
      </c>
      <c r="W6">
        <v>10</v>
      </c>
      <c r="X6">
        <v>15</v>
      </c>
      <c r="Y6">
        <v>5</v>
      </c>
      <c r="Z6">
        <v>20</v>
      </c>
      <c r="AA6">
        <v>5</v>
      </c>
      <c r="AB6">
        <v>5</v>
      </c>
      <c r="AC6">
        <v>10</v>
      </c>
      <c r="AD6">
        <v>0</v>
      </c>
      <c r="AE6">
        <v>0</v>
      </c>
      <c r="AF6">
        <v>0</v>
      </c>
      <c r="AG6">
        <v>5</v>
      </c>
      <c r="AH6">
        <v>5</v>
      </c>
      <c r="AI6">
        <v>5</v>
      </c>
      <c r="AJ6">
        <v>5</v>
      </c>
      <c r="AK6">
        <v>0</v>
      </c>
      <c r="AL6">
        <v>0</v>
      </c>
    </row>
    <row r="7" spans="1:39" x14ac:dyDescent="0.25">
      <c r="M7">
        <v>10</v>
      </c>
      <c r="N7">
        <v>0</v>
      </c>
      <c r="O7">
        <v>0</v>
      </c>
      <c r="P7">
        <v>0</v>
      </c>
      <c r="Q7">
        <v>5</v>
      </c>
      <c r="R7">
        <v>5</v>
      </c>
      <c r="S7">
        <v>10</v>
      </c>
      <c r="T7">
        <v>0</v>
      </c>
      <c r="U7">
        <v>0</v>
      </c>
      <c r="V7">
        <v>10</v>
      </c>
      <c r="W7">
        <v>15</v>
      </c>
      <c r="X7">
        <v>5</v>
      </c>
      <c r="Y7">
        <v>20</v>
      </c>
      <c r="Z7">
        <v>5</v>
      </c>
      <c r="AA7">
        <v>5</v>
      </c>
      <c r="AB7">
        <v>10</v>
      </c>
      <c r="AC7">
        <v>0</v>
      </c>
      <c r="AD7">
        <v>0</v>
      </c>
      <c r="AE7">
        <v>0</v>
      </c>
      <c r="AF7">
        <v>5</v>
      </c>
      <c r="AG7">
        <v>5</v>
      </c>
      <c r="AH7">
        <v>5</v>
      </c>
      <c r="AI7">
        <v>5</v>
      </c>
      <c r="AJ7">
        <v>0</v>
      </c>
      <c r="AK7">
        <v>0</v>
      </c>
    </row>
    <row r="8" spans="1:39" x14ac:dyDescent="0.25">
      <c r="B8" t="s">
        <v>0</v>
      </c>
      <c r="C8" t="s">
        <v>28</v>
      </c>
      <c r="D8" t="s">
        <v>29</v>
      </c>
      <c r="E8" t="s">
        <v>1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0</v>
      </c>
      <c r="U8">
        <v>0</v>
      </c>
      <c r="V8">
        <v>5</v>
      </c>
      <c r="W8">
        <v>5</v>
      </c>
      <c r="X8">
        <v>0</v>
      </c>
      <c r="Y8">
        <v>10</v>
      </c>
      <c r="Z8">
        <v>0</v>
      </c>
      <c r="AA8">
        <v>0</v>
      </c>
      <c r="AB8">
        <v>5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9" x14ac:dyDescent="0.25">
      <c r="A9" s="4" t="s">
        <v>2</v>
      </c>
      <c r="B9">
        <v>10</v>
      </c>
      <c r="C9">
        <f>B9*0.4</f>
        <v>4</v>
      </c>
      <c r="D9">
        <f>IF(AND(C9&gt;0,C9&lt;5),5,MROUND(C9,5))</f>
        <v>5</v>
      </c>
      <c r="E9">
        <v>5</v>
      </c>
      <c r="F9">
        <v>6.19</v>
      </c>
      <c r="I9">
        <v>10</v>
      </c>
      <c r="J9">
        <f>50/125</f>
        <v>0.4</v>
      </c>
      <c r="M9">
        <v>10</v>
      </c>
      <c r="N9">
        <v>0</v>
      </c>
      <c r="O9">
        <v>0</v>
      </c>
      <c r="P9">
        <v>0</v>
      </c>
      <c r="Q9">
        <v>5</v>
      </c>
      <c r="R9">
        <v>5</v>
      </c>
      <c r="S9">
        <v>5</v>
      </c>
      <c r="T9">
        <v>10</v>
      </c>
      <c r="U9">
        <v>0</v>
      </c>
      <c r="V9">
        <v>0</v>
      </c>
      <c r="W9">
        <v>10</v>
      </c>
      <c r="X9">
        <v>15</v>
      </c>
      <c r="Y9">
        <v>5</v>
      </c>
      <c r="Z9">
        <v>20</v>
      </c>
      <c r="AA9">
        <v>5</v>
      </c>
      <c r="AB9">
        <v>5</v>
      </c>
      <c r="AC9">
        <v>10</v>
      </c>
      <c r="AD9">
        <v>0</v>
      </c>
      <c r="AE9">
        <v>0</v>
      </c>
      <c r="AF9">
        <v>0</v>
      </c>
      <c r="AG9">
        <v>5</v>
      </c>
      <c r="AH9">
        <v>5</v>
      </c>
      <c r="AI9">
        <v>5</v>
      </c>
      <c r="AJ9">
        <v>5</v>
      </c>
      <c r="AK9">
        <v>0</v>
      </c>
      <c r="AL9">
        <v>0</v>
      </c>
    </row>
    <row r="10" spans="1:39" x14ac:dyDescent="0.25">
      <c r="A10" s="4" t="s">
        <v>3</v>
      </c>
      <c r="B10">
        <v>0</v>
      </c>
      <c r="C10">
        <f>B10*0.4</f>
        <v>0</v>
      </c>
      <c r="D10">
        <f>IF(AND(C10&gt;0,C10&lt;5),5,MROUND(C10,5))</f>
        <v>0</v>
      </c>
      <c r="E10">
        <v>0</v>
      </c>
      <c r="F10">
        <v>0.82199999999999995</v>
      </c>
      <c r="I10">
        <v>0</v>
      </c>
      <c r="Q10" t="s">
        <v>2</v>
      </c>
      <c r="R10">
        <v>6.19</v>
      </c>
    </row>
    <row r="11" spans="1:39" x14ac:dyDescent="0.25">
      <c r="A11" s="4" t="s">
        <v>4</v>
      </c>
      <c r="B11">
        <v>0</v>
      </c>
      <c r="C11">
        <f>B11*0.4</f>
        <v>0</v>
      </c>
      <c r="D11">
        <f>IF(AND(C11&gt;0,C11&lt;5),5,MROUND(C11,5))</f>
        <v>0</v>
      </c>
      <c r="E11">
        <v>0</v>
      </c>
      <c r="F11">
        <v>4.0449999999999999</v>
      </c>
      <c r="I11">
        <v>0</v>
      </c>
      <c r="Q11" t="s">
        <v>3</v>
      </c>
      <c r="R11">
        <v>0.82199999999999995</v>
      </c>
    </row>
    <row r="12" spans="1:39" x14ac:dyDescent="0.25">
      <c r="A12" s="4" t="s">
        <v>5</v>
      </c>
      <c r="B12">
        <v>0</v>
      </c>
      <c r="C12">
        <f>B12*0.4</f>
        <v>0</v>
      </c>
      <c r="D12">
        <f>IF(AND(C12&gt;0,C12&lt;5),5,MROUND(C12,5))</f>
        <v>0</v>
      </c>
      <c r="E12">
        <v>0</v>
      </c>
      <c r="F12">
        <v>4.4710000000000001</v>
      </c>
      <c r="I12">
        <v>0</v>
      </c>
      <c r="Q12" t="s">
        <v>4</v>
      </c>
      <c r="R12">
        <v>4.0449999999999999</v>
      </c>
    </row>
    <row r="13" spans="1:39" x14ac:dyDescent="0.25">
      <c r="A13" s="4" t="s">
        <v>6</v>
      </c>
      <c r="B13">
        <v>5</v>
      </c>
      <c r="C13">
        <f>B13*0.4</f>
        <v>2</v>
      </c>
      <c r="D13" s="5">
        <f>IF(AND(C13&gt;0,C13&lt;5),5,MROUND(C13,5))</f>
        <v>5</v>
      </c>
      <c r="E13">
        <v>5</v>
      </c>
      <c r="F13">
        <v>6.95</v>
      </c>
      <c r="I13">
        <v>5</v>
      </c>
      <c r="Q13" t="s">
        <v>5</v>
      </c>
      <c r="R13">
        <v>4.4710000000000001</v>
      </c>
    </row>
    <row r="14" spans="1:39" x14ac:dyDescent="0.25">
      <c r="A14" s="4" t="s">
        <v>7</v>
      </c>
      <c r="B14">
        <v>5</v>
      </c>
      <c r="C14">
        <f>B14*0.4</f>
        <v>2</v>
      </c>
      <c r="D14">
        <f>IF(AND(C14&gt;0,C14&lt;5),5,MROUND(C14,5))</f>
        <v>5</v>
      </c>
      <c r="E14">
        <v>0</v>
      </c>
      <c r="F14">
        <v>2.9420000000000002</v>
      </c>
      <c r="I14">
        <v>5</v>
      </c>
      <c r="Q14" t="s">
        <v>6</v>
      </c>
      <c r="R14">
        <v>6.95</v>
      </c>
    </row>
    <row r="15" spans="1:39" x14ac:dyDescent="0.25">
      <c r="A15" s="4" t="s">
        <v>8</v>
      </c>
      <c r="B15">
        <v>5</v>
      </c>
      <c r="C15">
        <f>B15*0.4</f>
        <v>2</v>
      </c>
      <c r="D15">
        <f>IF(AND(C15&gt;0,C15&lt;5),5,MROUND(C15,5))</f>
        <v>5</v>
      </c>
      <c r="E15">
        <v>0</v>
      </c>
      <c r="F15">
        <v>3.74</v>
      </c>
      <c r="I15">
        <v>5</v>
      </c>
      <c r="Q15" t="s">
        <v>7</v>
      </c>
      <c r="R15">
        <v>2.9420000000000002</v>
      </c>
    </row>
    <row r="16" spans="1:39" x14ac:dyDescent="0.25">
      <c r="A16" s="4" t="s">
        <v>9</v>
      </c>
      <c r="B16">
        <v>10</v>
      </c>
      <c r="C16">
        <f>B16*0.4</f>
        <v>4</v>
      </c>
      <c r="D16">
        <f>IF(AND(C16&gt;0,C16&lt;5),5,MROUND(C16,5))</f>
        <v>5</v>
      </c>
      <c r="E16">
        <v>5</v>
      </c>
      <c r="F16">
        <v>7.2649999999999997</v>
      </c>
      <c r="I16">
        <v>10</v>
      </c>
      <c r="Q16" t="s">
        <v>8</v>
      </c>
      <c r="R16">
        <v>3.74</v>
      </c>
    </row>
    <row r="17" spans="1:18" x14ac:dyDescent="0.25">
      <c r="A17" s="4" t="s">
        <v>10</v>
      </c>
      <c r="B17">
        <v>0</v>
      </c>
      <c r="C17">
        <f>B17*0.4</f>
        <v>0</v>
      </c>
      <c r="D17">
        <f>IF(AND(C17&gt;0,C17&lt;5),5,MROUND(C17,5))</f>
        <v>0</v>
      </c>
      <c r="E17">
        <v>0</v>
      </c>
      <c r="F17">
        <v>9</v>
      </c>
      <c r="I17">
        <v>0</v>
      </c>
      <c r="Q17" t="s">
        <v>9</v>
      </c>
      <c r="R17">
        <v>7.2649999999999997</v>
      </c>
    </row>
    <row r="18" spans="1:18" x14ac:dyDescent="0.25">
      <c r="A18" s="4" t="s">
        <v>11</v>
      </c>
      <c r="B18">
        <v>0</v>
      </c>
      <c r="C18">
        <f>B18*0.4</f>
        <v>0</v>
      </c>
      <c r="D18">
        <f>IF(AND(C18&gt;0,C18&lt;5),5,MROUND(C18,5))</f>
        <v>0</v>
      </c>
      <c r="E18">
        <v>0</v>
      </c>
      <c r="F18">
        <v>4.4349999999999996</v>
      </c>
      <c r="I18">
        <v>0</v>
      </c>
      <c r="Q18" t="s">
        <v>10</v>
      </c>
      <c r="R18">
        <v>9</v>
      </c>
    </row>
    <row r="19" spans="1:18" x14ac:dyDescent="0.25">
      <c r="A19" s="4" t="s">
        <v>12</v>
      </c>
      <c r="B19">
        <v>10</v>
      </c>
      <c r="C19">
        <f>B19*0.4</f>
        <v>4</v>
      </c>
      <c r="D19">
        <f>IF(AND(C19&gt;0,C19&lt;5),5,MROUND(C19,5))</f>
        <v>5</v>
      </c>
      <c r="E19">
        <v>5</v>
      </c>
      <c r="F19">
        <v>6.0449999999999999</v>
      </c>
      <c r="I19">
        <v>10</v>
      </c>
      <c r="Q19" t="s">
        <v>11</v>
      </c>
      <c r="R19">
        <v>4.4349999999999996</v>
      </c>
    </row>
    <row r="20" spans="1:18" x14ac:dyDescent="0.25">
      <c r="A20" s="4" t="s">
        <v>13</v>
      </c>
      <c r="B20">
        <v>15</v>
      </c>
      <c r="C20">
        <f>B20*0.4</f>
        <v>6</v>
      </c>
      <c r="D20">
        <f>IF(AND(C20&gt;0,C20&lt;5),5,MROUND(C20,5))</f>
        <v>5</v>
      </c>
      <c r="E20">
        <v>5</v>
      </c>
      <c r="F20">
        <v>11.827</v>
      </c>
      <c r="I20">
        <v>15</v>
      </c>
      <c r="Q20" t="s">
        <v>12</v>
      </c>
      <c r="R20">
        <v>6.0449999999999999</v>
      </c>
    </row>
    <row r="21" spans="1:18" x14ac:dyDescent="0.25">
      <c r="A21" s="4" t="s">
        <v>14</v>
      </c>
      <c r="B21">
        <v>5</v>
      </c>
      <c r="C21">
        <f>B21*0.4</f>
        <v>2</v>
      </c>
      <c r="D21">
        <f>IF(AND(C21&gt;0,C21&lt;5),5,MROUND(C21,5))</f>
        <v>5</v>
      </c>
      <c r="E21">
        <v>0</v>
      </c>
      <c r="F21">
        <v>2.2450000000000001</v>
      </c>
      <c r="I21">
        <v>5</v>
      </c>
      <c r="Q21" t="s">
        <v>13</v>
      </c>
      <c r="R21">
        <v>11.827</v>
      </c>
    </row>
    <row r="22" spans="1:18" x14ac:dyDescent="0.25">
      <c r="A22" s="4" t="s">
        <v>15</v>
      </c>
      <c r="B22">
        <v>20</v>
      </c>
      <c r="C22">
        <f>B22*0.4</f>
        <v>8</v>
      </c>
      <c r="D22">
        <f>IF(AND(C22&gt;0,C22&lt;5),5,MROUND(C22,5))</f>
        <v>10</v>
      </c>
      <c r="E22">
        <v>10</v>
      </c>
      <c r="F22">
        <v>16.233000000000001</v>
      </c>
      <c r="I22">
        <v>20</v>
      </c>
      <c r="Q22" t="s">
        <v>14</v>
      </c>
      <c r="R22">
        <v>2.2450000000000001</v>
      </c>
    </row>
    <row r="23" spans="1:18" x14ac:dyDescent="0.25">
      <c r="A23" s="4" t="s">
        <v>16</v>
      </c>
      <c r="B23">
        <v>5</v>
      </c>
      <c r="C23">
        <f>B23*0.4</f>
        <v>2</v>
      </c>
      <c r="D23">
        <f>IF(AND(C23&gt;0,C23&lt;5),5,MROUND(C23,5))</f>
        <v>5</v>
      </c>
      <c r="E23">
        <v>0</v>
      </c>
      <c r="F23">
        <v>1.0349999999999999</v>
      </c>
      <c r="I23">
        <v>5</v>
      </c>
      <c r="Q23" t="s">
        <v>15</v>
      </c>
      <c r="R23">
        <v>16.233000000000001</v>
      </c>
    </row>
    <row r="24" spans="1:18" x14ac:dyDescent="0.25">
      <c r="A24" s="4" t="s">
        <v>17</v>
      </c>
      <c r="B24">
        <v>5</v>
      </c>
      <c r="C24">
        <f>B24*0.4</f>
        <v>2</v>
      </c>
      <c r="D24" s="5">
        <f>IF(AND(C24&gt;0,C24&lt;5),5,MROUND(C24,5))</f>
        <v>5</v>
      </c>
      <c r="E24">
        <v>5</v>
      </c>
      <c r="F24">
        <v>4.415</v>
      </c>
      <c r="I24">
        <v>5</v>
      </c>
      <c r="K24">
        <f>85-50</f>
        <v>35</v>
      </c>
      <c r="Q24" t="s">
        <v>16</v>
      </c>
      <c r="R24">
        <v>1.0349999999999999</v>
      </c>
    </row>
    <row r="25" spans="1:18" x14ac:dyDescent="0.25">
      <c r="A25" s="4" t="s">
        <v>18</v>
      </c>
      <c r="B25">
        <v>10</v>
      </c>
      <c r="C25">
        <f>B25*0.4</f>
        <v>4</v>
      </c>
      <c r="D25">
        <f>IF(AND(C25&gt;0,C25&lt;5),5,MROUND(C25,5))</f>
        <v>5</v>
      </c>
      <c r="E25">
        <v>5</v>
      </c>
      <c r="F25">
        <v>11.465</v>
      </c>
      <c r="I25">
        <v>10</v>
      </c>
      <c r="Q25" t="s">
        <v>17</v>
      </c>
      <c r="R25">
        <v>4.415</v>
      </c>
    </row>
    <row r="26" spans="1:18" x14ac:dyDescent="0.25">
      <c r="A26" s="4" t="s">
        <v>19</v>
      </c>
      <c r="B26">
        <v>0</v>
      </c>
      <c r="C26">
        <f>B26*0.4</f>
        <v>0</v>
      </c>
      <c r="D26">
        <f>IF(AND(C26&gt;0,C26&lt;5),5,MROUND(C26,5))</f>
        <v>0</v>
      </c>
      <c r="E26">
        <v>0</v>
      </c>
      <c r="F26">
        <v>0.313</v>
      </c>
      <c r="I26">
        <v>0</v>
      </c>
      <c r="Q26" t="s">
        <v>18</v>
      </c>
      <c r="R26">
        <v>11.465</v>
      </c>
    </row>
    <row r="27" spans="1:18" x14ac:dyDescent="0.25">
      <c r="A27" s="4" t="s">
        <v>20</v>
      </c>
      <c r="B27">
        <v>0</v>
      </c>
      <c r="C27">
        <f>B27*0.4</f>
        <v>0</v>
      </c>
      <c r="D27">
        <f>IF(AND(C27&gt;0,C27&lt;5),5,MROUND(C27,5))</f>
        <v>0</v>
      </c>
      <c r="E27">
        <v>0</v>
      </c>
      <c r="F27">
        <v>2.7879999999999998</v>
      </c>
      <c r="I27">
        <v>0</v>
      </c>
      <c r="Q27" t="s">
        <v>19</v>
      </c>
      <c r="R27">
        <v>0.313</v>
      </c>
    </row>
    <row r="28" spans="1:18" x14ac:dyDescent="0.25">
      <c r="A28" s="4" t="s">
        <v>21</v>
      </c>
      <c r="B28">
        <v>0</v>
      </c>
      <c r="C28">
        <f>B28*0.4</f>
        <v>0</v>
      </c>
      <c r="D28">
        <f>IF(AND(C28&gt;0,C28&lt;5),5,MROUND(C28,5))</f>
        <v>0</v>
      </c>
      <c r="E28">
        <v>0</v>
      </c>
      <c r="F28">
        <v>5.3949999999999996</v>
      </c>
      <c r="I28">
        <v>0</v>
      </c>
      <c r="Q28" t="s">
        <v>20</v>
      </c>
      <c r="R28">
        <v>2.7879999999999998</v>
      </c>
    </row>
    <row r="29" spans="1:18" x14ac:dyDescent="0.25">
      <c r="A29" s="4" t="s">
        <v>22</v>
      </c>
      <c r="B29">
        <v>5</v>
      </c>
      <c r="C29">
        <f>B29*0.4</f>
        <v>2</v>
      </c>
      <c r="D29">
        <f>IF(AND(C29&gt;0,C29&lt;5),5,MROUND(C29,5))</f>
        <v>5</v>
      </c>
      <c r="E29">
        <v>0</v>
      </c>
      <c r="F29">
        <v>3.6659999999999999</v>
      </c>
      <c r="I29">
        <v>5</v>
      </c>
      <c r="Q29" t="s">
        <v>21</v>
      </c>
      <c r="R29">
        <v>5.3949999999999996</v>
      </c>
    </row>
    <row r="30" spans="1:18" x14ac:dyDescent="0.25">
      <c r="A30" s="4" t="s">
        <v>23</v>
      </c>
      <c r="B30">
        <v>5</v>
      </c>
      <c r="C30">
        <f>B30*0.4</f>
        <v>2</v>
      </c>
      <c r="D30" s="5">
        <f>IF(AND(C30&gt;0,C30&lt;5),5,MROUND(C30,5))</f>
        <v>5</v>
      </c>
      <c r="E30">
        <v>5</v>
      </c>
      <c r="F30">
        <v>6.4219999999999997</v>
      </c>
      <c r="I30">
        <v>5</v>
      </c>
      <c r="Q30" t="s">
        <v>22</v>
      </c>
      <c r="R30">
        <v>3.6659999999999999</v>
      </c>
    </row>
    <row r="31" spans="1:18" x14ac:dyDescent="0.25">
      <c r="A31" s="4" t="s">
        <v>24</v>
      </c>
      <c r="B31">
        <v>5</v>
      </c>
      <c r="C31">
        <f>B31*0.4</f>
        <v>2</v>
      </c>
      <c r="D31">
        <f>IF(AND(C31&gt;0,C31&lt;5),5,MROUND(C31,5))</f>
        <v>5</v>
      </c>
      <c r="E31">
        <v>0</v>
      </c>
      <c r="F31">
        <v>2.1520000000000001</v>
      </c>
      <c r="I31">
        <v>5</v>
      </c>
      <c r="Q31" t="s">
        <v>23</v>
      </c>
      <c r="R31">
        <v>6.4219999999999997</v>
      </c>
    </row>
    <row r="32" spans="1:18" x14ac:dyDescent="0.25">
      <c r="A32" s="4" t="s">
        <v>25</v>
      </c>
      <c r="B32">
        <v>5</v>
      </c>
      <c r="C32">
        <f>B32*0.4</f>
        <v>2</v>
      </c>
      <c r="D32">
        <f>IF(AND(C32&gt;0,C32&lt;5),5,MROUND(C32,5))</f>
        <v>5</v>
      </c>
      <c r="E32">
        <v>0</v>
      </c>
      <c r="F32">
        <v>2.355</v>
      </c>
      <c r="I32">
        <v>5</v>
      </c>
      <c r="Q32" t="s">
        <v>24</v>
      </c>
      <c r="R32">
        <v>2.1520000000000001</v>
      </c>
    </row>
    <row r="33" spans="1:18" x14ac:dyDescent="0.25">
      <c r="A33" s="4" t="s">
        <v>26</v>
      </c>
      <c r="B33">
        <v>0</v>
      </c>
      <c r="C33">
        <f>B33*0.4</f>
        <v>0</v>
      </c>
      <c r="D33">
        <f>IF(AND(C33&gt;0,C33&lt;5),5,MROUND(C33,5))</f>
        <v>0</v>
      </c>
      <c r="E33">
        <v>0</v>
      </c>
      <c r="F33">
        <v>0</v>
      </c>
      <c r="I33">
        <v>0</v>
      </c>
      <c r="Q33" t="s">
        <v>25</v>
      </c>
      <c r="R33">
        <v>2.355</v>
      </c>
    </row>
    <row r="34" spans="1:18" x14ac:dyDescent="0.25">
      <c r="A34" s="4" t="s">
        <v>27</v>
      </c>
      <c r="B34">
        <v>0</v>
      </c>
      <c r="C34">
        <f>B34*0.4</f>
        <v>0</v>
      </c>
      <c r="D34">
        <f>IF(AND(C34&gt;0,C34&lt;5),5,MROUND(C34,5))</f>
        <v>0</v>
      </c>
      <c r="E34">
        <v>0</v>
      </c>
      <c r="F34">
        <v>7.0250000000000004</v>
      </c>
      <c r="I34">
        <v>0</v>
      </c>
      <c r="Q34" t="s">
        <v>26</v>
      </c>
      <c r="R34">
        <v>0</v>
      </c>
    </row>
    <row r="35" spans="1:18" x14ac:dyDescent="0.25">
      <c r="B35">
        <f>SUM(B9:B34)</f>
        <v>125</v>
      </c>
      <c r="C35">
        <f>SUM(C9:C34)</f>
        <v>50</v>
      </c>
      <c r="D35">
        <f>SUM(D9:D34)</f>
        <v>85</v>
      </c>
      <c r="Q35" t="s">
        <v>27</v>
      </c>
      <c r="R35">
        <v>7.0250000000000004</v>
      </c>
    </row>
  </sheetData>
  <sortState ref="A9:F35">
    <sortCondition ref="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E41"/>
  <sheetViews>
    <sheetView topLeftCell="A22" workbookViewId="0">
      <selection activeCell="I16" sqref="I16:I41"/>
    </sheetView>
  </sheetViews>
  <sheetFormatPr defaultRowHeight="15" x14ac:dyDescent="0.25"/>
  <sheetData>
    <row r="2" spans="5:31" x14ac:dyDescent="0.25">
      <c r="E2">
        <v>84</v>
      </c>
      <c r="F2">
        <v>48</v>
      </c>
      <c r="G2">
        <v>0</v>
      </c>
      <c r="H2">
        <v>24</v>
      </c>
      <c r="I2">
        <v>24</v>
      </c>
      <c r="J2">
        <v>0</v>
      </c>
      <c r="K2">
        <v>24</v>
      </c>
      <c r="L2">
        <v>0</v>
      </c>
      <c r="M2">
        <v>36</v>
      </c>
      <c r="N2">
        <v>84</v>
      </c>
      <c r="O2">
        <v>60</v>
      </c>
      <c r="P2">
        <v>24</v>
      </c>
      <c r="Q2">
        <v>84</v>
      </c>
      <c r="R2">
        <v>48</v>
      </c>
      <c r="S2">
        <v>60</v>
      </c>
      <c r="T2">
        <v>24</v>
      </c>
      <c r="U2">
        <v>84</v>
      </c>
      <c r="V2">
        <v>36</v>
      </c>
      <c r="W2">
        <v>84</v>
      </c>
      <c r="X2">
        <v>24</v>
      </c>
      <c r="Y2">
        <v>0</v>
      </c>
      <c r="Z2">
        <v>24</v>
      </c>
      <c r="AA2">
        <v>0</v>
      </c>
      <c r="AB2">
        <v>12</v>
      </c>
      <c r="AC2">
        <v>24</v>
      </c>
    </row>
    <row r="4" spans="5:31" x14ac:dyDescent="0.25">
      <c r="F4">
        <v>395</v>
      </c>
      <c r="G4">
        <v>35</v>
      </c>
      <c r="H4">
        <v>235</v>
      </c>
      <c r="I4">
        <v>395</v>
      </c>
      <c r="J4">
        <v>195</v>
      </c>
      <c r="K4">
        <v>235</v>
      </c>
      <c r="L4">
        <v>475</v>
      </c>
      <c r="M4">
        <v>555</v>
      </c>
      <c r="N4">
        <v>275</v>
      </c>
      <c r="O4">
        <v>395</v>
      </c>
      <c r="P4">
        <v>715</v>
      </c>
      <c r="Q4">
        <v>115</v>
      </c>
      <c r="R4">
        <v>1035</v>
      </c>
      <c r="S4">
        <v>35</v>
      </c>
      <c r="T4">
        <v>235</v>
      </c>
      <c r="U4">
        <v>675</v>
      </c>
      <c r="V4">
        <v>0</v>
      </c>
      <c r="W4">
        <v>155</v>
      </c>
      <c r="X4">
        <v>355</v>
      </c>
      <c r="Y4">
        <v>195</v>
      </c>
      <c r="Z4">
        <v>395</v>
      </c>
      <c r="AA4">
        <v>115</v>
      </c>
      <c r="AB4">
        <v>115</v>
      </c>
      <c r="AC4">
        <v>35</v>
      </c>
      <c r="AD4">
        <v>435</v>
      </c>
    </row>
    <row r="5" spans="5:31" ht="15.75" thickBot="1" x14ac:dyDescent="0.3"/>
    <row r="6" spans="5:31" ht="15.75" thickBot="1" x14ac:dyDescent="0.3">
      <c r="F6" s="1">
        <v>5</v>
      </c>
      <c r="G6" s="2">
        <v>0</v>
      </c>
      <c r="H6" s="2">
        <v>0</v>
      </c>
      <c r="I6" s="2">
        <v>5</v>
      </c>
      <c r="J6" s="2">
        <v>0</v>
      </c>
      <c r="K6" s="2">
        <v>0</v>
      </c>
      <c r="L6" s="2">
        <v>5</v>
      </c>
      <c r="M6" s="2">
        <v>0</v>
      </c>
      <c r="N6" s="2">
        <v>0</v>
      </c>
      <c r="O6" s="2">
        <v>5</v>
      </c>
      <c r="P6" s="2">
        <v>5</v>
      </c>
      <c r="Q6" s="2">
        <v>0</v>
      </c>
      <c r="R6" s="2">
        <v>10</v>
      </c>
      <c r="S6" s="2">
        <v>0</v>
      </c>
      <c r="T6" s="2">
        <v>5</v>
      </c>
      <c r="U6" s="2">
        <v>5</v>
      </c>
      <c r="V6" s="2">
        <v>0</v>
      </c>
      <c r="W6" s="2">
        <v>0</v>
      </c>
      <c r="X6" s="2">
        <v>0</v>
      </c>
      <c r="Y6" s="2">
        <v>0</v>
      </c>
      <c r="Z6" s="2">
        <v>5</v>
      </c>
      <c r="AA6" s="2">
        <v>0</v>
      </c>
      <c r="AB6" s="2">
        <v>0</v>
      </c>
      <c r="AC6" s="2">
        <v>0</v>
      </c>
      <c r="AD6" s="3">
        <v>0</v>
      </c>
    </row>
    <row r="9" spans="5:31" x14ac:dyDescent="0.25">
      <c r="F9">
        <v>10</v>
      </c>
      <c r="G9">
        <v>0</v>
      </c>
      <c r="H9">
        <v>5</v>
      </c>
      <c r="I9">
        <v>5</v>
      </c>
      <c r="J9">
        <v>5</v>
      </c>
      <c r="K9">
        <v>5</v>
      </c>
      <c r="L9">
        <v>10</v>
      </c>
      <c r="M9">
        <v>15</v>
      </c>
      <c r="N9">
        <v>5</v>
      </c>
      <c r="O9">
        <v>10</v>
      </c>
      <c r="P9">
        <v>15</v>
      </c>
      <c r="Q9">
        <v>5</v>
      </c>
      <c r="R9">
        <v>25</v>
      </c>
      <c r="S9">
        <v>5</v>
      </c>
      <c r="T9">
        <v>5</v>
      </c>
      <c r="U9">
        <v>15</v>
      </c>
      <c r="V9">
        <v>0</v>
      </c>
      <c r="W9">
        <v>5</v>
      </c>
      <c r="X9">
        <v>10</v>
      </c>
      <c r="Y9">
        <v>5</v>
      </c>
      <c r="Z9">
        <v>10</v>
      </c>
      <c r="AA9">
        <v>5</v>
      </c>
      <c r="AB9">
        <v>5</v>
      </c>
      <c r="AC9">
        <v>0</v>
      </c>
      <c r="AD9">
        <v>10</v>
      </c>
    </row>
    <row r="13" spans="5:31" x14ac:dyDescent="0.25">
      <c r="G13">
        <v>50</v>
      </c>
      <c r="H13">
        <v>50</v>
      </c>
      <c r="I13">
        <v>60</v>
      </c>
      <c r="J13">
        <v>110</v>
      </c>
      <c r="K13">
        <v>110</v>
      </c>
      <c r="L13">
        <v>50</v>
      </c>
      <c r="M13">
        <v>50</v>
      </c>
      <c r="N13">
        <v>80</v>
      </c>
      <c r="O13">
        <v>50</v>
      </c>
      <c r="P13">
        <v>290</v>
      </c>
      <c r="Q13">
        <v>50</v>
      </c>
      <c r="R13">
        <v>20</v>
      </c>
      <c r="S13">
        <v>200</v>
      </c>
      <c r="T13">
        <v>80</v>
      </c>
      <c r="U13">
        <v>140</v>
      </c>
      <c r="V13">
        <v>80</v>
      </c>
      <c r="W13">
        <v>140</v>
      </c>
      <c r="X13">
        <v>20</v>
      </c>
      <c r="Y13">
        <v>110</v>
      </c>
      <c r="Z13">
        <v>140</v>
      </c>
      <c r="AA13">
        <v>140</v>
      </c>
      <c r="AB13">
        <v>20</v>
      </c>
      <c r="AC13">
        <v>20</v>
      </c>
      <c r="AD13">
        <v>20</v>
      </c>
      <c r="AE13">
        <v>80</v>
      </c>
    </row>
    <row r="16" spans="5:31" x14ac:dyDescent="0.25">
      <c r="H16" t="s">
        <v>2</v>
      </c>
      <c r="I16">
        <v>6.19</v>
      </c>
    </row>
    <row r="17" spans="8:9" x14ac:dyDescent="0.25">
      <c r="H17" t="s">
        <v>3</v>
      </c>
      <c r="I17">
        <v>0.82199999999999995</v>
      </c>
    </row>
    <row r="18" spans="8:9" x14ac:dyDescent="0.25">
      <c r="H18" t="s">
        <v>4</v>
      </c>
      <c r="I18">
        <v>4.0449999999999999</v>
      </c>
    </row>
    <row r="19" spans="8:9" x14ac:dyDescent="0.25">
      <c r="H19" t="s">
        <v>5</v>
      </c>
      <c r="I19">
        <v>4.4710000000000001</v>
      </c>
    </row>
    <row r="20" spans="8:9" x14ac:dyDescent="0.25">
      <c r="H20" t="s">
        <v>6</v>
      </c>
      <c r="I20">
        <v>6.95</v>
      </c>
    </row>
    <row r="21" spans="8:9" x14ac:dyDescent="0.25">
      <c r="H21" t="s">
        <v>7</v>
      </c>
      <c r="I21">
        <v>2.9420000000000002</v>
      </c>
    </row>
    <row r="22" spans="8:9" x14ac:dyDescent="0.25">
      <c r="H22" t="s">
        <v>8</v>
      </c>
      <c r="I22">
        <v>3.74</v>
      </c>
    </row>
    <row r="23" spans="8:9" x14ac:dyDescent="0.25">
      <c r="H23" t="s">
        <v>9</v>
      </c>
      <c r="I23">
        <v>7.2649999999999997</v>
      </c>
    </row>
    <row r="24" spans="8:9" x14ac:dyDescent="0.25">
      <c r="H24" t="s">
        <v>10</v>
      </c>
      <c r="I24">
        <v>9</v>
      </c>
    </row>
    <row r="25" spans="8:9" x14ac:dyDescent="0.25">
      <c r="H25" t="s">
        <v>11</v>
      </c>
      <c r="I25">
        <v>4.4349999999999996</v>
      </c>
    </row>
    <row r="26" spans="8:9" x14ac:dyDescent="0.25">
      <c r="H26" t="s">
        <v>12</v>
      </c>
      <c r="I26">
        <v>6.0449999999999999</v>
      </c>
    </row>
    <row r="27" spans="8:9" x14ac:dyDescent="0.25">
      <c r="H27" t="s">
        <v>13</v>
      </c>
      <c r="I27">
        <v>11.827</v>
      </c>
    </row>
    <row r="28" spans="8:9" x14ac:dyDescent="0.25">
      <c r="H28" t="s">
        <v>14</v>
      </c>
      <c r="I28">
        <v>2.2450000000000001</v>
      </c>
    </row>
    <row r="29" spans="8:9" x14ac:dyDescent="0.25">
      <c r="H29" t="s">
        <v>15</v>
      </c>
      <c r="I29">
        <v>16.233000000000001</v>
      </c>
    </row>
    <row r="30" spans="8:9" x14ac:dyDescent="0.25">
      <c r="H30" t="s">
        <v>16</v>
      </c>
      <c r="I30">
        <v>1.0349999999999999</v>
      </c>
    </row>
    <row r="31" spans="8:9" x14ac:dyDescent="0.25">
      <c r="H31" t="s">
        <v>17</v>
      </c>
      <c r="I31">
        <v>4.415</v>
      </c>
    </row>
    <row r="32" spans="8:9" x14ac:dyDescent="0.25">
      <c r="H32" t="s">
        <v>18</v>
      </c>
      <c r="I32">
        <v>11.465</v>
      </c>
    </row>
    <row r="33" spans="8:9" x14ac:dyDescent="0.25">
      <c r="H33" t="s">
        <v>19</v>
      </c>
      <c r="I33">
        <v>0.313</v>
      </c>
    </row>
    <row r="34" spans="8:9" x14ac:dyDescent="0.25">
      <c r="H34" t="s">
        <v>20</v>
      </c>
      <c r="I34">
        <v>2.7879999999999998</v>
      </c>
    </row>
    <row r="35" spans="8:9" x14ac:dyDescent="0.25">
      <c r="H35" t="s">
        <v>21</v>
      </c>
      <c r="I35">
        <v>5.3949999999999996</v>
      </c>
    </row>
    <row r="36" spans="8:9" x14ac:dyDescent="0.25">
      <c r="H36" t="s">
        <v>22</v>
      </c>
      <c r="I36">
        <v>3.6659999999999999</v>
      </c>
    </row>
    <row r="37" spans="8:9" x14ac:dyDescent="0.25">
      <c r="H37" t="s">
        <v>23</v>
      </c>
      <c r="I37">
        <v>6.4219999999999997</v>
      </c>
    </row>
    <row r="38" spans="8:9" x14ac:dyDescent="0.25">
      <c r="H38" t="s">
        <v>24</v>
      </c>
      <c r="I38">
        <v>2.1520000000000001</v>
      </c>
    </row>
    <row r="39" spans="8:9" x14ac:dyDescent="0.25">
      <c r="H39" t="s">
        <v>25</v>
      </c>
      <c r="I39">
        <v>2.355</v>
      </c>
    </row>
    <row r="40" spans="8:9" x14ac:dyDescent="0.25">
      <c r="H40" t="s">
        <v>26</v>
      </c>
      <c r="I40">
        <v>0</v>
      </c>
    </row>
    <row r="41" spans="8:9" x14ac:dyDescent="0.25">
      <c r="H41" t="s">
        <v>27</v>
      </c>
      <c r="I41">
        <v>7.0250000000000004</v>
      </c>
    </row>
  </sheetData>
  <sortState ref="H16:I41">
    <sortCondition ref="H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0"/>
  <sheetViews>
    <sheetView tabSelected="1" workbookViewId="0">
      <selection activeCell="Q9" sqref="Q9:AP9"/>
    </sheetView>
  </sheetViews>
  <sheetFormatPr defaultRowHeight="15" x14ac:dyDescent="0.25"/>
  <cols>
    <col min="4" max="4" width="10.85546875" bestFit="1" customWidth="1"/>
    <col min="5" max="7" width="10.85546875" customWidth="1"/>
    <col min="8" max="8" width="15.5703125" customWidth="1"/>
  </cols>
  <sheetData>
    <row r="1" spans="1:42" x14ac:dyDescent="0.25">
      <c r="A1">
        <v>1011</v>
      </c>
      <c r="B1" t="s">
        <v>0</v>
      </c>
      <c r="C1" t="s">
        <v>30</v>
      </c>
      <c r="D1" t="s">
        <v>31</v>
      </c>
      <c r="E1" t="s">
        <v>32</v>
      </c>
      <c r="H1" t="s">
        <v>28</v>
      </c>
      <c r="I1" t="s">
        <v>29</v>
      </c>
      <c r="J1" t="s">
        <v>1</v>
      </c>
    </row>
    <row r="2" spans="1:42" x14ac:dyDescent="0.25">
      <c r="A2" s="4" t="s">
        <v>2</v>
      </c>
      <c r="B2">
        <v>10</v>
      </c>
      <c r="C2">
        <v>6.19</v>
      </c>
      <c r="D2">
        <f>C2*4</f>
        <v>24.76</v>
      </c>
      <c r="E2">
        <v>0</v>
      </c>
      <c r="F2">
        <f>D2-E2</f>
        <v>24.76</v>
      </c>
      <c r="G2">
        <f>IF(AND(F2&gt;0,F2&lt;5),5,MROUND(F2,5))</f>
        <v>25</v>
      </c>
      <c r="H2">
        <v>5</v>
      </c>
      <c r="N2">
        <f>500/125</f>
        <v>4</v>
      </c>
      <c r="P2">
        <v>10</v>
      </c>
      <c r="Q2">
        <v>0</v>
      </c>
      <c r="R2">
        <v>0</v>
      </c>
      <c r="S2">
        <v>0</v>
      </c>
      <c r="T2">
        <v>5</v>
      </c>
      <c r="U2">
        <v>5</v>
      </c>
      <c r="V2">
        <v>5</v>
      </c>
      <c r="W2">
        <v>10</v>
      </c>
      <c r="X2">
        <v>0</v>
      </c>
      <c r="Y2">
        <v>0</v>
      </c>
      <c r="Z2">
        <v>10</v>
      </c>
      <c r="AA2">
        <v>15</v>
      </c>
      <c r="AB2">
        <v>5</v>
      </c>
      <c r="AC2">
        <v>20</v>
      </c>
      <c r="AD2">
        <v>5</v>
      </c>
      <c r="AE2">
        <v>5</v>
      </c>
      <c r="AF2">
        <v>10</v>
      </c>
      <c r="AG2">
        <v>0</v>
      </c>
      <c r="AH2">
        <v>0</v>
      </c>
      <c r="AI2">
        <v>0</v>
      </c>
      <c r="AJ2">
        <v>5</v>
      </c>
      <c r="AK2">
        <v>5</v>
      </c>
      <c r="AL2">
        <v>5</v>
      </c>
      <c r="AM2">
        <v>5</v>
      </c>
      <c r="AN2">
        <v>0</v>
      </c>
      <c r="AO2">
        <v>0</v>
      </c>
    </row>
    <row r="3" spans="1:42" x14ac:dyDescent="0.25">
      <c r="A3" s="4" t="s">
        <v>3</v>
      </c>
      <c r="B3">
        <v>0</v>
      </c>
      <c r="C3">
        <v>0.82199999999999995</v>
      </c>
      <c r="D3">
        <f t="shared" ref="D3:D27" si="0">C3*4</f>
        <v>3.2879999999999998</v>
      </c>
      <c r="F3">
        <f t="shared" ref="F3:F27" si="1">D3-E3</f>
        <v>3.2879999999999998</v>
      </c>
      <c r="G3">
        <f t="shared" ref="G3:G27" si="2">IF(AND(F3&gt;0,F3&lt;5),5,MROUND(F3,5))</f>
        <v>5</v>
      </c>
      <c r="H3">
        <v>5</v>
      </c>
      <c r="N3">
        <v>5</v>
      </c>
      <c r="O3">
        <v>5</v>
      </c>
      <c r="P3">
        <v>15</v>
      </c>
      <c r="Q3">
        <v>15</v>
      </c>
      <c r="R3">
        <v>25</v>
      </c>
      <c r="S3">
        <v>10</v>
      </c>
      <c r="T3">
        <v>15</v>
      </c>
      <c r="U3">
        <v>30</v>
      </c>
      <c r="V3">
        <v>35</v>
      </c>
      <c r="W3">
        <v>20</v>
      </c>
      <c r="X3">
        <v>25</v>
      </c>
      <c r="Y3">
        <v>40</v>
      </c>
      <c r="Z3">
        <v>5</v>
      </c>
      <c r="AA3">
        <v>65</v>
      </c>
      <c r="AB3">
        <v>5</v>
      </c>
      <c r="AC3">
        <v>15</v>
      </c>
      <c r="AD3">
        <v>40</v>
      </c>
      <c r="AE3">
        <v>0</v>
      </c>
      <c r="AF3">
        <v>10</v>
      </c>
      <c r="AG3">
        <v>20</v>
      </c>
      <c r="AH3">
        <v>10</v>
      </c>
      <c r="AI3">
        <v>25</v>
      </c>
      <c r="AJ3">
        <v>5</v>
      </c>
      <c r="AK3">
        <v>5</v>
      </c>
      <c r="AL3">
        <v>5</v>
      </c>
      <c r="AM3">
        <v>30</v>
      </c>
    </row>
    <row r="4" spans="1:42" x14ac:dyDescent="0.25">
      <c r="A4" s="4" t="s">
        <v>4</v>
      </c>
      <c r="B4">
        <v>0</v>
      </c>
      <c r="C4">
        <v>4.0449999999999999</v>
      </c>
      <c r="D4">
        <f t="shared" si="0"/>
        <v>16.18</v>
      </c>
      <c r="F4">
        <f t="shared" si="1"/>
        <v>16.18</v>
      </c>
      <c r="G4">
        <f t="shared" si="2"/>
        <v>15</v>
      </c>
      <c r="H4">
        <v>15</v>
      </c>
    </row>
    <row r="5" spans="1:42" x14ac:dyDescent="0.25">
      <c r="A5" s="4" t="s">
        <v>5</v>
      </c>
      <c r="B5">
        <v>0</v>
      </c>
      <c r="C5">
        <v>4.4710000000000001</v>
      </c>
      <c r="D5">
        <f t="shared" si="0"/>
        <v>17.884</v>
      </c>
      <c r="E5">
        <v>0</v>
      </c>
      <c r="F5">
        <f t="shared" si="1"/>
        <v>17.884</v>
      </c>
      <c r="G5">
        <f t="shared" si="2"/>
        <v>20</v>
      </c>
      <c r="H5">
        <v>15</v>
      </c>
      <c r="N5">
        <v>6.19</v>
      </c>
      <c r="O5">
        <v>0</v>
      </c>
      <c r="Q5">
        <v>0</v>
      </c>
      <c r="T5">
        <v>0</v>
      </c>
      <c r="U5">
        <v>5</v>
      </c>
      <c r="V5">
        <v>0</v>
      </c>
      <c r="W5">
        <v>0</v>
      </c>
      <c r="X5">
        <v>0</v>
      </c>
      <c r="AA5">
        <v>0</v>
      </c>
      <c r="AB5">
        <v>5</v>
      </c>
      <c r="AC5">
        <v>3.1749999999999998</v>
      </c>
      <c r="AD5">
        <v>0</v>
      </c>
      <c r="AE5">
        <v>3</v>
      </c>
      <c r="AF5">
        <v>5</v>
      </c>
      <c r="AG5">
        <v>5</v>
      </c>
      <c r="AH5">
        <v>5</v>
      </c>
      <c r="AK5">
        <v>3</v>
      </c>
      <c r="AL5">
        <v>2</v>
      </c>
      <c r="AM5">
        <v>2</v>
      </c>
      <c r="AN5">
        <v>4</v>
      </c>
    </row>
    <row r="6" spans="1:42" x14ac:dyDescent="0.25">
      <c r="A6" s="4" t="s">
        <v>6</v>
      </c>
      <c r="B6">
        <v>5</v>
      </c>
      <c r="C6">
        <v>6.95</v>
      </c>
      <c r="D6">
        <f t="shared" si="0"/>
        <v>27.8</v>
      </c>
      <c r="E6">
        <v>5</v>
      </c>
      <c r="F6">
        <f t="shared" si="1"/>
        <v>22.8</v>
      </c>
      <c r="G6">
        <f t="shared" si="2"/>
        <v>25</v>
      </c>
      <c r="H6">
        <v>25</v>
      </c>
      <c r="N6">
        <v>0.82199999999999995</v>
      </c>
    </row>
    <row r="7" spans="1:42" x14ac:dyDescent="0.25">
      <c r="A7" s="4" t="s">
        <v>7</v>
      </c>
      <c r="B7">
        <v>5</v>
      </c>
      <c r="C7">
        <v>2.9420000000000002</v>
      </c>
      <c r="D7">
        <f t="shared" si="0"/>
        <v>11.768000000000001</v>
      </c>
      <c r="E7">
        <v>0</v>
      </c>
      <c r="F7">
        <f t="shared" si="1"/>
        <v>11.768000000000001</v>
      </c>
      <c r="G7">
        <f t="shared" si="2"/>
        <v>10</v>
      </c>
      <c r="H7">
        <v>10</v>
      </c>
      <c r="N7">
        <v>4.0449999999999999</v>
      </c>
    </row>
    <row r="8" spans="1:42" x14ac:dyDescent="0.25">
      <c r="A8" s="4" t="s">
        <v>8</v>
      </c>
      <c r="B8">
        <v>5</v>
      </c>
      <c r="C8">
        <v>3.74</v>
      </c>
      <c r="D8">
        <f t="shared" si="0"/>
        <v>14.96</v>
      </c>
      <c r="E8">
        <v>0</v>
      </c>
      <c r="F8">
        <f t="shared" si="1"/>
        <v>14.96</v>
      </c>
      <c r="G8">
        <f t="shared" si="2"/>
        <v>15</v>
      </c>
      <c r="H8">
        <v>15</v>
      </c>
      <c r="N8">
        <v>4.4710000000000001</v>
      </c>
      <c r="O8">
        <v>0</v>
      </c>
    </row>
    <row r="9" spans="1:42" x14ac:dyDescent="0.25">
      <c r="A9" s="4" t="s">
        <v>9</v>
      </c>
      <c r="B9">
        <v>10</v>
      </c>
      <c r="C9">
        <v>7.2649999999999997</v>
      </c>
      <c r="D9">
        <f t="shared" si="0"/>
        <v>29.06</v>
      </c>
      <c r="E9">
        <v>0</v>
      </c>
      <c r="F9">
        <f t="shared" si="1"/>
        <v>29.06</v>
      </c>
      <c r="G9">
        <f t="shared" si="2"/>
        <v>30</v>
      </c>
      <c r="H9">
        <v>30</v>
      </c>
      <c r="N9">
        <v>6.95</v>
      </c>
      <c r="O9">
        <v>5</v>
      </c>
      <c r="Q9">
        <v>10</v>
      </c>
      <c r="R9">
        <v>0</v>
      </c>
      <c r="S9">
        <v>0</v>
      </c>
      <c r="T9">
        <v>10</v>
      </c>
      <c r="U9">
        <v>0</v>
      </c>
      <c r="V9">
        <v>0</v>
      </c>
      <c r="W9">
        <v>0</v>
      </c>
      <c r="X9">
        <v>10</v>
      </c>
      <c r="Y9">
        <v>40</v>
      </c>
      <c r="Z9">
        <v>0</v>
      </c>
      <c r="AA9">
        <v>20</v>
      </c>
      <c r="AB9">
        <v>20</v>
      </c>
      <c r="AC9">
        <v>0</v>
      </c>
      <c r="AD9">
        <v>20</v>
      </c>
      <c r="AE9">
        <v>30</v>
      </c>
      <c r="AF9">
        <v>10</v>
      </c>
      <c r="AG9">
        <v>0</v>
      </c>
      <c r="AH9">
        <v>20</v>
      </c>
      <c r="AI9">
        <v>0</v>
      </c>
      <c r="AJ9">
        <v>10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s="4" t="s">
        <v>10</v>
      </c>
      <c r="B10">
        <v>0</v>
      </c>
      <c r="C10">
        <v>9</v>
      </c>
      <c r="D10">
        <f t="shared" si="0"/>
        <v>36</v>
      </c>
      <c r="F10">
        <f t="shared" si="1"/>
        <v>36</v>
      </c>
      <c r="G10">
        <f t="shared" si="2"/>
        <v>35</v>
      </c>
      <c r="H10">
        <v>35</v>
      </c>
      <c r="N10">
        <v>2.9420000000000002</v>
      </c>
      <c r="O10">
        <v>0</v>
      </c>
    </row>
    <row r="11" spans="1:42" x14ac:dyDescent="0.25">
      <c r="A11" s="4" t="s">
        <v>11</v>
      </c>
      <c r="B11">
        <v>0</v>
      </c>
      <c r="C11">
        <v>4.4349999999999996</v>
      </c>
      <c r="D11">
        <f t="shared" si="0"/>
        <v>17.739999999999998</v>
      </c>
      <c r="F11">
        <f t="shared" si="1"/>
        <v>17.739999999999998</v>
      </c>
      <c r="G11">
        <f t="shared" si="2"/>
        <v>20</v>
      </c>
      <c r="H11">
        <v>20</v>
      </c>
      <c r="N11">
        <v>3.74</v>
      </c>
      <c r="O11">
        <v>0</v>
      </c>
    </row>
    <row r="12" spans="1:42" x14ac:dyDescent="0.25">
      <c r="A12" s="4" t="s">
        <v>12</v>
      </c>
      <c r="B12">
        <v>10</v>
      </c>
      <c r="C12">
        <v>6.0449999999999999</v>
      </c>
      <c r="D12">
        <f t="shared" si="0"/>
        <v>24.18</v>
      </c>
      <c r="E12">
        <v>0</v>
      </c>
      <c r="F12">
        <f t="shared" si="1"/>
        <v>24.18</v>
      </c>
      <c r="G12">
        <f t="shared" si="2"/>
        <v>25</v>
      </c>
      <c r="H12">
        <v>25</v>
      </c>
      <c r="N12">
        <v>7.2649999999999997</v>
      </c>
      <c r="O12">
        <v>0</v>
      </c>
    </row>
    <row r="13" spans="1:42" x14ac:dyDescent="0.25">
      <c r="A13" s="4" t="s">
        <v>13</v>
      </c>
      <c r="B13">
        <v>15</v>
      </c>
      <c r="C13">
        <v>11.827</v>
      </c>
      <c r="D13">
        <f t="shared" si="0"/>
        <v>47.308</v>
      </c>
      <c r="E13">
        <v>5</v>
      </c>
      <c r="F13">
        <f t="shared" si="1"/>
        <v>42.308</v>
      </c>
      <c r="G13">
        <f t="shared" si="2"/>
        <v>40</v>
      </c>
      <c r="H13">
        <v>40</v>
      </c>
      <c r="N13">
        <v>9</v>
      </c>
    </row>
    <row r="14" spans="1:42" x14ac:dyDescent="0.25">
      <c r="A14" s="4" t="s">
        <v>14</v>
      </c>
      <c r="B14">
        <v>5</v>
      </c>
      <c r="C14">
        <v>2.2450000000000001</v>
      </c>
      <c r="D14">
        <f t="shared" si="0"/>
        <v>8.98</v>
      </c>
      <c r="E14">
        <v>3.1749999999999998</v>
      </c>
      <c r="F14">
        <f t="shared" si="1"/>
        <v>5.8050000000000006</v>
      </c>
      <c r="G14">
        <f t="shared" si="2"/>
        <v>5</v>
      </c>
      <c r="H14">
        <v>5</v>
      </c>
      <c r="N14">
        <v>4.4349999999999996</v>
      </c>
    </row>
    <row r="15" spans="1:42" x14ac:dyDescent="0.25">
      <c r="A15" s="4" t="s">
        <v>15</v>
      </c>
      <c r="B15">
        <v>20</v>
      </c>
      <c r="C15">
        <v>16.233000000000001</v>
      </c>
      <c r="D15">
        <f t="shared" si="0"/>
        <v>64.932000000000002</v>
      </c>
      <c r="E15">
        <v>0</v>
      </c>
      <c r="F15">
        <f t="shared" si="1"/>
        <v>64.932000000000002</v>
      </c>
      <c r="G15">
        <f t="shared" si="2"/>
        <v>65</v>
      </c>
      <c r="H15">
        <v>65</v>
      </c>
      <c r="N15">
        <v>6.0449999999999999</v>
      </c>
      <c r="O15">
        <v>0</v>
      </c>
    </row>
    <row r="16" spans="1:42" x14ac:dyDescent="0.25">
      <c r="A16" s="4" t="s">
        <v>16</v>
      </c>
      <c r="B16">
        <v>5</v>
      </c>
      <c r="C16">
        <v>1.0349999999999999</v>
      </c>
      <c r="D16">
        <f t="shared" si="0"/>
        <v>4.1399999999999997</v>
      </c>
      <c r="E16">
        <v>3</v>
      </c>
      <c r="F16">
        <f t="shared" si="1"/>
        <v>1.1399999999999997</v>
      </c>
      <c r="G16">
        <f t="shared" si="2"/>
        <v>5</v>
      </c>
      <c r="H16">
        <v>5</v>
      </c>
      <c r="N16">
        <v>11.827</v>
      </c>
      <c r="O16">
        <v>5</v>
      </c>
    </row>
    <row r="17" spans="1:15" x14ac:dyDescent="0.25">
      <c r="A17" s="4" t="s">
        <v>17</v>
      </c>
      <c r="B17">
        <v>5</v>
      </c>
      <c r="C17">
        <v>4.415</v>
      </c>
      <c r="D17">
        <f t="shared" si="0"/>
        <v>17.66</v>
      </c>
      <c r="E17">
        <v>5</v>
      </c>
      <c r="F17">
        <f t="shared" si="1"/>
        <v>12.66</v>
      </c>
      <c r="G17">
        <f t="shared" si="2"/>
        <v>15</v>
      </c>
      <c r="H17">
        <v>15</v>
      </c>
      <c r="N17">
        <v>2.2450000000000001</v>
      </c>
      <c r="O17">
        <v>3.1749999999999998</v>
      </c>
    </row>
    <row r="18" spans="1:15" x14ac:dyDescent="0.25">
      <c r="A18" s="4" t="s">
        <v>18</v>
      </c>
      <c r="B18">
        <v>10</v>
      </c>
      <c r="C18">
        <v>11.465</v>
      </c>
      <c r="D18">
        <f t="shared" si="0"/>
        <v>45.86</v>
      </c>
      <c r="E18">
        <v>5</v>
      </c>
      <c r="F18">
        <f t="shared" si="1"/>
        <v>40.86</v>
      </c>
      <c r="G18">
        <f t="shared" si="2"/>
        <v>40</v>
      </c>
      <c r="H18">
        <v>40</v>
      </c>
      <c r="N18">
        <v>16.233000000000001</v>
      </c>
      <c r="O18">
        <v>0</v>
      </c>
    </row>
    <row r="19" spans="1:15" x14ac:dyDescent="0.25">
      <c r="A19" s="4" t="s">
        <v>19</v>
      </c>
      <c r="B19">
        <v>0</v>
      </c>
      <c r="C19">
        <v>0.313</v>
      </c>
      <c r="D19">
        <f t="shared" si="0"/>
        <v>1.252</v>
      </c>
      <c r="E19">
        <v>5</v>
      </c>
      <c r="F19">
        <f t="shared" si="1"/>
        <v>-3.7480000000000002</v>
      </c>
      <c r="H19">
        <v>0</v>
      </c>
      <c r="N19">
        <v>1.0349999999999999</v>
      </c>
      <c r="O19">
        <v>3</v>
      </c>
    </row>
    <row r="20" spans="1:15" x14ac:dyDescent="0.25">
      <c r="A20" s="4" t="s">
        <v>20</v>
      </c>
      <c r="B20">
        <v>0</v>
      </c>
      <c r="C20">
        <v>2.7879999999999998</v>
      </c>
      <c r="D20">
        <f t="shared" si="0"/>
        <v>11.151999999999999</v>
      </c>
      <c r="F20">
        <f t="shared" si="1"/>
        <v>11.151999999999999</v>
      </c>
      <c r="G20">
        <f t="shared" si="2"/>
        <v>10</v>
      </c>
      <c r="H20">
        <v>10</v>
      </c>
      <c r="N20">
        <v>4.415</v>
      </c>
      <c r="O20">
        <v>5</v>
      </c>
    </row>
    <row r="21" spans="1:15" x14ac:dyDescent="0.25">
      <c r="A21" s="4" t="s">
        <v>21</v>
      </c>
      <c r="B21">
        <v>0</v>
      </c>
      <c r="C21">
        <v>5.3949999999999996</v>
      </c>
      <c r="D21">
        <f t="shared" si="0"/>
        <v>21.58</v>
      </c>
      <c r="F21">
        <f t="shared" si="1"/>
        <v>21.58</v>
      </c>
      <c r="G21">
        <f t="shared" si="2"/>
        <v>20</v>
      </c>
      <c r="H21">
        <v>20</v>
      </c>
      <c r="N21">
        <v>11.465</v>
      </c>
      <c r="O21">
        <v>5</v>
      </c>
    </row>
    <row r="22" spans="1:15" x14ac:dyDescent="0.25">
      <c r="A22" s="4" t="s">
        <v>22</v>
      </c>
      <c r="B22">
        <v>5</v>
      </c>
      <c r="C22">
        <v>3.6659999999999999</v>
      </c>
      <c r="D22">
        <f t="shared" si="0"/>
        <v>14.664</v>
      </c>
      <c r="E22">
        <v>3</v>
      </c>
      <c r="F22">
        <f t="shared" si="1"/>
        <v>11.664</v>
      </c>
      <c r="G22">
        <f t="shared" si="2"/>
        <v>10</v>
      </c>
      <c r="H22">
        <v>10</v>
      </c>
      <c r="N22">
        <v>0.313</v>
      </c>
      <c r="O22">
        <v>5</v>
      </c>
    </row>
    <row r="23" spans="1:15" x14ac:dyDescent="0.25">
      <c r="A23" s="4" t="s">
        <v>23</v>
      </c>
      <c r="B23">
        <v>5</v>
      </c>
      <c r="C23">
        <v>6.4219999999999997</v>
      </c>
      <c r="D23">
        <f t="shared" si="0"/>
        <v>25.687999999999999</v>
      </c>
      <c r="E23">
        <v>2</v>
      </c>
      <c r="F23">
        <f t="shared" si="1"/>
        <v>23.687999999999999</v>
      </c>
      <c r="G23">
        <f t="shared" si="2"/>
        <v>25</v>
      </c>
      <c r="H23">
        <v>25</v>
      </c>
      <c r="N23">
        <v>2.7879999999999998</v>
      </c>
    </row>
    <row r="24" spans="1:15" x14ac:dyDescent="0.25">
      <c r="A24" s="4" t="s">
        <v>24</v>
      </c>
      <c r="B24">
        <v>5</v>
      </c>
      <c r="C24">
        <v>2.1520000000000001</v>
      </c>
      <c r="D24">
        <f t="shared" si="0"/>
        <v>8.6080000000000005</v>
      </c>
      <c r="E24">
        <v>2</v>
      </c>
      <c r="F24">
        <f t="shared" si="1"/>
        <v>6.6080000000000005</v>
      </c>
      <c r="G24">
        <f t="shared" si="2"/>
        <v>5</v>
      </c>
      <c r="H24">
        <v>5</v>
      </c>
      <c r="N24">
        <v>5.3949999999999996</v>
      </c>
    </row>
    <row r="25" spans="1:15" x14ac:dyDescent="0.25">
      <c r="A25" s="4" t="s">
        <v>25</v>
      </c>
      <c r="B25">
        <v>5</v>
      </c>
      <c r="C25">
        <v>2.355</v>
      </c>
      <c r="D25">
        <f t="shared" si="0"/>
        <v>9.42</v>
      </c>
      <c r="E25">
        <v>4</v>
      </c>
      <c r="F25">
        <f t="shared" si="1"/>
        <v>5.42</v>
      </c>
      <c r="G25">
        <f t="shared" si="2"/>
        <v>5</v>
      </c>
      <c r="H25">
        <v>5</v>
      </c>
      <c r="N25">
        <v>3.6659999999999999</v>
      </c>
      <c r="O25">
        <v>3</v>
      </c>
    </row>
    <row r="26" spans="1:15" x14ac:dyDescent="0.25">
      <c r="A26" s="4" t="s">
        <v>26</v>
      </c>
      <c r="B26">
        <v>0</v>
      </c>
      <c r="C26">
        <v>0</v>
      </c>
      <c r="D26">
        <f t="shared" si="0"/>
        <v>0</v>
      </c>
      <c r="F26">
        <f t="shared" si="1"/>
        <v>0</v>
      </c>
      <c r="G26">
        <f t="shared" si="2"/>
        <v>0</v>
      </c>
      <c r="H26">
        <v>5</v>
      </c>
      <c r="N26">
        <v>6.4219999999999997</v>
      </c>
      <c r="O26">
        <v>2</v>
      </c>
    </row>
    <row r="27" spans="1:15" x14ac:dyDescent="0.25">
      <c r="A27" s="4" t="s">
        <v>27</v>
      </c>
      <c r="B27">
        <v>0</v>
      </c>
      <c r="C27">
        <v>7.0250000000000004</v>
      </c>
      <c r="D27">
        <f t="shared" si="0"/>
        <v>28.1</v>
      </c>
      <c r="F27">
        <f t="shared" si="1"/>
        <v>28.1</v>
      </c>
      <c r="G27">
        <f t="shared" si="2"/>
        <v>30</v>
      </c>
      <c r="H27">
        <v>30</v>
      </c>
      <c r="N27">
        <v>2.1520000000000001</v>
      </c>
      <c r="O27">
        <v>2</v>
      </c>
    </row>
    <row r="28" spans="1:15" x14ac:dyDescent="0.25">
      <c r="N28">
        <v>2.355</v>
      </c>
      <c r="O28">
        <v>4</v>
      </c>
    </row>
    <row r="29" spans="1:15" x14ac:dyDescent="0.25">
      <c r="N29">
        <v>0</v>
      </c>
    </row>
    <row r="30" spans="1:15" x14ac:dyDescent="0.25">
      <c r="N30">
        <v>7.0250000000000004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2017-06-16T10:15:38Z</dcterms:modified>
</cp:coreProperties>
</file>