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apple" sheetId="7" r:id="rId2"/>
    <sheet name="Apple fuji" sheetId="9" r:id="rId3"/>
    <sheet name="Sheet2" sheetId="2" r:id="rId4"/>
    <sheet name="Sheet8" sheetId="8" r:id="rId5"/>
    <sheet name="Sheet10" sheetId="10" r:id="rId6"/>
  </sheets>
  <definedNames>
    <definedName name="_xlnm._FilterDatabase" localSheetId="0" hidden="1">Sheet1!$A$1:$H$25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" i="9"/>
  <c r="G28" i="7"/>
  <c r="G6" i="7"/>
  <c r="G3" i="7"/>
  <c r="G4" i="7"/>
  <c r="G5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" i="7"/>
  <c r="H28" i="1" l="1"/>
  <c r="H15" i="1"/>
  <c r="H24" i="1"/>
  <c r="H25" i="1"/>
  <c r="H19" i="1"/>
  <c r="H22" i="1"/>
  <c r="H11" i="1"/>
  <c r="H14" i="1"/>
  <c r="H12" i="1"/>
  <c r="H10" i="1"/>
  <c r="H7" i="1"/>
  <c r="H2" i="1"/>
  <c r="H6" i="1"/>
  <c r="H18" i="1"/>
  <c r="H13" i="1"/>
  <c r="H20" i="1"/>
  <c r="H8" i="1"/>
  <c r="H4" i="1"/>
  <c r="H17" i="1"/>
  <c r="H16" i="1"/>
  <c r="H21" i="1"/>
  <c r="H3" i="1"/>
  <c r="H26" i="1"/>
  <c r="H23" i="1"/>
  <c r="H5" i="1"/>
  <c r="H27" i="1"/>
  <c r="H9" i="1"/>
</calcChain>
</file>

<file path=xl/sharedStrings.xml><?xml version="1.0" encoding="utf-8"?>
<sst xmlns="http://schemas.openxmlformats.org/spreadsheetml/2006/main" count="338" uniqueCount="102">
  <si>
    <t>title</t>
  </si>
  <si>
    <t>short_code</t>
  </si>
  <si>
    <t>code</t>
  </si>
  <si>
    <t>Mega Mart Pvt. Ltd. [Pepsi Cola]</t>
  </si>
  <si>
    <t>BMPC</t>
  </si>
  <si>
    <t>Mega Mart Pvt. Ltd. [Gongabu]</t>
  </si>
  <si>
    <t>BMGB</t>
  </si>
  <si>
    <t>Mega Mart Pvt. Ltd. [City Centre]</t>
  </si>
  <si>
    <t>BMCC</t>
  </si>
  <si>
    <t>Mega Mart Pvt. Ltd. [Lazimpat]</t>
  </si>
  <si>
    <t>BMLZ</t>
  </si>
  <si>
    <t>Mega Mart Pvt. Ltd. [Shantinagar]</t>
  </si>
  <si>
    <t>BMSN</t>
  </si>
  <si>
    <t>Mega Mart Pvt. Ltd. [Sanepa]</t>
  </si>
  <si>
    <t>BMSP</t>
  </si>
  <si>
    <t>Mega Mart Pvt. Ltd. [Sukedhara]</t>
  </si>
  <si>
    <t>BMSD</t>
  </si>
  <si>
    <t>Mega Mart Pvt. Ltd. [Khusibu]</t>
  </si>
  <si>
    <t>BMKB</t>
  </si>
  <si>
    <t>Mega Mart Pvt. Ltd. [Dholahity]</t>
  </si>
  <si>
    <t>BMDH</t>
  </si>
  <si>
    <t>Mega Mart Pvt. Ltd. [Hattigauda]</t>
  </si>
  <si>
    <t>BMHG</t>
  </si>
  <si>
    <t>Mega Mart Pvt Ltd. [Battisputali]</t>
  </si>
  <si>
    <t>BMBP</t>
  </si>
  <si>
    <t>Mega Mart Pvt. Ltd. [Anamnagar]</t>
  </si>
  <si>
    <t>BMAN</t>
  </si>
  <si>
    <t>Mega Mart Pvt. Ltd. [BhaniMandal]</t>
  </si>
  <si>
    <t>BMBM</t>
  </si>
  <si>
    <t>Mega Mart Pvt. Ltd. [Naxal]</t>
  </si>
  <si>
    <t>BMNX</t>
  </si>
  <si>
    <t>Mega Mart Pvt. Ltd. [Jhamsikhel-2]</t>
  </si>
  <si>
    <t>BMJL2</t>
  </si>
  <si>
    <t>Mega Mart Pvt. Ltd. [PepsiCola-2]</t>
  </si>
  <si>
    <t>BMPC2</t>
  </si>
  <si>
    <t>Mega Mart Pvt. Ltd. [Baneshwar]</t>
  </si>
  <si>
    <t>BMBS</t>
  </si>
  <si>
    <t>Mega Mart Pvt. Ltd. [Sundarbasti]</t>
  </si>
  <si>
    <t>BMSB</t>
  </si>
  <si>
    <t>Mega Mart Pvt. Ltd. [Bode]</t>
  </si>
  <si>
    <t>BMBD</t>
  </si>
  <si>
    <t>Mega Mart Pvt. Ltd. [Narayanthan]</t>
  </si>
  <si>
    <t>BMNT</t>
  </si>
  <si>
    <t>Mega Mart Pvt. Ltd. [Samakhushi]</t>
  </si>
  <si>
    <t>BMSK</t>
  </si>
  <si>
    <t>Mega Mart Pvt. Ltd. [Bishwajyoti]</t>
  </si>
  <si>
    <t>BMBJ</t>
  </si>
  <si>
    <t>Mega Mart Pvt. Ltd. [Mandikhatar]</t>
  </si>
  <si>
    <t>BMMT</t>
  </si>
  <si>
    <t>Mega Mart Pvt. Ltd. [Thulobharyang]</t>
  </si>
  <si>
    <t>BMTB</t>
  </si>
  <si>
    <t>apple china mbq</t>
  </si>
  <si>
    <t xml:space="preserve">BMBS </t>
  </si>
  <si>
    <t>stock</t>
  </si>
  <si>
    <t>sales</t>
  </si>
  <si>
    <t>Demand order</t>
  </si>
  <si>
    <t>]</t>
  </si>
  <si>
    <t>BMBKD</t>
  </si>
  <si>
    <t>BMTR</t>
  </si>
  <si>
    <t>Mega Mart Pvt. Ltd. [Tokha Road]</t>
  </si>
  <si>
    <t>apple china MOQ</t>
  </si>
  <si>
    <t>apple mbq</t>
  </si>
  <si>
    <t>Long Fruits</t>
  </si>
  <si>
    <t>apple china</t>
  </si>
  <si>
    <t xml:space="preserve">apple </t>
  </si>
  <si>
    <t>SALES</t>
  </si>
  <si>
    <t>ORDER</t>
  </si>
  <si>
    <t>STOCK</t>
  </si>
  <si>
    <t>{"bmbs":"4","bmbp":"4","bmbj":"2","bmgb":"4","bmhg":"6","bmkb":"4","bmlz":"7","bmmt":"4","bmnt":"4","bmnx":"4","bmsk":"4","bmsn":"4","bmsd":"4","bmsb":"4","bman":"4","bmbd":"2","bmbm":"4","bmcc":"3","bmdh":"4","bmjl2":"5","bmpc":"3","bmpc2":"2","bmsp":"2","bmtb":"2","total":"86","bmbkd":"5","bmtr":"4"}</t>
  </si>
  <si>
    <t>apple fiji mbq</t>
  </si>
  <si>
    <t>BM19859</t>
  </si>
  <si>
    <t>APPLE FUJI THAILAND</t>
  </si>
  <si>
    <t>apple fiji</t>
  </si>
  <si>
    <t>apple fiji MOQ</t>
  </si>
  <si>
    <t xml:space="preserve">  "BMGB" =</t>
  </si>
  <si>
    <t xml:space="preserve">  "BMCC" =</t>
  </si>
  <si>
    <t xml:space="preserve">  "BMLZ" =</t>
  </si>
  <si>
    <t xml:space="preserve">  "BMSN" =</t>
  </si>
  <si>
    <t xml:space="preserve">  "BMSP" =</t>
  </si>
  <si>
    <t xml:space="preserve">  "BMSD" =</t>
  </si>
  <si>
    <t xml:space="preserve">  "BMKB" =</t>
  </si>
  <si>
    <t xml:space="preserve">  "BMDH" =</t>
  </si>
  <si>
    <t xml:space="preserve">  "BMHG" =</t>
  </si>
  <si>
    <t xml:space="preserve">  "BMBP" =</t>
  </si>
  <si>
    <t xml:space="preserve">  "BMAN" =</t>
  </si>
  <si>
    <t xml:space="preserve">  "BMBM" =</t>
  </si>
  <si>
    <t xml:space="preserve">  "BMNX" =</t>
  </si>
  <si>
    <t xml:space="preserve">  "BMJL2" =</t>
  </si>
  <si>
    <t xml:space="preserve">  "BMPC2" =</t>
  </si>
  <si>
    <t xml:space="preserve">  "BMBS" =</t>
  </si>
  <si>
    <t xml:space="preserve">  "BMSB" =</t>
  </si>
  <si>
    <t xml:space="preserve">  "BMBD" =</t>
  </si>
  <si>
    <t xml:space="preserve">  "BMNT" =</t>
  </si>
  <si>
    <t xml:space="preserve">  "BMSK" =</t>
  </si>
  <si>
    <t xml:space="preserve">  "BMBJ" =</t>
  </si>
  <si>
    <t xml:space="preserve">  "BMMT" =</t>
  </si>
  <si>
    <t xml:space="preserve">  "BMTB" =</t>
  </si>
  <si>
    <t xml:space="preserve">  "BMBKD" =</t>
  </si>
  <si>
    <t xml:space="preserve">  "BMTR" =</t>
  </si>
  <si>
    <t xml:space="preserve">  "BMPC" =</t>
  </si>
  <si>
    <t>Mega Mart Pvt. Ltd. [Bakundol]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</si>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</sst>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="85" zoomScaleNormal="85" workbookViewId="0">
      <selection activeCell="D1" sqref="D1:G1"/>
    </sheetView>
  </sheetViews>
  <sheetFormatPr defaultRowHeight="15" x14ac:dyDescent="0.25"/>
  <cols>
    <col min="1" max="1" width="33.85546875" bestFit="1" customWidth="1"/>
    <col min="2" max="2" width="10.85546875" bestFit="1" customWidth="1"/>
    <col min="3" max="3" width="8.140625" bestFit="1" customWidth="1"/>
    <col min="4" max="4" width="16.7109375" bestFit="1" customWidth="1"/>
    <col min="5" max="5" width="16.7109375" customWidth="1"/>
    <col min="8" max="8" width="14.42578125" bestFit="1" customWidth="1"/>
    <col min="13" max="13" width="17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51</v>
      </c>
      <c r="E1" t="s">
        <v>60</v>
      </c>
      <c r="F1" t="s">
        <v>54</v>
      </c>
      <c r="G1" t="s">
        <v>53</v>
      </c>
      <c r="H1" t="s">
        <v>55</v>
      </c>
    </row>
    <row r="2" spans="1:14" x14ac:dyDescent="0.25">
      <c r="A2" t="s">
        <v>25</v>
      </c>
      <c r="B2" t="s">
        <v>26</v>
      </c>
      <c r="C2">
        <v>265</v>
      </c>
      <c r="D2">
        <v>4</v>
      </c>
      <c r="E2">
        <v>10</v>
      </c>
      <c r="F2">
        <v>2.798</v>
      </c>
      <c r="G2">
        <v>7</v>
      </c>
      <c r="H2">
        <f>F2+D2-G2</f>
        <v>-0.20199999999999996</v>
      </c>
      <c r="K2">
        <v>1</v>
      </c>
      <c r="L2">
        <v>7</v>
      </c>
    </row>
    <row r="3" spans="1:14" x14ac:dyDescent="0.25">
      <c r="A3" t="s">
        <v>39</v>
      </c>
      <c r="B3" t="s">
        <v>40</v>
      </c>
      <c r="C3">
        <v>384</v>
      </c>
      <c r="D3">
        <v>2</v>
      </c>
      <c r="E3">
        <v>10</v>
      </c>
      <c r="F3">
        <v>4.8600000000000003</v>
      </c>
      <c r="G3">
        <v>11</v>
      </c>
      <c r="H3">
        <f>F3+D3-G3</f>
        <v>-4.1399999999999997</v>
      </c>
      <c r="K3">
        <v>2</v>
      </c>
      <c r="L3">
        <v>12</v>
      </c>
      <c r="M3" s="2"/>
      <c r="N3" s="2"/>
    </row>
    <row r="4" spans="1:14" x14ac:dyDescent="0.25">
      <c r="A4" t="s">
        <v>45</v>
      </c>
      <c r="B4" t="s">
        <v>46</v>
      </c>
      <c r="C4">
        <v>375</v>
      </c>
      <c r="D4">
        <v>2</v>
      </c>
      <c r="E4">
        <v>10</v>
      </c>
      <c r="F4">
        <v>0.215</v>
      </c>
      <c r="G4">
        <v>0</v>
      </c>
      <c r="H4">
        <f>F4+D4-G4</f>
        <v>2.2149999999999999</v>
      </c>
      <c r="K4">
        <v>4</v>
      </c>
      <c r="L4">
        <v>0</v>
      </c>
      <c r="N4" s="2"/>
    </row>
    <row r="5" spans="1:14" x14ac:dyDescent="0.25">
      <c r="A5" t="s">
        <v>59</v>
      </c>
      <c r="B5" t="s">
        <v>57</v>
      </c>
      <c r="C5">
        <v>388</v>
      </c>
      <c r="D5">
        <v>5</v>
      </c>
      <c r="E5">
        <v>10</v>
      </c>
      <c r="F5">
        <v>3.19</v>
      </c>
      <c r="H5">
        <f>F5+D5-G5</f>
        <v>8.19</v>
      </c>
      <c r="K5">
        <v>5</v>
      </c>
      <c r="L5">
        <v>7</v>
      </c>
    </row>
    <row r="6" spans="1:14" x14ac:dyDescent="0.25">
      <c r="A6" t="s">
        <v>27</v>
      </c>
      <c r="B6" t="s">
        <v>28</v>
      </c>
      <c r="C6">
        <v>266</v>
      </c>
      <c r="D6">
        <v>2</v>
      </c>
      <c r="E6">
        <v>10</v>
      </c>
      <c r="F6">
        <v>1.08</v>
      </c>
      <c r="G6">
        <v>13</v>
      </c>
      <c r="H6">
        <f>F6+D6-G6</f>
        <v>-9.92</v>
      </c>
      <c r="K6">
        <v>12</v>
      </c>
      <c r="L6">
        <v>11</v>
      </c>
    </row>
    <row r="7" spans="1:14" x14ac:dyDescent="0.25">
      <c r="A7" t="s">
        <v>23</v>
      </c>
      <c r="B7" t="s">
        <v>24</v>
      </c>
      <c r="C7">
        <v>245</v>
      </c>
      <c r="D7">
        <v>4</v>
      </c>
      <c r="E7">
        <v>10</v>
      </c>
      <c r="F7">
        <v>1.7170000000000001</v>
      </c>
      <c r="G7">
        <v>5</v>
      </c>
      <c r="H7">
        <f>F7+D7-G7</f>
        <v>0.71700000000000053</v>
      </c>
      <c r="K7">
        <v>28</v>
      </c>
      <c r="L7">
        <v>3</v>
      </c>
    </row>
    <row r="8" spans="1:14" x14ac:dyDescent="0.25">
      <c r="A8" t="s">
        <v>35</v>
      </c>
      <c r="B8" t="s">
        <v>36</v>
      </c>
      <c r="C8">
        <v>374</v>
      </c>
      <c r="D8">
        <v>2</v>
      </c>
      <c r="E8">
        <v>10</v>
      </c>
      <c r="F8">
        <v>0</v>
      </c>
      <c r="G8">
        <v>13</v>
      </c>
      <c r="H8">
        <f>F8+D8-G8</f>
        <v>-11</v>
      </c>
      <c r="K8">
        <v>38</v>
      </c>
      <c r="L8">
        <v>7</v>
      </c>
    </row>
    <row r="9" spans="1:14" x14ac:dyDescent="0.25">
      <c r="A9" t="s">
        <v>7</v>
      </c>
      <c r="B9" t="s">
        <v>8</v>
      </c>
      <c r="C9">
        <v>1</v>
      </c>
      <c r="D9">
        <v>3</v>
      </c>
      <c r="E9">
        <v>10</v>
      </c>
      <c r="F9">
        <v>1.3129999999999999</v>
      </c>
      <c r="G9">
        <v>7</v>
      </c>
      <c r="H9">
        <f>F9+D9-G9</f>
        <v>-2.6870000000000003</v>
      </c>
      <c r="K9">
        <v>43</v>
      </c>
      <c r="L9">
        <v>10</v>
      </c>
    </row>
    <row r="10" spans="1:14" x14ac:dyDescent="0.25">
      <c r="A10" t="s">
        <v>19</v>
      </c>
      <c r="B10" t="s">
        <v>20</v>
      </c>
      <c r="C10">
        <v>236</v>
      </c>
      <c r="D10">
        <v>2</v>
      </c>
      <c r="E10">
        <v>10</v>
      </c>
      <c r="F10">
        <v>0.98699999999999999</v>
      </c>
      <c r="G10">
        <v>7</v>
      </c>
      <c r="H10">
        <f>F10+D10-G10</f>
        <v>-4.0129999999999999</v>
      </c>
      <c r="K10">
        <v>58</v>
      </c>
      <c r="L10">
        <v>10</v>
      </c>
    </row>
    <row r="11" spans="1:14" x14ac:dyDescent="0.25">
      <c r="A11" t="s">
        <v>5</v>
      </c>
      <c r="B11" t="s">
        <v>6</v>
      </c>
      <c r="C11">
        <v>38</v>
      </c>
      <c r="D11">
        <v>3</v>
      </c>
      <c r="E11">
        <v>10</v>
      </c>
      <c r="F11">
        <v>2.5550000000000002</v>
      </c>
      <c r="G11">
        <v>7</v>
      </c>
      <c r="H11">
        <f>F11+D11-G11</f>
        <v>-1.4450000000000003</v>
      </c>
      <c r="K11">
        <v>236</v>
      </c>
      <c r="L11">
        <v>7</v>
      </c>
    </row>
    <row r="12" spans="1:14" x14ac:dyDescent="0.25">
      <c r="A12" t="s">
        <v>21</v>
      </c>
      <c r="B12" t="s">
        <v>22</v>
      </c>
      <c r="C12">
        <v>58</v>
      </c>
      <c r="D12">
        <v>4</v>
      </c>
      <c r="E12">
        <v>10</v>
      </c>
      <c r="F12">
        <v>4.835</v>
      </c>
      <c r="G12">
        <v>10</v>
      </c>
      <c r="H12">
        <f>F12+D12-G12</f>
        <v>-1.1649999999999991</v>
      </c>
      <c r="K12">
        <v>245</v>
      </c>
      <c r="L12">
        <v>5</v>
      </c>
    </row>
    <row r="13" spans="1:14" x14ac:dyDescent="0.25">
      <c r="A13" t="s">
        <v>31</v>
      </c>
      <c r="B13" t="s">
        <v>32</v>
      </c>
      <c r="C13">
        <v>268</v>
      </c>
      <c r="D13">
        <v>5</v>
      </c>
      <c r="E13">
        <v>10</v>
      </c>
      <c r="F13">
        <v>10.65</v>
      </c>
      <c r="G13">
        <v>0</v>
      </c>
      <c r="H13">
        <f>F13+D13-G13</f>
        <v>15.65</v>
      </c>
      <c r="K13">
        <v>265</v>
      </c>
      <c r="L13">
        <v>7</v>
      </c>
    </row>
    <row r="14" spans="1:14" x14ac:dyDescent="0.25">
      <c r="A14" t="s">
        <v>17</v>
      </c>
      <c r="B14" t="s">
        <v>18</v>
      </c>
      <c r="C14">
        <v>43</v>
      </c>
      <c r="D14">
        <v>2</v>
      </c>
      <c r="E14">
        <v>10</v>
      </c>
      <c r="F14">
        <v>0.68700000000000006</v>
      </c>
      <c r="G14">
        <v>10</v>
      </c>
      <c r="H14">
        <f>F14+D14-G14</f>
        <v>-7.3129999999999997</v>
      </c>
      <c r="K14">
        <v>266</v>
      </c>
      <c r="L14">
        <v>13</v>
      </c>
    </row>
    <row r="15" spans="1:14" x14ac:dyDescent="0.25">
      <c r="A15" t="s">
        <v>9</v>
      </c>
      <c r="B15" t="s">
        <v>10</v>
      </c>
      <c r="C15">
        <v>2</v>
      </c>
      <c r="D15">
        <v>4</v>
      </c>
      <c r="E15">
        <v>10</v>
      </c>
      <c r="F15">
        <v>3.6110000000000002</v>
      </c>
      <c r="G15">
        <v>12</v>
      </c>
      <c r="H15">
        <f>F15+D15-G15</f>
        <v>-4.3889999999999993</v>
      </c>
      <c r="K15">
        <v>267</v>
      </c>
      <c r="L15">
        <v>8</v>
      </c>
    </row>
    <row r="16" spans="1:14" x14ac:dyDescent="0.25">
      <c r="A16" t="s">
        <v>47</v>
      </c>
      <c r="B16" t="s">
        <v>48</v>
      </c>
      <c r="C16">
        <v>377</v>
      </c>
      <c r="D16">
        <v>3</v>
      </c>
      <c r="E16">
        <v>10</v>
      </c>
      <c r="F16">
        <v>3.3519999999999999</v>
      </c>
      <c r="G16">
        <v>18</v>
      </c>
      <c r="H16">
        <f>F16+D16-G16</f>
        <v>-11.648</v>
      </c>
      <c r="K16">
        <v>268</v>
      </c>
      <c r="L16">
        <v>0</v>
      </c>
    </row>
    <row r="17" spans="1:13" x14ac:dyDescent="0.25">
      <c r="A17" t="s">
        <v>41</v>
      </c>
      <c r="B17" t="s">
        <v>42</v>
      </c>
      <c r="C17">
        <v>376</v>
      </c>
      <c r="D17">
        <v>3</v>
      </c>
      <c r="E17">
        <v>10</v>
      </c>
      <c r="F17">
        <v>1.0269999999999999</v>
      </c>
      <c r="G17">
        <v>4</v>
      </c>
      <c r="H17">
        <f>F17+D17-G17</f>
        <v>2.7000000000000135E-2</v>
      </c>
      <c r="K17">
        <v>269</v>
      </c>
      <c r="L17">
        <v>9</v>
      </c>
    </row>
    <row r="18" spans="1:13" x14ac:dyDescent="0.25">
      <c r="A18" t="s">
        <v>29</v>
      </c>
      <c r="B18" t="s">
        <v>30</v>
      </c>
      <c r="C18">
        <v>267</v>
      </c>
      <c r="D18">
        <v>4</v>
      </c>
      <c r="E18">
        <v>10</v>
      </c>
      <c r="F18">
        <v>2.9910000000000001</v>
      </c>
      <c r="G18">
        <v>8</v>
      </c>
      <c r="H18">
        <f>F18+D18-G18</f>
        <v>-1.0090000000000003</v>
      </c>
      <c r="K18">
        <v>374</v>
      </c>
      <c r="L18">
        <v>13</v>
      </c>
    </row>
    <row r="19" spans="1:13" x14ac:dyDescent="0.25">
      <c r="A19" t="s">
        <v>3</v>
      </c>
      <c r="B19" t="s">
        <v>4</v>
      </c>
      <c r="C19">
        <v>12</v>
      </c>
      <c r="D19">
        <v>4</v>
      </c>
      <c r="E19">
        <v>10</v>
      </c>
      <c r="F19">
        <v>1.9470000000000001</v>
      </c>
      <c r="G19">
        <v>11</v>
      </c>
      <c r="H19">
        <f>F19+D19-G19</f>
        <v>-5.0529999999999999</v>
      </c>
      <c r="K19">
        <v>375</v>
      </c>
      <c r="L19">
        <v>0</v>
      </c>
    </row>
    <row r="20" spans="1:13" x14ac:dyDescent="0.25">
      <c r="A20" t="s">
        <v>33</v>
      </c>
      <c r="B20" t="s">
        <v>34</v>
      </c>
      <c r="C20">
        <v>269</v>
      </c>
      <c r="D20">
        <v>3</v>
      </c>
      <c r="E20">
        <v>10</v>
      </c>
      <c r="F20">
        <v>2.9649999999999999</v>
      </c>
      <c r="G20">
        <v>9</v>
      </c>
      <c r="H20">
        <f>F20+D20-G20</f>
        <v>-3.0350000000000001</v>
      </c>
      <c r="K20">
        <v>376</v>
      </c>
      <c r="L20">
        <v>4</v>
      </c>
    </row>
    <row r="21" spans="1:13" x14ac:dyDescent="0.25">
      <c r="A21" t="s">
        <v>37</v>
      </c>
      <c r="B21" t="s">
        <v>38</v>
      </c>
      <c r="C21">
        <v>383</v>
      </c>
      <c r="D21">
        <v>3</v>
      </c>
      <c r="E21">
        <v>10</v>
      </c>
      <c r="F21">
        <v>2.8620000000000001</v>
      </c>
      <c r="G21">
        <v>9</v>
      </c>
      <c r="H21">
        <f>F21+D21-G21</f>
        <v>-3.1379999999999999</v>
      </c>
      <c r="K21">
        <v>377</v>
      </c>
      <c r="L21">
        <v>18</v>
      </c>
    </row>
    <row r="22" spans="1:13" x14ac:dyDescent="0.25">
      <c r="A22" t="s">
        <v>15</v>
      </c>
      <c r="B22" t="s">
        <v>16</v>
      </c>
      <c r="C22">
        <v>28</v>
      </c>
      <c r="D22">
        <v>3</v>
      </c>
      <c r="E22">
        <v>10</v>
      </c>
      <c r="F22">
        <v>2.2589999999999999</v>
      </c>
      <c r="G22">
        <v>3</v>
      </c>
      <c r="H22">
        <f>F22+D22-G22</f>
        <v>2.2590000000000003</v>
      </c>
      <c r="K22">
        <v>383</v>
      </c>
      <c r="L22">
        <v>9</v>
      </c>
    </row>
    <row r="23" spans="1:13" x14ac:dyDescent="0.25">
      <c r="A23" t="s">
        <v>43</v>
      </c>
      <c r="B23" t="s">
        <v>44</v>
      </c>
      <c r="C23">
        <v>386</v>
      </c>
      <c r="D23">
        <v>3</v>
      </c>
      <c r="E23">
        <v>10</v>
      </c>
      <c r="F23">
        <v>4.84</v>
      </c>
      <c r="G23">
        <v>5</v>
      </c>
      <c r="H23">
        <f>F23+D23-G23</f>
        <v>2.84</v>
      </c>
      <c r="K23">
        <v>384</v>
      </c>
      <c r="L23">
        <v>11</v>
      </c>
    </row>
    <row r="24" spans="1:13" x14ac:dyDescent="0.25">
      <c r="A24" t="s">
        <v>11</v>
      </c>
      <c r="B24" t="s">
        <v>12</v>
      </c>
      <c r="C24">
        <v>4</v>
      </c>
      <c r="D24">
        <v>2</v>
      </c>
      <c r="E24">
        <v>10</v>
      </c>
      <c r="F24">
        <v>1.5589999999999999</v>
      </c>
      <c r="G24">
        <v>0</v>
      </c>
      <c r="H24">
        <f>F24+D24-G24</f>
        <v>3.5590000000000002</v>
      </c>
      <c r="K24">
        <v>385</v>
      </c>
      <c r="L24">
        <v>7</v>
      </c>
    </row>
    <row r="25" spans="1:13" x14ac:dyDescent="0.25">
      <c r="A25" t="s">
        <v>13</v>
      </c>
      <c r="B25" t="s">
        <v>14</v>
      </c>
      <c r="C25">
        <v>5</v>
      </c>
      <c r="D25">
        <v>2</v>
      </c>
      <c r="E25">
        <v>10</v>
      </c>
      <c r="F25">
        <v>3.92</v>
      </c>
      <c r="G25">
        <v>7</v>
      </c>
      <c r="H25">
        <f>F25+D25-G25</f>
        <v>-1.08</v>
      </c>
      <c r="K25">
        <v>386</v>
      </c>
      <c r="L25">
        <v>5</v>
      </c>
      <c r="M25" t="s">
        <v>56</v>
      </c>
    </row>
    <row r="26" spans="1:13" x14ac:dyDescent="0.25">
      <c r="A26" t="s">
        <v>49</v>
      </c>
      <c r="B26" t="s">
        <v>50</v>
      </c>
      <c r="C26">
        <v>385</v>
      </c>
      <c r="D26">
        <v>2</v>
      </c>
      <c r="E26">
        <v>10</v>
      </c>
      <c r="F26">
        <v>0.38</v>
      </c>
      <c r="G26">
        <v>7</v>
      </c>
      <c r="H26">
        <f>F26+D26-G26</f>
        <v>-4.62</v>
      </c>
    </row>
    <row r="27" spans="1:13" x14ac:dyDescent="0.25">
      <c r="B27" t="s">
        <v>58</v>
      </c>
      <c r="C27">
        <v>389</v>
      </c>
      <c r="D27">
        <v>4</v>
      </c>
      <c r="E27">
        <v>10</v>
      </c>
      <c r="F27">
        <v>0.20699999999999999</v>
      </c>
      <c r="H27">
        <f>F27+D27-G27</f>
        <v>4.2069999999999999</v>
      </c>
    </row>
    <row r="28" spans="1:13" x14ac:dyDescent="0.25">
      <c r="H28" s="3">
        <f>SUM(H2:H27)</f>
        <v>-36.192999999999998</v>
      </c>
    </row>
  </sheetData>
  <sortState ref="A2:H28">
    <sortCondition ref="B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B2" sqref="B2:C27"/>
    </sheetView>
  </sheetViews>
  <sheetFormatPr defaultRowHeight="15" x14ac:dyDescent="0.25"/>
  <cols>
    <col min="1" max="1" width="33.85546875" bestFit="1" customWidth="1"/>
    <col min="2" max="2" width="10.85546875" bestFit="1" customWidth="1"/>
    <col min="4" max="4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61</v>
      </c>
      <c r="E1" t="s">
        <v>65</v>
      </c>
      <c r="F1" t="s">
        <v>67</v>
      </c>
      <c r="G1" t="s">
        <v>66</v>
      </c>
    </row>
    <row r="2" spans="1:7" x14ac:dyDescent="0.25">
      <c r="A2" t="s">
        <v>7</v>
      </c>
      <c r="B2" t="s">
        <v>8</v>
      </c>
      <c r="C2">
        <v>1</v>
      </c>
      <c r="E2">
        <v>0</v>
      </c>
      <c r="G2">
        <f>E2+D2-F2</f>
        <v>0</v>
      </c>
    </row>
    <row r="3" spans="1:7" x14ac:dyDescent="0.25">
      <c r="A3" t="s">
        <v>9</v>
      </c>
      <c r="B3" t="s">
        <v>10</v>
      </c>
      <c r="C3">
        <v>2</v>
      </c>
      <c r="D3">
        <v>2</v>
      </c>
      <c r="E3">
        <v>0</v>
      </c>
      <c r="G3">
        <f t="shared" ref="G3:G27" si="0">E3+D3-F3</f>
        <v>2</v>
      </c>
    </row>
    <row r="4" spans="1:7" x14ac:dyDescent="0.25">
      <c r="A4" t="s">
        <v>11</v>
      </c>
      <c r="B4" t="s">
        <v>12</v>
      </c>
      <c r="C4">
        <v>4</v>
      </c>
      <c r="D4">
        <v>2</v>
      </c>
      <c r="E4">
        <v>0</v>
      </c>
      <c r="G4">
        <f t="shared" si="0"/>
        <v>2</v>
      </c>
    </row>
    <row r="5" spans="1:7" x14ac:dyDescent="0.25">
      <c r="A5" t="s">
        <v>13</v>
      </c>
      <c r="B5" t="s">
        <v>14</v>
      </c>
      <c r="C5">
        <v>5</v>
      </c>
      <c r="E5">
        <v>0</v>
      </c>
      <c r="G5">
        <f t="shared" si="0"/>
        <v>0</v>
      </c>
    </row>
    <row r="6" spans="1:7" x14ac:dyDescent="0.25">
      <c r="A6" t="s">
        <v>3</v>
      </c>
      <c r="B6" t="s">
        <v>4</v>
      </c>
      <c r="C6">
        <v>12</v>
      </c>
      <c r="E6">
        <v>0</v>
      </c>
      <c r="G6">
        <f t="shared" si="0"/>
        <v>0</v>
      </c>
    </row>
    <row r="7" spans="1:7" x14ac:dyDescent="0.25">
      <c r="A7" t="s">
        <v>15</v>
      </c>
      <c r="B7" t="s">
        <v>16</v>
      </c>
      <c r="C7">
        <v>28</v>
      </c>
      <c r="D7">
        <v>2</v>
      </c>
      <c r="E7">
        <v>0</v>
      </c>
      <c r="G7">
        <f t="shared" si="0"/>
        <v>2</v>
      </c>
    </row>
    <row r="8" spans="1:7" x14ac:dyDescent="0.25">
      <c r="A8" t="s">
        <v>5</v>
      </c>
      <c r="B8" t="s">
        <v>6</v>
      </c>
      <c r="C8">
        <v>38</v>
      </c>
      <c r="E8">
        <v>0</v>
      </c>
      <c r="G8">
        <f t="shared" si="0"/>
        <v>0</v>
      </c>
    </row>
    <row r="9" spans="1:7" x14ac:dyDescent="0.25">
      <c r="A9" t="s">
        <v>17</v>
      </c>
      <c r="B9" t="s">
        <v>18</v>
      </c>
      <c r="C9">
        <v>43</v>
      </c>
      <c r="E9">
        <v>0</v>
      </c>
      <c r="G9">
        <f t="shared" si="0"/>
        <v>0</v>
      </c>
    </row>
    <row r="10" spans="1:7" x14ac:dyDescent="0.25">
      <c r="A10" t="s">
        <v>21</v>
      </c>
      <c r="B10" t="s">
        <v>22</v>
      </c>
      <c r="C10">
        <v>58</v>
      </c>
      <c r="D10">
        <v>2</v>
      </c>
      <c r="E10">
        <v>0</v>
      </c>
      <c r="G10">
        <f t="shared" si="0"/>
        <v>2</v>
      </c>
    </row>
    <row r="11" spans="1:7" x14ac:dyDescent="0.25">
      <c r="A11" t="s">
        <v>19</v>
      </c>
      <c r="B11" t="s">
        <v>20</v>
      </c>
      <c r="C11">
        <v>236</v>
      </c>
      <c r="E11">
        <v>0</v>
      </c>
      <c r="F11">
        <v>-1</v>
      </c>
      <c r="G11">
        <f t="shared" si="0"/>
        <v>1</v>
      </c>
    </row>
    <row r="12" spans="1:7" x14ac:dyDescent="0.25">
      <c r="A12" t="s">
        <v>23</v>
      </c>
      <c r="B12" t="s">
        <v>24</v>
      </c>
      <c r="C12">
        <v>245</v>
      </c>
      <c r="D12">
        <v>4</v>
      </c>
      <c r="E12">
        <v>0</v>
      </c>
      <c r="F12">
        <v>0</v>
      </c>
      <c r="G12">
        <f t="shared" si="0"/>
        <v>4</v>
      </c>
    </row>
    <row r="13" spans="1:7" x14ac:dyDescent="0.25">
      <c r="A13" t="s">
        <v>25</v>
      </c>
      <c r="B13" t="s">
        <v>26</v>
      </c>
      <c r="C13">
        <v>265</v>
      </c>
      <c r="E13">
        <v>0</v>
      </c>
      <c r="G13">
        <f t="shared" si="0"/>
        <v>0</v>
      </c>
    </row>
    <row r="14" spans="1:7" x14ac:dyDescent="0.25">
      <c r="A14" t="s">
        <v>27</v>
      </c>
      <c r="B14" t="s">
        <v>28</v>
      </c>
      <c r="C14">
        <v>266</v>
      </c>
      <c r="E14">
        <v>0</v>
      </c>
      <c r="G14">
        <f t="shared" si="0"/>
        <v>0</v>
      </c>
    </row>
    <row r="15" spans="1:7" x14ac:dyDescent="0.25">
      <c r="A15" t="s">
        <v>29</v>
      </c>
      <c r="B15" t="s">
        <v>30</v>
      </c>
      <c r="C15">
        <v>267</v>
      </c>
      <c r="E15">
        <v>0</v>
      </c>
      <c r="G15">
        <f t="shared" si="0"/>
        <v>0</v>
      </c>
    </row>
    <row r="16" spans="1:7" x14ac:dyDescent="0.25">
      <c r="A16" t="s">
        <v>31</v>
      </c>
      <c r="B16" t="s">
        <v>32</v>
      </c>
      <c r="C16">
        <v>268</v>
      </c>
      <c r="E16">
        <v>0</v>
      </c>
      <c r="G16">
        <f t="shared" si="0"/>
        <v>0</v>
      </c>
    </row>
    <row r="17" spans="1:7" x14ac:dyDescent="0.25">
      <c r="A17" t="s">
        <v>33</v>
      </c>
      <c r="B17" t="s">
        <v>34</v>
      </c>
      <c r="C17">
        <v>269</v>
      </c>
      <c r="E17">
        <v>0</v>
      </c>
      <c r="G17">
        <f t="shared" si="0"/>
        <v>0</v>
      </c>
    </row>
    <row r="18" spans="1:7" x14ac:dyDescent="0.25">
      <c r="A18" t="s">
        <v>35</v>
      </c>
      <c r="B18" t="s">
        <v>36</v>
      </c>
      <c r="C18">
        <v>374</v>
      </c>
      <c r="E18">
        <v>0</v>
      </c>
      <c r="G18">
        <f t="shared" si="0"/>
        <v>0</v>
      </c>
    </row>
    <row r="19" spans="1:7" x14ac:dyDescent="0.25">
      <c r="A19" t="s">
        <v>45</v>
      </c>
      <c r="B19" t="s">
        <v>46</v>
      </c>
      <c r="C19">
        <v>375</v>
      </c>
      <c r="E19">
        <v>0</v>
      </c>
      <c r="G19">
        <f t="shared" si="0"/>
        <v>0</v>
      </c>
    </row>
    <row r="20" spans="1:7" x14ac:dyDescent="0.25">
      <c r="A20" t="s">
        <v>41</v>
      </c>
      <c r="B20" t="s">
        <v>42</v>
      </c>
      <c r="C20">
        <v>376</v>
      </c>
      <c r="E20">
        <v>0</v>
      </c>
      <c r="G20">
        <f t="shared" si="0"/>
        <v>0</v>
      </c>
    </row>
    <row r="21" spans="1:7" x14ac:dyDescent="0.25">
      <c r="A21" t="s">
        <v>47</v>
      </c>
      <c r="B21" t="s">
        <v>48</v>
      </c>
      <c r="C21">
        <v>377</v>
      </c>
      <c r="E21">
        <v>0</v>
      </c>
      <c r="G21">
        <f t="shared" si="0"/>
        <v>0</v>
      </c>
    </row>
    <row r="22" spans="1:7" x14ac:dyDescent="0.25">
      <c r="A22" t="s">
        <v>37</v>
      </c>
      <c r="B22" t="s">
        <v>38</v>
      </c>
      <c r="C22">
        <v>383</v>
      </c>
      <c r="E22">
        <v>0</v>
      </c>
      <c r="G22">
        <f t="shared" si="0"/>
        <v>0</v>
      </c>
    </row>
    <row r="23" spans="1:7" x14ac:dyDescent="0.25">
      <c r="A23" t="s">
        <v>39</v>
      </c>
      <c r="B23" t="s">
        <v>40</v>
      </c>
      <c r="C23">
        <v>384</v>
      </c>
      <c r="E23">
        <v>0</v>
      </c>
      <c r="G23">
        <f t="shared" si="0"/>
        <v>0</v>
      </c>
    </row>
    <row r="24" spans="1:7" x14ac:dyDescent="0.25">
      <c r="A24" t="s">
        <v>49</v>
      </c>
      <c r="B24" t="s">
        <v>50</v>
      </c>
      <c r="C24">
        <v>385</v>
      </c>
      <c r="E24">
        <v>0</v>
      </c>
      <c r="G24">
        <f t="shared" si="0"/>
        <v>0</v>
      </c>
    </row>
    <row r="25" spans="1:7" x14ac:dyDescent="0.25">
      <c r="A25" t="s">
        <v>43</v>
      </c>
      <c r="B25" t="s">
        <v>44</v>
      </c>
      <c r="C25">
        <v>386</v>
      </c>
      <c r="E25">
        <v>0</v>
      </c>
      <c r="G25">
        <f t="shared" si="0"/>
        <v>0</v>
      </c>
    </row>
    <row r="26" spans="1:7" x14ac:dyDescent="0.25">
      <c r="A26" t="s">
        <v>59</v>
      </c>
      <c r="B26" t="s">
        <v>57</v>
      </c>
      <c r="C26">
        <v>388</v>
      </c>
      <c r="E26">
        <v>0</v>
      </c>
      <c r="G26">
        <f t="shared" si="0"/>
        <v>0</v>
      </c>
    </row>
    <row r="27" spans="1:7" x14ac:dyDescent="0.25">
      <c r="B27" t="s">
        <v>58</v>
      </c>
      <c r="C27">
        <v>389</v>
      </c>
      <c r="E27">
        <v>0</v>
      </c>
      <c r="G27">
        <f t="shared" si="0"/>
        <v>0</v>
      </c>
    </row>
    <row r="28" spans="1:7" x14ac:dyDescent="0.25">
      <c r="G28">
        <f>SUM(G2:G27)</f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29" sqref="H29"/>
    </sheetView>
  </sheetViews>
  <sheetFormatPr defaultRowHeight="15" x14ac:dyDescent="0.25"/>
  <cols>
    <col min="1" max="1" width="33.85546875" bestFit="1" customWidth="1"/>
    <col min="2" max="2" width="10.85546875" bestFit="1" customWidth="1"/>
    <col min="4" max="4" width="15.7109375" bestFit="1" customWidth="1"/>
    <col min="5" max="5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69</v>
      </c>
      <c r="E1" t="s">
        <v>73</v>
      </c>
      <c r="F1" t="s">
        <v>54</v>
      </c>
      <c r="G1" t="s">
        <v>53</v>
      </c>
      <c r="H1" t="s">
        <v>101</v>
      </c>
    </row>
    <row r="2" spans="1:8" x14ac:dyDescent="0.25">
      <c r="A2" t="s">
        <v>25</v>
      </c>
      <c r="B2" t="s">
        <v>26</v>
      </c>
      <c r="C2">
        <v>265</v>
      </c>
      <c r="D2">
        <v>4</v>
      </c>
      <c r="F2">
        <v>3.843</v>
      </c>
      <c r="G2">
        <v>26</v>
      </c>
      <c r="H2">
        <f>F2+D2-G2</f>
        <v>-18.157</v>
      </c>
    </row>
    <row r="3" spans="1:8" x14ac:dyDescent="0.25">
      <c r="A3" t="s">
        <v>39</v>
      </c>
      <c r="B3" t="s">
        <v>40</v>
      </c>
      <c r="C3">
        <v>384</v>
      </c>
      <c r="D3">
        <v>2</v>
      </c>
      <c r="F3">
        <v>6.6950000000000003</v>
      </c>
      <c r="G3">
        <v>20</v>
      </c>
      <c r="H3">
        <f t="shared" ref="H3:H27" si="0">F3+D3-G3</f>
        <v>-11.305</v>
      </c>
    </row>
    <row r="4" spans="1:8" x14ac:dyDescent="0.25">
      <c r="A4" t="s">
        <v>45</v>
      </c>
      <c r="B4" t="s">
        <v>46</v>
      </c>
      <c r="C4">
        <v>375</v>
      </c>
      <c r="D4">
        <v>2</v>
      </c>
      <c r="F4">
        <v>0.40699999999999997</v>
      </c>
      <c r="G4">
        <v>0</v>
      </c>
      <c r="H4">
        <f t="shared" si="0"/>
        <v>2.407</v>
      </c>
    </row>
    <row r="5" spans="1:8" x14ac:dyDescent="0.25">
      <c r="A5" t="s">
        <v>27</v>
      </c>
      <c r="B5" t="s">
        <v>28</v>
      </c>
      <c r="C5">
        <v>266</v>
      </c>
      <c r="D5">
        <v>4</v>
      </c>
      <c r="F5">
        <v>9.39</v>
      </c>
      <c r="G5">
        <v>34</v>
      </c>
      <c r="H5">
        <f t="shared" si="0"/>
        <v>-20.61</v>
      </c>
    </row>
    <row r="6" spans="1:8" x14ac:dyDescent="0.25">
      <c r="A6" t="s">
        <v>23</v>
      </c>
      <c r="B6" t="s">
        <v>24</v>
      </c>
      <c r="C6">
        <v>245</v>
      </c>
      <c r="D6">
        <v>4</v>
      </c>
      <c r="F6">
        <v>1.77</v>
      </c>
      <c r="G6">
        <v>24</v>
      </c>
      <c r="H6">
        <f t="shared" si="0"/>
        <v>-18.23</v>
      </c>
    </row>
    <row r="7" spans="1:8" x14ac:dyDescent="0.25">
      <c r="A7" t="s">
        <v>35</v>
      </c>
      <c r="B7" t="s">
        <v>36</v>
      </c>
      <c r="C7">
        <v>374</v>
      </c>
      <c r="D7">
        <v>4</v>
      </c>
      <c r="F7">
        <v>0.75</v>
      </c>
      <c r="G7">
        <v>8</v>
      </c>
      <c r="H7">
        <f t="shared" si="0"/>
        <v>-3.25</v>
      </c>
    </row>
    <row r="8" spans="1:8" x14ac:dyDescent="0.25">
      <c r="A8" t="s">
        <v>7</v>
      </c>
      <c r="B8" t="s">
        <v>8</v>
      </c>
      <c r="C8">
        <v>1</v>
      </c>
      <c r="D8">
        <v>3</v>
      </c>
      <c r="F8">
        <v>4.74</v>
      </c>
      <c r="G8">
        <v>15</v>
      </c>
      <c r="H8">
        <f t="shared" si="0"/>
        <v>-7.26</v>
      </c>
    </row>
    <row r="9" spans="1:8" x14ac:dyDescent="0.25">
      <c r="A9" t="s">
        <v>19</v>
      </c>
      <c r="B9" t="s">
        <v>20</v>
      </c>
      <c r="C9">
        <v>236</v>
      </c>
      <c r="D9">
        <v>4</v>
      </c>
      <c r="F9">
        <v>3.5649999999999999</v>
      </c>
      <c r="G9">
        <v>6</v>
      </c>
      <c r="H9">
        <f t="shared" si="0"/>
        <v>1.5649999999999995</v>
      </c>
    </row>
    <row r="10" spans="1:8" x14ac:dyDescent="0.25">
      <c r="A10" t="s">
        <v>5</v>
      </c>
      <c r="B10" t="s">
        <v>6</v>
      </c>
      <c r="C10">
        <v>38</v>
      </c>
      <c r="D10">
        <v>4</v>
      </c>
      <c r="F10">
        <v>2</v>
      </c>
      <c r="G10">
        <v>19</v>
      </c>
      <c r="H10">
        <f t="shared" si="0"/>
        <v>-13</v>
      </c>
    </row>
    <row r="11" spans="1:8" x14ac:dyDescent="0.25">
      <c r="A11" t="s">
        <v>21</v>
      </c>
      <c r="B11" t="s">
        <v>22</v>
      </c>
      <c r="C11">
        <v>58</v>
      </c>
      <c r="D11">
        <v>6</v>
      </c>
      <c r="F11">
        <v>9.3550000000000004</v>
      </c>
      <c r="G11">
        <v>50</v>
      </c>
      <c r="H11">
        <f t="shared" si="0"/>
        <v>-34.644999999999996</v>
      </c>
    </row>
    <row r="12" spans="1:8" x14ac:dyDescent="0.25">
      <c r="A12" t="s">
        <v>31</v>
      </c>
      <c r="B12" t="s">
        <v>32</v>
      </c>
      <c r="C12">
        <v>268</v>
      </c>
      <c r="D12">
        <v>5</v>
      </c>
      <c r="F12">
        <v>6.37</v>
      </c>
      <c r="G12">
        <v>33</v>
      </c>
      <c r="H12">
        <f t="shared" si="0"/>
        <v>-21.63</v>
      </c>
    </row>
    <row r="13" spans="1:8" x14ac:dyDescent="0.25">
      <c r="A13" t="s">
        <v>17</v>
      </c>
      <c r="B13" t="s">
        <v>18</v>
      </c>
      <c r="C13">
        <v>43</v>
      </c>
      <c r="D13">
        <v>4</v>
      </c>
      <c r="F13">
        <v>3.9</v>
      </c>
      <c r="G13">
        <v>27</v>
      </c>
      <c r="H13">
        <f t="shared" si="0"/>
        <v>-19.100000000000001</v>
      </c>
    </row>
    <row r="14" spans="1:8" x14ac:dyDescent="0.25">
      <c r="A14" t="s">
        <v>9</v>
      </c>
      <c r="B14" t="s">
        <v>10</v>
      </c>
      <c r="C14">
        <v>2</v>
      </c>
      <c r="D14">
        <v>7</v>
      </c>
      <c r="F14">
        <v>5.3949999999999996</v>
      </c>
      <c r="G14">
        <v>23</v>
      </c>
      <c r="H14">
        <f t="shared" si="0"/>
        <v>-10.605</v>
      </c>
    </row>
    <row r="15" spans="1:8" x14ac:dyDescent="0.25">
      <c r="A15" t="s">
        <v>47</v>
      </c>
      <c r="B15" t="s">
        <v>48</v>
      </c>
      <c r="C15">
        <v>377</v>
      </c>
      <c r="D15">
        <v>4</v>
      </c>
      <c r="F15">
        <v>3.56</v>
      </c>
      <c r="G15">
        <v>29</v>
      </c>
      <c r="H15">
        <f t="shared" si="0"/>
        <v>-21.439999999999998</v>
      </c>
    </row>
    <row r="16" spans="1:8" x14ac:dyDescent="0.25">
      <c r="A16" t="s">
        <v>41</v>
      </c>
      <c r="B16" t="s">
        <v>42</v>
      </c>
      <c r="C16">
        <v>376</v>
      </c>
      <c r="D16">
        <v>4</v>
      </c>
      <c r="F16">
        <v>5.04</v>
      </c>
      <c r="G16">
        <v>12</v>
      </c>
      <c r="H16">
        <f t="shared" si="0"/>
        <v>-2.9600000000000009</v>
      </c>
    </row>
    <row r="17" spans="1:8" x14ac:dyDescent="0.25">
      <c r="A17" t="s">
        <v>29</v>
      </c>
      <c r="B17" t="s">
        <v>30</v>
      </c>
      <c r="C17">
        <v>267</v>
      </c>
      <c r="D17">
        <v>4</v>
      </c>
      <c r="F17">
        <v>2.0449999999999999</v>
      </c>
      <c r="G17">
        <v>34</v>
      </c>
      <c r="H17">
        <f t="shared" si="0"/>
        <v>-27.954999999999998</v>
      </c>
    </row>
    <row r="18" spans="1:8" x14ac:dyDescent="0.25">
      <c r="A18" t="s">
        <v>3</v>
      </c>
      <c r="B18" t="s">
        <v>4</v>
      </c>
      <c r="C18">
        <v>12</v>
      </c>
      <c r="D18">
        <v>3</v>
      </c>
      <c r="F18">
        <v>1.49</v>
      </c>
      <c r="G18">
        <v>-1</v>
      </c>
      <c r="H18">
        <f t="shared" si="0"/>
        <v>5.49</v>
      </c>
    </row>
    <row r="19" spans="1:8" x14ac:dyDescent="0.25">
      <c r="A19" t="s">
        <v>33</v>
      </c>
      <c r="B19" t="s">
        <v>34</v>
      </c>
      <c r="C19">
        <v>269</v>
      </c>
      <c r="D19">
        <v>2</v>
      </c>
      <c r="F19">
        <v>2.4849999999999999</v>
      </c>
      <c r="G19">
        <v>17</v>
      </c>
      <c r="H19">
        <f t="shared" si="0"/>
        <v>-12.515000000000001</v>
      </c>
    </row>
    <row r="20" spans="1:8" x14ac:dyDescent="0.25">
      <c r="A20" t="s">
        <v>37</v>
      </c>
      <c r="B20" t="s">
        <v>38</v>
      </c>
      <c r="C20">
        <v>383</v>
      </c>
      <c r="D20">
        <v>4</v>
      </c>
      <c r="F20">
        <v>1.28</v>
      </c>
      <c r="G20">
        <v>16</v>
      </c>
      <c r="H20">
        <f t="shared" si="0"/>
        <v>-10.719999999999999</v>
      </c>
    </row>
    <row r="21" spans="1:8" x14ac:dyDescent="0.25">
      <c r="A21" t="s">
        <v>15</v>
      </c>
      <c r="B21" t="s">
        <v>16</v>
      </c>
      <c r="C21">
        <v>28</v>
      </c>
      <c r="D21">
        <v>4</v>
      </c>
      <c r="F21">
        <v>1.6180000000000001</v>
      </c>
      <c r="G21">
        <v>20</v>
      </c>
      <c r="H21">
        <f t="shared" si="0"/>
        <v>-14.382</v>
      </c>
    </row>
    <row r="22" spans="1:8" x14ac:dyDescent="0.25">
      <c r="A22" t="s">
        <v>43</v>
      </c>
      <c r="B22" t="s">
        <v>44</v>
      </c>
      <c r="C22">
        <v>386</v>
      </c>
      <c r="D22">
        <v>4</v>
      </c>
      <c r="F22">
        <v>1.4650000000000001</v>
      </c>
      <c r="G22">
        <v>30</v>
      </c>
      <c r="H22">
        <f t="shared" si="0"/>
        <v>-24.535</v>
      </c>
    </row>
    <row r="23" spans="1:8" x14ac:dyDescent="0.25">
      <c r="A23" t="s">
        <v>11</v>
      </c>
      <c r="B23" t="s">
        <v>12</v>
      </c>
      <c r="C23">
        <v>4</v>
      </c>
      <c r="D23">
        <v>4</v>
      </c>
      <c r="F23">
        <v>1.484</v>
      </c>
      <c r="G23">
        <v>2</v>
      </c>
      <c r="H23">
        <f t="shared" si="0"/>
        <v>3.484</v>
      </c>
    </row>
    <row r="24" spans="1:8" x14ac:dyDescent="0.25">
      <c r="A24" t="s">
        <v>13</v>
      </c>
      <c r="B24" t="s">
        <v>14</v>
      </c>
      <c r="C24">
        <v>5</v>
      </c>
      <c r="D24">
        <v>2</v>
      </c>
      <c r="F24">
        <v>1.07</v>
      </c>
      <c r="G24">
        <v>4</v>
      </c>
      <c r="H24">
        <f t="shared" si="0"/>
        <v>-0.92999999999999972</v>
      </c>
    </row>
    <row r="25" spans="1:8" x14ac:dyDescent="0.25">
      <c r="A25" t="s">
        <v>49</v>
      </c>
      <c r="B25" t="s">
        <v>50</v>
      </c>
      <c r="C25">
        <v>385</v>
      </c>
      <c r="D25">
        <v>2</v>
      </c>
      <c r="F25">
        <v>0</v>
      </c>
      <c r="G25">
        <v>3</v>
      </c>
      <c r="H25">
        <f t="shared" si="0"/>
        <v>-1</v>
      </c>
    </row>
    <row r="26" spans="1:8" x14ac:dyDescent="0.25">
      <c r="A26" t="s">
        <v>100</v>
      </c>
      <c r="B26" t="s">
        <v>57</v>
      </c>
      <c r="C26">
        <v>388</v>
      </c>
      <c r="D26">
        <v>5</v>
      </c>
      <c r="F26">
        <v>1.36</v>
      </c>
      <c r="H26">
        <f t="shared" si="0"/>
        <v>6.36</v>
      </c>
    </row>
    <row r="27" spans="1:8" x14ac:dyDescent="0.25">
      <c r="A27" t="s">
        <v>59</v>
      </c>
      <c r="B27" t="s">
        <v>58</v>
      </c>
      <c r="C27">
        <v>389</v>
      </c>
      <c r="D27">
        <v>4</v>
      </c>
      <c r="F27">
        <v>0</v>
      </c>
      <c r="H27">
        <f t="shared" si="0"/>
        <v>4</v>
      </c>
    </row>
    <row r="28" spans="1:8" x14ac:dyDescent="0.25">
      <c r="H28">
        <f>SUM(H2:H27)</f>
        <v>-270.923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D7" sqref="D7:D32"/>
    </sheetView>
  </sheetViews>
  <sheetFormatPr defaultRowHeight="15" x14ac:dyDescent="0.25"/>
  <sheetData>
    <row r="1" spans="1:25" x14ac:dyDescent="0.25">
      <c r="B1" t="s">
        <v>52</v>
      </c>
      <c r="C1" t="s">
        <v>24</v>
      </c>
      <c r="D1" t="s">
        <v>46</v>
      </c>
      <c r="E1" t="s">
        <v>6</v>
      </c>
      <c r="F1" t="s">
        <v>22</v>
      </c>
      <c r="G1" t="s">
        <v>18</v>
      </c>
      <c r="H1" t="s">
        <v>10</v>
      </c>
      <c r="I1" t="s">
        <v>48</v>
      </c>
      <c r="J1" t="s">
        <v>42</v>
      </c>
      <c r="K1" t="s">
        <v>30</v>
      </c>
      <c r="L1" t="s">
        <v>44</v>
      </c>
      <c r="M1" t="s">
        <v>12</v>
      </c>
      <c r="N1" t="s">
        <v>16</v>
      </c>
      <c r="O1" t="s">
        <v>38</v>
      </c>
      <c r="P1" t="s">
        <v>26</v>
      </c>
      <c r="Q1" t="s">
        <v>40</v>
      </c>
      <c r="R1" t="s">
        <v>28</v>
      </c>
      <c r="S1" t="s">
        <v>8</v>
      </c>
      <c r="T1" t="s">
        <v>20</v>
      </c>
      <c r="U1" t="s">
        <v>32</v>
      </c>
      <c r="V1" t="s">
        <v>4</v>
      </c>
      <c r="W1" t="s">
        <v>34</v>
      </c>
      <c r="X1" t="s">
        <v>14</v>
      </c>
      <c r="Y1" t="s">
        <v>50</v>
      </c>
    </row>
    <row r="2" spans="1:25" x14ac:dyDescent="0.25">
      <c r="A2" t="s">
        <v>63</v>
      </c>
      <c r="B2">
        <v>2</v>
      </c>
      <c r="C2">
        <v>4</v>
      </c>
      <c r="D2">
        <v>2</v>
      </c>
      <c r="E2">
        <v>3</v>
      </c>
      <c r="F2">
        <v>4</v>
      </c>
      <c r="G2">
        <v>2</v>
      </c>
      <c r="H2">
        <v>4</v>
      </c>
      <c r="I2">
        <v>3</v>
      </c>
      <c r="J2">
        <v>3</v>
      </c>
      <c r="K2">
        <v>4</v>
      </c>
      <c r="L2">
        <v>3</v>
      </c>
      <c r="M2">
        <v>2</v>
      </c>
      <c r="N2">
        <v>3</v>
      </c>
      <c r="O2">
        <v>3</v>
      </c>
      <c r="P2">
        <v>4</v>
      </c>
      <c r="Q2">
        <v>2</v>
      </c>
      <c r="R2">
        <v>2</v>
      </c>
      <c r="S2">
        <v>3</v>
      </c>
      <c r="T2">
        <v>2</v>
      </c>
      <c r="U2">
        <v>5</v>
      </c>
      <c r="V2">
        <v>4</v>
      </c>
      <c r="W2">
        <v>3</v>
      </c>
      <c r="X2">
        <v>2</v>
      </c>
      <c r="Y2">
        <v>2</v>
      </c>
    </row>
    <row r="3" spans="1:25" x14ac:dyDescent="0.25">
      <c r="A3" t="s">
        <v>64</v>
      </c>
      <c r="C3">
        <v>4</v>
      </c>
      <c r="F3">
        <v>2</v>
      </c>
      <c r="H3">
        <v>2</v>
      </c>
      <c r="M3">
        <v>2</v>
      </c>
      <c r="N3">
        <v>2</v>
      </c>
      <c r="O3" s="1"/>
    </row>
    <row r="6" spans="1:25" x14ac:dyDescent="0.25">
      <c r="B6" t="s">
        <v>63</v>
      </c>
      <c r="C6" t="s">
        <v>64</v>
      </c>
      <c r="D6" t="s">
        <v>72</v>
      </c>
    </row>
    <row r="7" spans="1:25" x14ac:dyDescent="0.25">
      <c r="A7" t="s">
        <v>26</v>
      </c>
      <c r="B7">
        <v>4</v>
      </c>
      <c r="D7">
        <v>4</v>
      </c>
    </row>
    <row r="8" spans="1:25" x14ac:dyDescent="0.25">
      <c r="A8" t="s">
        <v>40</v>
      </c>
      <c r="B8">
        <v>2</v>
      </c>
      <c r="D8">
        <v>2</v>
      </c>
    </row>
    <row r="9" spans="1:25" x14ac:dyDescent="0.25">
      <c r="A9" t="s">
        <v>46</v>
      </c>
      <c r="B9">
        <v>2</v>
      </c>
      <c r="D9">
        <v>2</v>
      </c>
      <c r="L9" t="s">
        <v>68</v>
      </c>
    </row>
    <row r="10" spans="1:25" x14ac:dyDescent="0.25">
      <c r="A10" t="s">
        <v>28</v>
      </c>
      <c r="B10">
        <v>2</v>
      </c>
      <c r="D10">
        <v>4</v>
      </c>
    </row>
    <row r="11" spans="1:25" x14ac:dyDescent="0.25">
      <c r="A11" t="s">
        <v>24</v>
      </c>
      <c r="B11">
        <v>4</v>
      </c>
      <c r="C11">
        <v>4</v>
      </c>
      <c r="D11">
        <v>4</v>
      </c>
      <c r="J11" s="2"/>
    </row>
    <row r="12" spans="1:25" x14ac:dyDescent="0.25">
      <c r="A12" t="s">
        <v>52</v>
      </c>
      <c r="B12">
        <v>2</v>
      </c>
      <c r="D12">
        <v>4</v>
      </c>
      <c r="J12" s="2"/>
    </row>
    <row r="13" spans="1:25" x14ac:dyDescent="0.25">
      <c r="A13" t="s">
        <v>8</v>
      </c>
      <c r="B13">
        <v>3</v>
      </c>
      <c r="D13">
        <v>3</v>
      </c>
      <c r="J13" s="2"/>
    </row>
    <row r="14" spans="1:25" x14ac:dyDescent="0.25">
      <c r="A14" t="s">
        <v>20</v>
      </c>
      <c r="B14">
        <v>2</v>
      </c>
      <c r="D14">
        <v>4</v>
      </c>
    </row>
    <row r="15" spans="1:25" x14ac:dyDescent="0.25">
      <c r="A15" t="s">
        <v>6</v>
      </c>
      <c r="B15">
        <v>3</v>
      </c>
      <c r="D15">
        <v>4</v>
      </c>
    </row>
    <row r="16" spans="1:25" x14ac:dyDescent="0.25">
      <c r="A16" t="s">
        <v>22</v>
      </c>
      <c r="B16">
        <v>4</v>
      </c>
      <c r="C16">
        <v>2</v>
      </c>
      <c r="D16">
        <v>6</v>
      </c>
    </row>
    <row r="17" spans="1:4" x14ac:dyDescent="0.25">
      <c r="A17" t="s">
        <v>32</v>
      </c>
      <c r="B17">
        <v>5</v>
      </c>
      <c r="D17">
        <v>5</v>
      </c>
    </row>
    <row r="18" spans="1:4" x14ac:dyDescent="0.25">
      <c r="A18" t="s">
        <v>18</v>
      </c>
      <c r="B18">
        <v>2</v>
      </c>
      <c r="D18">
        <v>4</v>
      </c>
    </row>
    <row r="19" spans="1:4" x14ac:dyDescent="0.25">
      <c r="A19" t="s">
        <v>10</v>
      </c>
      <c r="B19">
        <v>4</v>
      </c>
      <c r="C19">
        <v>2</v>
      </c>
      <c r="D19">
        <v>7</v>
      </c>
    </row>
    <row r="20" spans="1:4" x14ac:dyDescent="0.25">
      <c r="A20" t="s">
        <v>48</v>
      </c>
      <c r="B20">
        <v>3</v>
      </c>
      <c r="D20">
        <v>4</v>
      </c>
    </row>
    <row r="21" spans="1:4" x14ac:dyDescent="0.25">
      <c r="A21" t="s">
        <v>42</v>
      </c>
      <c r="B21">
        <v>3</v>
      </c>
      <c r="D21">
        <v>4</v>
      </c>
    </row>
    <row r="22" spans="1:4" x14ac:dyDescent="0.25">
      <c r="A22" t="s">
        <v>30</v>
      </c>
      <c r="B22">
        <v>4</v>
      </c>
      <c r="D22">
        <v>4</v>
      </c>
    </row>
    <row r="23" spans="1:4" x14ac:dyDescent="0.25">
      <c r="A23" t="s">
        <v>4</v>
      </c>
      <c r="B23">
        <v>4</v>
      </c>
      <c r="D23">
        <v>3</v>
      </c>
    </row>
    <row r="24" spans="1:4" x14ac:dyDescent="0.25">
      <c r="A24" t="s">
        <v>34</v>
      </c>
      <c r="B24">
        <v>3</v>
      </c>
      <c r="D24">
        <v>2</v>
      </c>
    </row>
    <row r="25" spans="1:4" x14ac:dyDescent="0.25">
      <c r="A25" t="s">
        <v>38</v>
      </c>
      <c r="B25">
        <v>3</v>
      </c>
      <c r="C25" s="1"/>
      <c r="D25">
        <v>4</v>
      </c>
    </row>
    <row r="26" spans="1:4" x14ac:dyDescent="0.25">
      <c r="A26" t="s">
        <v>16</v>
      </c>
      <c r="B26">
        <v>3</v>
      </c>
      <c r="C26">
        <v>2</v>
      </c>
      <c r="D26">
        <v>4</v>
      </c>
    </row>
    <row r="27" spans="1:4" x14ac:dyDescent="0.25">
      <c r="A27" t="s">
        <v>44</v>
      </c>
      <c r="B27">
        <v>3</v>
      </c>
      <c r="D27">
        <v>4</v>
      </c>
    </row>
    <row r="28" spans="1:4" x14ac:dyDescent="0.25">
      <c r="A28" t="s">
        <v>12</v>
      </c>
      <c r="B28">
        <v>2</v>
      </c>
      <c r="C28">
        <v>2</v>
      </c>
      <c r="D28">
        <v>4</v>
      </c>
    </row>
    <row r="29" spans="1:4" x14ac:dyDescent="0.25">
      <c r="A29" t="s">
        <v>14</v>
      </c>
      <c r="B29">
        <v>2</v>
      </c>
      <c r="D29">
        <v>2</v>
      </c>
    </row>
    <row r="30" spans="1:4" x14ac:dyDescent="0.25">
      <c r="A30" t="s">
        <v>50</v>
      </c>
      <c r="B30">
        <v>2</v>
      </c>
      <c r="D30">
        <v>2</v>
      </c>
    </row>
    <row r="31" spans="1:4" x14ac:dyDescent="0.25">
      <c r="A31" t="s">
        <v>57</v>
      </c>
      <c r="D31">
        <v>5</v>
      </c>
    </row>
    <row r="32" spans="1:4" x14ac:dyDescent="0.25">
      <c r="A32" t="s">
        <v>58</v>
      </c>
      <c r="D32">
        <v>4</v>
      </c>
    </row>
  </sheetData>
  <sortState ref="A7:C30">
    <sortCondition ref="A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J1" workbookViewId="0">
      <selection activeCell="AA8" sqref="AA8"/>
    </sheetView>
  </sheetViews>
  <sheetFormatPr defaultRowHeight="15" x14ac:dyDescent="0.25"/>
  <sheetData>
    <row r="1" spans="1:29" x14ac:dyDescent="0.25">
      <c r="F1" t="s">
        <v>52</v>
      </c>
      <c r="G1" t="s">
        <v>24</v>
      </c>
      <c r="H1" t="s">
        <v>46</v>
      </c>
      <c r="I1" t="s">
        <v>6</v>
      </c>
      <c r="J1" t="s">
        <v>22</v>
      </c>
      <c r="K1" t="s">
        <v>18</v>
      </c>
      <c r="L1" t="s">
        <v>10</v>
      </c>
      <c r="M1" t="s">
        <v>48</v>
      </c>
      <c r="N1" t="s">
        <v>42</v>
      </c>
      <c r="O1" t="s">
        <v>30</v>
      </c>
      <c r="P1" t="s">
        <v>44</v>
      </c>
      <c r="Q1" t="s">
        <v>12</v>
      </c>
      <c r="R1" t="s">
        <v>16</v>
      </c>
      <c r="S1" t="s">
        <v>38</v>
      </c>
      <c r="T1" t="s">
        <v>26</v>
      </c>
      <c r="U1" t="s">
        <v>40</v>
      </c>
      <c r="V1" t="s">
        <v>28</v>
      </c>
      <c r="W1" t="s">
        <v>8</v>
      </c>
      <c r="X1" t="s">
        <v>20</v>
      </c>
      <c r="Y1" t="s">
        <v>32</v>
      </c>
      <c r="Z1" t="s">
        <v>4</v>
      </c>
      <c r="AA1" t="s">
        <v>34</v>
      </c>
      <c r="AB1" t="s">
        <v>14</v>
      </c>
      <c r="AC1" t="s">
        <v>50</v>
      </c>
    </row>
    <row r="2" spans="1:29" x14ac:dyDescent="0.25">
      <c r="A2" t="s">
        <v>62</v>
      </c>
      <c r="B2" t="s">
        <v>70</v>
      </c>
      <c r="C2">
        <v>2131</v>
      </c>
      <c r="D2" t="s">
        <v>71</v>
      </c>
      <c r="E2">
        <v>10</v>
      </c>
      <c r="F2">
        <v>4</v>
      </c>
      <c r="G2">
        <v>4</v>
      </c>
      <c r="H2">
        <v>2</v>
      </c>
      <c r="I2">
        <v>4</v>
      </c>
      <c r="J2">
        <v>6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2</v>
      </c>
      <c r="V2">
        <v>4</v>
      </c>
      <c r="W2">
        <v>3</v>
      </c>
      <c r="X2">
        <v>4</v>
      </c>
      <c r="Y2">
        <v>5</v>
      </c>
      <c r="Z2">
        <v>3</v>
      </c>
      <c r="AA2">
        <v>2</v>
      </c>
      <c r="AB2">
        <v>2</v>
      </c>
      <c r="AC2">
        <v>2</v>
      </c>
    </row>
    <row r="6" spans="1:29" x14ac:dyDescent="0.25">
      <c r="M6" t="s">
        <v>26</v>
      </c>
      <c r="N6">
        <v>4</v>
      </c>
    </row>
    <row r="7" spans="1:29" x14ac:dyDescent="0.25">
      <c r="M7" t="s">
        <v>40</v>
      </c>
      <c r="N7">
        <v>2</v>
      </c>
    </row>
    <row r="8" spans="1:29" x14ac:dyDescent="0.25">
      <c r="M8" t="s">
        <v>46</v>
      </c>
      <c r="N8">
        <v>2</v>
      </c>
      <c r="X8" t="s">
        <v>84</v>
      </c>
      <c r="Y8">
        <v>3.843</v>
      </c>
    </row>
    <row r="9" spans="1:29" x14ac:dyDescent="0.25">
      <c r="M9" t="s">
        <v>28</v>
      </c>
      <c r="N9">
        <v>4</v>
      </c>
      <c r="X9" s="4" t="s">
        <v>91</v>
      </c>
      <c r="Y9">
        <v>6.6950000000000003</v>
      </c>
    </row>
    <row r="10" spans="1:29" x14ac:dyDescent="0.25">
      <c r="M10" t="s">
        <v>24</v>
      </c>
      <c r="N10">
        <v>4</v>
      </c>
      <c r="X10" s="4" t="s">
        <v>94</v>
      </c>
      <c r="Y10">
        <v>0.40699999999999997</v>
      </c>
    </row>
    <row r="11" spans="1:29" x14ac:dyDescent="0.25">
      <c r="M11" t="s">
        <v>52</v>
      </c>
      <c r="N11">
        <v>4</v>
      </c>
      <c r="X11" t="s">
        <v>85</v>
      </c>
      <c r="Y11">
        <v>9.39</v>
      </c>
    </row>
    <row r="12" spans="1:29" x14ac:dyDescent="0.25">
      <c r="M12" t="s">
        <v>8</v>
      </c>
      <c r="N12">
        <v>3</v>
      </c>
      <c r="X12" t="s">
        <v>83</v>
      </c>
      <c r="Y12">
        <v>1.77</v>
      </c>
    </row>
    <row r="13" spans="1:29" x14ac:dyDescent="0.25">
      <c r="M13" t="s">
        <v>20</v>
      </c>
      <c r="N13">
        <v>4</v>
      </c>
      <c r="X13" s="4" t="s">
        <v>89</v>
      </c>
      <c r="Y13">
        <v>0.75</v>
      </c>
    </row>
    <row r="14" spans="1:29" x14ac:dyDescent="0.25">
      <c r="M14" t="s">
        <v>6</v>
      </c>
      <c r="N14">
        <v>4</v>
      </c>
      <c r="X14" t="s">
        <v>75</v>
      </c>
      <c r="Y14">
        <v>4.74</v>
      </c>
    </row>
    <row r="15" spans="1:29" x14ac:dyDescent="0.25">
      <c r="M15" t="s">
        <v>22</v>
      </c>
      <c r="N15">
        <v>6</v>
      </c>
      <c r="X15" t="s">
        <v>81</v>
      </c>
      <c r="Y15">
        <v>3.5649999999999999</v>
      </c>
    </row>
    <row r="16" spans="1:29" x14ac:dyDescent="0.25">
      <c r="M16" t="s">
        <v>32</v>
      </c>
      <c r="N16">
        <v>5</v>
      </c>
      <c r="X16" t="s">
        <v>74</v>
      </c>
      <c r="Y16">
        <v>2</v>
      </c>
    </row>
    <row r="17" spans="13:25" x14ac:dyDescent="0.25">
      <c r="M17" t="s">
        <v>18</v>
      </c>
      <c r="N17">
        <v>4</v>
      </c>
      <c r="X17" t="s">
        <v>82</v>
      </c>
      <c r="Y17">
        <v>9.3550000000000004</v>
      </c>
    </row>
    <row r="18" spans="13:25" x14ac:dyDescent="0.25">
      <c r="M18" t="s">
        <v>10</v>
      </c>
      <c r="N18">
        <v>7</v>
      </c>
      <c r="X18" t="s">
        <v>87</v>
      </c>
      <c r="Y18">
        <v>6.37</v>
      </c>
    </row>
    <row r="19" spans="13:25" x14ac:dyDescent="0.25">
      <c r="M19" t="s">
        <v>48</v>
      </c>
      <c r="N19">
        <v>4</v>
      </c>
      <c r="X19" t="s">
        <v>80</v>
      </c>
      <c r="Y19">
        <v>3.9</v>
      </c>
    </row>
    <row r="20" spans="13:25" x14ac:dyDescent="0.25">
      <c r="M20" t="s">
        <v>42</v>
      </c>
      <c r="N20">
        <v>4</v>
      </c>
      <c r="X20" t="s">
        <v>76</v>
      </c>
      <c r="Y20">
        <v>5.3949999999999996</v>
      </c>
    </row>
    <row r="21" spans="13:25" x14ac:dyDescent="0.25">
      <c r="M21" t="s">
        <v>30</v>
      </c>
      <c r="N21">
        <v>4</v>
      </c>
      <c r="X21" s="4" t="s">
        <v>95</v>
      </c>
      <c r="Y21">
        <v>3.56</v>
      </c>
    </row>
    <row r="22" spans="13:25" x14ac:dyDescent="0.25">
      <c r="M22" t="s">
        <v>4</v>
      </c>
      <c r="N22">
        <v>3</v>
      </c>
      <c r="X22" s="4" t="s">
        <v>92</v>
      </c>
      <c r="Y22">
        <v>5.04</v>
      </c>
    </row>
    <row r="23" spans="13:25" x14ac:dyDescent="0.25">
      <c r="M23" t="s">
        <v>34</v>
      </c>
      <c r="N23">
        <v>2</v>
      </c>
      <c r="X23" t="s">
        <v>86</v>
      </c>
      <c r="Y23">
        <v>2.0449999999999999</v>
      </c>
    </row>
    <row r="24" spans="13:25" x14ac:dyDescent="0.25">
      <c r="M24" t="s">
        <v>38</v>
      </c>
      <c r="N24">
        <v>4</v>
      </c>
      <c r="X24" t="s">
        <v>99</v>
      </c>
      <c r="Y24">
        <v>1.49</v>
      </c>
    </row>
    <row r="25" spans="13:25" x14ac:dyDescent="0.25">
      <c r="M25" t="s">
        <v>16</v>
      </c>
      <c r="N25">
        <v>4</v>
      </c>
      <c r="X25" t="s">
        <v>88</v>
      </c>
      <c r="Y25">
        <v>2.4849999999999999</v>
      </c>
    </row>
    <row r="26" spans="13:25" x14ac:dyDescent="0.25">
      <c r="M26" t="s">
        <v>44</v>
      </c>
      <c r="N26">
        <v>4</v>
      </c>
      <c r="X26" s="4" t="s">
        <v>90</v>
      </c>
      <c r="Y26">
        <v>1.28</v>
      </c>
    </row>
    <row r="27" spans="13:25" x14ac:dyDescent="0.25">
      <c r="M27" t="s">
        <v>12</v>
      </c>
      <c r="N27">
        <v>4</v>
      </c>
      <c r="X27" t="s">
        <v>79</v>
      </c>
      <c r="Y27">
        <v>1.6180000000000001</v>
      </c>
    </row>
    <row r="28" spans="13:25" x14ac:dyDescent="0.25">
      <c r="M28" t="s">
        <v>14</v>
      </c>
      <c r="N28">
        <v>2</v>
      </c>
      <c r="X28" s="4" t="s">
        <v>93</v>
      </c>
      <c r="Y28">
        <v>1.4650000000000001</v>
      </c>
    </row>
    <row r="29" spans="13:25" x14ac:dyDescent="0.25">
      <c r="M29" t="s">
        <v>50</v>
      </c>
      <c r="N29">
        <v>2</v>
      </c>
      <c r="X29" t="s">
        <v>77</v>
      </c>
      <c r="Y29">
        <v>1.484</v>
      </c>
    </row>
    <row r="30" spans="13:25" x14ac:dyDescent="0.25">
      <c r="X30" t="s">
        <v>78</v>
      </c>
      <c r="Y30">
        <v>1.07</v>
      </c>
    </row>
    <row r="31" spans="13:25" x14ac:dyDescent="0.25">
      <c r="X31" s="4" t="s">
        <v>96</v>
      </c>
      <c r="Y31">
        <v>0</v>
      </c>
    </row>
    <row r="32" spans="13:25" x14ac:dyDescent="0.25">
      <c r="X32" s="4" t="s">
        <v>97</v>
      </c>
      <c r="Y32">
        <v>1.36</v>
      </c>
    </row>
    <row r="33" spans="24:25" x14ac:dyDescent="0.25">
      <c r="X33" s="4" t="s">
        <v>98</v>
      </c>
      <c r="Y33">
        <v>0</v>
      </c>
    </row>
  </sheetData>
  <sortState ref="X8:Y33">
    <sortCondition ref="X8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0"/>
  <sheetViews>
    <sheetView workbookViewId="0">
      <selection activeCell="D5" sqref="D5:D28"/>
    </sheetView>
  </sheetViews>
  <sheetFormatPr defaultRowHeight="15" x14ac:dyDescent="0.25"/>
  <cols>
    <col min="2" max="2" width="10.140625" customWidth="1"/>
  </cols>
  <sheetData>
    <row r="4" spans="2:4" x14ac:dyDescent="0.25">
      <c r="D4" t="s">
        <v>53</v>
      </c>
    </row>
    <row r="5" spans="2:4" x14ac:dyDescent="0.25">
      <c r="B5" t="s">
        <v>26</v>
      </c>
      <c r="C5">
        <v>265</v>
      </c>
    </row>
    <row r="6" spans="2:4" x14ac:dyDescent="0.25">
      <c r="B6" t="s">
        <v>40</v>
      </c>
      <c r="C6">
        <v>384</v>
      </c>
    </row>
    <row r="7" spans="2:4" x14ac:dyDescent="0.25">
      <c r="B7" t="s">
        <v>46</v>
      </c>
      <c r="C7">
        <v>375</v>
      </c>
    </row>
    <row r="8" spans="2:4" x14ac:dyDescent="0.25">
      <c r="B8" t="s">
        <v>28</v>
      </c>
      <c r="C8">
        <v>266</v>
      </c>
    </row>
    <row r="9" spans="2:4" x14ac:dyDescent="0.25">
      <c r="B9" t="s">
        <v>24</v>
      </c>
      <c r="C9">
        <v>245</v>
      </c>
    </row>
    <row r="10" spans="2:4" x14ac:dyDescent="0.25">
      <c r="B10" t="s">
        <v>36</v>
      </c>
      <c r="C10">
        <v>374</v>
      </c>
    </row>
    <row r="11" spans="2:4" x14ac:dyDescent="0.25">
      <c r="B11" t="s">
        <v>8</v>
      </c>
      <c r="C11">
        <v>1</v>
      </c>
    </row>
    <row r="12" spans="2:4" x14ac:dyDescent="0.25">
      <c r="B12" t="s">
        <v>20</v>
      </c>
      <c r="C12">
        <v>236</v>
      </c>
    </row>
    <row r="13" spans="2:4" x14ac:dyDescent="0.25">
      <c r="B13" t="s">
        <v>6</v>
      </c>
      <c r="C13">
        <v>38</v>
      </c>
    </row>
    <row r="14" spans="2:4" x14ac:dyDescent="0.25">
      <c r="B14" t="s">
        <v>22</v>
      </c>
      <c r="C14">
        <v>58</v>
      </c>
    </row>
    <row r="15" spans="2:4" x14ac:dyDescent="0.25">
      <c r="B15" t="s">
        <v>32</v>
      </c>
      <c r="C15">
        <v>268</v>
      </c>
    </row>
    <row r="16" spans="2:4" x14ac:dyDescent="0.25">
      <c r="B16" t="s">
        <v>18</v>
      </c>
      <c r="C16">
        <v>43</v>
      </c>
    </row>
    <row r="17" spans="2:3" x14ac:dyDescent="0.25">
      <c r="B17" t="s">
        <v>10</v>
      </c>
      <c r="C17">
        <v>2</v>
      </c>
    </row>
    <row r="18" spans="2:3" x14ac:dyDescent="0.25">
      <c r="B18" t="s">
        <v>48</v>
      </c>
      <c r="C18">
        <v>377</v>
      </c>
    </row>
    <row r="19" spans="2:3" x14ac:dyDescent="0.25">
      <c r="B19" t="s">
        <v>42</v>
      </c>
      <c r="C19">
        <v>376</v>
      </c>
    </row>
    <row r="20" spans="2:3" x14ac:dyDescent="0.25">
      <c r="B20" t="s">
        <v>30</v>
      </c>
      <c r="C20">
        <v>267</v>
      </c>
    </row>
    <row r="21" spans="2:3" x14ac:dyDescent="0.25">
      <c r="B21" t="s">
        <v>4</v>
      </c>
      <c r="C21">
        <v>12</v>
      </c>
    </row>
    <row r="22" spans="2:3" x14ac:dyDescent="0.25">
      <c r="B22" t="s">
        <v>34</v>
      </c>
      <c r="C22">
        <v>269</v>
      </c>
    </row>
    <row r="23" spans="2:3" x14ac:dyDescent="0.25">
      <c r="B23" t="s">
        <v>38</v>
      </c>
      <c r="C23">
        <v>383</v>
      </c>
    </row>
    <row r="24" spans="2:3" x14ac:dyDescent="0.25">
      <c r="B24" t="s">
        <v>16</v>
      </c>
      <c r="C24">
        <v>28</v>
      </c>
    </row>
    <row r="25" spans="2:3" x14ac:dyDescent="0.25">
      <c r="B25" t="s">
        <v>44</v>
      </c>
      <c r="C25">
        <v>386</v>
      </c>
    </row>
    <row r="26" spans="2:3" x14ac:dyDescent="0.25">
      <c r="B26" t="s">
        <v>12</v>
      </c>
      <c r="C26">
        <v>4</v>
      </c>
    </row>
    <row r="27" spans="2:3" x14ac:dyDescent="0.25">
      <c r="B27" t="s">
        <v>14</v>
      </c>
      <c r="C27">
        <v>5</v>
      </c>
    </row>
    <row r="28" spans="2:3" x14ac:dyDescent="0.25">
      <c r="B28" t="s">
        <v>50</v>
      </c>
      <c r="C28">
        <v>385</v>
      </c>
    </row>
    <row r="29" spans="2:3" x14ac:dyDescent="0.25">
      <c r="B29" t="s">
        <v>57</v>
      </c>
    </row>
    <row r="30" spans="2:3" x14ac:dyDescent="0.25">
      <c r="B30" t="s">
        <v>58</v>
      </c>
    </row>
  </sheetData>
  <sortState ref="B5:D31">
    <sortCondition ref="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apple</vt:lpstr>
      <vt:lpstr>Apple fuji</vt:lpstr>
      <vt:lpstr>Sheet2</vt:lpstr>
      <vt:lpstr>Sheet8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2017-05-19T11:45:21Z</dcterms:modified>
</cp:coreProperties>
</file>