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 APPLE GOLDEN FRUITS 10" sheetId="3" r:id="rId2"/>
    <sheet name="Sheet2" sheetId="2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N5" i="5" s="1"/>
  <c r="C3" i="5"/>
  <c r="M3" i="5"/>
  <c r="N3" i="5" s="1"/>
  <c r="C15" i="5"/>
  <c r="C4" i="5"/>
  <c r="C5" i="5"/>
  <c r="C6" i="5"/>
  <c r="C7" i="5"/>
  <c r="C8" i="5"/>
  <c r="C9" i="5"/>
  <c r="C10" i="5"/>
  <c r="C11" i="5"/>
  <c r="C12" i="5"/>
  <c r="C13" i="5"/>
  <c r="C14" i="5"/>
  <c r="M4" i="5"/>
  <c r="N4" i="5" s="1"/>
  <c r="L16" i="4"/>
  <c r="L15" i="4"/>
  <c r="L13" i="4"/>
  <c r="L12" i="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M6" i="5" l="1"/>
  <c r="N6" i="5" s="1"/>
</calcChain>
</file>

<file path=xl/sharedStrings.xml><?xml version="1.0" encoding="utf-8"?>
<sst xmlns="http://schemas.openxmlformats.org/spreadsheetml/2006/main" count="114" uniqueCount="38">
  <si>
    <t>store</t>
  </si>
  <si>
    <t>Sales</t>
  </si>
  <si>
    <t>mbq</t>
  </si>
  <si>
    <t>stock</t>
  </si>
  <si>
    <t xml:space="preserve">moq </t>
  </si>
  <si>
    <t>order</t>
  </si>
  <si>
    <t>moq round</t>
  </si>
  <si>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</si>
  <si>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</si>
  <si>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</si>
  <si>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</si>
  <si>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</si>
  <si>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</si>
  <si>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</si>
  <si>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</si>
  <si>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</si>
  <si>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</si>
  <si>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</si>
  <si>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</si>
  <si>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</si>
  <si>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</si>
  <si>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</si>
  <si>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</si>
  <si>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</si>
  <si>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</si>
  <si>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</si>
  <si>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</si>
  <si>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</si>
  <si>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</si>
  <si>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</si>
  <si>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</si>
  <si>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</si>
  <si>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</si>
  <si>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null</t>
  </si>
  <si>
    <t>Normal Average Sales Calculation</t>
  </si>
  <si>
    <t>Top 3 Average Sales Calculation</t>
  </si>
  <si>
    <t>Average Sales Calculation</t>
  </si>
  <si>
    <t>Winsorized sales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</si>
</sst>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4B50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9" workbookViewId="0">
      <selection activeCell="A4" sqref="A4:A29"/>
    </sheetView>
  </sheetViews>
  <sheetFormatPr defaultRowHeight="15" x14ac:dyDescent="0.25"/>
  <cols>
    <col min="6" max="6" width="14.42578125" customWidth="1"/>
    <col min="7" max="7" width="17.42578125" customWidth="1"/>
  </cols>
  <sheetData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</v>
      </c>
      <c r="C4">
        <v>0</v>
      </c>
      <c r="E4">
        <v>1</v>
      </c>
      <c r="F4">
        <f>IF((B4+C4-D4)&gt;0,B4+C4-D4,0)</f>
        <v>0</v>
      </c>
    </row>
    <row r="5" spans="1:7" x14ac:dyDescent="0.25">
      <c r="A5" t="s">
        <v>8</v>
      </c>
      <c r="B5">
        <v>0</v>
      </c>
      <c r="C5">
        <v>0</v>
      </c>
      <c r="E5">
        <v>1</v>
      </c>
      <c r="F5">
        <f t="shared" ref="F5:F29" si="0">IF((B5+C5-D5)&gt;0,B5+C5-D5,0)</f>
        <v>0</v>
      </c>
    </row>
    <row r="6" spans="1:7" x14ac:dyDescent="0.25">
      <c r="A6" t="s">
        <v>9</v>
      </c>
      <c r="B6">
        <v>0</v>
      </c>
      <c r="C6">
        <v>0</v>
      </c>
      <c r="E6">
        <v>1</v>
      </c>
      <c r="F6">
        <f t="shared" si="0"/>
        <v>0</v>
      </c>
    </row>
    <row r="7" spans="1:7" x14ac:dyDescent="0.25">
      <c r="A7" t="s">
        <v>10</v>
      </c>
      <c r="B7">
        <v>0</v>
      </c>
      <c r="C7">
        <v>0</v>
      </c>
      <c r="E7">
        <v>1</v>
      </c>
      <c r="F7">
        <f t="shared" si="0"/>
        <v>0</v>
      </c>
    </row>
    <row r="8" spans="1:7" x14ac:dyDescent="0.25">
      <c r="A8" t="s">
        <v>11</v>
      </c>
      <c r="B8">
        <v>0</v>
      </c>
      <c r="C8">
        <v>0</v>
      </c>
      <c r="E8">
        <v>1</v>
      </c>
      <c r="F8">
        <f t="shared" si="0"/>
        <v>0</v>
      </c>
    </row>
    <row r="9" spans="1:7" x14ac:dyDescent="0.25">
      <c r="A9" t="s">
        <v>12</v>
      </c>
      <c r="B9">
        <v>0</v>
      </c>
      <c r="C9">
        <v>0</v>
      </c>
      <c r="D9">
        <v>-1</v>
      </c>
      <c r="E9">
        <v>1</v>
      </c>
      <c r="F9">
        <f t="shared" si="0"/>
        <v>1</v>
      </c>
    </row>
    <row r="10" spans="1:7" x14ac:dyDescent="0.25">
      <c r="A10" t="s">
        <v>13</v>
      </c>
      <c r="B10">
        <v>0</v>
      </c>
      <c r="C10">
        <v>0</v>
      </c>
      <c r="E10">
        <v>1</v>
      </c>
      <c r="F10">
        <f t="shared" si="0"/>
        <v>0</v>
      </c>
    </row>
    <row r="11" spans="1:7" x14ac:dyDescent="0.25">
      <c r="A11" t="s">
        <v>14</v>
      </c>
      <c r="B11">
        <v>0</v>
      </c>
      <c r="C11">
        <v>0</v>
      </c>
      <c r="D11">
        <v>-5</v>
      </c>
      <c r="E11">
        <v>1</v>
      </c>
      <c r="F11">
        <f t="shared" si="0"/>
        <v>5</v>
      </c>
    </row>
    <row r="12" spans="1:7" x14ac:dyDescent="0.25">
      <c r="A12" t="s">
        <v>15</v>
      </c>
      <c r="B12">
        <v>0</v>
      </c>
      <c r="C12">
        <v>0</v>
      </c>
      <c r="D12">
        <v>-10</v>
      </c>
      <c r="E12">
        <v>1</v>
      </c>
      <c r="F12">
        <f t="shared" si="0"/>
        <v>10</v>
      </c>
    </row>
    <row r="13" spans="1:7" x14ac:dyDescent="0.25">
      <c r="A13" t="s">
        <v>16</v>
      </c>
      <c r="B13">
        <v>0</v>
      </c>
      <c r="C13">
        <v>0</v>
      </c>
      <c r="D13">
        <v>-13</v>
      </c>
      <c r="E13">
        <v>1</v>
      </c>
      <c r="F13">
        <f t="shared" si="0"/>
        <v>13</v>
      </c>
    </row>
    <row r="14" spans="1:7" x14ac:dyDescent="0.25">
      <c r="A14" t="s">
        <v>17</v>
      </c>
      <c r="B14">
        <v>0</v>
      </c>
      <c r="C14">
        <v>0</v>
      </c>
      <c r="D14">
        <v>51</v>
      </c>
      <c r="E14">
        <v>1</v>
      </c>
      <c r="F14">
        <f t="shared" si="0"/>
        <v>0</v>
      </c>
    </row>
    <row r="15" spans="1:7" x14ac:dyDescent="0.25">
      <c r="A15" t="s">
        <v>18</v>
      </c>
      <c r="B15">
        <v>0</v>
      </c>
      <c r="C15">
        <v>0</v>
      </c>
      <c r="E15">
        <v>1</v>
      </c>
      <c r="F15">
        <f t="shared" si="0"/>
        <v>0</v>
      </c>
    </row>
    <row r="16" spans="1:7" x14ac:dyDescent="0.25">
      <c r="A16" t="s">
        <v>19</v>
      </c>
      <c r="B16">
        <v>0</v>
      </c>
      <c r="C16">
        <v>0</v>
      </c>
      <c r="D16">
        <v>-7</v>
      </c>
      <c r="E16">
        <v>1</v>
      </c>
      <c r="F16">
        <f t="shared" si="0"/>
        <v>7</v>
      </c>
    </row>
    <row r="17" spans="1:6" x14ac:dyDescent="0.25">
      <c r="A17" t="s">
        <v>20</v>
      </c>
      <c r="B17">
        <v>0</v>
      </c>
      <c r="C17">
        <v>0</v>
      </c>
      <c r="E17">
        <v>1</v>
      </c>
      <c r="F17">
        <f t="shared" si="0"/>
        <v>0</v>
      </c>
    </row>
    <row r="18" spans="1:6" x14ac:dyDescent="0.25">
      <c r="A18" t="s">
        <v>21</v>
      </c>
      <c r="B18">
        <v>0</v>
      </c>
      <c r="C18">
        <v>0</v>
      </c>
      <c r="E18">
        <v>1</v>
      </c>
      <c r="F18">
        <f t="shared" si="0"/>
        <v>0</v>
      </c>
    </row>
    <row r="19" spans="1:6" x14ac:dyDescent="0.25">
      <c r="A19" t="s">
        <v>22</v>
      </c>
      <c r="B19">
        <v>0</v>
      </c>
      <c r="C19">
        <v>0</v>
      </c>
      <c r="E19">
        <v>1</v>
      </c>
      <c r="F19">
        <f t="shared" si="0"/>
        <v>0</v>
      </c>
    </row>
    <row r="20" spans="1:6" x14ac:dyDescent="0.25">
      <c r="A20" t="s">
        <v>23</v>
      </c>
      <c r="B20">
        <v>0</v>
      </c>
      <c r="C20">
        <v>0</v>
      </c>
      <c r="E20">
        <v>1</v>
      </c>
      <c r="F20">
        <f t="shared" si="0"/>
        <v>0</v>
      </c>
    </row>
    <row r="21" spans="1:6" x14ac:dyDescent="0.25">
      <c r="A21" t="s">
        <v>24</v>
      </c>
      <c r="B21">
        <v>0</v>
      </c>
      <c r="C21">
        <v>0</v>
      </c>
      <c r="E21">
        <v>1</v>
      </c>
      <c r="F21">
        <f t="shared" si="0"/>
        <v>0</v>
      </c>
    </row>
    <row r="22" spans="1:6" x14ac:dyDescent="0.25">
      <c r="A22" t="s">
        <v>25</v>
      </c>
      <c r="B22">
        <v>0</v>
      </c>
      <c r="C22">
        <v>0</v>
      </c>
      <c r="E22">
        <v>1</v>
      </c>
      <c r="F22">
        <f t="shared" si="0"/>
        <v>0</v>
      </c>
    </row>
    <row r="23" spans="1:6" x14ac:dyDescent="0.25">
      <c r="A23" t="s">
        <v>26</v>
      </c>
      <c r="B23">
        <v>0</v>
      </c>
      <c r="C23">
        <v>0</v>
      </c>
      <c r="E23">
        <v>1</v>
      </c>
      <c r="F23">
        <f t="shared" si="0"/>
        <v>0</v>
      </c>
    </row>
    <row r="24" spans="1:6" x14ac:dyDescent="0.25">
      <c r="A24" t="s">
        <v>27</v>
      </c>
      <c r="B24">
        <v>0</v>
      </c>
      <c r="C24">
        <v>0</v>
      </c>
      <c r="D24">
        <v>-2</v>
      </c>
      <c r="E24">
        <v>1</v>
      </c>
      <c r="F24">
        <f t="shared" si="0"/>
        <v>2</v>
      </c>
    </row>
    <row r="25" spans="1:6" x14ac:dyDescent="0.25">
      <c r="A25" t="s">
        <v>28</v>
      </c>
      <c r="B25">
        <v>0</v>
      </c>
      <c r="C25">
        <v>0</v>
      </c>
      <c r="E25">
        <v>1</v>
      </c>
      <c r="F25">
        <f t="shared" si="0"/>
        <v>0</v>
      </c>
    </row>
    <row r="26" spans="1:6" x14ac:dyDescent="0.25">
      <c r="A26" t="s">
        <v>29</v>
      </c>
      <c r="B26">
        <v>0</v>
      </c>
      <c r="C26">
        <v>0</v>
      </c>
      <c r="D26">
        <v>-12</v>
      </c>
      <c r="E26">
        <v>1</v>
      </c>
      <c r="F26">
        <f t="shared" si="0"/>
        <v>12</v>
      </c>
    </row>
    <row r="27" spans="1:6" x14ac:dyDescent="0.25">
      <c r="A27" t="s">
        <v>30</v>
      </c>
      <c r="B27">
        <v>0</v>
      </c>
      <c r="C27">
        <v>0</v>
      </c>
      <c r="E27">
        <v>1</v>
      </c>
      <c r="F27">
        <f t="shared" si="0"/>
        <v>0</v>
      </c>
    </row>
    <row r="28" spans="1:6" x14ac:dyDescent="0.25">
      <c r="A28" t="s">
        <v>31</v>
      </c>
      <c r="B28">
        <v>0</v>
      </c>
      <c r="C28">
        <v>0</v>
      </c>
      <c r="E28">
        <v>1</v>
      </c>
      <c r="F28">
        <f t="shared" si="0"/>
        <v>0</v>
      </c>
    </row>
    <row r="29" spans="1:6" x14ac:dyDescent="0.25">
      <c r="A29" t="s">
        <v>32</v>
      </c>
      <c r="B29">
        <v>0</v>
      </c>
      <c r="C29">
        <v>0</v>
      </c>
      <c r="E29">
        <v>1</v>
      </c>
      <c r="F2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1"/>
  <sheetViews>
    <sheetView workbookViewId="0">
      <selection activeCell="A6" sqref="A6:A31"/>
    </sheetView>
  </sheetViews>
  <sheetFormatPr defaultRowHeight="15" x14ac:dyDescent="0.25"/>
  <sheetData>
    <row r="5" spans="1: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25">
      <c r="A6" t="s">
        <v>7</v>
      </c>
    </row>
    <row r="7" spans="1:7" x14ac:dyDescent="0.25">
      <c r="A7" t="s">
        <v>8</v>
      </c>
    </row>
    <row r="8" spans="1:7" x14ac:dyDescent="0.25">
      <c r="A8" t="s">
        <v>9</v>
      </c>
    </row>
    <row r="9" spans="1:7" x14ac:dyDescent="0.25">
      <c r="A9" t="s">
        <v>10</v>
      </c>
    </row>
    <row r="10" spans="1:7" x14ac:dyDescent="0.25">
      <c r="A10" t="s">
        <v>11</v>
      </c>
    </row>
    <row r="11" spans="1:7" x14ac:dyDescent="0.25">
      <c r="A11" t="s">
        <v>12</v>
      </c>
    </row>
    <row r="12" spans="1:7" x14ac:dyDescent="0.25">
      <c r="A12" t="s">
        <v>13</v>
      </c>
    </row>
    <row r="13" spans="1:7" x14ac:dyDescent="0.25">
      <c r="A13" t="s">
        <v>14</v>
      </c>
    </row>
    <row r="14" spans="1:7" x14ac:dyDescent="0.25">
      <c r="A14" t="s">
        <v>15</v>
      </c>
    </row>
    <row r="15" spans="1:7" x14ac:dyDescent="0.25">
      <c r="A15" t="s">
        <v>16</v>
      </c>
    </row>
    <row r="16" spans="1:7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27"/>
  <sheetViews>
    <sheetView topLeftCell="A8" workbookViewId="0">
      <selection activeCell="G27" activeCellId="1" sqref="G2:G27 G27"/>
    </sheetView>
  </sheetViews>
  <sheetFormatPr defaultRowHeight="15" x14ac:dyDescent="0.25"/>
  <sheetData>
    <row r="2" spans="6:7" x14ac:dyDescent="0.25">
      <c r="F2" t="s">
        <v>7</v>
      </c>
      <c r="G2" t="s">
        <v>33</v>
      </c>
    </row>
    <row r="3" spans="6:7" x14ac:dyDescent="0.25">
      <c r="F3" t="s">
        <v>8</v>
      </c>
      <c r="G3" t="s">
        <v>33</v>
      </c>
    </row>
    <row r="4" spans="6:7" x14ac:dyDescent="0.25">
      <c r="F4" t="s">
        <v>9</v>
      </c>
      <c r="G4" t="s">
        <v>33</v>
      </c>
    </row>
    <row r="5" spans="6:7" x14ac:dyDescent="0.25">
      <c r="F5" t="s">
        <v>10</v>
      </c>
      <c r="G5" t="s">
        <v>33</v>
      </c>
    </row>
    <row r="6" spans="6:7" x14ac:dyDescent="0.25">
      <c r="F6" t="s">
        <v>11</v>
      </c>
      <c r="G6" t="s">
        <v>33</v>
      </c>
    </row>
    <row r="7" spans="6:7" x14ac:dyDescent="0.25">
      <c r="F7" t="s">
        <v>12</v>
      </c>
      <c r="G7">
        <v>-1</v>
      </c>
    </row>
    <row r="8" spans="6:7" x14ac:dyDescent="0.25">
      <c r="F8" t="s">
        <v>13</v>
      </c>
      <c r="G8" t="s">
        <v>33</v>
      </c>
    </row>
    <row r="9" spans="6:7" x14ac:dyDescent="0.25">
      <c r="F9" t="s">
        <v>14</v>
      </c>
      <c r="G9">
        <v>-5</v>
      </c>
    </row>
    <row r="10" spans="6:7" x14ac:dyDescent="0.25">
      <c r="F10" t="s">
        <v>15</v>
      </c>
      <c r="G10">
        <v>-10</v>
      </c>
    </row>
    <row r="11" spans="6:7" x14ac:dyDescent="0.25">
      <c r="F11" t="s">
        <v>16</v>
      </c>
      <c r="G11">
        <v>-13</v>
      </c>
    </row>
    <row r="12" spans="6:7" x14ac:dyDescent="0.25">
      <c r="F12" t="s">
        <v>17</v>
      </c>
      <c r="G12">
        <v>51</v>
      </c>
    </row>
    <row r="13" spans="6:7" x14ac:dyDescent="0.25">
      <c r="F13" t="s">
        <v>18</v>
      </c>
      <c r="G13" t="s">
        <v>33</v>
      </c>
    </row>
    <row r="14" spans="6:7" x14ac:dyDescent="0.25">
      <c r="F14" t="s">
        <v>19</v>
      </c>
      <c r="G14">
        <v>-7</v>
      </c>
    </row>
    <row r="15" spans="6:7" x14ac:dyDescent="0.25">
      <c r="F15" t="s">
        <v>20</v>
      </c>
      <c r="G15" t="s">
        <v>33</v>
      </c>
    </row>
    <row r="16" spans="6:7" x14ac:dyDescent="0.25">
      <c r="F16" t="s">
        <v>21</v>
      </c>
      <c r="G16" t="s">
        <v>33</v>
      </c>
    </row>
    <row r="17" spans="6:7" x14ac:dyDescent="0.25">
      <c r="F17" t="s">
        <v>22</v>
      </c>
      <c r="G17" t="s">
        <v>33</v>
      </c>
    </row>
    <row r="18" spans="6:7" x14ac:dyDescent="0.25">
      <c r="F18" t="s">
        <v>23</v>
      </c>
      <c r="G18" t="s">
        <v>33</v>
      </c>
    </row>
    <row r="19" spans="6:7" x14ac:dyDescent="0.25">
      <c r="F19" t="s">
        <v>24</v>
      </c>
      <c r="G19" t="s">
        <v>33</v>
      </c>
    </row>
    <row r="20" spans="6:7" x14ac:dyDescent="0.25">
      <c r="F20" t="s">
        <v>25</v>
      </c>
      <c r="G20" t="s">
        <v>33</v>
      </c>
    </row>
    <row r="21" spans="6:7" x14ac:dyDescent="0.25">
      <c r="F21" t="s">
        <v>26</v>
      </c>
      <c r="G21" t="s">
        <v>33</v>
      </c>
    </row>
    <row r="22" spans="6:7" x14ac:dyDescent="0.25">
      <c r="F22" t="s">
        <v>27</v>
      </c>
      <c r="G22">
        <v>-2</v>
      </c>
    </row>
    <row r="23" spans="6:7" x14ac:dyDescent="0.25">
      <c r="F23" t="s">
        <v>28</v>
      </c>
      <c r="G23" t="s">
        <v>33</v>
      </c>
    </row>
    <row r="24" spans="6:7" x14ac:dyDescent="0.25">
      <c r="F24" t="s">
        <v>29</v>
      </c>
      <c r="G24">
        <v>-12</v>
      </c>
    </row>
    <row r="25" spans="6:7" x14ac:dyDescent="0.25">
      <c r="F25" t="s">
        <v>30</v>
      </c>
      <c r="G25" t="s">
        <v>33</v>
      </c>
    </row>
    <row r="26" spans="6:7" x14ac:dyDescent="0.25">
      <c r="F26" t="s">
        <v>31</v>
      </c>
      <c r="G26" t="s">
        <v>33</v>
      </c>
    </row>
    <row r="27" spans="6:7" x14ac:dyDescent="0.25">
      <c r="F27" t="s">
        <v>32</v>
      </c>
      <c r="G27" t="s">
        <v>33</v>
      </c>
    </row>
  </sheetData>
  <sortState ref="F2:G27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1"/>
  <sheetViews>
    <sheetView topLeftCell="A4" workbookViewId="0">
      <selection activeCell="L17" sqref="L17"/>
    </sheetView>
  </sheetViews>
  <sheetFormatPr defaultRowHeight="15" x14ac:dyDescent="0.25"/>
  <sheetData>
    <row r="4" spans="2:19" x14ac:dyDescent="0.25">
      <c r="B4">
        <v>175</v>
      </c>
      <c r="C4">
        <v>208</v>
      </c>
      <c r="D4">
        <v>96</v>
      </c>
      <c r="E4">
        <v>120</v>
      </c>
      <c r="F4">
        <v>118</v>
      </c>
      <c r="G4">
        <v>137</v>
      </c>
      <c r="H4">
        <v>183</v>
      </c>
      <c r="I4">
        <v>282</v>
      </c>
      <c r="J4">
        <v>266</v>
      </c>
      <c r="K4">
        <v>236</v>
      </c>
      <c r="L4">
        <v>184</v>
      </c>
      <c r="M4">
        <v>88</v>
      </c>
      <c r="N4">
        <v>0</v>
      </c>
    </row>
    <row r="7" spans="2:19" x14ac:dyDescent="0.25">
      <c r="B7">
        <v>282</v>
      </c>
      <c r="G7">
        <v>109</v>
      </c>
      <c r="H7">
        <v>269</v>
      </c>
      <c r="I7">
        <v>273</v>
      </c>
      <c r="J7">
        <v>269</v>
      </c>
      <c r="K7">
        <v>254</v>
      </c>
      <c r="L7">
        <v>198</v>
      </c>
      <c r="M7">
        <v>151</v>
      </c>
      <c r="N7">
        <v>312</v>
      </c>
      <c r="O7">
        <v>286</v>
      </c>
      <c r="P7">
        <v>185</v>
      </c>
      <c r="Q7">
        <v>214</v>
      </c>
      <c r="R7">
        <v>181</v>
      </c>
      <c r="S7">
        <v>243</v>
      </c>
    </row>
    <row r="8" spans="2:19" x14ac:dyDescent="0.25">
      <c r="B8">
        <v>266</v>
      </c>
    </row>
    <row r="9" spans="2:19" x14ac:dyDescent="0.25">
      <c r="B9">
        <v>236</v>
      </c>
      <c r="G9">
        <v>312</v>
      </c>
    </row>
    <row r="10" spans="2:19" x14ac:dyDescent="0.25">
      <c r="B10">
        <v>208</v>
      </c>
      <c r="G10">
        <v>286</v>
      </c>
    </row>
    <row r="11" spans="2:19" x14ac:dyDescent="0.25">
      <c r="B11">
        <v>184</v>
      </c>
      <c r="G11">
        <v>273</v>
      </c>
    </row>
    <row r="12" spans="2:19" x14ac:dyDescent="0.25">
      <c r="B12">
        <v>183</v>
      </c>
      <c r="G12">
        <v>269</v>
      </c>
      <c r="L12">
        <f>2944/13</f>
        <v>226.46153846153845</v>
      </c>
    </row>
    <row r="13" spans="2:19" x14ac:dyDescent="0.25">
      <c r="B13">
        <v>175</v>
      </c>
      <c r="G13">
        <v>269</v>
      </c>
      <c r="L13">
        <f>871/3</f>
        <v>290.33333333333331</v>
      </c>
    </row>
    <row r="14" spans="2:19" x14ac:dyDescent="0.25">
      <c r="B14">
        <v>137</v>
      </c>
      <c r="G14">
        <v>254</v>
      </c>
    </row>
    <row r="15" spans="2:19" x14ac:dyDescent="0.25">
      <c r="B15">
        <v>120</v>
      </c>
      <c r="G15">
        <v>243</v>
      </c>
      <c r="L15">
        <f>2986/13</f>
        <v>229.69230769230768</v>
      </c>
    </row>
    <row r="16" spans="2:19" x14ac:dyDescent="0.25">
      <c r="B16">
        <v>118</v>
      </c>
      <c r="G16">
        <v>214</v>
      </c>
      <c r="L16">
        <f>L15/7</f>
        <v>32.81318681318681</v>
      </c>
    </row>
    <row r="17" spans="2:7" x14ac:dyDescent="0.25">
      <c r="B17">
        <v>96</v>
      </c>
      <c r="G17">
        <v>198</v>
      </c>
    </row>
    <row r="18" spans="2:7" x14ac:dyDescent="0.25">
      <c r="B18">
        <v>88</v>
      </c>
      <c r="G18">
        <v>185</v>
      </c>
    </row>
    <row r="19" spans="2:7" x14ac:dyDescent="0.25">
      <c r="B19">
        <v>0</v>
      </c>
      <c r="G19">
        <v>181</v>
      </c>
    </row>
    <row r="20" spans="2:7" x14ac:dyDescent="0.25">
      <c r="G20">
        <v>151</v>
      </c>
    </row>
    <row r="21" spans="2:7" x14ac:dyDescent="0.25">
      <c r="G21">
        <v>151</v>
      </c>
    </row>
  </sheetData>
  <sortState ref="G9:G21">
    <sortCondition descending="1" ref="G9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A3" sqref="A3:A15"/>
    </sheetView>
  </sheetViews>
  <sheetFormatPr defaultRowHeight="15" x14ac:dyDescent="0.25"/>
  <cols>
    <col min="12" max="12" width="32.85546875" bestFit="1" customWidth="1"/>
  </cols>
  <sheetData>
    <row r="1" spans="1:14" x14ac:dyDescent="0.25">
      <c r="B1">
        <v>5</v>
      </c>
      <c r="C1">
        <v>2</v>
      </c>
      <c r="D1">
        <v>11</v>
      </c>
      <c r="E1">
        <v>2</v>
      </c>
      <c r="F1">
        <v>3</v>
      </c>
      <c r="G1">
        <v>3</v>
      </c>
      <c r="H1">
        <v>1</v>
      </c>
      <c r="I1">
        <v>2</v>
      </c>
      <c r="J1">
        <v>0</v>
      </c>
      <c r="K1">
        <v>0</v>
      </c>
      <c r="L1">
        <v>0</v>
      </c>
      <c r="M1">
        <v>0</v>
      </c>
      <c r="N1">
        <v>0</v>
      </c>
    </row>
    <row r="3" spans="1:14" x14ac:dyDescent="0.25">
      <c r="A3">
        <v>11</v>
      </c>
      <c r="C3">
        <f>IF((A4+(0.25*A4))&gt;A3,A3,A4)</f>
        <v>5</v>
      </c>
      <c r="L3" s="1" t="s">
        <v>34</v>
      </c>
      <c r="M3">
        <f>SUM(A3:A15)/13</f>
        <v>2.2307692307692308</v>
      </c>
      <c r="N3">
        <f>M3/7</f>
        <v>0.31868131868131871</v>
      </c>
    </row>
    <row r="4" spans="1:14" x14ac:dyDescent="0.25">
      <c r="A4">
        <v>5</v>
      </c>
      <c r="C4">
        <f t="shared" ref="C4:C15" si="0">A4</f>
        <v>5</v>
      </c>
      <c r="L4" s="1" t="s">
        <v>35</v>
      </c>
      <c r="M4">
        <f>SUM(A3:A5)/3</f>
        <v>6.333333333333333</v>
      </c>
      <c r="N4">
        <f>M4/7</f>
        <v>0.90476190476190477</v>
      </c>
    </row>
    <row r="5" spans="1:14" x14ac:dyDescent="0.25">
      <c r="A5">
        <v>3</v>
      </c>
      <c r="C5">
        <f t="shared" si="0"/>
        <v>3</v>
      </c>
      <c r="L5" t="s">
        <v>36</v>
      </c>
      <c r="M5">
        <f>IF((A5+(A5*0.25))&gt;A4,A4,A5)</f>
        <v>3</v>
      </c>
      <c r="N5">
        <f>M5/7</f>
        <v>0.42857142857142855</v>
      </c>
    </row>
    <row r="6" spans="1:14" x14ac:dyDescent="0.25">
      <c r="A6">
        <v>3</v>
      </c>
      <c r="C6">
        <f t="shared" si="0"/>
        <v>3</v>
      </c>
      <c r="L6" t="s">
        <v>37</v>
      </c>
      <c r="M6">
        <f>SUM(C3:C15)/13</f>
        <v>1.7692307692307692</v>
      </c>
      <c r="N6">
        <f>M6/7</f>
        <v>0.25274725274725274</v>
      </c>
    </row>
    <row r="7" spans="1:14" x14ac:dyDescent="0.25">
      <c r="A7">
        <v>2</v>
      </c>
      <c r="C7">
        <f t="shared" si="0"/>
        <v>2</v>
      </c>
    </row>
    <row r="8" spans="1:14" x14ac:dyDescent="0.25">
      <c r="A8">
        <v>2</v>
      </c>
      <c r="C8">
        <f t="shared" si="0"/>
        <v>2</v>
      </c>
    </row>
    <row r="9" spans="1:14" x14ac:dyDescent="0.25">
      <c r="A9">
        <v>2</v>
      </c>
      <c r="C9">
        <f t="shared" si="0"/>
        <v>2</v>
      </c>
    </row>
    <row r="10" spans="1:14" x14ac:dyDescent="0.25">
      <c r="A10">
        <v>1</v>
      </c>
      <c r="C10">
        <f t="shared" si="0"/>
        <v>1</v>
      </c>
    </row>
    <row r="11" spans="1:14" x14ac:dyDescent="0.25">
      <c r="A11">
        <v>0</v>
      </c>
      <c r="C11">
        <f t="shared" si="0"/>
        <v>0</v>
      </c>
    </row>
    <row r="12" spans="1:14" x14ac:dyDescent="0.25">
      <c r="A12">
        <v>0</v>
      </c>
      <c r="C12">
        <f t="shared" si="0"/>
        <v>0</v>
      </c>
    </row>
    <row r="13" spans="1:14" x14ac:dyDescent="0.25">
      <c r="A13">
        <v>0</v>
      </c>
      <c r="C13">
        <f t="shared" si="0"/>
        <v>0</v>
      </c>
    </row>
    <row r="14" spans="1:14" x14ac:dyDescent="0.25">
      <c r="A14">
        <v>0</v>
      </c>
      <c r="C14">
        <f t="shared" si="0"/>
        <v>0</v>
      </c>
    </row>
    <row r="15" spans="1:14" x14ac:dyDescent="0.25">
      <c r="A15">
        <v>0</v>
      </c>
      <c r="C15">
        <f>IF((A14-(A14*0.25))&gt;A15,A14,A15)</f>
        <v>0</v>
      </c>
    </row>
  </sheetData>
  <sortState ref="A3:A15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 APPLE GOLDEN FRUITS 10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2017-06-09T11:00:32Z</dcterms:modified>
</cp:coreProperties>
</file>