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9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4" i="1" l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AF14" i="1"/>
  <c r="AG14" i="1"/>
  <c r="AH14" i="1"/>
  <c r="AI14" i="1"/>
  <c r="AJ14" i="1"/>
  <c r="P3" i="2"/>
  <c r="Q3" i="2"/>
  <c r="R3" i="2"/>
  <c r="S3" i="2"/>
  <c r="T3" i="2"/>
  <c r="U3" i="2"/>
  <c r="V3" i="2"/>
  <c r="W3" i="2"/>
  <c r="X3" i="2"/>
  <c r="Y3" i="2"/>
  <c r="Z3" i="2"/>
  <c r="AA3" i="2"/>
  <c r="C3" i="2"/>
  <c r="D3" i="2"/>
  <c r="E3" i="2"/>
  <c r="F3" i="2"/>
  <c r="G3" i="2"/>
  <c r="H3" i="2"/>
  <c r="I3" i="2"/>
  <c r="J3" i="2"/>
  <c r="K3" i="2"/>
  <c r="L3" i="2"/>
  <c r="M3" i="2"/>
  <c r="N3" i="2"/>
  <c r="O3" i="2"/>
  <c r="B3" i="2"/>
  <c r="AF4" i="1"/>
  <c r="AF5" i="1"/>
  <c r="AF6" i="1"/>
  <c r="AF7" i="1"/>
  <c r="AF8" i="1"/>
  <c r="AF9" i="1"/>
  <c r="AF10" i="1"/>
  <c r="AF11" i="1"/>
  <c r="AF12" i="1"/>
  <c r="AF13" i="1"/>
  <c r="AD9" i="1"/>
  <c r="AD10" i="1"/>
  <c r="AD11" i="1"/>
  <c r="AD12" i="1"/>
  <c r="AD13" i="1"/>
  <c r="AD14" i="1"/>
  <c r="AB9" i="1"/>
  <c r="AB10" i="1"/>
  <c r="AB11" i="1"/>
  <c r="AB12" i="1"/>
  <c r="AB13" i="1"/>
  <c r="AB14" i="1"/>
  <c r="AD5" i="1" l="1"/>
  <c r="AD8" i="1"/>
  <c r="AB6" i="1"/>
  <c r="AB7" i="1"/>
  <c r="AB8" i="1"/>
  <c r="AB5" i="1" l="1"/>
  <c r="AB4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AG3" i="1"/>
  <c r="AF3" i="1"/>
  <c r="AD3" i="1"/>
  <c r="AB3" i="1"/>
</calcChain>
</file>

<file path=xl/sharedStrings.xml><?xml version="1.0" encoding="utf-8"?>
<sst xmlns="http://schemas.openxmlformats.org/spreadsheetml/2006/main" count="79" uniqueCount="53">
  <si>
    <t>BMAN</t>
  </si>
  <si>
    <t>BMBD</t>
  </si>
  <si>
    <t>BMBJ</t>
  </si>
  <si>
    <t>BMBKD</t>
  </si>
  <si>
    <t>BMBM</t>
  </si>
  <si>
    <t>BMBP</t>
  </si>
  <si>
    <t>BMBS</t>
  </si>
  <si>
    <t>BMCC</t>
  </si>
  <si>
    <t>BMDH</t>
  </si>
  <si>
    <t>BMGB</t>
  </si>
  <si>
    <t>BMHG</t>
  </si>
  <si>
    <t>BMJL2</t>
  </si>
  <si>
    <t>BMKB</t>
  </si>
  <si>
    <t>BMLZ</t>
  </si>
  <si>
    <t>BMMT</t>
  </si>
  <si>
    <t>BMNT</t>
  </si>
  <si>
    <t>BMNX</t>
  </si>
  <si>
    <t>BMPC</t>
  </si>
  <si>
    <t>BMPC2</t>
  </si>
  <si>
    <t>BMSB</t>
  </si>
  <si>
    <t>BMSD</t>
  </si>
  <si>
    <t>BMSK</t>
  </si>
  <si>
    <t>BMSN</t>
  </si>
  <si>
    <t>BMSP</t>
  </si>
  <si>
    <t>BMTB</t>
  </si>
  <si>
    <t>BMTR</t>
  </si>
  <si>
    <t>MANGO MALDA</t>
  </si>
  <si>
    <t>total</t>
  </si>
  <si>
    <t>allocatiom</t>
  </si>
  <si>
    <t>ratio</t>
  </si>
  <si>
    <t>Red Potato</t>
  </si>
  <si>
    <t>potato red</t>
  </si>
  <si>
    <t>BANANA GREEN BIG FRUITS 12</t>
  </si>
  <si>
    <t>ONION RED/INDIAN VEGETABLES   10</t>
  </si>
  <si>
    <t>POTATO RED REGULAR (DHARNI) VEGETABLES   1</t>
  </si>
  <si>
    <t>GINGER VEGETABLES   3</t>
  </si>
  <si>
    <t>GARLIC VEGETABLES   3</t>
  </si>
  <si>
    <t>BABY POTATO VEGETABLES   10</t>
  </si>
  <si>
    <t>COCONUT WATER FRUITS   1</t>
  </si>
  <si>
    <t>RED POTATO VEGETABLES   10</t>
  </si>
  <si>
    <t>TAMA VEGETABLES   1</t>
  </si>
  <si>
    <t>POTATO RED (BIG) VEGETABLES   10</t>
  </si>
  <si>
    <t>I.L.D ROUND RED POTATO (D) I.L.D 1</t>
  </si>
  <si>
    <t>RED POTATO VEGETABLES 10</t>
  </si>
  <si>
    <t>GINGER VEGETABLES 3</t>
  </si>
  <si>
    <t>GARLIC VEGETABLES 3</t>
  </si>
  <si>
    <t>SWEET POTATO VEGETABLES 5</t>
  </si>
  <si>
    <t>LAPSI VEGETABLES 2</t>
  </si>
  <si>
    <t>TAMA VEGETABLES 1</t>
  </si>
  <si>
    <t>TORUL BIG VEGETABLES 5</t>
  </si>
  <si>
    <t>COCONUT WATER FRUITS 1</t>
  </si>
  <si>
    <t>BABY POTATO VEGETABLES 10</t>
  </si>
  <si>
    <t>POTATO RED (BIG) VEGETABLES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</si>
</sst>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39"/>
  <sheetViews>
    <sheetView topLeftCell="U1" workbookViewId="0">
      <selection activeCell="AP3" sqref="AP3"/>
    </sheetView>
  </sheetViews>
  <sheetFormatPr defaultRowHeight="15" x14ac:dyDescent="0.25"/>
  <cols>
    <col min="1" max="1" width="13.42578125" bestFit="1" customWidth="1"/>
  </cols>
  <sheetData>
    <row r="2" spans="1:5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27</v>
      </c>
      <c r="AC2" t="s">
        <v>28</v>
      </c>
      <c r="AD2" t="s">
        <v>29</v>
      </c>
      <c r="AF2" t="s">
        <v>0</v>
      </c>
      <c r="AG2" t="s">
        <v>1</v>
      </c>
      <c r="AH2" t="s">
        <v>2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  <c r="AO2" t="s">
        <v>9</v>
      </c>
      <c r="AP2" t="s">
        <v>10</v>
      </c>
      <c r="AQ2" t="s">
        <v>11</v>
      </c>
      <c r="AR2" t="s">
        <v>12</v>
      </c>
      <c r="AS2" t="s">
        <v>13</v>
      </c>
      <c r="AT2" t="s">
        <v>14</v>
      </c>
      <c r="AU2" t="s">
        <v>15</v>
      </c>
      <c r="AV2" t="s">
        <v>16</v>
      </c>
      <c r="AW2" t="s">
        <v>17</v>
      </c>
      <c r="AX2" t="s">
        <v>18</v>
      </c>
      <c r="AY2" t="s">
        <v>19</v>
      </c>
      <c r="AZ2" t="s">
        <v>20</v>
      </c>
      <c r="BA2" t="s">
        <v>21</v>
      </c>
      <c r="BB2" t="s">
        <v>22</v>
      </c>
      <c r="BC2" t="s">
        <v>23</v>
      </c>
      <c r="BD2" t="s">
        <v>24</v>
      </c>
      <c r="BE2" t="s">
        <v>25</v>
      </c>
    </row>
    <row r="3" spans="1:57" x14ac:dyDescent="0.25">
      <c r="A3" t="s">
        <v>26</v>
      </c>
      <c r="B3">
        <v>10</v>
      </c>
      <c r="C3">
        <v>10</v>
      </c>
      <c r="D3">
        <v>10</v>
      </c>
      <c r="E3">
        <v>20</v>
      </c>
      <c r="F3">
        <v>20</v>
      </c>
      <c r="G3">
        <v>10</v>
      </c>
      <c r="H3">
        <v>10</v>
      </c>
      <c r="I3">
        <v>20</v>
      </c>
      <c r="J3">
        <v>10</v>
      </c>
      <c r="K3">
        <v>10</v>
      </c>
      <c r="L3">
        <v>10</v>
      </c>
      <c r="M3">
        <v>20</v>
      </c>
      <c r="N3">
        <v>10</v>
      </c>
      <c r="O3">
        <v>20</v>
      </c>
      <c r="P3">
        <v>10</v>
      </c>
      <c r="Q3">
        <v>20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f>SUM(B3:AA3)</f>
        <v>320</v>
      </c>
      <c r="AC3">
        <v>160</v>
      </c>
      <c r="AD3">
        <f>AC3/AB3</f>
        <v>0.5</v>
      </c>
      <c r="AF3">
        <f>MROUND((B3*$AD$3),10)</f>
        <v>10</v>
      </c>
      <c r="AG3">
        <f>MROUND((C3*$AD$3),10)</f>
        <v>10</v>
      </c>
      <c r="AH3">
        <f t="shared" ref="AH3:BE3" si="0">MROUND((D3*$AD$3),10)</f>
        <v>10</v>
      </c>
      <c r="AI3">
        <f t="shared" si="0"/>
        <v>10</v>
      </c>
      <c r="AJ3">
        <f t="shared" si="0"/>
        <v>10</v>
      </c>
      <c r="AK3">
        <f t="shared" si="0"/>
        <v>10</v>
      </c>
      <c r="AL3">
        <f t="shared" si="0"/>
        <v>10</v>
      </c>
      <c r="AM3">
        <f t="shared" si="0"/>
        <v>10</v>
      </c>
      <c r="AN3">
        <f t="shared" si="0"/>
        <v>10</v>
      </c>
      <c r="AO3">
        <f t="shared" si="0"/>
        <v>10</v>
      </c>
      <c r="AP3">
        <f t="shared" si="0"/>
        <v>10</v>
      </c>
      <c r="AQ3">
        <f t="shared" si="0"/>
        <v>10</v>
      </c>
      <c r="AR3">
        <f t="shared" si="0"/>
        <v>10</v>
      </c>
      <c r="AS3">
        <f t="shared" si="0"/>
        <v>10</v>
      </c>
      <c r="AT3">
        <f t="shared" si="0"/>
        <v>10</v>
      </c>
      <c r="AU3">
        <f t="shared" si="0"/>
        <v>10</v>
      </c>
      <c r="AV3">
        <f t="shared" si="0"/>
        <v>10</v>
      </c>
      <c r="AW3">
        <f t="shared" si="0"/>
        <v>10</v>
      </c>
      <c r="AX3">
        <f t="shared" si="0"/>
        <v>10</v>
      </c>
      <c r="AY3">
        <f t="shared" si="0"/>
        <v>10</v>
      </c>
      <c r="AZ3">
        <f t="shared" si="0"/>
        <v>10</v>
      </c>
      <c r="BA3">
        <f t="shared" si="0"/>
        <v>10</v>
      </c>
      <c r="BB3">
        <f t="shared" si="0"/>
        <v>10</v>
      </c>
      <c r="BC3">
        <f t="shared" si="0"/>
        <v>10</v>
      </c>
      <c r="BD3">
        <f t="shared" si="0"/>
        <v>10</v>
      </c>
      <c r="BE3">
        <f t="shared" si="0"/>
        <v>10</v>
      </c>
    </row>
    <row r="4" spans="1:57" x14ac:dyDescent="0.25">
      <c r="AB4">
        <f>SUM(B4:AA4)</f>
        <v>0</v>
      </c>
      <c r="AF4">
        <f t="shared" ref="AF4:AF14" si="1">MROUND((B4*$AD$3),10)</f>
        <v>0</v>
      </c>
      <c r="AG4">
        <v>10</v>
      </c>
      <c r="AH4">
        <v>10</v>
      </c>
      <c r="AI4">
        <v>10</v>
      </c>
      <c r="AJ4">
        <v>10</v>
      </c>
      <c r="AK4">
        <v>0</v>
      </c>
      <c r="AL4">
        <v>10</v>
      </c>
      <c r="AM4">
        <v>0</v>
      </c>
      <c r="AN4">
        <v>10</v>
      </c>
      <c r="AO4">
        <v>0</v>
      </c>
      <c r="AP4">
        <v>10</v>
      </c>
      <c r="AQ4">
        <v>10</v>
      </c>
      <c r="AR4">
        <v>0</v>
      </c>
      <c r="AS4">
        <v>0</v>
      </c>
      <c r="AT4">
        <v>10</v>
      </c>
      <c r="AU4">
        <v>10</v>
      </c>
      <c r="AV4">
        <v>10</v>
      </c>
      <c r="AW4">
        <v>0</v>
      </c>
      <c r="AX4">
        <v>10</v>
      </c>
      <c r="AY4">
        <v>10</v>
      </c>
      <c r="AZ4">
        <v>0</v>
      </c>
      <c r="BA4">
        <v>10</v>
      </c>
      <c r="BB4">
        <v>0</v>
      </c>
      <c r="BC4">
        <v>0</v>
      </c>
      <c r="BD4">
        <v>10</v>
      </c>
      <c r="BE4">
        <v>10</v>
      </c>
    </row>
    <row r="5" spans="1:57" x14ac:dyDescent="0.25">
      <c r="A5" t="s">
        <v>30</v>
      </c>
      <c r="B5">
        <v>10</v>
      </c>
      <c r="C5">
        <v>10</v>
      </c>
      <c r="D5">
        <v>10</v>
      </c>
      <c r="E5">
        <v>0</v>
      </c>
      <c r="F5">
        <v>0</v>
      </c>
      <c r="G5">
        <v>10</v>
      </c>
      <c r="H5">
        <v>10</v>
      </c>
      <c r="I5">
        <v>10</v>
      </c>
      <c r="J5">
        <v>10</v>
      </c>
      <c r="K5">
        <v>10</v>
      </c>
      <c r="L5">
        <v>20</v>
      </c>
      <c r="M5">
        <v>10</v>
      </c>
      <c r="N5">
        <v>10</v>
      </c>
      <c r="O5">
        <v>10</v>
      </c>
      <c r="P5">
        <v>10</v>
      </c>
      <c r="Q5">
        <v>20</v>
      </c>
      <c r="R5">
        <v>10</v>
      </c>
      <c r="S5">
        <v>10</v>
      </c>
      <c r="T5">
        <v>0</v>
      </c>
      <c r="U5">
        <v>10</v>
      </c>
      <c r="V5">
        <v>10</v>
      </c>
      <c r="W5">
        <v>0</v>
      </c>
      <c r="X5">
        <v>10</v>
      </c>
      <c r="Y5">
        <v>10</v>
      </c>
      <c r="Z5">
        <v>0</v>
      </c>
      <c r="AA5">
        <v>20</v>
      </c>
      <c r="AB5">
        <f>SUM(B5:AA5)</f>
        <v>240</v>
      </c>
      <c r="AD5">
        <f t="shared" ref="AD5:AD14" si="2">AC5/AB5</f>
        <v>0</v>
      </c>
      <c r="AF5">
        <f t="shared" si="1"/>
        <v>10</v>
      </c>
    </row>
    <row r="6" spans="1:57" x14ac:dyDescent="0.25">
      <c r="AB6">
        <f t="shared" ref="AB6:AB14" si="3">SUM(B6:AA6)</f>
        <v>0</v>
      </c>
      <c r="AF6">
        <f t="shared" si="1"/>
        <v>0</v>
      </c>
    </row>
    <row r="7" spans="1:57" x14ac:dyDescent="0.25">
      <c r="AB7">
        <f t="shared" si="3"/>
        <v>0</v>
      </c>
      <c r="AF7">
        <f t="shared" si="1"/>
        <v>0</v>
      </c>
    </row>
    <row r="8" spans="1:57" x14ac:dyDescent="0.25">
      <c r="A8" t="s">
        <v>31</v>
      </c>
      <c r="B8">
        <v>10</v>
      </c>
      <c r="C8">
        <v>0</v>
      </c>
      <c r="D8">
        <v>0</v>
      </c>
      <c r="E8">
        <v>10</v>
      </c>
      <c r="F8">
        <v>0</v>
      </c>
      <c r="G8">
        <v>0</v>
      </c>
      <c r="H8">
        <v>0</v>
      </c>
      <c r="I8">
        <v>10</v>
      </c>
      <c r="J8">
        <v>0</v>
      </c>
      <c r="K8">
        <v>10</v>
      </c>
      <c r="L8">
        <v>0</v>
      </c>
      <c r="M8">
        <v>0</v>
      </c>
      <c r="N8">
        <v>0</v>
      </c>
      <c r="O8">
        <v>0</v>
      </c>
      <c r="P8">
        <v>0</v>
      </c>
      <c r="Q8">
        <v>10</v>
      </c>
      <c r="R8">
        <v>0</v>
      </c>
      <c r="S8">
        <v>0</v>
      </c>
      <c r="T8">
        <v>0</v>
      </c>
      <c r="U8">
        <v>10</v>
      </c>
      <c r="V8">
        <v>10</v>
      </c>
      <c r="W8">
        <v>0</v>
      </c>
      <c r="X8">
        <v>0</v>
      </c>
      <c r="Y8">
        <v>0</v>
      </c>
      <c r="Z8">
        <v>0</v>
      </c>
      <c r="AA8">
        <v>10</v>
      </c>
      <c r="AB8">
        <f t="shared" si="3"/>
        <v>80</v>
      </c>
      <c r="AC8">
        <v>40</v>
      </c>
      <c r="AD8">
        <f t="shared" si="2"/>
        <v>0.5</v>
      </c>
      <c r="AF8">
        <f t="shared" si="1"/>
        <v>10</v>
      </c>
    </row>
    <row r="9" spans="1:57" x14ac:dyDescent="0.25">
      <c r="AB9">
        <f t="shared" si="3"/>
        <v>0</v>
      </c>
      <c r="AD9" t="e">
        <f t="shared" si="2"/>
        <v>#DIV/0!</v>
      </c>
      <c r="AF9">
        <f t="shared" si="1"/>
        <v>0</v>
      </c>
    </row>
    <row r="10" spans="1:57" x14ac:dyDescent="0.25">
      <c r="AB10">
        <f t="shared" si="3"/>
        <v>0</v>
      </c>
      <c r="AD10" t="e">
        <f t="shared" si="2"/>
        <v>#DIV/0!</v>
      </c>
      <c r="AF10">
        <f t="shared" si="1"/>
        <v>0</v>
      </c>
    </row>
    <row r="11" spans="1:57" x14ac:dyDescent="0.25">
      <c r="AB11">
        <f t="shared" si="3"/>
        <v>0</v>
      </c>
      <c r="AD11" t="e">
        <f t="shared" si="2"/>
        <v>#DIV/0!</v>
      </c>
      <c r="AF11">
        <f t="shared" si="1"/>
        <v>0</v>
      </c>
    </row>
    <row r="12" spans="1:57" x14ac:dyDescent="0.25">
      <c r="AB12">
        <f t="shared" si="3"/>
        <v>0</v>
      </c>
      <c r="AD12" t="e">
        <f t="shared" si="2"/>
        <v>#DIV/0!</v>
      </c>
      <c r="AF12">
        <f t="shared" si="1"/>
        <v>0</v>
      </c>
    </row>
    <row r="13" spans="1:57" x14ac:dyDescent="0.25">
      <c r="AB13">
        <f t="shared" si="3"/>
        <v>0</v>
      </c>
      <c r="AD13" t="e">
        <f t="shared" si="2"/>
        <v>#DIV/0!</v>
      </c>
      <c r="AF13">
        <f t="shared" si="1"/>
        <v>0</v>
      </c>
    </row>
    <row r="14" spans="1:57" ht="45" x14ac:dyDescent="0.25">
      <c r="A14" s="1" t="s">
        <v>32</v>
      </c>
      <c r="B14">
        <v>12</v>
      </c>
      <c r="C14">
        <v>12</v>
      </c>
      <c r="D14">
        <v>36</v>
      </c>
      <c r="E14">
        <v>0</v>
      </c>
      <c r="F14">
        <v>132</v>
      </c>
      <c r="G14">
        <v>60</v>
      </c>
      <c r="H14">
        <v>0</v>
      </c>
      <c r="I14">
        <v>24</v>
      </c>
      <c r="J14">
        <v>36</v>
      </c>
      <c r="K14">
        <v>0</v>
      </c>
      <c r="L14">
        <v>0</v>
      </c>
      <c r="M14">
        <v>0</v>
      </c>
      <c r="N14">
        <v>12</v>
      </c>
      <c r="O14">
        <v>48</v>
      </c>
      <c r="P14">
        <v>0</v>
      </c>
      <c r="Q14">
        <v>0</v>
      </c>
      <c r="R14">
        <v>0</v>
      </c>
      <c r="S14">
        <v>0</v>
      </c>
      <c r="T14">
        <v>72</v>
      </c>
      <c r="U14">
        <v>12</v>
      </c>
      <c r="V14">
        <v>0</v>
      </c>
      <c r="W14">
        <v>24</v>
      </c>
      <c r="X14">
        <v>0</v>
      </c>
      <c r="Y14">
        <v>0</v>
      </c>
      <c r="Z14">
        <v>0</v>
      </c>
      <c r="AA14">
        <v>72</v>
      </c>
      <c r="AB14">
        <f t="shared" si="3"/>
        <v>552</v>
      </c>
      <c r="AC14">
        <v>500</v>
      </c>
      <c r="AD14">
        <f t="shared" si="2"/>
        <v>0.90579710144927539</v>
      </c>
      <c r="AF14">
        <f t="shared" ref="AF14:AI14" si="4">MROUND((B14*$AD$14),12)</f>
        <v>12</v>
      </c>
      <c r="AG14">
        <f t="shared" si="4"/>
        <v>12</v>
      </c>
      <c r="AH14">
        <f t="shared" si="4"/>
        <v>36</v>
      </c>
      <c r="AI14">
        <f t="shared" si="4"/>
        <v>0</v>
      </c>
      <c r="AJ14">
        <f>MROUND((F14*$AD$14),12)</f>
        <v>120</v>
      </c>
      <c r="AK14">
        <f t="shared" ref="AK14:BE14" si="5">MROUND((G14*$AD$14),12)</f>
        <v>60</v>
      </c>
      <c r="AL14">
        <f t="shared" si="5"/>
        <v>0</v>
      </c>
      <c r="AM14">
        <f t="shared" si="5"/>
        <v>24</v>
      </c>
      <c r="AN14">
        <f t="shared" si="5"/>
        <v>36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12</v>
      </c>
      <c r="AS14">
        <f t="shared" si="5"/>
        <v>48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60</v>
      </c>
      <c r="AY14">
        <f t="shared" si="5"/>
        <v>12</v>
      </c>
      <c r="AZ14">
        <f t="shared" si="5"/>
        <v>0</v>
      </c>
      <c r="BA14">
        <f t="shared" si="5"/>
        <v>24</v>
      </c>
      <c r="BB14">
        <f t="shared" si="5"/>
        <v>0</v>
      </c>
      <c r="BC14">
        <f t="shared" si="5"/>
        <v>0</v>
      </c>
      <c r="BD14">
        <f t="shared" si="5"/>
        <v>0</v>
      </c>
      <c r="BE14">
        <f t="shared" si="5"/>
        <v>60</v>
      </c>
    </row>
    <row r="15" spans="1:57" x14ac:dyDescent="0.25">
      <c r="B15">
        <v>12</v>
      </c>
    </row>
    <row r="16" spans="1:57" x14ac:dyDescent="0.25">
      <c r="B16">
        <v>36</v>
      </c>
    </row>
    <row r="17" spans="2:57" x14ac:dyDescent="0.25">
      <c r="B17">
        <v>0</v>
      </c>
      <c r="AF17" s="2">
        <v>0</v>
      </c>
      <c r="AG17" s="2">
        <v>12</v>
      </c>
      <c r="AH17" s="2">
        <v>24</v>
      </c>
      <c r="AI17" s="2">
        <v>0</v>
      </c>
      <c r="AJ17" s="2">
        <v>120</v>
      </c>
      <c r="AK17" s="2">
        <v>60</v>
      </c>
      <c r="AL17" s="2">
        <v>0</v>
      </c>
      <c r="AM17" s="2">
        <v>12</v>
      </c>
      <c r="AN17" s="2">
        <v>36</v>
      </c>
      <c r="AO17" s="2">
        <v>0</v>
      </c>
      <c r="AP17" s="2">
        <v>0</v>
      </c>
      <c r="AQ17" s="2">
        <v>0</v>
      </c>
      <c r="AR17" s="2">
        <v>12</v>
      </c>
      <c r="AS17" s="2">
        <v>48</v>
      </c>
      <c r="AT17" s="2">
        <v>0</v>
      </c>
      <c r="AU17" s="2">
        <v>0</v>
      </c>
      <c r="AV17" s="2">
        <v>0</v>
      </c>
      <c r="AW17" s="2">
        <v>0</v>
      </c>
      <c r="AX17" s="2">
        <v>72</v>
      </c>
      <c r="AY17" s="2">
        <v>12</v>
      </c>
      <c r="AZ17" s="2">
        <v>0</v>
      </c>
      <c r="BA17" s="2">
        <v>24</v>
      </c>
      <c r="BB17" s="2">
        <v>0</v>
      </c>
      <c r="BC17" s="2">
        <v>0</v>
      </c>
      <c r="BD17" s="2">
        <v>0</v>
      </c>
      <c r="BE17" s="2">
        <v>60</v>
      </c>
    </row>
    <row r="18" spans="2:57" x14ac:dyDescent="0.25">
      <c r="B18" s="2">
        <v>132</v>
      </c>
    </row>
    <row r="19" spans="2:57" x14ac:dyDescent="0.25">
      <c r="B19">
        <v>60</v>
      </c>
    </row>
    <row r="20" spans="2:57" x14ac:dyDescent="0.25">
      <c r="B20">
        <v>0</v>
      </c>
    </row>
    <row r="21" spans="2:57" x14ac:dyDescent="0.25">
      <c r="B21">
        <v>24</v>
      </c>
    </row>
    <row r="22" spans="2:57" x14ac:dyDescent="0.25">
      <c r="B22">
        <v>36</v>
      </c>
    </row>
    <row r="23" spans="2:57" x14ac:dyDescent="0.25">
      <c r="B23">
        <v>0</v>
      </c>
    </row>
    <row r="24" spans="2:57" x14ac:dyDescent="0.25">
      <c r="B24">
        <v>0</v>
      </c>
    </row>
    <row r="25" spans="2:57" x14ac:dyDescent="0.25">
      <c r="B25">
        <v>0</v>
      </c>
    </row>
    <row r="26" spans="2:57" x14ac:dyDescent="0.25">
      <c r="B26">
        <v>12</v>
      </c>
    </row>
    <row r="27" spans="2:57" x14ac:dyDescent="0.25">
      <c r="B27">
        <v>48</v>
      </c>
    </row>
    <row r="28" spans="2:57" x14ac:dyDescent="0.25">
      <c r="B28">
        <v>0</v>
      </c>
    </row>
    <row r="29" spans="2:57" x14ac:dyDescent="0.25">
      <c r="B29">
        <v>0</v>
      </c>
    </row>
    <row r="30" spans="2:57" x14ac:dyDescent="0.25">
      <c r="B30">
        <v>0</v>
      </c>
    </row>
    <row r="31" spans="2:57" x14ac:dyDescent="0.25">
      <c r="B31">
        <v>0</v>
      </c>
    </row>
    <row r="32" spans="2:57" x14ac:dyDescent="0.25">
      <c r="B32">
        <v>72</v>
      </c>
    </row>
    <row r="33" spans="2:2" x14ac:dyDescent="0.25">
      <c r="B33">
        <v>12</v>
      </c>
    </row>
    <row r="34" spans="2:2" x14ac:dyDescent="0.25">
      <c r="B34">
        <v>0</v>
      </c>
    </row>
    <row r="35" spans="2:2" x14ac:dyDescent="0.25">
      <c r="B35">
        <v>24</v>
      </c>
    </row>
    <row r="36" spans="2:2" x14ac:dyDescent="0.25">
      <c r="B36">
        <v>0</v>
      </c>
    </row>
    <row r="37" spans="2:2" x14ac:dyDescent="0.25">
      <c r="B37">
        <v>0</v>
      </c>
    </row>
    <row r="38" spans="2:2" x14ac:dyDescent="0.25">
      <c r="B38">
        <v>0</v>
      </c>
    </row>
    <row r="39" spans="2:2" x14ac:dyDescent="0.25">
      <c r="B39">
        <v>72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"/>
  <sheetViews>
    <sheetView workbookViewId="0">
      <selection activeCell="B3" sqref="B3:AA3"/>
    </sheetView>
  </sheetViews>
  <sheetFormatPr defaultRowHeight="15" x14ac:dyDescent="0.25"/>
  <sheetData>
    <row r="2" spans="1:27" x14ac:dyDescent="0.25">
      <c r="B2">
        <v>12</v>
      </c>
      <c r="C2">
        <v>12</v>
      </c>
      <c r="D2">
        <v>24</v>
      </c>
      <c r="E2">
        <v>0</v>
      </c>
      <c r="F2">
        <v>72</v>
      </c>
      <c r="G2">
        <v>36</v>
      </c>
      <c r="H2">
        <v>0</v>
      </c>
      <c r="I2">
        <v>12</v>
      </c>
      <c r="J2">
        <v>24</v>
      </c>
      <c r="K2">
        <v>0</v>
      </c>
      <c r="L2">
        <v>0</v>
      </c>
      <c r="M2">
        <v>0</v>
      </c>
      <c r="N2">
        <v>12</v>
      </c>
      <c r="O2">
        <v>24</v>
      </c>
      <c r="P2">
        <v>0</v>
      </c>
      <c r="Q2">
        <v>0</v>
      </c>
      <c r="R2">
        <v>0</v>
      </c>
      <c r="S2">
        <v>0</v>
      </c>
      <c r="T2">
        <v>36</v>
      </c>
      <c r="U2">
        <v>12</v>
      </c>
      <c r="V2">
        <v>0</v>
      </c>
      <c r="W2">
        <v>12</v>
      </c>
      <c r="X2">
        <v>0</v>
      </c>
      <c r="Y2">
        <v>0</v>
      </c>
      <c r="Z2">
        <v>0</v>
      </c>
      <c r="AA2">
        <v>36</v>
      </c>
    </row>
    <row r="3" spans="1:27" x14ac:dyDescent="0.25">
      <c r="A3">
        <v>0.90579710144927539</v>
      </c>
      <c r="B3">
        <f>B2*$A$3</f>
        <v>10.869565217391305</v>
      </c>
      <c r="C3">
        <f t="shared" ref="C3:O3" si="0">C2*$A$3</f>
        <v>10.869565217391305</v>
      </c>
      <c r="D3">
        <f t="shared" si="0"/>
        <v>21.739130434782609</v>
      </c>
      <c r="E3">
        <f t="shared" si="0"/>
        <v>0</v>
      </c>
      <c r="F3">
        <f t="shared" si="0"/>
        <v>65.217391304347828</v>
      </c>
      <c r="G3">
        <f t="shared" si="0"/>
        <v>32.608695652173914</v>
      </c>
      <c r="H3">
        <f t="shared" si="0"/>
        <v>0</v>
      </c>
      <c r="I3">
        <f t="shared" si="0"/>
        <v>10.869565217391305</v>
      </c>
      <c r="J3">
        <f t="shared" si="0"/>
        <v>21.739130434782609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10.869565217391305</v>
      </c>
      <c r="O3">
        <f t="shared" si="0"/>
        <v>21.739130434782609</v>
      </c>
      <c r="P3">
        <f>P2*$A$3</f>
        <v>0</v>
      </c>
      <c r="Q3">
        <f t="shared" ref="Q3" si="1">Q2*$A$3</f>
        <v>0</v>
      </c>
      <c r="R3">
        <f t="shared" ref="R3" si="2">R2*$A$3</f>
        <v>0</v>
      </c>
      <c r="S3">
        <f t="shared" ref="S3" si="3">S2*$A$3</f>
        <v>0</v>
      </c>
      <c r="T3">
        <f t="shared" ref="T3" si="4">T2*$A$3</f>
        <v>32.608695652173914</v>
      </c>
      <c r="U3">
        <f t="shared" ref="U3" si="5">U2*$A$3</f>
        <v>10.869565217391305</v>
      </c>
      <c r="V3">
        <f t="shared" ref="V3" si="6">V2*$A$3</f>
        <v>0</v>
      </c>
      <c r="W3">
        <f t="shared" ref="W3" si="7">W2*$A$3</f>
        <v>10.869565217391305</v>
      </c>
      <c r="X3">
        <f t="shared" ref="X3" si="8">X2*$A$3</f>
        <v>0</v>
      </c>
      <c r="Y3">
        <f t="shared" ref="Y3" si="9">Y2*$A$3</f>
        <v>0</v>
      </c>
      <c r="Z3">
        <f t="shared" ref="Z3" si="10">Z2*$A$3</f>
        <v>0</v>
      </c>
      <c r="AA3">
        <f t="shared" ref="AA3" si="11">AA2*$A$3</f>
        <v>32.608695652173914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W11"/>
  <sheetViews>
    <sheetView tabSelected="1" topLeftCell="O1" workbookViewId="0">
      <selection activeCell="O4" sqref="O4"/>
    </sheetView>
  </sheetViews>
  <sheetFormatPr defaultRowHeight="15" x14ac:dyDescent="0.25"/>
  <cols>
    <col min="15" max="15" width="44.140625" bestFit="1" customWidth="1"/>
    <col min="16" max="16" width="33" bestFit="1" customWidth="1"/>
  </cols>
  <sheetData>
    <row r="1" spans="15:23" x14ac:dyDescent="0.25">
      <c r="O1" t="s">
        <v>33</v>
      </c>
      <c r="P1" t="s">
        <v>42</v>
      </c>
      <c r="V1" s="3"/>
      <c r="W1" s="3"/>
    </row>
    <row r="2" spans="15:23" x14ac:dyDescent="0.25">
      <c r="O2" t="s">
        <v>34</v>
      </c>
      <c r="P2" t="s">
        <v>43</v>
      </c>
      <c r="U2" s="3"/>
      <c r="V2" s="3"/>
    </row>
    <row r="3" spans="15:23" x14ac:dyDescent="0.25">
      <c r="O3" t="s">
        <v>35</v>
      </c>
      <c r="P3" t="s">
        <v>44</v>
      </c>
      <c r="U3" s="3"/>
      <c r="V3" s="3"/>
    </row>
    <row r="4" spans="15:23" x14ac:dyDescent="0.25">
      <c r="O4" s="2" t="s">
        <v>36</v>
      </c>
      <c r="P4" t="s">
        <v>45</v>
      </c>
      <c r="U4" s="3"/>
      <c r="V4" s="3"/>
    </row>
    <row r="5" spans="15:23" x14ac:dyDescent="0.25">
      <c r="O5" s="2" t="s">
        <v>37</v>
      </c>
      <c r="P5" t="s">
        <v>46</v>
      </c>
      <c r="U5" s="3"/>
      <c r="V5" s="3"/>
    </row>
    <row r="6" spans="15:23" x14ac:dyDescent="0.25">
      <c r="O6" s="2" t="s">
        <v>38</v>
      </c>
      <c r="P6" t="s">
        <v>47</v>
      </c>
      <c r="U6" s="3"/>
      <c r="V6" s="3"/>
    </row>
    <row r="7" spans="15:23" x14ac:dyDescent="0.25">
      <c r="O7" s="2" t="s">
        <v>39</v>
      </c>
      <c r="P7" t="s">
        <v>48</v>
      </c>
      <c r="U7" s="3"/>
      <c r="V7" s="3"/>
    </row>
    <row r="8" spans="15:23" x14ac:dyDescent="0.25">
      <c r="O8" s="2" t="s">
        <v>40</v>
      </c>
      <c r="P8" t="s">
        <v>49</v>
      </c>
      <c r="U8" s="3"/>
      <c r="V8" s="3"/>
    </row>
    <row r="9" spans="15:23" x14ac:dyDescent="0.25">
      <c r="O9" s="2" t="s">
        <v>41</v>
      </c>
      <c r="P9" t="s">
        <v>50</v>
      </c>
    </row>
    <row r="10" spans="15:23" x14ac:dyDescent="0.25">
      <c r="P10" t="s">
        <v>51</v>
      </c>
    </row>
    <row r="11" spans="15:23" x14ac:dyDescent="0.25">
      <c r="P1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2017-05-25T11:19:55Z</dcterms:modified>
</cp:coreProperties>
</file>