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BMPC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N5" i="1" s="1"/>
  <c r="M6" i="1"/>
  <c r="N4" i="1"/>
  <c r="N6" i="1"/>
  <c r="N3" i="1"/>
  <c r="M3" i="1"/>
  <c r="G4" i="1" l="1"/>
  <c r="Q4" i="1" s="1"/>
  <c r="L4" i="1" s="1"/>
  <c r="G5" i="1"/>
  <c r="Q5" i="1" s="1"/>
  <c r="L5" i="1" s="1"/>
  <c r="G6" i="1"/>
  <c r="Q6" i="1" s="1"/>
  <c r="L6" i="1" s="1"/>
  <c r="K6" i="1" l="1"/>
  <c r="J6" i="1"/>
  <c r="J5" i="1"/>
  <c r="K5" i="1"/>
  <c r="K4" i="1"/>
  <c r="J4" i="1"/>
  <c r="G3" i="1"/>
  <c r="Q3" i="1" s="1"/>
  <c r="L3" i="1" s="1"/>
  <c r="K3" i="1" l="1"/>
  <c r="J3" i="1"/>
</calcChain>
</file>

<file path=xl/sharedStrings.xml><?xml version="1.0" encoding="utf-8"?>
<sst xmlns="http://schemas.openxmlformats.org/spreadsheetml/2006/main" count="254" uniqueCount="103">
  <si>
    <t>Products</t>
  </si>
  <si>
    <t>Stores</t>
  </si>
  <si>
    <t>Total Order</t>
  </si>
  <si>
    <t>Bought</t>
  </si>
  <si>
    <t>Stores(allocation after calculation)</t>
  </si>
  <si>
    <t>compare</t>
  </si>
  <si>
    <t>SN</t>
  </si>
  <si>
    <t>MOQ</t>
  </si>
  <si>
    <t>total</t>
  </si>
  <si>
    <t>Return</t>
  </si>
  <si>
    <t>fail</t>
  </si>
  <si>
    <t>ratio</t>
  </si>
  <si>
    <t>GHIRAUNLA</t>
  </si>
  <si>
    <t>LONG BEANS</t>
  </si>
  <si>
    <t>PARVAR</t>
  </si>
  <si>
    <t>KARELA</t>
  </si>
  <si>
    <t>EA(CELARY)</t>
  </si>
  <si>
    <t>BAKULLA</t>
  </si>
  <si>
    <t>BEETROOT</t>
  </si>
  <si>
    <t>CABBAGE RED</t>
  </si>
  <si>
    <t>FLATE BEANS</t>
  </si>
  <si>
    <t>GREEN CHILLI</t>
  </si>
  <si>
    <t>LAUKA</t>
  </si>
  <si>
    <t>OKRA</t>
  </si>
  <si>
    <t>SKUSH ORGANIC</t>
  </si>
  <si>
    <t>EGG-PLANT LONG</t>
  </si>
  <si>
    <t>PARSLEY</t>
  </si>
  <si>
    <t>CUCUMBER/LOCAL</t>
  </si>
  <si>
    <t>PAKSOY SAAG</t>
  </si>
  <si>
    <t>MUSHROOM(D)</t>
  </si>
  <si>
    <t>MUSHROOM</t>
  </si>
  <si>
    <t>BROCCOLI/NEPALI</t>
  </si>
  <si>
    <t>FRENCH BEANS/NEPALI</t>
  </si>
  <si>
    <t>RAYO SAAG</t>
  </si>
  <si>
    <t>CAPSICUM/GREEN</t>
  </si>
  <si>
    <t>BABY MARROW</t>
  </si>
  <si>
    <t>LETTUCE</t>
  </si>
  <si>
    <t>LIME</t>
  </si>
  <si>
    <t>CUCUMBER/INDIAN</t>
  </si>
  <si>
    <t>RADISH-WHITE</t>
  </si>
  <si>
    <t>TOFU FRESH</t>
  </si>
  <si>
    <t>PUDINA/MINT</t>
  </si>
  <si>
    <t>FRESH GREEN PEAS</t>
  </si>
  <si>
    <t>CABBAGE/LOCAL</t>
  </si>
  <si>
    <t>CARROT/NEPALI</t>
  </si>
  <si>
    <t>TOMATO BIG</t>
  </si>
  <si>
    <t>TOMATO SMALL</t>
  </si>
  <si>
    <t>CAULIFLOWER/LOCAL</t>
  </si>
  <si>
    <t>GARLIC SPRING</t>
  </si>
  <si>
    <t>DHANIYA PATTA</t>
  </si>
  <si>
    <t>BMTB</t>
  </si>
  <si>
    <t>BMBD</t>
  </si>
  <si>
    <t>BMSK</t>
  </si>
  <si>
    <t>BMBJ</t>
  </si>
  <si>
    <t>BMMT</t>
  </si>
  <si>
    <t>Sn</t>
  </si>
  <si>
    <t>Product Name</t>
  </si>
  <si>
    <t>Ware House Stock</t>
  </si>
  <si>
    <t>Orders</t>
  </si>
  <si>
    <t>Quantity</t>
  </si>
  <si>
    <t>MBQ</t>
  </si>
  <si>
    <t>Demanded Order</t>
  </si>
  <si>
    <t>EGG-PLANT BIG</t>
  </si>
  <si>
    <t>FRENCH BEANS/INDIAN</t>
  </si>
  <si>
    <t>LONG SWEET CHILLI</t>
  </si>
  <si>
    <t>RAJMA NEPALI</t>
  </si>
  <si>
    <t>CORGET</t>
  </si>
  <si>
    <t>BARELA</t>
  </si>
  <si>
    <t>ONION SPRING</t>
  </si>
  <si>
    <t>BMPC</t>
  </si>
  <si>
    <t>BMGB</t>
  </si>
  <si>
    <t>BMCC</t>
  </si>
  <si>
    <t>BMLZ</t>
  </si>
  <si>
    <t>BMSN</t>
  </si>
  <si>
    <t>BMSP</t>
  </si>
  <si>
    <t>BMSD</t>
  </si>
  <si>
    <t>BMKB</t>
  </si>
  <si>
    <t>BMDH</t>
  </si>
  <si>
    <t>BMHG</t>
  </si>
  <si>
    <t>BMBP</t>
  </si>
  <si>
    <t>BMAN</t>
  </si>
  <si>
    <t>BMBM</t>
  </si>
  <si>
    <t>BMNX</t>
  </si>
  <si>
    <t>BMJL2</t>
  </si>
  <si>
    <t>BMPC2</t>
  </si>
  <si>
    <t>BMBS</t>
  </si>
  <si>
    <t>BMSB</t>
  </si>
  <si>
    <t>BMNT</t>
  </si>
  <si>
    <t>BMBKD</t>
  </si>
  <si>
    <t>pratik product</t>
  </si>
  <si>
    <t>NEURO SAAG</t>
  </si>
  <si>
    <t>EGG-PLANT GREEN</t>
  </si>
  <si>
    <t>CHICHINDO</t>
  </si>
  <si>
    <t>CAULIFLOWER/TERAI</t>
  </si>
  <si>
    <t>PURPLE CABBAGE</t>
  </si>
  <si>
    <t>LETUCE RED</t>
  </si>
  <si>
    <t>BEAN SPROUTS MAAS TUSA</t>
  </si>
  <si>
    <t>SOYABEAN GREEN</t>
  </si>
  <si>
    <t>CABBAGE CHINESE</t>
  </si>
  <si>
    <t>CHAMSUR PATTA</t>
  </si>
  <si>
    <t>SPINACH/NEPALI</t>
  </si>
  <si>
    <t>Net Allocations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</si>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</sst>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zoomScale="85" zoomScaleNormal="85" workbookViewId="0">
      <selection activeCell="A5" sqref="A5:XFD5"/>
    </sheetView>
  </sheetViews>
  <sheetFormatPr defaultRowHeight="15" x14ac:dyDescent="0.25"/>
  <cols>
    <col min="2" max="2" width="34.140625" bestFit="1" customWidth="1"/>
    <col min="4" max="6" width="9.140625" style="3"/>
    <col min="10" max="13" width="9.140625" style="1"/>
    <col min="14" max="14" width="9.140625" style="2"/>
  </cols>
  <sheetData>
    <row r="1" spans="1:17" x14ac:dyDescent="0.25">
      <c r="D1" s="6" t="s">
        <v>1</v>
      </c>
      <c r="E1" s="6"/>
      <c r="F1" s="6"/>
      <c r="G1" t="s">
        <v>2</v>
      </c>
      <c r="H1" t="s">
        <v>3</v>
      </c>
      <c r="J1" s="1" t="s">
        <v>4</v>
      </c>
      <c r="P1" t="s">
        <v>5</v>
      </c>
    </row>
    <row r="2" spans="1:17" x14ac:dyDescent="0.25">
      <c r="A2" t="s">
        <v>6</v>
      </c>
      <c r="B2" t="s">
        <v>0</v>
      </c>
      <c r="C2" t="s">
        <v>7</v>
      </c>
      <c r="D2" s="3" t="s">
        <v>69</v>
      </c>
      <c r="E2" s="3" t="s">
        <v>70</v>
      </c>
      <c r="F2" s="3" t="s">
        <v>71</v>
      </c>
      <c r="J2" s="1" t="s">
        <v>69</v>
      </c>
      <c r="K2" s="1" t="s">
        <v>70</v>
      </c>
      <c r="L2" s="1" t="s">
        <v>71</v>
      </c>
      <c r="M2" s="1" t="s">
        <v>102</v>
      </c>
      <c r="N2" s="2" t="s">
        <v>9</v>
      </c>
      <c r="P2" t="s">
        <v>10</v>
      </c>
      <c r="Q2" t="s">
        <v>11</v>
      </c>
    </row>
    <row r="3" spans="1:17" ht="15.75" customHeight="1" x14ac:dyDescent="0.25">
      <c r="A3">
        <v>1</v>
      </c>
      <c r="B3" t="s">
        <v>12</v>
      </c>
      <c r="C3">
        <v>2</v>
      </c>
      <c r="D3" s="3">
        <v>2</v>
      </c>
      <c r="E3" s="3">
        <v>4</v>
      </c>
      <c r="F3" s="3">
        <v>0</v>
      </c>
      <c r="G3">
        <f>SUM(D3:F3)</f>
        <v>6</v>
      </c>
      <c r="H3">
        <v>11</v>
      </c>
      <c r="J3" s="1">
        <f>MROUND((D3*Q3),C3)</f>
        <v>4</v>
      </c>
      <c r="K3" s="1">
        <f>MROUND((E3*Q3),C3)</f>
        <v>8</v>
      </c>
      <c r="L3" s="1">
        <f>MROUND((F3*Q3),C3)</f>
        <v>0</v>
      </c>
      <c r="M3" s="1">
        <f>SUM(J3:L3)</f>
        <v>12</v>
      </c>
      <c r="N3" s="2">
        <f>H3-M3</f>
        <v>-1</v>
      </c>
      <c r="Q3">
        <f>IF(G3&gt;0,H3/G3,0)</f>
        <v>1.8333333333333333</v>
      </c>
    </row>
    <row r="4" spans="1:17" x14ac:dyDescent="0.25">
      <c r="B4" t="s">
        <v>47</v>
      </c>
      <c r="C4">
        <v>5</v>
      </c>
      <c r="D4">
        <v>25</v>
      </c>
      <c r="E4">
        <v>20</v>
      </c>
      <c r="F4">
        <v>10</v>
      </c>
      <c r="G4">
        <f>SUM(D4:F4)</f>
        <v>55</v>
      </c>
      <c r="H4">
        <v>50</v>
      </c>
      <c r="J4" s="1">
        <f>MROUND((D4*Q4),C4)</f>
        <v>25</v>
      </c>
      <c r="K4" s="1">
        <f>MROUND((E4*Q4),C4)</f>
        <v>20</v>
      </c>
      <c r="L4" s="1">
        <f t="shared" ref="L4:L6" si="0">MROUND((F4*Q4),C4)</f>
        <v>10</v>
      </c>
      <c r="M4" s="1">
        <f t="shared" ref="M4:M6" si="1">SUM(J4:L4)</f>
        <v>55</v>
      </c>
      <c r="N4" s="2">
        <f t="shared" ref="N4:N6" si="2">H4-M4</f>
        <v>-5</v>
      </c>
      <c r="Q4">
        <f>IF(G4&gt;0,H4/G4,0)</f>
        <v>0.90909090909090906</v>
      </c>
    </row>
    <row r="5" spans="1:17" x14ac:dyDescent="0.25">
      <c r="B5" t="s">
        <v>68</v>
      </c>
      <c r="C5">
        <v>10</v>
      </c>
      <c r="D5">
        <v>10</v>
      </c>
      <c r="E5">
        <v>20</v>
      </c>
      <c r="F5">
        <v>10</v>
      </c>
      <c r="G5">
        <f>SUM(D5:F5)</f>
        <v>40</v>
      </c>
      <c r="H5">
        <v>40</v>
      </c>
      <c r="J5" s="1">
        <f>MROUND((D5*Q5),C5)</f>
        <v>10</v>
      </c>
      <c r="K5" s="1">
        <f>MROUND((E5*Q5),C5)</f>
        <v>20</v>
      </c>
      <c r="L5" s="1">
        <f t="shared" si="0"/>
        <v>10</v>
      </c>
      <c r="M5" s="1">
        <f t="shared" si="1"/>
        <v>40</v>
      </c>
      <c r="N5" s="2">
        <f t="shared" si="2"/>
        <v>0</v>
      </c>
      <c r="Q5">
        <f>IF(G5&gt;0,H5/G5,0)</f>
        <v>1</v>
      </c>
    </row>
    <row r="6" spans="1:17" x14ac:dyDescent="0.25">
      <c r="B6" t="s">
        <v>49</v>
      </c>
      <c r="C6">
        <v>5</v>
      </c>
      <c r="D6">
        <v>15</v>
      </c>
      <c r="E6">
        <v>35</v>
      </c>
      <c r="F6">
        <v>15</v>
      </c>
      <c r="G6">
        <f>SUM(D6:F6)</f>
        <v>65</v>
      </c>
      <c r="H6">
        <v>60</v>
      </c>
      <c r="J6" s="1">
        <f>MROUND((D6*Q6),C6)</f>
        <v>15</v>
      </c>
      <c r="K6" s="1">
        <f>MROUND((E6*Q6),C6)</f>
        <v>30</v>
      </c>
      <c r="L6" s="1">
        <f t="shared" si="0"/>
        <v>15</v>
      </c>
      <c r="M6" s="1">
        <f t="shared" si="1"/>
        <v>60</v>
      </c>
      <c r="N6" s="2">
        <f t="shared" si="2"/>
        <v>0</v>
      </c>
      <c r="Q6">
        <f>IF(G6&gt;0,H6/G6,0)</f>
        <v>0.92307692307692313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5" sqref="B15"/>
    </sheetView>
  </sheetViews>
  <sheetFormatPr defaultRowHeight="15" x14ac:dyDescent="0.25"/>
  <cols>
    <col min="2" max="2" width="21.85546875" bestFit="1" customWidth="1"/>
  </cols>
  <sheetData>
    <row r="1" spans="1:11" x14ac:dyDescent="0.25">
      <c r="A1" t="s">
        <v>55</v>
      </c>
      <c r="B1" t="s">
        <v>56</v>
      </c>
      <c r="C1" t="s">
        <v>57</v>
      </c>
      <c r="D1" t="s">
        <v>9</v>
      </c>
      <c r="E1" t="s">
        <v>58</v>
      </c>
      <c r="F1" s="5" t="s">
        <v>59</v>
      </c>
      <c r="G1" s="5"/>
      <c r="H1" s="5"/>
      <c r="I1" s="5"/>
      <c r="J1" s="5"/>
      <c r="K1" s="5"/>
    </row>
    <row r="2" spans="1:11" x14ac:dyDescent="0.25">
      <c r="G2" t="s">
        <v>51</v>
      </c>
      <c r="H2" t="s">
        <v>52</v>
      </c>
      <c r="I2" t="s">
        <v>53</v>
      </c>
      <c r="J2" t="s">
        <v>54</v>
      </c>
      <c r="K2" t="s">
        <v>50</v>
      </c>
    </row>
    <row r="3" spans="1:11" x14ac:dyDescent="0.25">
      <c r="A3">
        <v>1</v>
      </c>
      <c r="B3" t="s">
        <v>12</v>
      </c>
      <c r="C3">
        <v>11</v>
      </c>
      <c r="D3">
        <v>1</v>
      </c>
      <c r="E3">
        <v>10</v>
      </c>
      <c r="G3">
        <v>2</v>
      </c>
      <c r="H3">
        <v>4</v>
      </c>
      <c r="I3">
        <v>0</v>
      </c>
      <c r="J3">
        <v>2</v>
      </c>
      <c r="K3">
        <v>2</v>
      </c>
    </row>
    <row r="4" spans="1:11" x14ac:dyDescent="0.25">
      <c r="A4">
        <v>2</v>
      </c>
      <c r="B4" t="s">
        <v>13</v>
      </c>
      <c r="C4">
        <v>11</v>
      </c>
      <c r="D4">
        <v>1</v>
      </c>
      <c r="E4">
        <v>6</v>
      </c>
      <c r="G4">
        <v>2</v>
      </c>
      <c r="H4">
        <v>4</v>
      </c>
      <c r="I4">
        <v>0</v>
      </c>
      <c r="J4">
        <v>4</v>
      </c>
      <c r="K4">
        <v>0</v>
      </c>
    </row>
    <row r="5" spans="1:11" x14ac:dyDescent="0.25">
      <c r="A5">
        <v>3</v>
      </c>
      <c r="B5" t="s">
        <v>14</v>
      </c>
      <c r="C5">
        <v>11</v>
      </c>
      <c r="D5">
        <v>1</v>
      </c>
      <c r="E5">
        <v>12</v>
      </c>
      <c r="G5">
        <v>2</v>
      </c>
      <c r="H5">
        <v>2</v>
      </c>
      <c r="I5">
        <v>2</v>
      </c>
      <c r="J5">
        <v>4</v>
      </c>
      <c r="K5">
        <v>0</v>
      </c>
    </row>
    <row r="6" spans="1:11" x14ac:dyDescent="0.25">
      <c r="A6">
        <v>4</v>
      </c>
      <c r="B6" t="s">
        <v>15</v>
      </c>
      <c r="C6">
        <v>11</v>
      </c>
      <c r="D6">
        <v>2</v>
      </c>
      <c r="E6">
        <v>15</v>
      </c>
      <c r="G6">
        <v>0</v>
      </c>
      <c r="H6">
        <v>3</v>
      </c>
      <c r="I6">
        <v>0</v>
      </c>
      <c r="J6">
        <v>3</v>
      </c>
      <c r="K6">
        <v>3</v>
      </c>
    </row>
    <row r="7" spans="1:11" x14ac:dyDescent="0.25">
      <c r="A7">
        <v>5</v>
      </c>
      <c r="B7" t="s">
        <v>16</v>
      </c>
      <c r="C7">
        <v>11</v>
      </c>
      <c r="D7">
        <v>1</v>
      </c>
      <c r="E7">
        <v>10</v>
      </c>
      <c r="G7">
        <v>0</v>
      </c>
      <c r="H7">
        <v>5</v>
      </c>
      <c r="I7">
        <v>5</v>
      </c>
      <c r="J7">
        <v>0</v>
      </c>
      <c r="K7">
        <v>0</v>
      </c>
    </row>
    <row r="8" spans="1:11" x14ac:dyDescent="0.25">
      <c r="A8">
        <v>6</v>
      </c>
      <c r="B8" t="s">
        <v>17</v>
      </c>
      <c r="C8">
        <v>11</v>
      </c>
      <c r="D8">
        <v>2</v>
      </c>
      <c r="E8">
        <v>12</v>
      </c>
      <c r="G8">
        <v>0</v>
      </c>
      <c r="H8">
        <v>3</v>
      </c>
      <c r="I8">
        <v>0</v>
      </c>
      <c r="J8">
        <v>3</v>
      </c>
      <c r="K8">
        <v>3</v>
      </c>
    </row>
    <row r="9" spans="1:11" x14ac:dyDescent="0.25">
      <c r="A9">
        <v>7</v>
      </c>
      <c r="B9" t="s">
        <v>18</v>
      </c>
      <c r="C9">
        <v>11</v>
      </c>
      <c r="D9">
        <v>1</v>
      </c>
      <c r="E9">
        <v>15</v>
      </c>
      <c r="G9">
        <v>0</v>
      </c>
      <c r="H9">
        <v>5</v>
      </c>
      <c r="I9">
        <v>0</v>
      </c>
      <c r="J9">
        <v>5</v>
      </c>
      <c r="K9">
        <v>0</v>
      </c>
    </row>
    <row r="10" spans="1:11" x14ac:dyDescent="0.25">
      <c r="A10">
        <v>8</v>
      </c>
      <c r="B10" t="s">
        <v>19</v>
      </c>
      <c r="C10">
        <v>11</v>
      </c>
      <c r="D10">
        <v>1</v>
      </c>
      <c r="E10">
        <v>15</v>
      </c>
      <c r="G10">
        <v>5</v>
      </c>
      <c r="H10">
        <v>0</v>
      </c>
      <c r="I10">
        <v>0</v>
      </c>
      <c r="J10">
        <v>0</v>
      </c>
      <c r="K10">
        <v>5</v>
      </c>
    </row>
    <row r="11" spans="1:11" x14ac:dyDescent="0.25">
      <c r="A11">
        <v>9</v>
      </c>
      <c r="B11" t="s">
        <v>20</v>
      </c>
      <c r="C11">
        <v>11</v>
      </c>
      <c r="D11">
        <v>2</v>
      </c>
      <c r="E11">
        <v>15</v>
      </c>
      <c r="G11">
        <v>0</v>
      </c>
      <c r="H11">
        <v>3</v>
      </c>
      <c r="I11">
        <v>0</v>
      </c>
      <c r="J11">
        <v>3</v>
      </c>
      <c r="K11">
        <v>3</v>
      </c>
    </row>
    <row r="12" spans="1:11" x14ac:dyDescent="0.25">
      <c r="A12">
        <v>10</v>
      </c>
      <c r="B12" t="s">
        <v>21</v>
      </c>
      <c r="C12">
        <v>11</v>
      </c>
      <c r="D12">
        <v>1</v>
      </c>
      <c r="E12">
        <v>14</v>
      </c>
      <c r="G12">
        <v>2</v>
      </c>
      <c r="H12">
        <v>2</v>
      </c>
      <c r="I12">
        <v>0</v>
      </c>
      <c r="J12">
        <v>2</v>
      </c>
      <c r="K12">
        <v>4</v>
      </c>
    </row>
    <row r="13" spans="1:11" x14ac:dyDescent="0.25">
      <c r="A13">
        <v>11</v>
      </c>
      <c r="B13" t="s">
        <v>22</v>
      </c>
      <c r="C13">
        <v>11</v>
      </c>
      <c r="D13">
        <v>11</v>
      </c>
      <c r="E13">
        <v>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>
        <v>12</v>
      </c>
      <c r="B14" t="s">
        <v>23</v>
      </c>
      <c r="C14">
        <v>11</v>
      </c>
      <c r="D14">
        <v>2</v>
      </c>
      <c r="E14">
        <v>18</v>
      </c>
      <c r="G14">
        <v>3</v>
      </c>
      <c r="H14">
        <v>3</v>
      </c>
      <c r="I14">
        <v>0</v>
      </c>
      <c r="J14">
        <v>3</v>
      </c>
      <c r="K14">
        <v>0</v>
      </c>
    </row>
    <row r="15" spans="1:11" x14ac:dyDescent="0.25">
      <c r="A15">
        <v>13</v>
      </c>
      <c r="B15" t="s">
        <v>24</v>
      </c>
      <c r="C15">
        <v>11</v>
      </c>
      <c r="D15">
        <v>1</v>
      </c>
      <c r="E15">
        <v>20</v>
      </c>
      <c r="G15">
        <v>0</v>
      </c>
      <c r="H15">
        <v>0</v>
      </c>
      <c r="I15">
        <v>5</v>
      </c>
      <c r="J15">
        <v>5</v>
      </c>
      <c r="K15">
        <v>0</v>
      </c>
    </row>
    <row r="16" spans="1:11" x14ac:dyDescent="0.25">
      <c r="A16">
        <v>14</v>
      </c>
      <c r="B16" t="s">
        <v>25</v>
      </c>
      <c r="C16">
        <v>11</v>
      </c>
      <c r="D16">
        <v>2</v>
      </c>
      <c r="E16">
        <v>18</v>
      </c>
      <c r="G16">
        <v>3</v>
      </c>
      <c r="H16">
        <v>0</v>
      </c>
      <c r="I16">
        <v>3</v>
      </c>
      <c r="J16">
        <v>3</v>
      </c>
      <c r="K16">
        <v>0</v>
      </c>
    </row>
    <row r="17" spans="1:11" x14ac:dyDescent="0.25">
      <c r="A17">
        <v>15</v>
      </c>
      <c r="B17" t="s">
        <v>26</v>
      </c>
      <c r="C17">
        <v>11</v>
      </c>
      <c r="D17">
        <v>1</v>
      </c>
      <c r="E17">
        <v>5</v>
      </c>
      <c r="G17">
        <v>0</v>
      </c>
      <c r="H17">
        <v>10</v>
      </c>
      <c r="I17">
        <v>0</v>
      </c>
      <c r="J17">
        <v>0</v>
      </c>
      <c r="K17">
        <v>0</v>
      </c>
    </row>
    <row r="18" spans="1:11" x14ac:dyDescent="0.25">
      <c r="A18">
        <v>16</v>
      </c>
      <c r="B18" t="s">
        <v>27</v>
      </c>
      <c r="C18">
        <v>11</v>
      </c>
      <c r="D18">
        <v>6</v>
      </c>
      <c r="E18">
        <v>30</v>
      </c>
      <c r="G18">
        <v>0</v>
      </c>
      <c r="H18">
        <v>0</v>
      </c>
      <c r="I18">
        <v>0</v>
      </c>
      <c r="J18">
        <v>5</v>
      </c>
      <c r="K18">
        <v>0</v>
      </c>
    </row>
    <row r="19" spans="1:11" x14ac:dyDescent="0.25">
      <c r="A19">
        <v>17</v>
      </c>
      <c r="B19" t="s">
        <v>28</v>
      </c>
      <c r="C19">
        <v>11</v>
      </c>
      <c r="D19">
        <v>0</v>
      </c>
      <c r="E19">
        <v>8</v>
      </c>
      <c r="G19">
        <v>0</v>
      </c>
      <c r="H19">
        <v>6</v>
      </c>
      <c r="I19">
        <v>0</v>
      </c>
      <c r="J19">
        <v>5</v>
      </c>
      <c r="K19">
        <v>0</v>
      </c>
    </row>
    <row r="20" spans="1:11" x14ac:dyDescent="0.25">
      <c r="A20">
        <v>18</v>
      </c>
      <c r="B20" t="s">
        <v>29</v>
      </c>
      <c r="C20">
        <v>11</v>
      </c>
      <c r="D20">
        <v>0</v>
      </c>
      <c r="E20">
        <v>16</v>
      </c>
      <c r="G20">
        <v>3</v>
      </c>
      <c r="H20">
        <v>3</v>
      </c>
      <c r="I20">
        <v>1</v>
      </c>
      <c r="J20">
        <v>1</v>
      </c>
      <c r="K20">
        <v>3</v>
      </c>
    </row>
    <row r="21" spans="1:11" x14ac:dyDescent="0.25">
      <c r="A21">
        <v>19</v>
      </c>
      <c r="B21" t="s">
        <v>30</v>
      </c>
      <c r="C21">
        <v>11</v>
      </c>
      <c r="D21">
        <v>0</v>
      </c>
      <c r="E21">
        <v>21</v>
      </c>
      <c r="G21">
        <v>2</v>
      </c>
      <c r="H21">
        <v>2</v>
      </c>
      <c r="I21">
        <v>2</v>
      </c>
      <c r="J21">
        <v>3</v>
      </c>
      <c r="K21">
        <v>2</v>
      </c>
    </row>
    <row r="22" spans="1:11" x14ac:dyDescent="0.25">
      <c r="A22">
        <v>20</v>
      </c>
      <c r="B22" t="s">
        <v>31</v>
      </c>
      <c r="C22">
        <v>11</v>
      </c>
      <c r="D22">
        <v>2</v>
      </c>
      <c r="E22">
        <v>36</v>
      </c>
      <c r="G22">
        <v>3</v>
      </c>
      <c r="H22">
        <v>3</v>
      </c>
      <c r="I22">
        <v>0</v>
      </c>
      <c r="J22">
        <v>0</v>
      </c>
      <c r="K22">
        <v>3</v>
      </c>
    </row>
    <row r="23" spans="1:11" x14ac:dyDescent="0.25">
      <c r="A23">
        <v>21</v>
      </c>
      <c r="B23" t="s">
        <v>32</v>
      </c>
      <c r="C23">
        <v>11</v>
      </c>
      <c r="D23">
        <v>2</v>
      </c>
      <c r="E23">
        <v>30</v>
      </c>
      <c r="G23">
        <v>0</v>
      </c>
      <c r="H23">
        <v>3</v>
      </c>
      <c r="I23">
        <v>0</v>
      </c>
      <c r="J23">
        <v>3</v>
      </c>
      <c r="K23">
        <v>3</v>
      </c>
    </row>
    <row r="24" spans="1:11" x14ac:dyDescent="0.25">
      <c r="A24">
        <v>22</v>
      </c>
      <c r="B24" t="s">
        <v>33</v>
      </c>
      <c r="C24">
        <v>11</v>
      </c>
      <c r="D24">
        <v>0</v>
      </c>
      <c r="E24">
        <v>9</v>
      </c>
      <c r="G24">
        <v>5</v>
      </c>
      <c r="H24">
        <v>5</v>
      </c>
      <c r="I24">
        <v>1</v>
      </c>
      <c r="J24">
        <v>0</v>
      </c>
      <c r="K24">
        <v>0</v>
      </c>
    </row>
    <row r="25" spans="1:11" x14ac:dyDescent="0.25">
      <c r="A25">
        <v>23</v>
      </c>
      <c r="B25" t="s">
        <v>34</v>
      </c>
      <c r="C25">
        <v>11</v>
      </c>
      <c r="D25">
        <v>1</v>
      </c>
      <c r="E25">
        <v>16</v>
      </c>
      <c r="G25">
        <v>2</v>
      </c>
      <c r="H25">
        <v>2</v>
      </c>
      <c r="I25">
        <v>2</v>
      </c>
      <c r="J25">
        <v>2</v>
      </c>
      <c r="K25">
        <v>2</v>
      </c>
    </row>
    <row r="26" spans="1:11" x14ac:dyDescent="0.25">
      <c r="A26">
        <v>24</v>
      </c>
      <c r="B26" t="s">
        <v>35</v>
      </c>
      <c r="C26">
        <v>11</v>
      </c>
      <c r="D26">
        <v>1</v>
      </c>
      <c r="E26">
        <v>30</v>
      </c>
      <c r="G26">
        <v>5</v>
      </c>
      <c r="H26">
        <v>0</v>
      </c>
      <c r="I26">
        <v>0</v>
      </c>
      <c r="J26">
        <v>5</v>
      </c>
      <c r="K26">
        <v>0</v>
      </c>
    </row>
    <row r="27" spans="1:11" x14ac:dyDescent="0.25">
      <c r="A27">
        <v>25</v>
      </c>
      <c r="B27" t="s">
        <v>36</v>
      </c>
      <c r="C27">
        <v>11</v>
      </c>
      <c r="D27">
        <v>0</v>
      </c>
      <c r="E27">
        <v>6</v>
      </c>
      <c r="G27">
        <v>0</v>
      </c>
      <c r="H27">
        <v>7</v>
      </c>
      <c r="I27">
        <v>0</v>
      </c>
      <c r="J27">
        <v>4</v>
      </c>
      <c r="K27">
        <v>0</v>
      </c>
    </row>
    <row r="28" spans="1:11" x14ac:dyDescent="0.25">
      <c r="A28">
        <v>26</v>
      </c>
      <c r="B28" t="s">
        <v>37</v>
      </c>
      <c r="C28">
        <v>11</v>
      </c>
      <c r="D28">
        <v>1</v>
      </c>
      <c r="E28">
        <v>20</v>
      </c>
      <c r="G28">
        <v>2</v>
      </c>
      <c r="H28">
        <v>4</v>
      </c>
      <c r="I28">
        <v>2</v>
      </c>
      <c r="J28">
        <v>2</v>
      </c>
      <c r="K28">
        <v>0</v>
      </c>
    </row>
    <row r="29" spans="1:11" x14ac:dyDescent="0.25">
      <c r="A29">
        <v>27</v>
      </c>
      <c r="B29" t="s">
        <v>38</v>
      </c>
      <c r="C29">
        <v>11</v>
      </c>
      <c r="D29">
        <v>11</v>
      </c>
      <c r="E29">
        <v>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>
        <v>28</v>
      </c>
      <c r="B30" t="s">
        <v>39</v>
      </c>
      <c r="C30">
        <v>11</v>
      </c>
      <c r="D30">
        <v>1</v>
      </c>
      <c r="E30">
        <v>40</v>
      </c>
      <c r="G30">
        <v>0</v>
      </c>
      <c r="H30">
        <v>5</v>
      </c>
      <c r="I30">
        <v>0</v>
      </c>
      <c r="J30">
        <v>5</v>
      </c>
      <c r="K30">
        <v>0</v>
      </c>
    </row>
    <row r="31" spans="1:11" x14ac:dyDescent="0.25">
      <c r="A31">
        <v>29</v>
      </c>
      <c r="B31" t="s">
        <v>40</v>
      </c>
      <c r="C31">
        <v>11</v>
      </c>
      <c r="D31">
        <v>6</v>
      </c>
      <c r="E31">
        <v>30</v>
      </c>
      <c r="G31">
        <v>0</v>
      </c>
      <c r="H31">
        <v>5</v>
      </c>
      <c r="I31">
        <v>0</v>
      </c>
      <c r="J31">
        <v>0</v>
      </c>
      <c r="K31">
        <v>0</v>
      </c>
    </row>
    <row r="32" spans="1:11" x14ac:dyDescent="0.25">
      <c r="A32">
        <v>30</v>
      </c>
      <c r="B32" t="s">
        <v>41</v>
      </c>
      <c r="C32">
        <v>11</v>
      </c>
      <c r="D32">
        <v>1</v>
      </c>
      <c r="E32">
        <v>5</v>
      </c>
      <c r="G32">
        <v>0</v>
      </c>
      <c r="H32">
        <v>10</v>
      </c>
      <c r="I32">
        <v>0</v>
      </c>
      <c r="J32">
        <v>0</v>
      </c>
      <c r="K32">
        <v>0</v>
      </c>
    </row>
    <row r="33" spans="1:11" x14ac:dyDescent="0.25">
      <c r="A33">
        <v>31</v>
      </c>
      <c r="B33" t="s">
        <v>42</v>
      </c>
      <c r="C33">
        <v>11</v>
      </c>
      <c r="D33">
        <v>1</v>
      </c>
      <c r="E33">
        <v>35</v>
      </c>
      <c r="G33">
        <v>0</v>
      </c>
      <c r="H33">
        <v>5</v>
      </c>
      <c r="I33">
        <v>0</v>
      </c>
      <c r="J33">
        <v>5</v>
      </c>
      <c r="K33">
        <v>0</v>
      </c>
    </row>
    <row r="34" spans="1:11" x14ac:dyDescent="0.25">
      <c r="A34">
        <v>32</v>
      </c>
      <c r="B34" t="s">
        <v>43</v>
      </c>
      <c r="C34">
        <v>11</v>
      </c>
      <c r="D34">
        <v>1</v>
      </c>
      <c r="E34">
        <v>80</v>
      </c>
      <c r="G34">
        <v>5</v>
      </c>
      <c r="H34">
        <v>5</v>
      </c>
      <c r="I34">
        <v>0</v>
      </c>
      <c r="J34">
        <v>0</v>
      </c>
      <c r="K34">
        <v>0</v>
      </c>
    </row>
    <row r="35" spans="1:11" x14ac:dyDescent="0.25">
      <c r="A35">
        <v>33</v>
      </c>
      <c r="B35" t="s">
        <v>44</v>
      </c>
      <c r="C35">
        <v>11</v>
      </c>
      <c r="D35">
        <v>1</v>
      </c>
      <c r="E35">
        <v>65</v>
      </c>
      <c r="G35">
        <v>0</v>
      </c>
      <c r="H35">
        <v>5</v>
      </c>
      <c r="I35">
        <v>0</v>
      </c>
      <c r="J35">
        <v>5</v>
      </c>
      <c r="K35">
        <v>0</v>
      </c>
    </row>
    <row r="36" spans="1:11" x14ac:dyDescent="0.25">
      <c r="A36">
        <v>34</v>
      </c>
      <c r="B36" t="s">
        <v>45</v>
      </c>
      <c r="C36">
        <v>11</v>
      </c>
      <c r="D36">
        <v>1</v>
      </c>
      <c r="E36">
        <v>40</v>
      </c>
      <c r="G36">
        <v>5</v>
      </c>
      <c r="H36">
        <v>5</v>
      </c>
      <c r="I36">
        <v>0</v>
      </c>
      <c r="J36">
        <v>0</v>
      </c>
      <c r="K36">
        <v>0</v>
      </c>
    </row>
    <row r="37" spans="1:11" x14ac:dyDescent="0.25">
      <c r="A37">
        <v>35</v>
      </c>
      <c r="B37" t="s">
        <v>46</v>
      </c>
      <c r="C37">
        <v>11</v>
      </c>
      <c r="D37">
        <v>11</v>
      </c>
      <c r="E37">
        <v>100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>
        <v>36</v>
      </c>
      <c r="B38" t="s">
        <v>47</v>
      </c>
      <c r="C38">
        <v>11</v>
      </c>
      <c r="D38">
        <v>1</v>
      </c>
      <c r="E38">
        <v>65</v>
      </c>
      <c r="G38">
        <v>0</v>
      </c>
      <c r="H38">
        <v>5</v>
      </c>
      <c r="I38">
        <v>0</v>
      </c>
      <c r="J38">
        <v>5</v>
      </c>
      <c r="K38">
        <v>0</v>
      </c>
    </row>
    <row r="39" spans="1:11" x14ac:dyDescent="0.25">
      <c r="A39">
        <v>37</v>
      </c>
      <c r="B39" t="s">
        <v>48</v>
      </c>
      <c r="C39">
        <v>11</v>
      </c>
      <c r="D39">
        <v>1</v>
      </c>
      <c r="E39">
        <v>70</v>
      </c>
      <c r="G39">
        <v>0</v>
      </c>
      <c r="H39">
        <v>10</v>
      </c>
      <c r="I39">
        <v>0</v>
      </c>
      <c r="J39">
        <v>0</v>
      </c>
      <c r="K39">
        <v>0</v>
      </c>
    </row>
    <row r="40" spans="1:11" x14ac:dyDescent="0.25">
      <c r="A40">
        <v>38</v>
      </c>
      <c r="B40" t="s">
        <v>49</v>
      </c>
      <c r="C40">
        <v>11</v>
      </c>
      <c r="D40">
        <v>1</v>
      </c>
      <c r="E40">
        <v>110</v>
      </c>
      <c r="G40">
        <v>0</v>
      </c>
      <c r="H40">
        <v>5</v>
      </c>
      <c r="I40">
        <v>0</v>
      </c>
      <c r="J40">
        <v>5</v>
      </c>
      <c r="K40">
        <v>0</v>
      </c>
    </row>
  </sheetData>
  <mergeCells count="1">
    <mergeCell ref="F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workbookViewId="0">
      <selection activeCell="A3" sqref="A3:B40"/>
    </sheetView>
  </sheetViews>
  <sheetFormatPr defaultRowHeight="15" x14ac:dyDescent="0.25"/>
  <cols>
    <col min="2" max="2" width="17" customWidth="1"/>
  </cols>
  <sheetData>
    <row r="2" spans="1:5" x14ac:dyDescent="0.25">
      <c r="A2" t="s">
        <v>55</v>
      </c>
      <c r="B2" t="s">
        <v>56</v>
      </c>
      <c r="C2" t="s">
        <v>7</v>
      </c>
      <c r="D2" t="s">
        <v>60</v>
      </c>
      <c r="E2" t="s">
        <v>61</v>
      </c>
    </row>
    <row r="3" spans="1:5" x14ac:dyDescent="0.25">
      <c r="A3">
        <v>1</v>
      </c>
      <c r="B3" t="s">
        <v>62</v>
      </c>
      <c r="C3">
        <v>3</v>
      </c>
      <c r="D3">
        <v>3</v>
      </c>
      <c r="E3">
        <v>3</v>
      </c>
    </row>
    <row r="4" spans="1:5" x14ac:dyDescent="0.25">
      <c r="A4">
        <v>2</v>
      </c>
      <c r="B4" t="s">
        <v>63</v>
      </c>
      <c r="C4">
        <v>3</v>
      </c>
      <c r="D4">
        <v>2</v>
      </c>
      <c r="E4">
        <v>3</v>
      </c>
    </row>
    <row r="5" spans="1:5" x14ac:dyDescent="0.25">
      <c r="A5">
        <v>3</v>
      </c>
      <c r="B5" t="s">
        <v>64</v>
      </c>
      <c r="C5">
        <v>2</v>
      </c>
      <c r="D5">
        <v>2</v>
      </c>
      <c r="E5">
        <v>2</v>
      </c>
    </row>
    <row r="6" spans="1:5" x14ac:dyDescent="0.25">
      <c r="A6">
        <v>4</v>
      </c>
      <c r="B6" t="s">
        <v>12</v>
      </c>
      <c r="C6">
        <v>2</v>
      </c>
      <c r="D6">
        <v>3</v>
      </c>
      <c r="E6">
        <v>2</v>
      </c>
    </row>
    <row r="7" spans="1:5" x14ac:dyDescent="0.25">
      <c r="A7">
        <v>5</v>
      </c>
      <c r="B7" t="s">
        <v>13</v>
      </c>
      <c r="C7">
        <v>2</v>
      </c>
      <c r="D7">
        <v>2</v>
      </c>
      <c r="E7">
        <v>2</v>
      </c>
    </row>
    <row r="8" spans="1:5" x14ac:dyDescent="0.25">
      <c r="A8">
        <v>6</v>
      </c>
      <c r="B8" t="s">
        <v>14</v>
      </c>
      <c r="C8">
        <v>2</v>
      </c>
      <c r="D8">
        <v>2</v>
      </c>
      <c r="E8">
        <v>8</v>
      </c>
    </row>
    <row r="9" spans="1:5" x14ac:dyDescent="0.25">
      <c r="A9">
        <v>7</v>
      </c>
      <c r="B9" t="s">
        <v>15</v>
      </c>
      <c r="C9">
        <v>3</v>
      </c>
      <c r="D9">
        <v>3</v>
      </c>
      <c r="E9">
        <v>3</v>
      </c>
    </row>
    <row r="10" spans="1:5" x14ac:dyDescent="0.25">
      <c r="A10">
        <v>8</v>
      </c>
      <c r="B10" t="s">
        <v>65</v>
      </c>
      <c r="C10">
        <v>2</v>
      </c>
      <c r="D10">
        <v>2</v>
      </c>
      <c r="E10">
        <v>2</v>
      </c>
    </row>
    <row r="11" spans="1:5" x14ac:dyDescent="0.25">
      <c r="A11">
        <v>9</v>
      </c>
      <c r="B11" t="s">
        <v>66</v>
      </c>
      <c r="C11">
        <v>3</v>
      </c>
      <c r="D11">
        <v>2</v>
      </c>
      <c r="E11">
        <v>3</v>
      </c>
    </row>
    <row r="12" spans="1:5" x14ac:dyDescent="0.25">
      <c r="A12">
        <v>10</v>
      </c>
      <c r="B12" t="s">
        <v>67</v>
      </c>
      <c r="C12">
        <v>2</v>
      </c>
      <c r="D12">
        <v>2</v>
      </c>
      <c r="E12">
        <v>2</v>
      </c>
    </row>
    <row r="13" spans="1:5" x14ac:dyDescent="0.25">
      <c r="A13">
        <v>11</v>
      </c>
      <c r="B13" t="s">
        <v>17</v>
      </c>
      <c r="C13">
        <v>3</v>
      </c>
      <c r="D13">
        <v>2</v>
      </c>
      <c r="E13">
        <v>3</v>
      </c>
    </row>
    <row r="14" spans="1:5" x14ac:dyDescent="0.25">
      <c r="A14">
        <v>12</v>
      </c>
      <c r="B14" t="s">
        <v>18</v>
      </c>
      <c r="C14">
        <v>5</v>
      </c>
      <c r="D14">
        <v>2</v>
      </c>
      <c r="E14">
        <v>5</v>
      </c>
    </row>
    <row r="15" spans="1:5" x14ac:dyDescent="0.25">
      <c r="A15">
        <v>13</v>
      </c>
      <c r="B15" t="s">
        <v>19</v>
      </c>
      <c r="C15">
        <v>5</v>
      </c>
      <c r="D15">
        <v>2</v>
      </c>
      <c r="E15">
        <v>5</v>
      </c>
    </row>
    <row r="16" spans="1:5" x14ac:dyDescent="0.25">
      <c r="A16">
        <v>14</v>
      </c>
      <c r="B16" t="s">
        <v>20</v>
      </c>
      <c r="C16">
        <v>3</v>
      </c>
      <c r="D16">
        <v>2</v>
      </c>
      <c r="E16">
        <v>3</v>
      </c>
    </row>
    <row r="17" spans="1:5" x14ac:dyDescent="0.25">
      <c r="A17">
        <v>15</v>
      </c>
      <c r="B17" t="s">
        <v>21</v>
      </c>
      <c r="C17">
        <v>2</v>
      </c>
      <c r="D17">
        <v>3</v>
      </c>
      <c r="E17">
        <v>2</v>
      </c>
    </row>
    <row r="18" spans="1:5" x14ac:dyDescent="0.25">
      <c r="A18">
        <v>16</v>
      </c>
      <c r="B18" t="s">
        <v>22</v>
      </c>
      <c r="C18">
        <v>5</v>
      </c>
      <c r="D18">
        <v>3</v>
      </c>
      <c r="E18">
        <v>5</v>
      </c>
    </row>
    <row r="19" spans="1:5" x14ac:dyDescent="0.25">
      <c r="A19">
        <v>17</v>
      </c>
      <c r="B19" t="s">
        <v>23</v>
      </c>
      <c r="C19">
        <v>3</v>
      </c>
      <c r="D19">
        <v>3</v>
      </c>
      <c r="E19">
        <v>6</v>
      </c>
    </row>
    <row r="20" spans="1:5" x14ac:dyDescent="0.25">
      <c r="A20">
        <v>18</v>
      </c>
      <c r="B20" t="s">
        <v>24</v>
      </c>
      <c r="C20">
        <v>5</v>
      </c>
      <c r="D20">
        <v>3</v>
      </c>
      <c r="E20">
        <v>5</v>
      </c>
    </row>
    <row r="21" spans="1:5" x14ac:dyDescent="0.25">
      <c r="A21">
        <v>19</v>
      </c>
      <c r="B21" t="s">
        <v>25</v>
      </c>
      <c r="C21">
        <v>3</v>
      </c>
      <c r="D21">
        <v>12</v>
      </c>
      <c r="E21">
        <v>6</v>
      </c>
    </row>
    <row r="22" spans="1:5" x14ac:dyDescent="0.25">
      <c r="A22">
        <v>20</v>
      </c>
      <c r="B22" t="s">
        <v>27</v>
      </c>
      <c r="C22">
        <v>5</v>
      </c>
      <c r="D22">
        <v>10</v>
      </c>
      <c r="E22">
        <v>5</v>
      </c>
    </row>
    <row r="23" spans="1:5" x14ac:dyDescent="0.25">
      <c r="A23">
        <v>21</v>
      </c>
      <c r="B23" t="s">
        <v>29</v>
      </c>
      <c r="C23">
        <v>1</v>
      </c>
      <c r="D23">
        <v>8</v>
      </c>
      <c r="E23">
        <v>4</v>
      </c>
    </row>
    <row r="24" spans="1:5" x14ac:dyDescent="0.25">
      <c r="A24">
        <v>22</v>
      </c>
      <c r="B24" t="s">
        <v>30</v>
      </c>
      <c r="C24">
        <v>1</v>
      </c>
      <c r="D24">
        <v>16</v>
      </c>
      <c r="E24">
        <v>8</v>
      </c>
    </row>
    <row r="25" spans="1:5" x14ac:dyDescent="0.25">
      <c r="A25">
        <v>23</v>
      </c>
      <c r="B25" t="s">
        <v>31</v>
      </c>
      <c r="C25">
        <v>3</v>
      </c>
      <c r="D25">
        <v>10</v>
      </c>
      <c r="E25">
        <v>6</v>
      </c>
    </row>
    <row r="26" spans="1:5" x14ac:dyDescent="0.25">
      <c r="A26">
        <v>24</v>
      </c>
      <c r="B26" t="s">
        <v>32</v>
      </c>
      <c r="C26">
        <v>3</v>
      </c>
      <c r="D26">
        <v>15</v>
      </c>
      <c r="E26">
        <v>9</v>
      </c>
    </row>
    <row r="27" spans="1:5" x14ac:dyDescent="0.25">
      <c r="A27">
        <v>25</v>
      </c>
      <c r="B27" t="s">
        <v>34</v>
      </c>
      <c r="C27">
        <v>2</v>
      </c>
      <c r="D27">
        <v>8</v>
      </c>
      <c r="E27">
        <v>4</v>
      </c>
    </row>
    <row r="28" spans="1:5" x14ac:dyDescent="0.25">
      <c r="A28">
        <v>26</v>
      </c>
      <c r="B28" t="s">
        <v>35</v>
      </c>
      <c r="C28">
        <v>5</v>
      </c>
      <c r="D28">
        <v>15</v>
      </c>
      <c r="E28">
        <v>10</v>
      </c>
    </row>
    <row r="29" spans="1:5" x14ac:dyDescent="0.25">
      <c r="A29">
        <v>27</v>
      </c>
      <c r="B29" t="s">
        <v>37</v>
      </c>
      <c r="C29">
        <v>2</v>
      </c>
      <c r="D29">
        <v>4</v>
      </c>
      <c r="E29">
        <v>4</v>
      </c>
    </row>
    <row r="30" spans="1:5" x14ac:dyDescent="0.25">
      <c r="A30">
        <v>28</v>
      </c>
      <c r="B30" t="s">
        <v>38</v>
      </c>
      <c r="C30">
        <v>5</v>
      </c>
      <c r="D30">
        <v>5</v>
      </c>
      <c r="E30">
        <v>5</v>
      </c>
    </row>
    <row r="31" spans="1:5" x14ac:dyDescent="0.25">
      <c r="A31">
        <v>29</v>
      </c>
      <c r="B31" t="s">
        <v>39</v>
      </c>
      <c r="C31">
        <v>5</v>
      </c>
      <c r="D31">
        <v>15</v>
      </c>
      <c r="E31">
        <v>10</v>
      </c>
    </row>
    <row r="32" spans="1:5" x14ac:dyDescent="0.25">
      <c r="A32">
        <v>30</v>
      </c>
      <c r="B32" t="s">
        <v>40</v>
      </c>
      <c r="C32">
        <v>5</v>
      </c>
      <c r="D32">
        <v>8</v>
      </c>
      <c r="E32">
        <v>5</v>
      </c>
    </row>
    <row r="33" spans="1:5" x14ac:dyDescent="0.25">
      <c r="A33">
        <v>31</v>
      </c>
      <c r="B33" t="s">
        <v>42</v>
      </c>
      <c r="C33">
        <v>5</v>
      </c>
      <c r="D33">
        <v>15</v>
      </c>
      <c r="E33">
        <v>10</v>
      </c>
    </row>
    <row r="34" spans="1:5" x14ac:dyDescent="0.25">
      <c r="A34">
        <v>32</v>
      </c>
      <c r="B34" t="s">
        <v>43</v>
      </c>
      <c r="C34">
        <v>5</v>
      </c>
      <c r="D34">
        <v>25</v>
      </c>
      <c r="E34">
        <v>15</v>
      </c>
    </row>
    <row r="35" spans="1:5" x14ac:dyDescent="0.25">
      <c r="A35">
        <v>33</v>
      </c>
      <c r="B35" t="s">
        <v>44</v>
      </c>
      <c r="C35">
        <v>5</v>
      </c>
      <c r="D35">
        <v>35</v>
      </c>
      <c r="E35">
        <v>20</v>
      </c>
    </row>
    <row r="36" spans="1:5" x14ac:dyDescent="0.25">
      <c r="A36">
        <v>34</v>
      </c>
      <c r="B36" t="s">
        <v>45</v>
      </c>
      <c r="C36">
        <v>5</v>
      </c>
      <c r="D36">
        <v>5</v>
      </c>
      <c r="E36">
        <v>5</v>
      </c>
    </row>
    <row r="37" spans="1:5" x14ac:dyDescent="0.25">
      <c r="A37">
        <v>35</v>
      </c>
      <c r="B37" t="s">
        <v>46</v>
      </c>
      <c r="C37">
        <v>10</v>
      </c>
      <c r="D37">
        <v>25</v>
      </c>
      <c r="E37">
        <v>20</v>
      </c>
    </row>
    <row r="38" spans="1:5" x14ac:dyDescent="0.25">
      <c r="A38">
        <v>36</v>
      </c>
      <c r="B38" t="s">
        <v>47</v>
      </c>
      <c r="C38">
        <v>5</v>
      </c>
      <c r="D38">
        <v>25</v>
      </c>
      <c r="E38">
        <v>15</v>
      </c>
    </row>
    <row r="39" spans="1:5" x14ac:dyDescent="0.25">
      <c r="A39">
        <v>37</v>
      </c>
      <c r="B39" t="s">
        <v>68</v>
      </c>
      <c r="C39">
        <v>10</v>
      </c>
      <c r="D39">
        <v>6</v>
      </c>
      <c r="E39">
        <v>10</v>
      </c>
    </row>
    <row r="40" spans="1:5" x14ac:dyDescent="0.25">
      <c r="A40">
        <v>38</v>
      </c>
      <c r="B40" t="s">
        <v>49</v>
      </c>
      <c r="C40">
        <v>5</v>
      </c>
      <c r="D40">
        <v>12</v>
      </c>
      <c r="E40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workbookViewId="0">
      <selection activeCell="B1" sqref="B1:B1048576"/>
    </sheetView>
  </sheetViews>
  <sheetFormatPr defaultRowHeight="15" x14ac:dyDescent="0.25"/>
  <cols>
    <col min="1" max="1" width="21" customWidth="1"/>
  </cols>
  <sheetData>
    <row r="1" spans="1:55" x14ac:dyDescent="0.25">
      <c r="A1" t="s">
        <v>56</v>
      </c>
      <c r="B1" t="s">
        <v>57</v>
      </c>
      <c r="C1" t="s">
        <v>9</v>
      </c>
      <c r="D1" t="s">
        <v>58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85</v>
      </c>
      <c r="V1" t="s">
        <v>86</v>
      </c>
      <c r="W1" t="s">
        <v>51</v>
      </c>
      <c r="X1" t="s">
        <v>87</v>
      </c>
      <c r="Y1" t="s">
        <v>52</v>
      </c>
      <c r="Z1" t="s">
        <v>53</v>
      </c>
      <c r="AA1" t="s">
        <v>54</v>
      </c>
      <c r="AB1" t="s">
        <v>50</v>
      </c>
      <c r="AC1" t="s">
        <v>88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79</v>
      </c>
      <c r="AP1" t="s">
        <v>80</v>
      </c>
      <c r="AQ1" t="s">
        <v>81</v>
      </c>
      <c r="AR1" t="s">
        <v>82</v>
      </c>
      <c r="AS1" t="s">
        <v>83</v>
      </c>
      <c r="AT1" t="s">
        <v>84</v>
      </c>
      <c r="AU1" t="s">
        <v>85</v>
      </c>
      <c r="AV1" t="s">
        <v>86</v>
      </c>
      <c r="AW1" t="s">
        <v>51</v>
      </c>
      <c r="AX1" t="s">
        <v>87</v>
      </c>
      <c r="AY1" t="s">
        <v>52</v>
      </c>
      <c r="AZ1" t="s">
        <v>53</v>
      </c>
      <c r="BA1" t="s">
        <v>54</v>
      </c>
      <c r="BB1" t="s">
        <v>50</v>
      </c>
      <c r="BC1" t="s">
        <v>88</v>
      </c>
    </row>
    <row r="2" spans="1:55" x14ac:dyDescent="0.25">
      <c r="A2" t="s">
        <v>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55" x14ac:dyDescent="0.25">
      <c r="A3" t="s">
        <v>90</v>
      </c>
      <c r="B3">
        <v>16</v>
      </c>
      <c r="C3">
        <v>0</v>
      </c>
      <c r="D3">
        <v>16</v>
      </c>
      <c r="E3">
        <v>1</v>
      </c>
      <c r="F3">
        <v>2</v>
      </c>
      <c r="G3">
        <v>1</v>
      </c>
      <c r="H3">
        <v>1</v>
      </c>
      <c r="I3">
        <v>2</v>
      </c>
      <c r="J3">
        <v>1</v>
      </c>
      <c r="K3">
        <v>1</v>
      </c>
      <c r="L3">
        <v>1</v>
      </c>
      <c r="M3">
        <v>1</v>
      </c>
      <c r="N3">
        <v>2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</row>
    <row r="4" spans="1:55" x14ac:dyDescent="0.25">
      <c r="A4" t="s">
        <v>91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55" x14ac:dyDescent="0.25">
      <c r="A5" t="s">
        <v>92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55" x14ac:dyDescent="0.25">
      <c r="A6" t="s">
        <v>93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55" x14ac:dyDescent="0.25">
      <c r="A7" t="s">
        <v>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55" x14ac:dyDescent="0.25">
      <c r="A8" t="s">
        <v>62</v>
      </c>
      <c r="B8">
        <v>54</v>
      </c>
      <c r="C8">
        <v>0</v>
      </c>
      <c r="D8">
        <v>54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0</v>
      </c>
      <c r="S8">
        <v>3</v>
      </c>
      <c r="T8">
        <v>3</v>
      </c>
      <c r="U8">
        <v>3</v>
      </c>
      <c r="V8">
        <v>0</v>
      </c>
      <c r="W8">
        <v>3</v>
      </c>
      <c r="X8">
        <v>3</v>
      </c>
      <c r="Y8">
        <v>0</v>
      </c>
      <c r="Z8">
        <v>0</v>
      </c>
    </row>
    <row r="9" spans="1:55" x14ac:dyDescent="0.25">
      <c r="A9" t="s">
        <v>63</v>
      </c>
      <c r="B9">
        <v>36</v>
      </c>
      <c r="C9">
        <v>0</v>
      </c>
      <c r="D9">
        <v>36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0</v>
      </c>
      <c r="P9">
        <v>3</v>
      </c>
      <c r="Q9">
        <v>0</v>
      </c>
      <c r="R9">
        <v>3</v>
      </c>
      <c r="S9">
        <v>0</v>
      </c>
      <c r="T9">
        <v>0</v>
      </c>
    </row>
    <row r="10" spans="1:55" x14ac:dyDescent="0.25">
      <c r="A10" t="s">
        <v>64</v>
      </c>
      <c r="B10">
        <v>30</v>
      </c>
      <c r="C10">
        <v>0</v>
      </c>
      <c r="D10">
        <v>30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0</v>
      </c>
      <c r="S10">
        <v>2</v>
      </c>
      <c r="T10">
        <v>2</v>
      </c>
      <c r="U10">
        <v>0</v>
      </c>
      <c r="V10">
        <v>0</v>
      </c>
    </row>
    <row r="11" spans="1:55" x14ac:dyDescent="0.25">
      <c r="A11" t="s">
        <v>12</v>
      </c>
      <c r="B11">
        <v>44</v>
      </c>
      <c r="C11">
        <v>0</v>
      </c>
      <c r="D11">
        <v>44</v>
      </c>
      <c r="E11">
        <v>2</v>
      </c>
      <c r="F11">
        <v>2</v>
      </c>
      <c r="G11">
        <v>4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4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0</v>
      </c>
      <c r="X11">
        <v>2</v>
      </c>
      <c r="Y11">
        <v>2</v>
      </c>
      <c r="Z11">
        <v>0</v>
      </c>
      <c r="AA11">
        <v>0</v>
      </c>
    </row>
    <row r="12" spans="1:55" x14ac:dyDescent="0.25">
      <c r="A12" t="s">
        <v>95</v>
      </c>
      <c r="B12">
        <v>4</v>
      </c>
      <c r="C12">
        <v>0</v>
      </c>
      <c r="D12">
        <v>4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</row>
    <row r="13" spans="1:55" x14ac:dyDescent="0.25">
      <c r="A13" t="s">
        <v>96</v>
      </c>
      <c r="B13">
        <v>4</v>
      </c>
      <c r="C13">
        <v>0</v>
      </c>
      <c r="D13">
        <v>4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</row>
    <row r="14" spans="1:55" x14ac:dyDescent="0.25">
      <c r="A14" t="s">
        <v>97</v>
      </c>
      <c r="B14">
        <v>8</v>
      </c>
      <c r="C14">
        <v>0</v>
      </c>
      <c r="D14">
        <v>8</v>
      </c>
      <c r="E14">
        <v>2</v>
      </c>
      <c r="F14">
        <v>2</v>
      </c>
      <c r="G14">
        <v>2</v>
      </c>
      <c r="H14">
        <v>2</v>
      </c>
      <c r="I14">
        <v>0</v>
      </c>
      <c r="J14">
        <v>0</v>
      </c>
      <c r="K14">
        <v>0</v>
      </c>
    </row>
    <row r="15" spans="1:55" x14ac:dyDescent="0.25">
      <c r="A15" t="s">
        <v>13</v>
      </c>
      <c r="B15">
        <v>44</v>
      </c>
      <c r="C15">
        <v>0</v>
      </c>
      <c r="D15">
        <v>44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4</v>
      </c>
      <c r="M15">
        <v>6</v>
      </c>
      <c r="N15">
        <v>2</v>
      </c>
      <c r="O15">
        <v>2</v>
      </c>
      <c r="P15">
        <v>2</v>
      </c>
      <c r="Q15">
        <v>4</v>
      </c>
      <c r="R15">
        <v>2</v>
      </c>
      <c r="S15">
        <v>4</v>
      </c>
      <c r="T15">
        <v>2</v>
      </c>
      <c r="U15">
        <v>0</v>
      </c>
      <c r="V15">
        <v>2</v>
      </c>
      <c r="W15">
        <v>0</v>
      </c>
      <c r="X15">
        <v>0</v>
      </c>
    </row>
    <row r="16" spans="1:55" x14ac:dyDescent="0.25">
      <c r="A16" t="s">
        <v>14</v>
      </c>
      <c r="B16">
        <v>86</v>
      </c>
      <c r="C16">
        <v>0</v>
      </c>
      <c r="D16">
        <v>86</v>
      </c>
      <c r="E16">
        <v>8</v>
      </c>
      <c r="F16">
        <v>2</v>
      </c>
      <c r="G16">
        <v>2</v>
      </c>
      <c r="H16">
        <v>4</v>
      </c>
      <c r="I16">
        <v>2</v>
      </c>
      <c r="J16">
        <v>2</v>
      </c>
      <c r="K16">
        <v>2</v>
      </c>
      <c r="L16">
        <v>2</v>
      </c>
      <c r="M16">
        <v>2</v>
      </c>
      <c r="N16">
        <v>18</v>
      </c>
      <c r="O16">
        <v>8</v>
      </c>
      <c r="P16">
        <v>2</v>
      </c>
      <c r="Q16">
        <v>2</v>
      </c>
      <c r="R16">
        <v>2</v>
      </c>
      <c r="S16">
        <v>2</v>
      </c>
      <c r="T16">
        <v>2</v>
      </c>
      <c r="U16">
        <v>4</v>
      </c>
      <c r="V16">
        <v>2</v>
      </c>
      <c r="W16">
        <v>2</v>
      </c>
      <c r="X16">
        <v>8</v>
      </c>
      <c r="Y16">
        <v>0</v>
      </c>
      <c r="Z16">
        <v>6</v>
      </c>
      <c r="AA16">
        <v>2</v>
      </c>
      <c r="AB16">
        <v>0</v>
      </c>
      <c r="AC16">
        <v>0</v>
      </c>
    </row>
    <row r="17" spans="1:29" x14ac:dyDescent="0.25">
      <c r="A17" t="s">
        <v>15</v>
      </c>
      <c r="B17">
        <v>78</v>
      </c>
      <c r="C17">
        <v>0</v>
      </c>
      <c r="D17">
        <v>78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3</v>
      </c>
      <c r="N17">
        <v>9</v>
      </c>
      <c r="O17">
        <v>6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0</v>
      </c>
      <c r="Z17">
        <v>3</v>
      </c>
      <c r="AA17">
        <v>3</v>
      </c>
      <c r="AB17">
        <v>3</v>
      </c>
      <c r="AC17">
        <v>0</v>
      </c>
    </row>
    <row r="18" spans="1:29" x14ac:dyDescent="0.25">
      <c r="A18" t="s">
        <v>65</v>
      </c>
      <c r="B18">
        <v>36</v>
      </c>
      <c r="C18">
        <v>0</v>
      </c>
      <c r="D18">
        <v>36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0</v>
      </c>
      <c r="W18">
        <v>2</v>
      </c>
      <c r="X18">
        <v>0</v>
      </c>
      <c r="Y18">
        <v>0</v>
      </c>
    </row>
    <row r="19" spans="1:29" x14ac:dyDescent="0.25">
      <c r="A19" t="s">
        <v>16</v>
      </c>
      <c r="B19">
        <v>80</v>
      </c>
      <c r="C19">
        <v>0</v>
      </c>
      <c r="D19">
        <v>80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30</v>
      </c>
      <c r="N19">
        <v>5</v>
      </c>
      <c r="O19">
        <v>0</v>
      </c>
      <c r="P19">
        <v>5</v>
      </c>
      <c r="Q19">
        <v>0</v>
      </c>
      <c r="R19">
        <v>0</v>
      </c>
    </row>
    <row r="20" spans="1:29" x14ac:dyDescent="0.25">
      <c r="A20" t="s">
        <v>66</v>
      </c>
      <c r="B20">
        <v>39</v>
      </c>
      <c r="C20">
        <v>0</v>
      </c>
      <c r="D20">
        <v>39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0</v>
      </c>
      <c r="R20">
        <v>3</v>
      </c>
      <c r="S20">
        <v>0</v>
      </c>
      <c r="T20">
        <v>0</v>
      </c>
    </row>
    <row r="21" spans="1:29" x14ac:dyDescent="0.25">
      <c r="A21" t="s">
        <v>67</v>
      </c>
      <c r="B21">
        <v>40</v>
      </c>
      <c r="C21">
        <v>0</v>
      </c>
      <c r="D21">
        <v>40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0</v>
      </c>
      <c r="Y21">
        <v>2</v>
      </c>
      <c r="Z21">
        <v>0</v>
      </c>
      <c r="AA21">
        <v>0</v>
      </c>
    </row>
    <row r="22" spans="1:29" x14ac:dyDescent="0.25">
      <c r="A22" t="s">
        <v>98</v>
      </c>
      <c r="B22">
        <v>22</v>
      </c>
      <c r="C22">
        <v>0</v>
      </c>
      <c r="D22">
        <v>22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0</v>
      </c>
      <c r="P22">
        <v>2</v>
      </c>
      <c r="Q22">
        <v>0</v>
      </c>
      <c r="R22">
        <v>0</v>
      </c>
    </row>
    <row r="23" spans="1:29" x14ac:dyDescent="0.25">
      <c r="A23" t="s">
        <v>17</v>
      </c>
      <c r="B23">
        <v>54</v>
      </c>
      <c r="C23">
        <v>0</v>
      </c>
      <c r="D23">
        <v>54</v>
      </c>
      <c r="E23">
        <v>3</v>
      </c>
      <c r="F23">
        <v>3</v>
      </c>
      <c r="G23">
        <v>0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0</v>
      </c>
      <c r="X23">
        <v>3</v>
      </c>
      <c r="Y23">
        <v>0</v>
      </c>
      <c r="Z23">
        <v>0</v>
      </c>
    </row>
    <row r="24" spans="1:29" x14ac:dyDescent="0.25">
      <c r="A24" t="s">
        <v>18</v>
      </c>
      <c r="B24">
        <v>95</v>
      </c>
      <c r="C24">
        <v>0</v>
      </c>
      <c r="D24">
        <v>95</v>
      </c>
      <c r="E24">
        <v>5</v>
      </c>
      <c r="F24">
        <v>5</v>
      </c>
      <c r="G24">
        <v>0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10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0</v>
      </c>
      <c r="X24">
        <v>5</v>
      </c>
      <c r="Y24">
        <v>0</v>
      </c>
      <c r="Z24">
        <v>0</v>
      </c>
    </row>
    <row r="25" spans="1:29" x14ac:dyDescent="0.25">
      <c r="A25" t="s">
        <v>19</v>
      </c>
      <c r="B25">
        <v>70</v>
      </c>
      <c r="C25">
        <v>0</v>
      </c>
      <c r="D25">
        <v>70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0</v>
      </c>
      <c r="T25">
        <v>0</v>
      </c>
      <c r="U25">
        <v>0</v>
      </c>
    </row>
    <row r="26" spans="1:29" x14ac:dyDescent="0.25">
      <c r="A26" t="s">
        <v>20</v>
      </c>
      <c r="B26">
        <v>60</v>
      </c>
      <c r="C26">
        <v>0</v>
      </c>
      <c r="D26">
        <v>60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0</v>
      </c>
      <c r="X26">
        <v>3</v>
      </c>
      <c r="Y26">
        <v>3</v>
      </c>
      <c r="Z26">
        <v>0</v>
      </c>
      <c r="AA26">
        <v>0</v>
      </c>
    </row>
    <row r="27" spans="1:29" x14ac:dyDescent="0.25">
      <c r="A27" t="s">
        <v>21</v>
      </c>
      <c r="B27">
        <v>50</v>
      </c>
      <c r="C27">
        <v>0</v>
      </c>
      <c r="D27">
        <v>50</v>
      </c>
      <c r="E27">
        <v>2</v>
      </c>
      <c r="F27">
        <v>2</v>
      </c>
      <c r="G27">
        <v>2</v>
      </c>
      <c r="H27">
        <v>4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4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0</v>
      </c>
      <c r="Z27">
        <v>2</v>
      </c>
      <c r="AA27">
        <v>2</v>
      </c>
      <c r="AB27">
        <v>2</v>
      </c>
      <c r="AC27">
        <v>0</v>
      </c>
    </row>
    <row r="28" spans="1:29" x14ac:dyDescent="0.25">
      <c r="A28" t="s">
        <v>22</v>
      </c>
      <c r="B28">
        <v>110</v>
      </c>
      <c r="C28">
        <v>0</v>
      </c>
      <c r="D28">
        <v>110</v>
      </c>
      <c r="E28">
        <v>5</v>
      </c>
      <c r="F28">
        <v>5</v>
      </c>
      <c r="G28">
        <v>0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0</v>
      </c>
      <c r="Z28">
        <v>15</v>
      </c>
      <c r="AA28">
        <v>0</v>
      </c>
      <c r="AB28">
        <v>0</v>
      </c>
    </row>
    <row r="29" spans="1:29" x14ac:dyDescent="0.25">
      <c r="A29" t="s">
        <v>23</v>
      </c>
      <c r="B29">
        <v>90</v>
      </c>
      <c r="C29">
        <v>0</v>
      </c>
      <c r="D29">
        <v>90</v>
      </c>
      <c r="E29">
        <v>6</v>
      </c>
      <c r="F29">
        <v>3</v>
      </c>
      <c r="G29">
        <v>3</v>
      </c>
      <c r="H29">
        <v>6</v>
      </c>
      <c r="I29">
        <v>3</v>
      </c>
      <c r="J29">
        <v>3</v>
      </c>
      <c r="K29">
        <v>3</v>
      </c>
      <c r="L29">
        <v>3</v>
      </c>
      <c r="M29">
        <v>3</v>
      </c>
      <c r="N29">
        <v>12</v>
      </c>
      <c r="O29">
        <v>3</v>
      </c>
      <c r="P29">
        <v>3</v>
      </c>
      <c r="Q29">
        <v>3</v>
      </c>
      <c r="R29">
        <v>3</v>
      </c>
      <c r="S29">
        <v>6</v>
      </c>
      <c r="T29">
        <v>3</v>
      </c>
      <c r="U29">
        <v>3</v>
      </c>
      <c r="V29">
        <v>3</v>
      </c>
      <c r="W29">
        <v>3</v>
      </c>
      <c r="X29">
        <v>3</v>
      </c>
      <c r="Y29">
        <v>0</v>
      </c>
      <c r="Z29">
        <v>3</v>
      </c>
      <c r="AA29">
        <v>6</v>
      </c>
      <c r="AB29">
        <v>3</v>
      </c>
      <c r="AC29">
        <v>0</v>
      </c>
    </row>
    <row r="30" spans="1:29" x14ac:dyDescent="0.25">
      <c r="A30" t="s">
        <v>24</v>
      </c>
      <c r="B30">
        <v>95</v>
      </c>
      <c r="C30">
        <v>0</v>
      </c>
      <c r="D30">
        <v>95</v>
      </c>
      <c r="E30">
        <v>5</v>
      </c>
      <c r="F30">
        <v>5</v>
      </c>
      <c r="G30">
        <v>0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V30">
        <v>5</v>
      </c>
      <c r="W30">
        <v>0</v>
      </c>
      <c r="X30">
        <v>5</v>
      </c>
      <c r="Y30">
        <v>5</v>
      </c>
      <c r="Z30">
        <v>0</v>
      </c>
      <c r="AA30">
        <v>0</v>
      </c>
    </row>
    <row r="31" spans="1:29" x14ac:dyDescent="0.25">
      <c r="A31" t="s">
        <v>25</v>
      </c>
      <c r="B31">
        <v>78</v>
      </c>
      <c r="C31">
        <v>0</v>
      </c>
      <c r="D31">
        <v>78</v>
      </c>
      <c r="E31">
        <v>6</v>
      </c>
      <c r="F31">
        <v>3</v>
      </c>
      <c r="G31">
        <v>3</v>
      </c>
      <c r="H31">
        <v>3</v>
      </c>
      <c r="I31">
        <v>6</v>
      </c>
      <c r="J31">
        <v>3</v>
      </c>
      <c r="K31">
        <v>3</v>
      </c>
      <c r="L31">
        <v>3</v>
      </c>
      <c r="M31">
        <v>3</v>
      </c>
      <c r="N31">
        <v>6</v>
      </c>
      <c r="O31">
        <v>3</v>
      </c>
      <c r="P31">
        <v>3</v>
      </c>
      <c r="Q31">
        <v>3</v>
      </c>
      <c r="R31">
        <v>3</v>
      </c>
      <c r="S31">
        <v>6</v>
      </c>
      <c r="T31">
        <v>3</v>
      </c>
      <c r="U31">
        <v>3</v>
      </c>
      <c r="V31">
        <v>3</v>
      </c>
      <c r="W31">
        <v>3</v>
      </c>
      <c r="X31">
        <v>3</v>
      </c>
      <c r="Y31">
        <v>0</v>
      </c>
      <c r="Z31">
        <v>3</v>
      </c>
      <c r="AA31">
        <v>3</v>
      </c>
      <c r="AB31">
        <v>0</v>
      </c>
      <c r="AC31">
        <v>0</v>
      </c>
    </row>
    <row r="32" spans="1:29" x14ac:dyDescent="0.25">
      <c r="A32" t="s">
        <v>26</v>
      </c>
      <c r="B32">
        <v>35</v>
      </c>
      <c r="C32">
        <v>0</v>
      </c>
      <c r="D32">
        <v>35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0</v>
      </c>
      <c r="M32">
        <v>0</v>
      </c>
      <c r="N32">
        <v>0</v>
      </c>
    </row>
    <row r="33" spans="1:29" x14ac:dyDescent="0.25">
      <c r="A33" t="s">
        <v>27</v>
      </c>
      <c r="B33">
        <v>120</v>
      </c>
      <c r="C33">
        <v>0</v>
      </c>
      <c r="D33">
        <v>120</v>
      </c>
      <c r="E33">
        <v>5</v>
      </c>
      <c r="F33">
        <v>5</v>
      </c>
      <c r="G33">
        <v>5</v>
      </c>
      <c r="H33">
        <v>10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5</v>
      </c>
      <c r="Y33">
        <v>0</v>
      </c>
      <c r="Z33">
        <v>5</v>
      </c>
      <c r="AA33">
        <v>5</v>
      </c>
      <c r="AB33">
        <v>5</v>
      </c>
      <c r="AC33">
        <v>0</v>
      </c>
    </row>
    <row r="34" spans="1:29" x14ac:dyDescent="0.25">
      <c r="A34" t="s">
        <v>99</v>
      </c>
      <c r="B34">
        <v>14</v>
      </c>
      <c r="C34">
        <v>0</v>
      </c>
      <c r="D34">
        <v>14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0</v>
      </c>
      <c r="M34">
        <v>0</v>
      </c>
      <c r="N34">
        <v>0</v>
      </c>
    </row>
    <row r="35" spans="1:29" x14ac:dyDescent="0.25">
      <c r="A35" t="s">
        <v>28</v>
      </c>
      <c r="B35">
        <v>82</v>
      </c>
      <c r="C35">
        <v>0</v>
      </c>
      <c r="D35">
        <v>82</v>
      </c>
      <c r="E35">
        <v>2</v>
      </c>
      <c r="F35">
        <v>18</v>
      </c>
      <c r="G35">
        <v>2</v>
      </c>
      <c r="H35">
        <v>2</v>
      </c>
      <c r="I35">
        <v>2</v>
      </c>
      <c r="J35">
        <v>2</v>
      </c>
      <c r="K35">
        <v>3</v>
      </c>
      <c r="L35">
        <v>3</v>
      </c>
      <c r="M35">
        <v>42</v>
      </c>
      <c r="N35">
        <v>2</v>
      </c>
      <c r="O35">
        <v>2</v>
      </c>
      <c r="P35">
        <v>0</v>
      </c>
      <c r="Q35">
        <v>2</v>
      </c>
      <c r="R35">
        <v>0</v>
      </c>
      <c r="S35">
        <v>0</v>
      </c>
    </row>
    <row r="36" spans="1:29" x14ac:dyDescent="0.25">
      <c r="A36" t="s">
        <v>29</v>
      </c>
      <c r="B36">
        <v>44</v>
      </c>
      <c r="C36">
        <v>0</v>
      </c>
      <c r="D36">
        <v>44</v>
      </c>
      <c r="E36">
        <v>4</v>
      </c>
      <c r="F36">
        <v>2</v>
      </c>
      <c r="G36">
        <v>2</v>
      </c>
      <c r="H36">
        <v>3</v>
      </c>
      <c r="I36">
        <v>1</v>
      </c>
      <c r="J36">
        <v>2</v>
      </c>
      <c r="K36">
        <v>1</v>
      </c>
      <c r="L36">
        <v>1</v>
      </c>
      <c r="M36">
        <v>2</v>
      </c>
      <c r="N36">
        <v>4</v>
      </c>
      <c r="O36">
        <v>1</v>
      </c>
      <c r="P36">
        <v>2</v>
      </c>
      <c r="Q36">
        <v>2</v>
      </c>
      <c r="R36">
        <v>2</v>
      </c>
      <c r="S36">
        <v>5</v>
      </c>
      <c r="T36">
        <v>2</v>
      </c>
      <c r="U36">
        <v>1</v>
      </c>
      <c r="V36">
        <v>1</v>
      </c>
      <c r="W36">
        <v>2</v>
      </c>
      <c r="X36">
        <v>1</v>
      </c>
      <c r="Y36">
        <v>0</v>
      </c>
      <c r="Z36">
        <v>1</v>
      </c>
      <c r="AA36">
        <v>1</v>
      </c>
      <c r="AB36">
        <v>1</v>
      </c>
      <c r="AC36">
        <v>0</v>
      </c>
    </row>
    <row r="37" spans="1:29" x14ac:dyDescent="0.25">
      <c r="A37" t="s">
        <v>30</v>
      </c>
      <c r="B37">
        <v>64</v>
      </c>
      <c r="C37">
        <v>0</v>
      </c>
      <c r="D37">
        <v>64</v>
      </c>
      <c r="E37">
        <v>8</v>
      </c>
      <c r="F37">
        <v>2</v>
      </c>
      <c r="G37">
        <v>2</v>
      </c>
      <c r="H37">
        <v>4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6</v>
      </c>
      <c r="T37">
        <v>6</v>
      </c>
      <c r="U37">
        <v>2</v>
      </c>
      <c r="V37">
        <v>4</v>
      </c>
      <c r="W37">
        <v>2</v>
      </c>
      <c r="X37">
        <v>2</v>
      </c>
      <c r="Y37">
        <v>0</v>
      </c>
      <c r="Z37">
        <v>2</v>
      </c>
      <c r="AA37">
        <v>2</v>
      </c>
      <c r="AB37">
        <v>2</v>
      </c>
      <c r="AC37">
        <v>0</v>
      </c>
    </row>
    <row r="38" spans="1:29" x14ac:dyDescent="0.25">
      <c r="A38" t="s">
        <v>31</v>
      </c>
      <c r="B38">
        <v>84</v>
      </c>
      <c r="C38">
        <v>0</v>
      </c>
      <c r="D38">
        <v>84</v>
      </c>
      <c r="E38">
        <v>6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6</v>
      </c>
      <c r="O38">
        <v>3</v>
      </c>
      <c r="P38">
        <v>3</v>
      </c>
      <c r="Q38">
        <v>6</v>
      </c>
      <c r="R38">
        <v>6</v>
      </c>
      <c r="S38">
        <v>9</v>
      </c>
      <c r="T38">
        <v>3</v>
      </c>
      <c r="U38">
        <v>3</v>
      </c>
      <c r="V38">
        <v>3</v>
      </c>
      <c r="W38">
        <v>3</v>
      </c>
      <c r="X38">
        <v>0</v>
      </c>
      <c r="Y38">
        <v>3</v>
      </c>
      <c r="Z38">
        <v>3</v>
      </c>
      <c r="AA38">
        <v>3</v>
      </c>
      <c r="AB38">
        <v>0</v>
      </c>
      <c r="AC38">
        <v>0</v>
      </c>
    </row>
    <row r="39" spans="1:29" x14ac:dyDescent="0.25">
      <c r="A39" t="s">
        <v>32</v>
      </c>
      <c r="B39">
        <v>84</v>
      </c>
      <c r="C39">
        <v>0</v>
      </c>
      <c r="D39">
        <v>84</v>
      </c>
      <c r="E39">
        <v>9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6</v>
      </c>
      <c r="O39">
        <v>3</v>
      </c>
      <c r="P39">
        <v>3</v>
      </c>
      <c r="Q39">
        <v>3</v>
      </c>
      <c r="R39">
        <v>3</v>
      </c>
      <c r="S39">
        <v>9</v>
      </c>
      <c r="T39">
        <v>3</v>
      </c>
      <c r="U39">
        <v>3</v>
      </c>
      <c r="V39">
        <v>3</v>
      </c>
      <c r="W39">
        <v>3</v>
      </c>
      <c r="X39">
        <v>3</v>
      </c>
      <c r="Y39">
        <v>0</v>
      </c>
      <c r="Z39">
        <v>3</v>
      </c>
      <c r="AA39">
        <v>3</v>
      </c>
      <c r="AB39">
        <v>3</v>
      </c>
      <c r="AC39">
        <v>0</v>
      </c>
    </row>
    <row r="40" spans="1:29" x14ac:dyDescent="0.25">
      <c r="A40" t="s">
        <v>33</v>
      </c>
      <c r="B40">
        <v>30</v>
      </c>
      <c r="C40">
        <v>0</v>
      </c>
      <c r="D40">
        <v>30</v>
      </c>
      <c r="E40">
        <v>2</v>
      </c>
      <c r="F40">
        <v>4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0</v>
      </c>
      <c r="T40">
        <v>0</v>
      </c>
      <c r="U40">
        <v>0</v>
      </c>
    </row>
    <row r="41" spans="1:29" x14ac:dyDescent="0.25">
      <c r="A41" t="s">
        <v>34</v>
      </c>
      <c r="B41">
        <v>50</v>
      </c>
      <c r="C41">
        <v>0</v>
      </c>
      <c r="D41">
        <v>50</v>
      </c>
      <c r="E41">
        <v>4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4</v>
      </c>
      <c r="T41">
        <v>2</v>
      </c>
      <c r="U41">
        <v>2</v>
      </c>
      <c r="V41">
        <v>2</v>
      </c>
      <c r="W41">
        <v>2</v>
      </c>
      <c r="X41">
        <v>2</v>
      </c>
      <c r="Y41">
        <v>0</v>
      </c>
      <c r="Z41">
        <v>2</v>
      </c>
      <c r="AA41">
        <v>2</v>
      </c>
      <c r="AB41">
        <v>2</v>
      </c>
      <c r="AC41">
        <v>0</v>
      </c>
    </row>
    <row r="42" spans="1:29" x14ac:dyDescent="0.25">
      <c r="A42" t="s">
        <v>35</v>
      </c>
      <c r="B42">
        <v>125</v>
      </c>
      <c r="C42">
        <v>0</v>
      </c>
      <c r="D42">
        <v>125</v>
      </c>
      <c r="E42">
        <v>10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10</v>
      </c>
      <c r="O42">
        <v>5</v>
      </c>
      <c r="P42">
        <v>5</v>
      </c>
      <c r="Q42">
        <v>5</v>
      </c>
      <c r="R42">
        <v>5</v>
      </c>
      <c r="S42">
        <v>10</v>
      </c>
      <c r="T42">
        <v>5</v>
      </c>
      <c r="U42">
        <v>5</v>
      </c>
      <c r="V42">
        <v>5</v>
      </c>
      <c r="W42">
        <v>5</v>
      </c>
      <c r="X42">
        <v>5</v>
      </c>
      <c r="Y42">
        <v>0</v>
      </c>
      <c r="Z42">
        <v>5</v>
      </c>
      <c r="AA42">
        <v>5</v>
      </c>
      <c r="AB42">
        <v>0</v>
      </c>
      <c r="AC42">
        <v>0</v>
      </c>
    </row>
    <row r="43" spans="1:29" x14ac:dyDescent="0.25">
      <c r="A43" t="s">
        <v>36</v>
      </c>
      <c r="B43">
        <v>48</v>
      </c>
      <c r="C43">
        <v>0</v>
      </c>
      <c r="D43">
        <v>48</v>
      </c>
      <c r="E43">
        <v>1</v>
      </c>
      <c r="F43">
        <v>1</v>
      </c>
      <c r="G43">
        <v>4</v>
      </c>
      <c r="H43">
        <v>1</v>
      </c>
      <c r="I43">
        <v>1</v>
      </c>
      <c r="J43">
        <v>1</v>
      </c>
      <c r="K43">
        <v>1</v>
      </c>
      <c r="L43">
        <v>2</v>
      </c>
      <c r="M43">
        <v>1</v>
      </c>
      <c r="N43">
        <v>3</v>
      </c>
      <c r="O43">
        <v>29</v>
      </c>
      <c r="P43">
        <v>1</v>
      </c>
      <c r="Q43">
        <v>1</v>
      </c>
      <c r="R43">
        <v>0</v>
      </c>
      <c r="S43">
        <v>1</v>
      </c>
      <c r="T43">
        <v>0</v>
      </c>
      <c r="U43">
        <v>0</v>
      </c>
    </row>
    <row r="44" spans="1:29" x14ac:dyDescent="0.25">
      <c r="A44" t="s">
        <v>100</v>
      </c>
      <c r="B44">
        <v>31</v>
      </c>
      <c r="C44">
        <v>0</v>
      </c>
      <c r="D44">
        <v>31</v>
      </c>
      <c r="E44">
        <v>2</v>
      </c>
      <c r="F44">
        <v>2</v>
      </c>
      <c r="G44">
        <v>4</v>
      </c>
      <c r="H44">
        <v>2</v>
      </c>
      <c r="I44">
        <v>1</v>
      </c>
      <c r="J44">
        <v>3</v>
      </c>
      <c r="K44">
        <v>2</v>
      </c>
      <c r="L44">
        <v>3</v>
      </c>
      <c r="M44">
        <v>4</v>
      </c>
      <c r="N44">
        <v>2</v>
      </c>
      <c r="O44">
        <v>2</v>
      </c>
      <c r="P44">
        <v>2</v>
      </c>
      <c r="Q44">
        <v>0</v>
      </c>
      <c r="R44">
        <v>2</v>
      </c>
      <c r="S44">
        <v>0</v>
      </c>
      <c r="T44">
        <v>0</v>
      </c>
    </row>
    <row r="45" spans="1:29" x14ac:dyDescent="0.25">
      <c r="A45" t="s">
        <v>37</v>
      </c>
      <c r="B45">
        <v>66</v>
      </c>
      <c r="C45">
        <v>0</v>
      </c>
      <c r="D45">
        <v>66</v>
      </c>
      <c r="E45">
        <v>4</v>
      </c>
      <c r="F45">
        <v>2</v>
      </c>
      <c r="G45">
        <v>2</v>
      </c>
      <c r="H45">
        <v>8</v>
      </c>
      <c r="I45">
        <v>2</v>
      </c>
      <c r="J45">
        <v>2</v>
      </c>
      <c r="K45">
        <v>2</v>
      </c>
      <c r="L45">
        <v>2</v>
      </c>
      <c r="M45">
        <v>2</v>
      </c>
      <c r="N45">
        <v>4</v>
      </c>
      <c r="O45">
        <v>4</v>
      </c>
      <c r="P45">
        <v>2</v>
      </c>
      <c r="Q45">
        <v>2</v>
      </c>
      <c r="R45">
        <v>4</v>
      </c>
      <c r="S45">
        <v>6</v>
      </c>
      <c r="T45">
        <v>2</v>
      </c>
      <c r="U45">
        <v>2</v>
      </c>
      <c r="V45">
        <v>2</v>
      </c>
      <c r="W45">
        <v>2</v>
      </c>
      <c r="X45">
        <v>4</v>
      </c>
      <c r="Y45">
        <v>0</v>
      </c>
      <c r="Z45">
        <v>2</v>
      </c>
      <c r="AA45">
        <v>2</v>
      </c>
      <c r="AB45">
        <v>2</v>
      </c>
      <c r="AC45">
        <v>0</v>
      </c>
    </row>
    <row r="46" spans="1:29" x14ac:dyDescent="0.25">
      <c r="A46" t="s">
        <v>38</v>
      </c>
      <c r="B46">
        <v>115</v>
      </c>
      <c r="C46">
        <v>0</v>
      </c>
      <c r="D46">
        <v>115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0</v>
      </c>
      <c r="Z46">
        <v>5</v>
      </c>
      <c r="AA46">
        <v>5</v>
      </c>
      <c r="AB46">
        <v>5</v>
      </c>
      <c r="AC46">
        <v>0</v>
      </c>
    </row>
    <row r="47" spans="1:29" x14ac:dyDescent="0.25">
      <c r="A47" t="s">
        <v>39</v>
      </c>
      <c r="B47">
        <v>135</v>
      </c>
      <c r="C47">
        <v>0</v>
      </c>
      <c r="D47">
        <v>135</v>
      </c>
      <c r="E47">
        <v>10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N47">
        <v>10</v>
      </c>
      <c r="O47">
        <v>5</v>
      </c>
      <c r="P47">
        <v>5</v>
      </c>
      <c r="Q47">
        <v>5</v>
      </c>
      <c r="R47">
        <v>5</v>
      </c>
      <c r="S47">
        <v>10</v>
      </c>
      <c r="T47">
        <v>5</v>
      </c>
      <c r="U47">
        <v>10</v>
      </c>
      <c r="V47">
        <v>5</v>
      </c>
      <c r="W47">
        <v>5</v>
      </c>
      <c r="X47">
        <v>5</v>
      </c>
      <c r="Y47">
        <v>0</v>
      </c>
      <c r="Z47">
        <v>5</v>
      </c>
      <c r="AA47">
        <v>5</v>
      </c>
      <c r="AB47">
        <v>5</v>
      </c>
      <c r="AC47">
        <v>0</v>
      </c>
    </row>
    <row r="48" spans="1:29" x14ac:dyDescent="0.25">
      <c r="A48" t="s">
        <v>40</v>
      </c>
      <c r="B48">
        <v>125</v>
      </c>
      <c r="C48">
        <v>0</v>
      </c>
      <c r="D48">
        <v>125</v>
      </c>
      <c r="E48">
        <v>5</v>
      </c>
      <c r="F48">
        <v>5</v>
      </c>
      <c r="G48">
        <v>5</v>
      </c>
      <c r="H48">
        <v>10</v>
      </c>
      <c r="I48">
        <v>5</v>
      </c>
      <c r="J48">
        <v>5</v>
      </c>
      <c r="K48">
        <v>5</v>
      </c>
      <c r="L48">
        <v>5</v>
      </c>
      <c r="M48">
        <v>5</v>
      </c>
      <c r="N48">
        <v>5</v>
      </c>
      <c r="O48">
        <v>5</v>
      </c>
      <c r="P48">
        <v>5</v>
      </c>
      <c r="Q48">
        <v>5</v>
      </c>
      <c r="R48">
        <v>5</v>
      </c>
      <c r="S48">
        <v>10</v>
      </c>
      <c r="T48">
        <v>5</v>
      </c>
      <c r="U48">
        <v>5</v>
      </c>
      <c r="V48">
        <v>5</v>
      </c>
      <c r="W48">
        <v>5</v>
      </c>
      <c r="X48">
        <v>5</v>
      </c>
      <c r="Y48">
        <v>0</v>
      </c>
      <c r="Z48">
        <v>5</v>
      </c>
      <c r="AA48">
        <v>5</v>
      </c>
      <c r="AB48">
        <v>5</v>
      </c>
      <c r="AC48">
        <v>0</v>
      </c>
    </row>
    <row r="49" spans="1:29" x14ac:dyDescent="0.25">
      <c r="A49" t="s">
        <v>41</v>
      </c>
      <c r="B49">
        <v>50</v>
      </c>
      <c r="C49">
        <v>0</v>
      </c>
      <c r="D49">
        <v>50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15</v>
      </c>
      <c r="M49">
        <v>0</v>
      </c>
      <c r="N49">
        <v>0</v>
      </c>
      <c r="O49">
        <v>0</v>
      </c>
    </row>
    <row r="50" spans="1:29" x14ac:dyDescent="0.25">
      <c r="A50" t="s">
        <v>42</v>
      </c>
      <c r="B50">
        <v>130</v>
      </c>
      <c r="C50">
        <v>0</v>
      </c>
      <c r="D50">
        <v>130</v>
      </c>
      <c r="E50">
        <v>10</v>
      </c>
      <c r="F50">
        <v>5</v>
      </c>
      <c r="G50">
        <v>5</v>
      </c>
      <c r="H50">
        <v>5</v>
      </c>
      <c r="I50">
        <v>5</v>
      </c>
      <c r="J50">
        <v>5</v>
      </c>
      <c r="K50">
        <v>5</v>
      </c>
      <c r="L50">
        <v>5</v>
      </c>
      <c r="M50">
        <v>5</v>
      </c>
      <c r="N50">
        <v>10</v>
      </c>
      <c r="O50">
        <v>5</v>
      </c>
      <c r="P50">
        <v>5</v>
      </c>
      <c r="Q50">
        <v>5</v>
      </c>
      <c r="R50">
        <v>5</v>
      </c>
      <c r="S50">
        <v>10</v>
      </c>
      <c r="T50">
        <v>5</v>
      </c>
      <c r="U50">
        <v>5</v>
      </c>
      <c r="V50">
        <v>5</v>
      </c>
      <c r="W50">
        <v>5</v>
      </c>
      <c r="X50">
        <v>5</v>
      </c>
      <c r="Y50">
        <v>0</v>
      </c>
      <c r="Z50">
        <v>5</v>
      </c>
      <c r="AA50">
        <v>5</v>
      </c>
      <c r="AB50">
        <v>5</v>
      </c>
      <c r="AC50">
        <v>0</v>
      </c>
    </row>
    <row r="51" spans="1:29" x14ac:dyDescent="0.25">
      <c r="A51" t="s">
        <v>43</v>
      </c>
      <c r="B51">
        <v>225</v>
      </c>
      <c r="C51">
        <v>0</v>
      </c>
      <c r="D51">
        <v>225</v>
      </c>
      <c r="E51">
        <v>15</v>
      </c>
      <c r="F51">
        <v>10</v>
      </c>
      <c r="G51">
        <v>5</v>
      </c>
      <c r="H51">
        <v>10</v>
      </c>
      <c r="I51">
        <v>10</v>
      </c>
      <c r="J51">
        <v>5</v>
      </c>
      <c r="K51">
        <v>15</v>
      </c>
      <c r="L51">
        <v>5</v>
      </c>
      <c r="M51">
        <v>10</v>
      </c>
      <c r="N51">
        <v>10</v>
      </c>
      <c r="O51">
        <v>15</v>
      </c>
      <c r="P51">
        <v>10</v>
      </c>
      <c r="Q51">
        <v>10</v>
      </c>
      <c r="R51">
        <v>10</v>
      </c>
      <c r="S51">
        <v>15</v>
      </c>
      <c r="T51">
        <v>10</v>
      </c>
      <c r="U51">
        <v>10</v>
      </c>
      <c r="V51">
        <v>10</v>
      </c>
      <c r="W51">
        <v>5</v>
      </c>
      <c r="X51">
        <v>15</v>
      </c>
      <c r="Y51">
        <v>0</v>
      </c>
      <c r="Z51">
        <v>5</v>
      </c>
      <c r="AA51">
        <v>10</v>
      </c>
      <c r="AB51">
        <v>5</v>
      </c>
      <c r="AC51">
        <v>0</v>
      </c>
    </row>
    <row r="52" spans="1:29" x14ac:dyDescent="0.25">
      <c r="A52" t="s">
        <v>44</v>
      </c>
      <c r="B52">
        <v>200</v>
      </c>
      <c r="C52">
        <v>0</v>
      </c>
      <c r="D52">
        <v>200</v>
      </c>
      <c r="E52">
        <v>20</v>
      </c>
      <c r="F52">
        <v>10</v>
      </c>
      <c r="G52">
        <v>5</v>
      </c>
      <c r="H52">
        <v>15</v>
      </c>
      <c r="I52">
        <v>10</v>
      </c>
      <c r="J52">
        <v>5</v>
      </c>
      <c r="K52">
        <v>5</v>
      </c>
      <c r="L52">
        <v>5</v>
      </c>
      <c r="M52">
        <v>5</v>
      </c>
      <c r="N52">
        <v>15</v>
      </c>
      <c r="O52">
        <v>10</v>
      </c>
      <c r="P52">
        <v>10</v>
      </c>
      <c r="Q52">
        <v>10</v>
      </c>
      <c r="R52">
        <v>10</v>
      </c>
      <c r="S52">
        <v>15</v>
      </c>
      <c r="T52">
        <v>5</v>
      </c>
      <c r="U52">
        <v>5</v>
      </c>
      <c r="V52">
        <v>5</v>
      </c>
      <c r="W52">
        <v>5</v>
      </c>
      <c r="X52">
        <v>10</v>
      </c>
      <c r="Y52">
        <v>0</v>
      </c>
      <c r="Z52">
        <v>5</v>
      </c>
      <c r="AA52">
        <v>10</v>
      </c>
      <c r="AB52">
        <v>5</v>
      </c>
      <c r="AC52">
        <v>0</v>
      </c>
    </row>
    <row r="53" spans="1:29" x14ac:dyDescent="0.25">
      <c r="A53" t="s">
        <v>45</v>
      </c>
      <c r="B53">
        <v>135</v>
      </c>
      <c r="C53">
        <v>0</v>
      </c>
      <c r="D53">
        <v>135</v>
      </c>
      <c r="E53">
        <v>5</v>
      </c>
      <c r="F53">
        <v>5</v>
      </c>
      <c r="G53">
        <v>5</v>
      </c>
      <c r="H53">
        <v>10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10</v>
      </c>
      <c r="S53">
        <v>10</v>
      </c>
      <c r="T53">
        <v>5</v>
      </c>
      <c r="U53">
        <v>5</v>
      </c>
      <c r="V53">
        <v>5</v>
      </c>
      <c r="W53">
        <v>5</v>
      </c>
      <c r="X53">
        <v>10</v>
      </c>
      <c r="Y53">
        <v>0</v>
      </c>
      <c r="Z53">
        <v>5</v>
      </c>
      <c r="AA53">
        <v>5</v>
      </c>
      <c r="AB53">
        <v>5</v>
      </c>
      <c r="AC53">
        <v>0</v>
      </c>
    </row>
    <row r="54" spans="1:29" x14ac:dyDescent="0.25">
      <c r="A54" t="s">
        <v>46</v>
      </c>
      <c r="B54">
        <v>370</v>
      </c>
      <c r="C54">
        <v>0</v>
      </c>
      <c r="D54">
        <v>370</v>
      </c>
      <c r="E54">
        <v>20</v>
      </c>
      <c r="F54">
        <v>20</v>
      </c>
      <c r="G54">
        <v>10</v>
      </c>
      <c r="H54">
        <v>20</v>
      </c>
      <c r="I54">
        <v>10</v>
      </c>
      <c r="J54">
        <v>10</v>
      </c>
      <c r="K54">
        <v>20</v>
      </c>
      <c r="L54">
        <v>10</v>
      </c>
      <c r="M54">
        <v>20</v>
      </c>
      <c r="N54">
        <v>30</v>
      </c>
      <c r="O54">
        <v>20</v>
      </c>
      <c r="P54">
        <v>10</v>
      </c>
      <c r="Q54">
        <v>10</v>
      </c>
      <c r="R54">
        <v>20</v>
      </c>
      <c r="S54">
        <v>20</v>
      </c>
      <c r="T54">
        <v>10</v>
      </c>
      <c r="U54">
        <v>10</v>
      </c>
      <c r="V54">
        <v>20</v>
      </c>
      <c r="W54">
        <v>20</v>
      </c>
      <c r="X54">
        <v>20</v>
      </c>
      <c r="Y54">
        <v>0</v>
      </c>
      <c r="Z54">
        <v>10</v>
      </c>
      <c r="AA54">
        <v>20</v>
      </c>
      <c r="AB54">
        <v>10</v>
      </c>
      <c r="AC54">
        <v>0</v>
      </c>
    </row>
    <row r="55" spans="1:29" x14ac:dyDescent="0.25">
      <c r="A55" t="s">
        <v>47</v>
      </c>
      <c r="B55">
        <v>255</v>
      </c>
      <c r="C55">
        <v>0</v>
      </c>
      <c r="D55">
        <v>255</v>
      </c>
      <c r="E55">
        <v>15</v>
      </c>
      <c r="F55">
        <v>10</v>
      </c>
      <c r="G55">
        <v>5</v>
      </c>
      <c r="H55">
        <v>15</v>
      </c>
      <c r="I55">
        <v>10</v>
      </c>
      <c r="J55">
        <v>10</v>
      </c>
      <c r="K55">
        <v>15</v>
      </c>
      <c r="L55">
        <v>5</v>
      </c>
      <c r="M55">
        <v>10</v>
      </c>
      <c r="N55">
        <v>20</v>
      </c>
      <c r="O55">
        <v>15</v>
      </c>
      <c r="P55">
        <v>10</v>
      </c>
      <c r="Q55">
        <v>10</v>
      </c>
      <c r="R55">
        <v>10</v>
      </c>
      <c r="S55">
        <v>15</v>
      </c>
      <c r="T55">
        <v>10</v>
      </c>
      <c r="U55">
        <v>10</v>
      </c>
      <c r="V55">
        <v>10</v>
      </c>
      <c r="W55">
        <v>10</v>
      </c>
      <c r="X55">
        <v>15</v>
      </c>
      <c r="Y55">
        <v>0</v>
      </c>
      <c r="Z55">
        <v>5</v>
      </c>
      <c r="AA55">
        <v>15</v>
      </c>
      <c r="AB55">
        <v>5</v>
      </c>
      <c r="AC55">
        <v>0</v>
      </c>
    </row>
    <row r="56" spans="1:29" x14ac:dyDescent="0.25">
      <c r="A56" t="s">
        <v>48</v>
      </c>
      <c r="B56">
        <v>180</v>
      </c>
      <c r="C56">
        <v>0</v>
      </c>
      <c r="D56">
        <v>180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20</v>
      </c>
      <c r="O56">
        <v>10</v>
      </c>
      <c r="P56">
        <v>10</v>
      </c>
      <c r="Q56">
        <v>10</v>
      </c>
      <c r="R56">
        <v>10</v>
      </c>
      <c r="S56">
        <v>10</v>
      </c>
      <c r="T56">
        <v>0</v>
      </c>
      <c r="U56">
        <v>10</v>
      </c>
      <c r="V56">
        <v>10</v>
      </c>
      <c r="W56">
        <v>0</v>
      </c>
      <c r="X56">
        <v>0</v>
      </c>
    </row>
    <row r="57" spans="1:29" x14ac:dyDescent="0.25">
      <c r="A57" t="s">
        <v>68</v>
      </c>
      <c r="B57">
        <v>260</v>
      </c>
      <c r="C57">
        <v>0</v>
      </c>
      <c r="D57">
        <v>260</v>
      </c>
      <c r="E57">
        <v>10</v>
      </c>
      <c r="F57">
        <v>10</v>
      </c>
      <c r="G57">
        <v>10</v>
      </c>
      <c r="H57">
        <v>40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20</v>
      </c>
      <c r="R57">
        <v>20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0</v>
      </c>
      <c r="Y57">
        <v>10</v>
      </c>
      <c r="Z57">
        <v>10</v>
      </c>
      <c r="AA57">
        <v>0</v>
      </c>
      <c r="AB57">
        <v>0</v>
      </c>
    </row>
    <row r="58" spans="1:29" x14ac:dyDescent="0.25">
      <c r="A58" t="s">
        <v>49</v>
      </c>
      <c r="B58">
        <v>445</v>
      </c>
      <c r="C58">
        <v>0</v>
      </c>
      <c r="D58">
        <v>445</v>
      </c>
      <c r="E58">
        <v>10</v>
      </c>
      <c r="F58">
        <v>20</v>
      </c>
      <c r="G58">
        <v>10</v>
      </c>
      <c r="H58">
        <v>85</v>
      </c>
      <c r="I58">
        <v>10</v>
      </c>
      <c r="J58">
        <v>10</v>
      </c>
      <c r="K58">
        <v>15</v>
      </c>
      <c r="L58">
        <v>5</v>
      </c>
      <c r="M58">
        <v>25</v>
      </c>
      <c r="N58">
        <v>15</v>
      </c>
      <c r="O58">
        <v>50</v>
      </c>
      <c r="P58">
        <v>10</v>
      </c>
      <c r="Q58">
        <v>5</v>
      </c>
      <c r="R58">
        <v>20</v>
      </c>
      <c r="S58">
        <v>70</v>
      </c>
      <c r="T58">
        <v>10</v>
      </c>
      <c r="U58">
        <v>10</v>
      </c>
      <c r="V58">
        <v>10</v>
      </c>
      <c r="W58">
        <v>5</v>
      </c>
      <c r="X58">
        <v>15</v>
      </c>
      <c r="Y58">
        <v>0</v>
      </c>
      <c r="Z58">
        <v>10</v>
      </c>
      <c r="AA58">
        <v>20</v>
      </c>
      <c r="AB58">
        <v>5</v>
      </c>
      <c r="AC58">
        <v>0</v>
      </c>
    </row>
    <row r="59" spans="1:29" x14ac:dyDescent="0.25">
      <c r="A59" t="s">
        <v>101</v>
      </c>
      <c r="E59">
        <v>245</v>
      </c>
      <c r="F59">
        <v>224</v>
      </c>
      <c r="G59">
        <v>129</v>
      </c>
      <c r="H59">
        <v>388</v>
      </c>
      <c r="I59">
        <v>171</v>
      </c>
      <c r="J59">
        <v>116</v>
      </c>
      <c r="K59">
        <v>199</v>
      </c>
      <c r="L59">
        <v>171</v>
      </c>
      <c r="M59">
        <v>192</v>
      </c>
      <c r="N59">
        <v>311</v>
      </c>
      <c r="O59">
        <v>261</v>
      </c>
      <c r="P59">
        <v>177</v>
      </c>
      <c r="Q59">
        <v>193</v>
      </c>
      <c r="R59">
        <v>262</v>
      </c>
      <c r="S59">
        <v>463</v>
      </c>
      <c r="T59">
        <v>155</v>
      </c>
      <c r="U59">
        <v>167</v>
      </c>
      <c r="V59">
        <v>186</v>
      </c>
      <c r="W59">
        <v>144</v>
      </c>
      <c r="X59">
        <v>233</v>
      </c>
      <c r="Y59">
        <v>0</v>
      </c>
      <c r="Z59">
        <v>119</v>
      </c>
      <c r="AA59">
        <v>221</v>
      </c>
      <c r="AB59">
        <v>98</v>
      </c>
      <c r="AC5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C3" sqref="C3:H8"/>
    </sheetView>
  </sheetViews>
  <sheetFormatPr defaultRowHeight="15" x14ac:dyDescent="0.25"/>
  <cols>
    <col min="2" max="2" width="20.140625" bestFit="1" customWidth="1"/>
    <col min="9" max="9" width="12" customWidth="1"/>
  </cols>
  <sheetData>
    <row r="1" spans="1:21" x14ac:dyDescent="0.25">
      <c r="D1" s="4" t="s">
        <v>1</v>
      </c>
      <c r="E1" s="4"/>
      <c r="F1" s="4"/>
      <c r="G1" s="4"/>
      <c r="H1" s="4"/>
      <c r="I1" t="s">
        <v>2</v>
      </c>
      <c r="J1" t="s">
        <v>3</v>
      </c>
      <c r="L1" s="1" t="s">
        <v>4</v>
      </c>
      <c r="M1" s="1"/>
      <c r="N1" s="1"/>
      <c r="O1" s="1"/>
      <c r="P1" s="1"/>
      <c r="Q1" s="1"/>
      <c r="R1" s="2"/>
      <c r="T1" t="s">
        <v>5</v>
      </c>
    </row>
    <row r="2" spans="1:21" x14ac:dyDescent="0.25">
      <c r="A2" t="s">
        <v>6</v>
      </c>
      <c r="B2" t="s">
        <v>0</v>
      </c>
      <c r="C2" t="s">
        <v>7</v>
      </c>
      <c r="D2" s="3" t="s">
        <v>69</v>
      </c>
      <c r="E2" s="3" t="s">
        <v>70</v>
      </c>
      <c r="F2" s="3" t="s">
        <v>71</v>
      </c>
      <c r="G2" s="3" t="s">
        <v>72</v>
      </c>
      <c r="H2" s="3" t="s">
        <v>73</v>
      </c>
      <c r="L2" s="1" t="s">
        <v>51</v>
      </c>
      <c r="M2" s="1" t="s">
        <v>52</v>
      </c>
      <c r="N2" s="1" t="s">
        <v>53</v>
      </c>
      <c r="O2" s="1" t="s">
        <v>54</v>
      </c>
      <c r="P2" s="1" t="s">
        <v>50</v>
      </c>
      <c r="Q2" s="1" t="s">
        <v>8</v>
      </c>
      <c r="R2" s="2" t="s">
        <v>9</v>
      </c>
      <c r="T2" t="s">
        <v>10</v>
      </c>
      <c r="U2" t="s">
        <v>11</v>
      </c>
    </row>
    <row r="3" spans="1:21" x14ac:dyDescent="0.25">
      <c r="B3" t="s">
        <v>45</v>
      </c>
      <c r="C3">
        <v>20</v>
      </c>
      <c r="D3">
        <v>5</v>
      </c>
      <c r="E3">
        <v>5</v>
      </c>
      <c r="F3">
        <v>5</v>
      </c>
      <c r="G3">
        <v>10</v>
      </c>
      <c r="H3">
        <v>5</v>
      </c>
    </row>
    <row r="4" spans="1:21" x14ac:dyDescent="0.25">
      <c r="B4" t="s">
        <v>46</v>
      </c>
      <c r="C4">
        <v>25</v>
      </c>
      <c r="D4">
        <v>20</v>
      </c>
      <c r="E4">
        <v>20</v>
      </c>
      <c r="F4">
        <v>10</v>
      </c>
      <c r="G4">
        <v>20</v>
      </c>
      <c r="H4">
        <v>10</v>
      </c>
    </row>
    <row r="5" spans="1:21" x14ac:dyDescent="0.25">
      <c r="B5" t="s">
        <v>47</v>
      </c>
      <c r="C5">
        <v>30</v>
      </c>
      <c r="D5">
        <v>15</v>
      </c>
      <c r="E5">
        <v>10</v>
      </c>
      <c r="F5">
        <v>5</v>
      </c>
      <c r="G5">
        <v>15</v>
      </c>
      <c r="H5">
        <v>10</v>
      </c>
    </row>
    <row r="6" spans="1:21" x14ac:dyDescent="0.25">
      <c r="B6" t="s">
        <v>48</v>
      </c>
      <c r="C6">
        <v>12</v>
      </c>
      <c r="E6">
        <v>10</v>
      </c>
      <c r="F6">
        <v>10</v>
      </c>
      <c r="G6">
        <v>10</v>
      </c>
    </row>
    <row r="7" spans="1:21" x14ac:dyDescent="0.25">
      <c r="B7" t="s">
        <v>68</v>
      </c>
      <c r="C7">
        <v>60</v>
      </c>
      <c r="D7">
        <v>10</v>
      </c>
      <c r="E7">
        <v>10</v>
      </c>
      <c r="F7">
        <v>10</v>
      </c>
      <c r="G7">
        <v>40</v>
      </c>
      <c r="H7">
        <v>10</v>
      </c>
    </row>
    <row r="8" spans="1:21" x14ac:dyDescent="0.25">
      <c r="B8" t="s">
        <v>49</v>
      </c>
      <c r="C8">
        <v>90</v>
      </c>
      <c r="D8">
        <v>10</v>
      </c>
      <c r="E8">
        <v>20</v>
      </c>
      <c r="F8">
        <v>10</v>
      </c>
      <c r="G8">
        <v>85</v>
      </c>
      <c r="H8">
        <v>10</v>
      </c>
    </row>
  </sheetData>
  <mergeCells count="1"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BMPC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2017-05-04T07:01:42Z</dcterms:modified>
</cp:coreProperties>
</file>