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esh\BI\"/>
    </mc:Choice>
  </mc:AlternateContent>
  <xr:revisionPtr revIDLastSave="0" documentId="13_ncr:1_{858996BD-E653-4241-8272-4083EE7EDC80}" xr6:coauthVersionLast="47" xr6:coauthVersionMax="47" xr10:uidLastSave="{00000000-0000-0000-0000-000000000000}"/>
  <bookViews>
    <workbookView xWindow="-110" yWindow="-110" windowWidth="19420" windowHeight="10300" xr2:uid="{C5DFD6BC-DC36-4ABC-947C-1285FB795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1" i="1"/>
  <c r="B15" i="1" s="1"/>
  <c r="B17" i="1" s="1"/>
  <c r="J7" i="1" s="1"/>
  <c r="C15" i="1"/>
  <c r="C11" i="1"/>
  <c r="C13" i="1"/>
</calcChain>
</file>

<file path=xl/sharedStrings.xml><?xml version="1.0" encoding="utf-8"?>
<sst xmlns="http://schemas.openxmlformats.org/spreadsheetml/2006/main" count="15" uniqueCount="12">
  <si>
    <t>Nepal Bookstore</t>
  </si>
  <si>
    <t>Atleast</t>
  </si>
  <si>
    <t>Regular price</t>
  </si>
  <si>
    <t>Ordered</t>
  </si>
  <si>
    <t>Cost</t>
  </si>
  <si>
    <t>Sale price</t>
  </si>
  <si>
    <t>Demand</t>
  </si>
  <si>
    <t>(500-4500)</t>
  </si>
  <si>
    <t>Order</t>
  </si>
  <si>
    <t>Surplus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</si>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</sst>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/>
    <xf numFmtId="164" fontId="0" fillId="0" borderId="0" xfId="1" applyNumberFormat="1" applyFont="1"/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2" borderId="0" xfId="0" applyFill="1"/>
    <xf numFmtId="164" fontId="3" fillId="0" borderId="2" xfId="0" applyNumberFormat="1" applyFont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EB83-B8AD-40F7-8B7B-4337CD50BCF0}">
  <dimension ref="A1:S17"/>
  <sheetViews>
    <sheetView tabSelected="1" topLeftCell="C1" zoomScale="90" zoomScaleNormal="90" workbookViewId="0">
      <selection activeCell="M2" sqref="M2"/>
    </sheetView>
  </sheetViews>
  <sheetFormatPr defaultRowHeight="14.5" x14ac:dyDescent="0.35"/>
  <cols>
    <col min="1" max="1" width="12.6328125" customWidth="1"/>
    <col min="2" max="2" width="11.26953125" bestFit="1" customWidth="1"/>
    <col min="3" max="3" width="9.7265625" bestFit="1" customWidth="1"/>
    <col min="11" max="14" width="11.7265625" bestFit="1" customWidth="1"/>
    <col min="15" max="19" width="11.08984375" bestFit="1" customWidth="1"/>
  </cols>
  <sheetData>
    <row r="1" spans="1:19" ht="20" thickBot="1" x14ac:dyDescent="0.5">
      <c r="A1" s="1" t="s">
        <v>0</v>
      </c>
    </row>
    <row r="2" spans="1:19" ht="15" thickTop="1" x14ac:dyDescent="0.35">
      <c r="F2" t="s">
        <v>1</v>
      </c>
    </row>
    <row r="3" spans="1:19" x14ac:dyDescent="0.35">
      <c r="A3" t="s">
        <v>2</v>
      </c>
      <c r="B3" s="2">
        <v>30</v>
      </c>
      <c r="F3" s="3" t="s">
        <v>3</v>
      </c>
      <c r="G3" s="3" t="s">
        <v>4</v>
      </c>
    </row>
    <row r="4" spans="1:19" x14ac:dyDescent="0.35">
      <c r="A4" t="s">
        <v>5</v>
      </c>
      <c r="B4" s="2">
        <v>10</v>
      </c>
      <c r="F4" s="3">
        <v>0</v>
      </c>
      <c r="G4" s="4">
        <v>24</v>
      </c>
    </row>
    <row r="5" spans="1:19" x14ac:dyDescent="0.35">
      <c r="F5" s="3">
        <v>1000</v>
      </c>
      <c r="G5" s="4">
        <v>23</v>
      </c>
    </row>
    <row r="6" spans="1:19" x14ac:dyDescent="0.35">
      <c r="F6" s="3">
        <v>2000</v>
      </c>
      <c r="G6" s="4">
        <v>22.25</v>
      </c>
      <c r="K6" s="10" t="s">
        <v>6</v>
      </c>
      <c r="L6" s="10"/>
      <c r="M6" s="10"/>
      <c r="N6" s="10"/>
      <c r="O6" s="10"/>
      <c r="P6" s="10"/>
      <c r="Q6" s="10"/>
      <c r="R6" s="10"/>
      <c r="S6" s="10"/>
    </row>
    <row r="7" spans="1:19" x14ac:dyDescent="0.35">
      <c r="A7" t="s">
        <v>6</v>
      </c>
      <c r="B7" s="5">
        <v>500</v>
      </c>
      <c r="C7" t="s">
        <v>7</v>
      </c>
      <c r="F7" s="3">
        <v>3000</v>
      </c>
      <c r="G7" s="4">
        <v>21.75</v>
      </c>
      <c r="J7" s="6">
        <f>B17</f>
        <v>3000</v>
      </c>
      <c r="K7" s="7">
        <v>500</v>
      </c>
      <c r="L7" s="7">
        <v>1000</v>
      </c>
      <c r="M7" s="7">
        <v>1500</v>
      </c>
      <c r="N7" s="7">
        <v>2000</v>
      </c>
      <c r="O7" s="7">
        <v>2500</v>
      </c>
      <c r="P7" s="7">
        <v>3000</v>
      </c>
      <c r="Q7" s="7">
        <v>3500</v>
      </c>
      <c r="R7" s="7">
        <v>4000</v>
      </c>
      <c r="S7" s="7">
        <v>4500</v>
      </c>
    </row>
    <row r="8" spans="1:19" x14ac:dyDescent="0.35">
      <c r="A8" t="s">
        <v>8</v>
      </c>
      <c r="B8" s="5">
        <v>500</v>
      </c>
      <c r="F8" s="3">
        <v>4000</v>
      </c>
      <c r="G8" s="4">
        <v>21.3</v>
      </c>
      <c r="I8" s="11" t="s">
        <v>8</v>
      </c>
      <c r="J8" s="7">
        <v>500</v>
      </c>
      <c r="K8" s="8">
        <v>3000</v>
      </c>
      <c r="L8" s="8">
        <v>3000</v>
      </c>
      <c r="M8" s="8">
        <v>3000</v>
      </c>
      <c r="N8" s="8">
        <v>3000</v>
      </c>
      <c r="O8" s="8">
        <v>3000</v>
      </c>
      <c r="P8" s="8">
        <v>3000</v>
      </c>
      <c r="Q8" s="8">
        <v>3000</v>
      </c>
      <c r="R8" s="8">
        <v>3000</v>
      </c>
      <c r="S8" s="8">
        <v>3000</v>
      </c>
    </row>
    <row r="9" spans="1:19" x14ac:dyDescent="0.35">
      <c r="I9" s="11"/>
      <c r="J9" s="7">
        <v>1000</v>
      </c>
      <c r="K9" s="8">
        <v>-3000</v>
      </c>
      <c r="L9" s="8">
        <v>7000</v>
      </c>
      <c r="M9" s="8">
        <v>7000</v>
      </c>
      <c r="N9" s="8">
        <v>7000</v>
      </c>
      <c r="O9" s="8">
        <v>7000</v>
      </c>
      <c r="P9" s="8">
        <v>7000</v>
      </c>
      <c r="Q9" s="8">
        <v>7000</v>
      </c>
      <c r="R9" s="8">
        <v>7000</v>
      </c>
      <c r="S9" s="8">
        <v>7000</v>
      </c>
    </row>
    <row r="10" spans="1:19" x14ac:dyDescent="0.35">
      <c r="I10" s="11"/>
      <c r="J10" s="7">
        <v>1500</v>
      </c>
      <c r="K10" s="8">
        <v>-9500</v>
      </c>
      <c r="L10" s="8">
        <v>500</v>
      </c>
      <c r="M10" s="8">
        <v>10500</v>
      </c>
      <c r="N10" s="8">
        <v>10500</v>
      </c>
      <c r="O10" s="8">
        <v>10500</v>
      </c>
      <c r="P10" s="8">
        <v>10500</v>
      </c>
      <c r="Q10" s="8">
        <v>10500</v>
      </c>
      <c r="R10" s="8">
        <v>10500</v>
      </c>
      <c r="S10" s="8">
        <v>10500</v>
      </c>
    </row>
    <row r="11" spans="1:19" x14ac:dyDescent="0.35">
      <c r="A11" t="s">
        <v>9</v>
      </c>
      <c r="B11">
        <f>MAX(B8-B7,0)</f>
        <v>0</v>
      </c>
      <c r="C11" t="str">
        <f ca="1">_xlfn.FORMULATEXT(B11)</f>
        <v>=MAX(B8-B7,0)</v>
      </c>
      <c r="I11" s="11"/>
      <c r="J11" s="7">
        <v>2000</v>
      </c>
      <c r="K11" s="8">
        <v>-14500</v>
      </c>
      <c r="L11" s="8">
        <v>-4500</v>
      </c>
      <c r="M11" s="8">
        <v>5500</v>
      </c>
      <c r="N11" s="8">
        <v>15500</v>
      </c>
      <c r="O11" s="8">
        <v>15500</v>
      </c>
      <c r="P11" s="8">
        <v>15500</v>
      </c>
      <c r="Q11" s="8">
        <v>15500</v>
      </c>
      <c r="R11" s="8">
        <v>15500</v>
      </c>
      <c r="S11" s="8">
        <v>15500</v>
      </c>
    </row>
    <row r="12" spans="1:19" x14ac:dyDescent="0.35">
      <c r="I12" s="11"/>
      <c r="J12" s="7">
        <v>2500</v>
      </c>
      <c r="K12" s="8">
        <v>-20625</v>
      </c>
      <c r="L12" s="8">
        <v>-10625</v>
      </c>
      <c r="M12" s="8">
        <v>-625</v>
      </c>
      <c r="N12" s="8">
        <v>9375</v>
      </c>
      <c r="O12" s="8">
        <v>19375</v>
      </c>
      <c r="P12" s="8">
        <v>19375</v>
      </c>
      <c r="Q12" s="8">
        <v>19375</v>
      </c>
      <c r="R12" s="8">
        <v>19375</v>
      </c>
      <c r="S12" s="8">
        <v>19375</v>
      </c>
    </row>
    <row r="13" spans="1:19" x14ac:dyDescent="0.35">
      <c r="A13" t="s">
        <v>4</v>
      </c>
      <c r="B13" s="2">
        <f>VLOOKUP(B8,F3:G8,2,TRUE)*B8</f>
        <v>12000</v>
      </c>
      <c r="C13" t="str">
        <f ca="1">_xlfn.FORMULATEXT(B13)</f>
        <v>=VLOOKUP(B8,F3:G8,2,TRUE)*B8</v>
      </c>
      <c r="I13" s="11"/>
      <c r="J13" s="7">
        <v>3000</v>
      </c>
      <c r="K13" s="8">
        <v>-25250</v>
      </c>
      <c r="L13" s="8">
        <v>-15250</v>
      </c>
      <c r="M13" s="8">
        <v>-5250</v>
      </c>
      <c r="N13" s="8">
        <v>4750</v>
      </c>
      <c r="O13" s="8">
        <v>14750</v>
      </c>
      <c r="P13" s="8">
        <v>24750</v>
      </c>
      <c r="Q13" s="8">
        <v>24750</v>
      </c>
      <c r="R13" s="8">
        <v>24750</v>
      </c>
      <c r="S13" s="8">
        <v>24750</v>
      </c>
    </row>
    <row r="14" spans="1:19" x14ac:dyDescent="0.35">
      <c r="I14" s="11"/>
      <c r="J14" s="7">
        <v>3500</v>
      </c>
      <c r="K14" s="8">
        <v>-31125</v>
      </c>
      <c r="L14" s="8">
        <v>-21125</v>
      </c>
      <c r="M14" s="8">
        <v>-11125</v>
      </c>
      <c r="N14" s="8">
        <v>-1125</v>
      </c>
      <c r="O14" s="8">
        <v>8875</v>
      </c>
      <c r="P14" s="8">
        <v>18875</v>
      </c>
      <c r="Q14" s="8">
        <v>28875</v>
      </c>
      <c r="R14" s="8">
        <v>28875</v>
      </c>
      <c r="S14" s="8">
        <v>28875</v>
      </c>
    </row>
    <row r="15" spans="1:19" x14ac:dyDescent="0.35">
      <c r="A15" t="s">
        <v>10</v>
      </c>
      <c r="B15" s="9">
        <f>MIN(B7:B8)*B3+B11*B4</f>
        <v>15000</v>
      </c>
      <c r="C15" t="str">
        <f ca="1">_xlfn.FORMULATEXT(B15)</f>
        <v>=MIN(B7:B8)*B3+B11*B4</v>
      </c>
      <c r="I15" s="11"/>
      <c r="J15" s="7">
        <v>4000</v>
      </c>
      <c r="K15" s="8">
        <v>-35200</v>
      </c>
      <c r="L15" s="8">
        <v>-25200</v>
      </c>
      <c r="M15" s="8">
        <v>-15200</v>
      </c>
      <c r="N15" s="8">
        <v>-5200</v>
      </c>
      <c r="O15" s="8">
        <v>4800</v>
      </c>
      <c r="P15" s="8">
        <v>14800</v>
      </c>
      <c r="Q15" s="8">
        <v>24800</v>
      </c>
      <c r="R15" s="8">
        <v>34800</v>
      </c>
      <c r="S15" s="8">
        <v>34800</v>
      </c>
    </row>
    <row r="16" spans="1:19" x14ac:dyDescent="0.35">
      <c r="I16" s="11"/>
      <c r="J16" s="7">
        <v>4500</v>
      </c>
      <c r="K16" s="8">
        <v>-40850</v>
      </c>
      <c r="L16" s="8">
        <v>-30850</v>
      </c>
      <c r="M16" s="8">
        <v>-20850</v>
      </c>
      <c r="N16" s="8">
        <v>-10850</v>
      </c>
      <c r="O16" s="8">
        <v>-850</v>
      </c>
      <c r="P16" s="8">
        <v>9150</v>
      </c>
      <c r="Q16" s="8">
        <v>19150</v>
      </c>
      <c r="R16" s="8">
        <v>29150</v>
      </c>
      <c r="S16" s="8">
        <v>39150</v>
      </c>
    </row>
    <row r="17" spans="1:2" x14ac:dyDescent="0.35">
      <c r="A17" t="s">
        <v>11</v>
      </c>
      <c r="B17" s="9">
        <f>B15-B13</f>
        <v>3000</v>
      </c>
    </row>
  </sheetData>
  <mergeCells count="2">
    <mergeCell ref="K6:S6"/>
    <mergeCell ref="I8:I16"/>
  </mergeCells>
  <conditionalFormatting sqref="K8:S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Ratio</dc:creator>
  <cp:lastModifiedBy>Golden Ratio</cp:lastModifiedBy>
  <dcterms:created xsi:type="dcterms:W3CDTF">2024-09-16T04:23:42Z</dcterms:created>
  <dcterms:modified xsi:type="dcterms:W3CDTF">2024-09-16T04:24:43Z</dcterms:modified>
</cp:coreProperties>
</file>