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13411AD-D7AE-49CF-ABBC-F12F65554B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ients Requirement" sheetId="1" r:id="rId1"/>
    <sheet name="aging sheet" sheetId="4" r:id="rId2"/>
    <sheet name="H.W." sheetId="5" r:id="rId3"/>
    <sheet name="Raw Inventory Data" sheetId="2" r:id="rId4"/>
    <sheet name="Home Work " sheetId="3" r:id="rId5"/>
  </sheets>
  <definedNames>
    <definedName name="CodeList" localSheetId="4">#REF!</definedName>
    <definedName name="CodeList">#REF!</definedName>
    <definedName name="COGS" localSheetId="4">#REF!</definedName>
    <definedName name="COGS">#REF!</definedName>
    <definedName name="das" localSheetId="4">#REF!</definedName>
    <definedName name="das">#REF!</definedName>
    <definedName name="data" localSheetId="4">#REF!</definedName>
    <definedName name="data">#REF!</definedName>
    <definedName name="Dep.Exp." localSheetId="4">#REF!</definedName>
    <definedName name="Dep.Exp.">#REF!</definedName>
    <definedName name="EBIT" localSheetId="4">#REF!</definedName>
    <definedName name="EBIT">#REF!</definedName>
    <definedName name="Expenses" localSheetId="4">#REF!</definedName>
    <definedName name="Expenses">#REF!</definedName>
    <definedName name="Hourly_labor_cost" localSheetId="4">#REF!</definedName>
    <definedName name="Hourly_labor_cost">#REF!</definedName>
    <definedName name="income" localSheetId="4">#REF!</definedName>
    <definedName name="income">#REF!</definedName>
    <definedName name="Int.Exp." localSheetId="4">#REF!</definedName>
    <definedName name="Int.Exp.">#REF!</definedName>
    <definedName name="InventoryPart" localSheetId="4">#REF!</definedName>
    <definedName name="InventoryPart">#REF!</definedName>
    <definedName name="lastname" localSheetId="4">#REF!</definedName>
    <definedName name="lastname">#REF!</definedName>
    <definedName name="list1" localSheetId="4">#REF!</definedName>
    <definedName name="list1">#REF!</definedName>
    <definedName name="Material_cost" localSheetId="4">#REF!</definedName>
    <definedName name="Material_cost">#REF!</definedName>
    <definedName name="n" localSheetId="4">#REF!</definedName>
    <definedName name="n">#REF!</definedName>
    <definedName name="Number_mailed" localSheetId="4">#REF!</definedName>
    <definedName name="Number_mailed">#REF!</definedName>
    <definedName name="policyno" localSheetId="4">#REF!</definedName>
    <definedName name="policyno">#REF!</definedName>
    <definedName name="PPE_life" localSheetId="4">#REF!</definedName>
    <definedName name="PPE_life">#REF!</definedName>
    <definedName name="PreTaxIncome" localSheetId="4">#REF!</definedName>
    <definedName name="PreTaxIncome">#REF!</definedName>
    <definedName name="Profit_Product_A" localSheetId="4">#REF!</definedName>
    <definedName name="Profit_Product_A">#REF!</definedName>
    <definedName name="Profit_Product_B" localSheetId="4">#REF!</definedName>
    <definedName name="Profit_Product_B">#REF!</definedName>
    <definedName name="Profit_Product_C" localSheetId="4">#REF!</definedName>
    <definedName name="Profit_Product_C">#REF!</definedName>
    <definedName name="profits" localSheetId="4">#REF!</definedName>
    <definedName name="profits">#REF!</definedName>
    <definedName name="province" localSheetId="4">#REF!</definedName>
    <definedName name="province">#REF!</definedName>
    <definedName name="Sales" localSheetId="4">#REF!</definedName>
    <definedName name="Sales">#REF!</definedName>
    <definedName name="State" localSheetId="4">#REF!</definedName>
    <definedName name="State">#REF!</definedName>
    <definedName name="TaxExp." localSheetId="4">#REF!</definedName>
    <definedName name="TaxExp.">#REF!</definedName>
    <definedName name="taxrate" localSheetId="4">#REF!</definedName>
    <definedName name="taxrate">#REF!</definedName>
    <definedName name="Total_Profit" localSheetId="4">#REF!</definedName>
    <definedName name="Total_Profit">#REF!</definedName>
  </definedNames>
  <calcPr calcId="191029"/>
  <pivotCaches>
    <pivotCache cacheId="0" r:id="rId6"/>
    <pivotCache cacheId="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2" i="2"/>
</calcChain>
</file>

<file path=xl/sharedStrings.xml><?xml version="1.0" encoding="utf-8"?>
<sst xmlns="http://schemas.openxmlformats.org/spreadsheetml/2006/main" count="4292" uniqueCount="1189">
  <si>
    <t>Old Conversation</t>
  </si>
  <si>
    <t>Product ID</t>
  </si>
  <si>
    <t>Product Name</t>
  </si>
  <si>
    <t>Category</t>
  </si>
  <si>
    <t>Supplier</t>
  </si>
  <si>
    <t>Purchase Date</t>
  </si>
  <si>
    <t>Stock Qty</t>
  </si>
  <si>
    <t>Cost Price</t>
  </si>
  <si>
    <t>P001</t>
  </si>
  <si>
    <t>Logitech Mouse</t>
  </si>
  <si>
    <t>Accessories</t>
  </si>
  <si>
    <t>Ingram</t>
  </si>
  <si>
    <t>P002</t>
  </si>
  <si>
    <t>Dell Keyboard</t>
  </si>
  <si>
    <t>Redington</t>
  </si>
  <si>
    <t>P003</t>
  </si>
  <si>
    <t>HP Printer 2336</t>
  </si>
  <si>
    <t>Printers</t>
  </si>
  <si>
    <t>HP Direct</t>
  </si>
  <si>
    <t>P004</t>
  </si>
  <si>
    <t>Samsung SSD 1TB</t>
  </si>
  <si>
    <t>Storage</t>
  </si>
  <si>
    <t>P005</t>
  </si>
  <si>
    <t>WD HDD 2TB</t>
  </si>
  <si>
    <t>P006</t>
  </si>
  <si>
    <t>Asus Monitor 24"</t>
  </si>
  <si>
    <t>Monitors</t>
  </si>
  <si>
    <t>Asus Direct</t>
  </si>
  <si>
    <t>P007</t>
  </si>
  <si>
    <t>HDMI Cable</t>
  </si>
  <si>
    <t>Local Vendor</t>
  </si>
  <si>
    <t>P008</t>
  </si>
  <si>
    <t>Gaming Mouse RGB</t>
  </si>
  <si>
    <t>Create a Stock Aging report i.e. Which stock is getting old?</t>
  </si>
  <si>
    <t>P009</t>
  </si>
  <si>
    <t>Lenovo Laptop Bag</t>
  </si>
  <si>
    <t>Lenovo Direct</t>
  </si>
  <si>
    <t>P010</t>
  </si>
  <si>
    <t>USB Hub</t>
  </si>
  <si>
    <t>P011</t>
  </si>
  <si>
    <t>HP Ink Cartridge</t>
  </si>
  <si>
    <t>P012</t>
  </si>
  <si>
    <t>Canon Ink Cartridge</t>
  </si>
  <si>
    <t>Canon Direct</t>
  </si>
  <si>
    <t>P013</t>
  </si>
  <si>
    <t>TP-Link Router</t>
  </si>
  <si>
    <t>Networking</t>
  </si>
  <si>
    <t>TP-Link</t>
  </si>
  <si>
    <t>Hint :</t>
  </si>
  <si>
    <t>P014</t>
  </si>
  <si>
    <t>Wireless Keyboard</t>
  </si>
  <si>
    <t>P015</t>
  </si>
  <si>
    <t>Gaming Headset</t>
  </si>
  <si>
    <t>P016</t>
  </si>
  <si>
    <t>External HDD 1TB</t>
  </si>
  <si>
    <t>WD Direct</t>
  </si>
  <si>
    <t>P017</t>
  </si>
  <si>
    <t>Webcam HD</t>
  </si>
  <si>
    <t>P018</t>
  </si>
  <si>
    <t>Bluetooth Speaker</t>
  </si>
  <si>
    <t>Boat</t>
  </si>
  <si>
    <t>P019</t>
  </si>
  <si>
    <t>Laptop Cooling Pad</t>
  </si>
  <si>
    <t>P020</t>
  </si>
  <si>
    <t>Mechanical Keyboard</t>
  </si>
  <si>
    <t>P021</t>
  </si>
  <si>
    <t>USB Type-C Cable</t>
  </si>
  <si>
    <t>P022</t>
  </si>
  <si>
    <t>VGA Cable</t>
  </si>
  <si>
    <t>P023</t>
  </si>
  <si>
    <t>DisplayPort Cable</t>
  </si>
  <si>
    <t>P024</t>
  </si>
  <si>
    <t>SSD Enclosure</t>
  </si>
  <si>
    <t>P025</t>
  </si>
  <si>
    <t>Laptop Stand</t>
  </si>
  <si>
    <t>P026</t>
  </si>
  <si>
    <t>WiFi Adapter</t>
  </si>
  <si>
    <t>P027</t>
  </si>
  <si>
    <t>Gaming Chair</t>
  </si>
  <si>
    <t>Furniture</t>
  </si>
  <si>
    <t>P028</t>
  </si>
  <si>
    <t>Printer Paper A4</t>
  </si>
  <si>
    <t>Consumables</t>
  </si>
  <si>
    <t>P029</t>
  </si>
  <si>
    <t>Epson Ink Bottle</t>
  </si>
  <si>
    <t>Epson</t>
  </si>
  <si>
    <t>P030</t>
  </si>
  <si>
    <t>Surge Protector</t>
  </si>
  <si>
    <t>Electrical</t>
  </si>
  <si>
    <t>P031</t>
  </si>
  <si>
    <t>CCTV Camera</t>
  </si>
  <si>
    <t>Security</t>
  </si>
  <si>
    <t>Hikvision</t>
  </si>
  <si>
    <t>P032</t>
  </si>
  <si>
    <t>DVR 8 Channel</t>
  </si>
  <si>
    <t>P033</t>
  </si>
  <si>
    <t>CAT6 Network Cable</t>
  </si>
  <si>
    <t>P034</t>
  </si>
  <si>
    <t>Power Bank 10000mAh</t>
  </si>
  <si>
    <t>P035</t>
  </si>
  <si>
    <t>Bluetooth Keyboard</t>
  </si>
  <si>
    <t>Logitech</t>
  </si>
  <si>
    <t>P036</t>
  </si>
  <si>
    <t>Webcam Full HD</t>
  </si>
  <si>
    <t>P037</t>
  </si>
  <si>
    <t>SSD 512GB</t>
  </si>
  <si>
    <t>Samsung</t>
  </si>
  <si>
    <t>P038</t>
  </si>
  <si>
    <t>SSD 256GB</t>
  </si>
  <si>
    <t>P039</t>
  </si>
  <si>
    <t>Mouse Pad XL</t>
  </si>
  <si>
    <t>P040</t>
  </si>
  <si>
    <t>RGB Keyboard</t>
  </si>
  <si>
    <t>P041</t>
  </si>
  <si>
    <t>Wireless Mouse</t>
  </si>
  <si>
    <t>P042</t>
  </si>
  <si>
    <t>Laptop Battery Dell</t>
  </si>
  <si>
    <t>Spare Parts</t>
  </si>
  <si>
    <t>Dell</t>
  </si>
  <si>
    <t>P043</t>
  </si>
  <si>
    <t>Laptop Charger HP</t>
  </si>
  <si>
    <t>P044</t>
  </si>
  <si>
    <t>RAM 8GB DDR4</t>
  </si>
  <si>
    <t>Components</t>
  </si>
  <si>
    <t>Kingston</t>
  </si>
  <si>
    <t>P045</t>
  </si>
  <si>
    <t>RAM 16GB DDR4</t>
  </si>
  <si>
    <t>P046</t>
  </si>
  <si>
    <t>Graphic Card GTX1650</t>
  </si>
  <si>
    <t>P047</t>
  </si>
  <si>
    <t>Graphic Card RTX3060</t>
  </si>
  <si>
    <t>P048</t>
  </si>
  <si>
    <t>Motherboard B450</t>
  </si>
  <si>
    <t>Gigabyte</t>
  </si>
  <si>
    <t>P049</t>
  </si>
  <si>
    <t>SMPS 550W</t>
  </si>
  <si>
    <t>Cooler Master</t>
  </si>
  <si>
    <t>P050</t>
  </si>
  <si>
    <t>Processor Ryzen 5</t>
  </si>
  <si>
    <t>AMD Distributor</t>
  </si>
  <si>
    <t>P051</t>
  </si>
  <si>
    <t>Logitech MX Master 3S</t>
  </si>
  <si>
    <t>P052</t>
  </si>
  <si>
    <t>Dell 24" Monitor</t>
  </si>
  <si>
    <t>P053</t>
  </si>
  <si>
    <t>Samsung SSD 2TB</t>
  </si>
  <si>
    <t>P054</t>
  </si>
  <si>
    <t>WD Black NVMe 1TB</t>
  </si>
  <si>
    <t>P055</t>
  </si>
  <si>
    <t>Lenovo Docking Station</t>
  </si>
  <si>
    <t>P056</t>
  </si>
  <si>
    <t>HP LaserJet MFP</t>
  </si>
  <si>
    <t>P057</t>
  </si>
  <si>
    <t>TP-Link AX3000 Router</t>
  </si>
  <si>
    <t>P058</t>
  </si>
  <si>
    <t>Logitech Brio Webcam</t>
  </si>
  <si>
    <t>P059</t>
  </si>
  <si>
    <t>Kingston DDR5 16GB</t>
  </si>
  <si>
    <t>P060</t>
  </si>
  <si>
    <t>Kingston DDR5 32GB</t>
  </si>
  <si>
    <t>P061</t>
  </si>
  <si>
    <t>Samsung SSD 1TB EVO</t>
  </si>
  <si>
    <t>P062</t>
  </si>
  <si>
    <t>Dell Wireless Keyboard</t>
  </si>
  <si>
    <t>P063</t>
  </si>
  <si>
    <t>HP Toner Cartridge</t>
  </si>
  <si>
    <t>P064</t>
  </si>
  <si>
    <t>Canon Toner Cartridge</t>
  </si>
  <si>
    <t>P065</t>
  </si>
  <si>
    <t>HDMI Cable 2 Meter</t>
  </si>
  <si>
    <t>P066</t>
  </si>
  <si>
    <t>USB Hub 4 Port</t>
  </si>
  <si>
    <t>P067</t>
  </si>
  <si>
    <t>Asus Gaming Monitor 27"</t>
  </si>
  <si>
    <t>P068</t>
  </si>
  <si>
    <t>WD External HDD 2TB</t>
  </si>
  <si>
    <t>P069</t>
  </si>
  <si>
    <t>Laptop Backpack Premium</t>
  </si>
  <si>
    <t>P070</t>
  </si>
  <si>
    <t>TP-Link Switch 8 Port</t>
  </si>
  <si>
    <t>P071</t>
  </si>
  <si>
    <t>Logitech G304 Mouse</t>
  </si>
  <si>
    <t>P072</t>
  </si>
  <si>
    <t>P073</t>
  </si>
  <si>
    <t>P074</t>
  </si>
  <si>
    <t>P075</t>
  </si>
  <si>
    <t>Noise Smart Watch</t>
  </si>
  <si>
    <t>Noise</t>
  </si>
  <si>
    <t>P076</t>
  </si>
  <si>
    <t>WiFi Adapter USB</t>
  </si>
  <si>
    <t>P077</t>
  </si>
  <si>
    <t>SSD 512GB Samsung</t>
  </si>
  <si>
    <t>P078</t>
  </si>
  <si>
    <t>SSD 256GB Samsung</t>
  </si>
  <si>
    <t>P079</t>
  </si>
  <si>
    <t>P080</t>
  </si>
  <si>
    <t>Laptop Stand Aluminum</t>
  </si>
  <si>
    <t>P081</t>
  </si>
  <si>
    <t>CAT6 Cable Box</t>
  </si>
  <si>
    <t>P082</t>
  </si>
  <si>
    <t>RJ45 Connector Pack</t>
  </si>
  <si>
    <t>P083</t>
  </si>
  <si>
    <t>CCTV Camera HD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</si>
  <si>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</si>
  <si>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</si>
  <si>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</si>
  <si>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</si>
  <si>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</si>
  <si>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</si>
  <si>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</si>
  <si>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</si>
  <si>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</si>
  <si>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</si>
  <si>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</si>
  <si>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</si>
  <si>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</si>
  <si>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</si>
  <si>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Ryzen 5 Processor</t>
  </si>
  <si>
    <t>P098</t>
  </si>
  <si>
    <t>Intel i5 Processor</t>
  </si>
  <si>
    <t>Intel Distributor</t>
  </si>
  <si>
    <t>P099</t>
  </si>
  <si>
    <t>GTX 1650 Graphic Card</t>
  </si>
  <si>
    <t>P100</t>
  </si>
  <si>
    <t>RTX 3060 Graphic Card</t>
  </si>
  <si>
    <t>P1000</t>
  </si>
  <si>
    <t>P1001</t>
  </si>
  <si>
    <t>P1002</t>
  </si>
  <si>
    <t>P1003</t>
  </si>
  <si>
    <t>P1004</t>
  </si>
  <si>
    <t>P1005</t>
  </si>
  <si>
    <t>P1006</t>
  </si>
  <si>
    <t>P1007</t>
  </si>
  <si>
    <t>P1008</t>
  </si>
  <si>
    <t>P1009</t>
  </si>
  <si>
    <t>P101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</si>
  <si>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</si>
  <si>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</si>
  <si>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</si>
  <si>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</si>
  <si>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</si>
  <si>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</si>
  <si>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</si>
  <si>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</si>
  <si>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P1018</t>
  </si>
  <si>
    <t>P1019</t>
  </si>
  <si>
    <t>P102</t>
  </si>
  <si>
    <t>P1020</t>
  </si>
  <si>
    <t>P1021</t>
  </si>
  <si>
    <t>P1022</t>
  </si>
  <si>
    <t>P1023</t>
  </si>
  <si>
    <t>P1024</t>
  </si>
  <si>
    <t>P1025</t>
  </si>
  <si>
    <t>P1026</t>
  </si>
  <si>
    <t>P1027</t>
  </si>
  <si>
    <t>P1028</t>
  </si>
  <si>
    <t>P1029</t>
  </si>
  <si>
    <t>P103</t>
  </si>
  <si>
    <t>P1030</t>
  </si>
  <si>
    <t>P1031</t>
  </si>
  <si>
    <t>P1032</t>
  </si>
  <si>
    <t>P1033</t>
  </si>
  <si>
    <t>P1034</t>
  </si>
  <si>
    <t>P1035</t>
  </si>
  <si>
    <t>P1036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</si>
  <si>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</si>
  <si>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</si>
  <si>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</si>
  <si>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</si>
  <si>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</si>
  <si>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</si>
  <si>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</si>
  <si>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</si>
  <si>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</si>
  <si>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</si>
  <si>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</si>
  <si>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</si>
  <si>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</si>
  <si>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</si>
  <si>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</si>
  <si>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</si>
  <si>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</si>
  <si>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</si>
  <si>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</si>
  <si>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</si>
  <si>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</si>
  <si>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</si>
  <si>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</si>
  <si>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</si>
  <si>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</si>
  <si>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</si>
  <si>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</si>
  <si>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</si>
  <si>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</si>
  <si>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</si>
  <si>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</si>
  <si>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</si>
  <si>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</si>
  <si>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</si>
  <si>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</si>
  <si>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</si>
  <si>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</si>
  <si>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</si>
  <si>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</si>
  <si>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</si>
  <si>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</si>
  <si>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</si>
  <si>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</si>
  <si>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</si>
  <si>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</si>
  <si>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</si>
  <si>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</si>
  <si>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</si>
  <si>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</si>
  <si>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</si>
  <si>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</si>
  <si>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</si>
  <si>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</si>
  <si>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</si>
  <si>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</si>
  <si>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</si>
  <si>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</si>
  <si>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</si>
  <si>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</si>
  <si>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</si>
  <si>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</si>
  <si>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</si>
  <si>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</si>
  <si>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</si>
  <si>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</si>
  <si>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</si>
  <si>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</si>
  <si>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</si>
  <si>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</si>
  <si>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</si>
  <si>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</si>
  <si>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</si>
  <si>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</si>
  <si>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</si>
  <si>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</si>
  <si>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</si>
  <si>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</si>
  <si>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</si>
  <si>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</si>
  <si>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</si>
  <si>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</si>
  <si>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</si>
  <si>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</si>
  <si>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</si>
  <si>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</si>
  <si>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</si>
  <si>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</si>
  <si>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</si>
  <si>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</si>
  <si>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</si>
  <si>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</si>
  <si>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</si>
  <si>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</si>
  <si>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</si>
  <si>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</si>
  <si>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</si>
  <si>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</si>
  <si>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P201</t>
  </si>
  <si>
    <t>P202</t>
  </si>
  <si>
    <t>P203</t>
  </si>
  <si>
    <t>P204</t>
  </si>
  <si>
    <t>P205</t>
  </si>
  <si>
    <t>P206</t>
  </si>
  <si>
    <t>P207</t>
  </si>
  <si>
    <t>P208</t>
  </si>
  <si>
    <t>P209</t>
  </si>
  <si>
    <t>P210</t>
  </si>
  <si>
    <t>P211</t>
  </si>
  <si>
    <t>P212</t>
  </si>
  <si>
    <t>P213</t>
  </si>
  <si>
    <t>P214</t>
  </si>
  <si>
    <t>P215</t>
  </si>
  <si>
    <t>P216</t>
  </si>
  <si>
    <t>P217</t>
  </si>
  <si>
    <t>P218</t>
  </si>
  <si>
    <t>P219</t>
  </si>
  <si>
    <t>P220</t>
  </si>
  <si>
    <t>P221</t>
  </si>
  <si>
    <t>P222</t>
  </si>
  <si>
    <t>P223</t>
  </si>
  <si>
    <t>P224</t>
  </si>
  <si>
    <t>P225</t>
  </si>
  <si>
    <t>P226</t>
  </si>
  <si>
    <t>P227</t>
  </si>
  <si>
    <t>P228</t>
  </si>
  <si>
    <t>P229</t>
  </si>
  <si>
    <t>P230</t>
  </si>
  <si>
    <t>P231</t>
  </si>
  <si>
    <t>P232</t>
  </si>
  <si>
    <t>P233</t>
  </si>
  <si>
    <t>P234</t>
  </si>
  <si>
    <t>P235</t>
  </si>
  <si>
    <t>P236</t>
  </si>
  <si>
    <t>P237</t>
  </si>
  <si>
    <t>P238</t>
  </si>
  <si>
    <t>P239</t>
  </si>
  <si>
    <t>P240</t>
  </si>
  <si>
    <t>P241</t>
  </si>
  <si>
    <t>P242</t>
  </si>
  <si>
    <t>P243</t>
  </si>
  <si>
    <t>P244</t>
  </si>
  <si>
    <t>P245</t>
  </si>
  <si>
    <t>P246</t>
  </si>
  <si>
    <t>P247</t>
  </si>
  <si>
    <t>P248</t>
  </si>
  <si>
    <t>P249</t>
  </si>
  <si>
    <t>P250</t>
  </si>
  <si>
    <t>P251</t>
  </si>
  <si>
    <t>P252</t>
  </si>
  <si>
    <t>P253</t>
  </si>
  <si>
    <t>P254</t>
  </si>
  <si>
    <t>P255</t>
  </si>
  <si>
    <t>P256</t>
  </si>
  <si>
    <t>P257</t>
  </si>
  <si>
    <t>P258</t>
  </si>
  <si>
    <t>P259</t>
  </si>
  <si>
    <t>P260</t>
  </si>
  <si>
    <t>P261</t>
  </si>
  <si>
    <t>P262</t>
  </si>
  <si>
    <t>P263</t>
  </si>
  <si>
    <t>P264</t>
  </si>
  <si>
    <t>P265</t>
  </si>
  <si>
    <t>P266</t>
  </si>
  <si>
    <t>P267</t>
  </si>
  <si>
    <t>P268</t>
  </si>
  <si>
    <t>P269</t>
  </si>
  <si>
    <t>P270</t>
  </si>
  <si>
    <t>P271</t>
  </si>
  <si>
    <t>P272</t>
  </si>
  <si>
    <t>P273</t>
  </si>
  <si>
    <t>P274</t>
  </si>
  <si>
    <t>P275</t>
  </si>
  <si>
    <t>P276</t>
  </si>
  <si>
    <t>P277</t>
  </si>
  <si>
    <t>P278</t>
  </si>
  <si>
    <t>P279</t>
  </si>
  <si>
    <t>P280</t>
  </si>
  <si>
    <t>P281</t>
  </si>
  <si>
    <t>P282</t>
  </si>
  <si>
    <t>P283</t>
  </si>
  <si>
    <t>P284</t>
  </si>
  <si>
    <t>P285</t>
  </si>
  <si>
    <t>P286</t>
  </si>
  <si>
    <t>P287</t>
  </si>
  <si>
    <t>P288</t>
  </si>
  <si>
    <t>P289</t>
  </si>
  <si>
    <t>P290</t>
  </si>
  <si>
    <t>P291</t>
  </si>
  <si>
    <t>P292</t>
  </si>
  <si>
    <t>P293</t>
  </si>
  <si>
    <t>P294</t>
  </si>
  <si>
    <t>P295</t>
  </si>
  <si>
    <t>P296</t>
  </si>
  <si>
    <t>P297</t>
  </si>
  <si>
    <t>P298</t>
  </si>
  <si>
    <t>P299</t>
  </si>
  <si>
    <t>P300</t>
  </si>
  <si>
    <t>P301</t>
  </si>
  <si>
    <t>P302</t>
  </si>
  <si>
    <t>P303</t>
  </si>
  <si>
    <t>P304</t>
  </si>
  <si>
    <t>P305</t>
  </si>
  <si>
    <t>P306</t>
  </si>
  <si>
    <t>P307</t>
  </si>
  <si>
    <t>P308</t>
  </si>
  <si>
    <t>P309</t>
  </si>
  <si>
    <t>P310</t>
  </si>
  <si>
    <t>P311</t>
  </si>
  <si>
    <t>P312</t>
  </si>
  <si>
    <t>P313</t>
  </si>
  <si>
    <t>P314</t>
  </si>
  <si>
    <t>P315</t>
  </si>
  <si>
    <t>P316</t>
  </si>
  <si>
    <t>P317</t>
  </si>
  <si>
    <t>P318</t>
  </si>
  <si>
    <t>P319</t>
  </si>
  <si>
    <t>P320</t>
  </si>
  <si>
    <t>P321</t>
  </si>
  <si>
    <t>P322</t>
  </si>
  <si>
    <t>P323</t>
  </si>
  <si>
    <t>P324</t>
  </si>
  <si>
    <t>P325</t>
  </si>
  <si>
    <t>P326</t>
  </si>
  <si>
    <t>P327</t>
  </si>
  <si>
    <t>P328</t>
  </si>
  <si>
    <t>P329</t>
  </si>
  <si>
    <t>P330</t>
  </si>
  <si>
    <t>P331</t>
  </si>
  <si>
    <t>P332</t>
  </si>
  <si>
    <t>P333</t>
  </si>
  <si>
    <t>P334</t>
  </si>
  <si>
    <t>P335</t>
  </si>
  <si>
    <t>P336</t>
  </si>
  <si>
    <t>P337</t>
  </si>
  <si>
    <t>P338</t>
  </si>
  <si>
    <t>P339</t>
  </si>
  <si>
    <t>P340</t>
  </si>
  <si>
    <t>P341</t>
  </si>
  <si>
    <t>P342</t>
  </si>
  <si>
    <t>P343</t>
  </si>
  <si>
    <t>P344</t>
  </si>
  <si>
    <t>P345</t>
  </si>
  <si>
    <t>P346</t>
  </si>
  <si>
    <t>P347</t>
  </si>
  <si>
    <t>P348</t>
  </si>
  <si>
    <t>P349</t>
  </si>
  <si>
    <t>P350</t>
  </si>
  <si>
    <t>P351</t>
  </si>
  <si>
    <t>P352</t>
  </si>
  <si>
    <t>P353</t>
  </si>
  <si>
    <t>P354</t>
  </si>
  <si>
    <t>P355</t>
  </si>
  <si>
    <t>P356</t>
  </si>
  <si>
    <t>P357</t>
  </si>
  <si>
    <t>P358</t>
  </si>
  <si>
    <t>P359</t>
  </si>
  <si>
    <t>P360</t>
  </si>
  <si>
    <t>P361</t>
  </si>
  <si>
    <t>P362</t>
  </si>
  <si>
    <t>P363</t>
  </si>
  <si>
    <t>P364</t>
  </si>
  <si>
    <t>P365</t>
  </si>
  <si>
    <t>P366</t>
  </si>
  <si>
    <t>P367</t>
  </si>
  <si>
    <t>P368</t>
  </si>
  <si>
    <t>P369</t>
  </si>
  <si>
    <t>P370</t>
  </si>
  <si>
    <t>P371</t>
  </si>
  <si>
    <t>P372</t>
  </si>
  <si>
    <t>P373</t>
  </si>
  <si>
    <t>P374</t>
  </si>
  <si>
    <t>P375</t>
  </si>
  <si>
    <t>P376</t>
  </si>
  <si>
    <t>P377</t>
  </si>
  <si>
    <t>P378</t>
  </si>
  <si>
    <t>P379</t>
  </si>
  <si>
    <t>P380</t>
  </si>
  <si>
    <t>P381</t>
  </si>
  <si>
    <t>P382</t>
  </si>
  <si>
    <t>P383</t>
  </si>
  <si>
    <t>P384</t>
  </si>
  <si>
    <t>P385</t>
  </si>
  <si>
    <t>P386</t>
  </si>
  <si>
    <t>P387</t>
  </si>
  <si>
    <t>P388</t>
  </si>
  <si>
    <t>P389</t>
  </si>
  <si>
    <t>P390</t>
  </si>
  <si>
    <t>P391</t>
  </si>
  <si>
    <t>P392</t>
  </si>
  <si>
    <t>P393</t>
  </si>
  <si>
    <t>P394</t>
  </si>
  <si>
    <t>P395</t>
  </si>
  <si>
    <t>P396</t>
  </si>
  <si>
    <t>P397</t>
  </si>
  <si>
    <t>P398</t>
  </si>
  <si>
    <t>P399</t>
  </si>
  <si>
    <t>P400</t>
  </si>
  <si>
    <t>P401</t>
  </si>
  <si>
    <t>P402</t>
  </si>
  <si>
    <t>P403</t>
  </si>
  <si>
    <t>P404</t>
  </si>
  <si>
    <t>P405</t>
  </si>
  <si>
    <t>P406</t>
  </si>
  <si>
    <t>P407</t>
  </si>
  <si>
    <t>P408</t>
  </si>
  <si>
    <t>P409</t>
  </si>
  <si>
    <t>P410</t>
  </si>
  <si>
    <t>P411</t>
  </si>
  <si>
    <t>P412</t>
  </si>
  <si>
    <t>P413</t>
  </si>
  <si>
    <t>P414</t>
  </si>
  <si>
    <t>P415</t>
  </si>
  <si>
    <t>P416</t>
  </si>
  <si>
    <t>P417</t>
  </si>
  <si>
    <t>P418</t>
  </si>
  <si>
    <t>P419</t>
  </si>
  <si>
    <t>P420</t>
  </si>
  <si>
    <t>P421</t>
  </si>
  <si>
    <t>P422</t>
  </si>
  <si>
    <t>P423</t>
  </si>
  <si>
    <t>P424</t>
  </si>
  <si>
    <t>P425</t>
  </si>
  <si>
    <t>P426</t>
  </si>
  <si>
    <t>P427</t>
  </si>
  <si>
    <t>P428</t>
  </si>
  <si>
    <t>P429</t>
  </si>
  <si>
    <t>P430</t>
  </si>
  <si>
    <t>P431</t>
  </si>
  <si>
    <t>P432</t>
  </si>
  <si>
    <t>P433</t>
  </si>
  <si>
    <t>P434</t>
  </si>
  <si>
    <t>P435</t>
  </si>
  <si>
    <t>P436</t>
  </si>
  <si>
    <t>P437</t>
  </si>
  <si>
    <t>P438</t>
  </si>
  <si>
    <t>P439</t>
  </si>
  <si>
    <t>P440</t>
  </si>
  <si>
    <t>P441</t>
  </si>
  <si>
    <t>P442</t>
  </si>
  <si>
    <t>P443</t>
  </si>
  <si>
    <t>P444</t>
  </si>
  <si>
    <t>P445</t>
  </si>
  <si>
    <t>P446</t>
  </si>
  <si>
    <t>P447</t>
  </si>
  <si>
    <t>P448</t>
  </si>
  <si>
    <t>P449</t>
  </si>
  <si>
    <t>P450</t>
  </si>
  <si>
    <t>P451</t>
  </si>
  <si>
    <t>P452</t>
  </si>
  <si>
    <t>P453</t>
  </si>
  <si>
    <t>P454</t>
  </si>
  <si>
    <t>P455</t>
  </si>
  <si>
    <t>P456</t>
  </si>
  <si>
    <t>P457</t>
  </si>
  <si>
    <t>P458</t>
  </si>
  <si>
    <t>P459</t>
  </si>
  <si>
    <t>P460</t>
  </si>
  <si>
    <t>P461</t>
  </si>
  <si>
    <t>P462</t>
  </si>
  <si>
    <t>P463</t>
  </si>
  <si>
    <t>P464</t>
  </si>
  <si>
    <t>P465</t>
  </si>
  <si>
    <t>P466</t>
  </si>
  <si>
    <t>P467</t>
  </si>
  <si>
    <t>P468</t>
  </si>
  <si>
    <t>P469</t>
  </si>
  <si>
    <t>P470</t>
  </si>
  <si>
    <t>P471</t>
  </si>
  <si>
    <t>P472</t>
  </si>
  <si>
    <t>P473</t>
  </si>
  <si>
    <t>P474</t>
  </si>
  <si>
    <t>P475</t>
  </si>
  <si>
    <t>P476</t>
  </si>
  <si>
    <t>P477</t>
  </si>
  <si>
    <t>P478</t>
  </si>
  <si>
    <t>P479</t>
  </si>
  <si>
    <t>P480</t>
  </si>
  <si>
    <t>P481</t>
  </si>
  <si>
    <t>P482</t>
  </si>
  <si>
    <t>P483</t>
  </si>
  <si>
    <t>P484</t>
  </si>
  <si>
    <t>P485</t>
  </si>
  <si>
    <t>P486</t>
  </si>
  <si>
    <t>P487</t>
  </si>
  <si>
    <t>P488</t>
  </si>
  <si>
    <t>P489</t>
  </si>
  <si>
    <t>P490</t>
  </si>
  <si>
    <t>P491</t>
  </si>
  <si>
    <t>P492</t>
  </si>
  <si>
    <t>P493</t>
  </si>
  <si>
    <t>P494</t>
  </si>
  <si>
    <t>P495</t>
  </si>
  <si>
    <t>P496</t>
  </si>
  <si>
    <t>P497</t>
  </si>
  <si>
    <t>P498</t>
  </si>
  <si>
    <t>P499</t>
  </si>
  <si>
    <t>P500</t>
  </si>
  <si>
    <t>P501</t>
  </si>
  <si>
    <t>P502</t>
  </si>
  <si>
    <t>P503</t>
  </si>
  <si>
    <t>P504</t>
  </si>
  <si>
    <t>P505</t>
  </si>
  <si>
    <t>P506</t>
  </si>
  <si>
    <t>P507</t>
  </si>
  <si>
    <t>P508</t>
  </si>
  <si>
    <t>P509</t>
  </si>
  <si>
    <t>P510</t>
  </si>
  <si>
    <t>P511</t>
  </si>
  <si>
    <t>P512</t>
  </si>
  <si>
    <t>P513</t>
  </si>
  <si>
    <t>P514</t>
  </si>
  <si>
    <t>P515</t>
  </si>
  <si>
    <t>P516</t>
  </si>
  <si>
    <t>P517</t>
  </si>
  <si>
    <t>P518</t>
  </si>
  <si>
    <t>P519</t>
  </si>
  <si>
    <t>P520</t>
  </si>
  <si>
    <t>P521</t>
  </si>
  <si>
    <t>P522</t>
  </si>
  <si>
    <t>P523</t>
  </si>
  <si>
    <t>P524</t>
  </si>
  <si>
    <t>P525</t>
  </si>
  <si>
    <t>P526</t>
  </si>
  <si>
    <t>P527</t>
  </si>
  <si>
    <t>P528</t>
  </si>
  <si>
    <t>P529</t>
  </si>
  <si>
    <t>P530</t>
  </si>
  <si>
    <t>P531</t>
  </si>
  <si>
    <t>P532</t>
  </si>
  <si>
    <t>P533</t>
  </si>
  <si>
    <t>P534</t>
  </si>
  <si>
    <t>P535</t>
  </si>
  <si>
    <t>P536</t>
  </si>
  <si>
    <t>P537</t>
  </si>
  <si>
    <t>P538</t>
  </si>
  <si>
    <t>P539</t>
  </si>
  <si>
    <t>P540</t>
  </si>
  <si>
    <t>P541</t>
  </si>
  <si>
    <t>P542</t>
  </si>
  <si>
    <t>P543</t>
  </si>
  <si>
    <t>P544</t>
  </si>
  <si>
    <t>P545</t>
  </si>
  <si>
    <t>P546</t>
  </si>
  <si>
    <t>P547</t>
  </si>
  <si>
    <t>P548</t>
  </si>
  <si>
    <t>P549</t>
  </si>
  <si>
    <t>P550</t>
  </si>
  <si>
    <t>P551</t>
  </si>
  <si>
    <t>P552</t>
  </si>
  <si>
    <t>P553</t>
  </si>
  <si>
    <t>P554</t>
  </si>
  <si>
    <t>P555</t>
  </si>
  <si>
    <t>P556</t>
  </si>
  <si>
    <t>P557</t>
  </si>
  <si>
    <t>P558</t>
  </si>
  <si>
    <t>P559</t>
  </si>
  <si>
    <t>P560</t>
  </si>
  <si>
    <t>P561</t>
  </si>
  <si>
    <t>P562</t>
  </si>
  <si>
    <t>P563</t>
  </si>
  <si>
    <t>P564</t>
  </si>
  <si>
    <t>P565</t>
  </si>
  <si>
    <t>P566</t>
  </si>
  <si>
    <t>P567</t>
  </si>
  <si>
    <t>P568</t>
  </si>
  <si>
    <t>P569</t>
  </si>
  <si>
    <t>P570</t>
  </si>
  <si>
    <t>P571</t>
  </si>
  <si>
    <t>P572</t>
  </si>
  <si>
    <t>P573</t>
  </si>
  <si>
    <t>P574</t>
  </si>
  <si>
    <t>P575</t>
  </si>
  <si>
    <t>P576</t>
  </si>
  <si>
    <t>P577</t>
  </si>
  <si>
    <t>P578</t>
  </si>
  <si>
    <t>P579</t>
  </si>
  <si>
    <t>P580</t>
  </si>
  <si>
    <t>P581</t>
  </si>
  <si>
    <t>P582</t>
  </si>
  <si>
    <t>P583</t>
  </si>
  <si>
    <t>P584</t>
  </si>
  <si>
    <t>P585</t>
  </si>
  <si>
    <t>P586</t>
  </si>
  <si>
    <t>P587</t>
  </si>
  <si>
    <t>P588</t>
  </si>
  <si>
    <t>P589</t>
  </si>
  <si>
    <t>P590</t>
  </si>
  <si>
    <t>P591</t>
  </si>
  <si>
    <t>P592</t>
  </si>
  <si>
    <t>P593</t>
  </si>
  <si>
    <t>P594</t>
  </si>
  <si>
    <t>P595</t>
  </si>
  <si>
    <t>P596</t>
  </si>
  <si>
    <t>P597</t>
  </si>
  <si>
    <t>P598</t>
  </si>
  <si>
    <t>P599</t>
  </si>
  <si>
    <t>P600</t>
  </si>
  <si>
    <t>P601</t>
  </si>
  <si>
    <t>P602</t>
  </si>
  <si>
    <t>P603</t>
  </si>
  <si>
    <t>P604</t>
  </si>
  <si>
    <t>P605</t>
  </si>
  <si>
    <t>P606</t>
  </si>
  <si>
    <t>P607</t>
  </si>
  <si>
    <t>P608</t>
  </si>
  <si>
    <t>P609</t>
  </si>
  <si>
    <t>P610</t>
  </si>
  <si>
    <t>P611</t>
  </si>
  <si>
    <t>P612</t>
  </si>
  <si>
    <t>P613</t>
  </si>
  <si>
    <t>P614</t>
  </si>
  <si>
    <t>P615</t>
  </si>
  <si>
    <t>P616</t>
  </si>
  <si>
    <t>P617</t>
  </si>
  <si>
    <t>P618</t>
  </si>
  <si>
    <t>P619</t>
  </si>
  <si>
    <t>P620</t>
  </si>
  <si>
    <t>P621</t>
  </si>
  <si>
    <t>P622</t>
  </si>
  <si>
    <t>P623</t>
  </si>
  <si>
    <t>P624</t>
  </si>
  <si>
    <t>P625</t>
  </si>
  <si>
    <t>P626</t>
  </si>
  <si>
    <t>P627</t>
  </si>
  <si>
    <t>P628</t>
  </si>
  <si>
    <t>P629</t>
  </si>
  <si>
    <t>P630</t>
  </si>
  <si>
    <t>P631</t>
  </si>
  <si>
    <t>P632</t>
  </si>
  <si>
    <t>P633</t>
  </si>
  <si>
    <t>P634</t>
  </si>
  <si>
    <t>P635</t>
  </si>
  <si>
    <t>P636</t>
  </si>
  <si>
    <t>P637</t>
  </si>
  <si>
    <t>P638</t>
  </si>
  <si>
    <t>P639</t>
  </si>
  <si>
    <t>P640</t>
  </si>
  <si>
    <t>P641</t>
  </si>
  <si>
    <t>P642</t>
  </si>
  <si>
    <t>P643</t>
  </si>
  <si>
    <t>P644</t>
  </si>
  <si>
    <t>P645</t>
  </si>
  <si>
    <t>P646</t>
  </si>
  <si>
    <t>P647</t>
  </si>
  <si>
    <t>P648</t>
  </si>
  <si>
    <t>P649</t>
  </si>
  <si>
    <t>P650</t>
  </si>
  <si>
    <t>P651</t>
  </si>
  <si>
    <t>P652</t>
  </si>
  <si>
    <t>P653</t>
  </si>
  <si>
    <t>P654</t>
  </si>
  <si>
    <t>P655</t>
  </si>
  <si>
    <t>P656</t>
  </si>
  <si>
    <t>P657</t>
  </si>
  <si>
    <t>P658</t>
  </si>
  <si>
    <t>P659</t>
  </si>
  <si>
    <t>P660</t>
  </si>
  <si>
    <t>P661</t>
  </si>
  <si>
    <t>P662</t>
  </si>
  <si>
    <t>P663</t>
  </si>
  <si>
    <t>P664</t>
  </si>
  <si>
    <t>P665</t>
  </si>
  <si>
    <t>P666</t>
  </si>
  <si>
    <t>P667</t>
  </si>
  <si>
    <t>P668</t>
  </si>
  <si>
    <t>P669</t>
  </si>
  <si>
    <t>P670</t>
  </si>
  <si>
    <t>P671</t>
  </si>
  <si>
    <t>P672</t>
  </si>
  <si>
    <t>P673</t>
  </si>
  <si>
    <t>P674</t>
  </si>
  <si>
    <t>P675</t>
  </si>
  <si>
    <t>P676</t>
  </si>
  <si>
    <t>P677</t>
  </si>
  <si>
    <t>P678</t>
  </si>
  <si>
    <t>P679</t>
  </si>
  <si>
    <t>P680</t>
  </si>
  <si>
    <t>P681</t>
  </si>
  <si>
    <t>P682</t>
  </si>
  <si>
    <t>P683</t>
  </si>
  <si>
    <t>P684</t>
  </si>
  <si>
    <t>P685</t>
  </si>
  <si>
    <t>P686</t>
  </si>
  <si>
    <t>P687</t>
  </si>
  <si>
    <t>P688</t>
  </si>
  <si>
    <t>P689</t>
  </si>
  <si>
    <t>P690</t>
  </si>
  <si>
    <t>P691</t>
  </si>
  <si>
    <t>P692</t>
  </si>
  <si>
    <t>P693</t>
  </si>
  <si>
    <t>P694</t>
  </si>
  <si>
    <t>P695</t>
  </si>
  <si>
    <t>P696</t>
  </si>
  <si>
    <t>P697</t>
  </si>
  <si>
    <t>P698</t>
  </si>
  <si>
    <t>P699</t>
  </si>
  <si>
    <t>P700</t>
  </si>
  <si>
    <t>P701</t>
  </si>
  <si>
    <t>P702</t>
  </si>
  <si>
    <t>P703</t>
  </si>
  <si>
    <t>P704</t>
  </si>
  <si>
    <t>P705</t>
  </si>
  <si>
    <t>P706</t>
  </si>
  <si>
    <t>P707</t>
  </si>
  <si>
    <t>P708</t>
  </si>
  <si>
    <t>P709</t>
  </si>
  <si>
    <t>P710</t>
  </si>
  <si>
    <t>P711</t>
  </si>
  <si>
    <t>P712</t>
  </si>
  <si>
    <t>P713</t>
  </si>
  <si>
    <t>P714</t>
  </si>
  <si>
    <t>P715</t>
  </si>
  <si>
    <t>P716</t>
  </si>
  <si>
    <t>P717</t>
  </si>
  <si>
    <t>P718</t>
  </si>
  <si>
    <t>P719</t>
  </si>
  <si>
    <t>P720</t>
  </si>
  <si>
    <t>P721</t>
  </si>
  <si>
    <t>P722</t>
  </si>
  <si>
    <t>P723</t>
  </si>
  <si>
    <t>P724</t>
  </si>
  <si>
    <t>P725</t>
  </si>
  <si>
    <t>P726</t>
  </si>
  <si>
    <t>P727</t>
  </si>
  <si>
    <t>P728</t>
  </si>
  <si>
    <t>P729</t>
  </si>
  <si>
    <t>P730</t>
  </si>
  <si>
    <t>P731</t>
  </si>
  <si>
    <t>P732</t>
  </si>
  <si>
    <t>P733</t>
  </si>
  <si>
    <t>P734</t>
  </si>
  <si>
    <t>P735</t>
  </si>
  <si>
    <t>P736</t>
  </si>
  <si>
    <t>P737</t>
  </si>
  <si>
    <t>P738</t>
  </si>
  <si>
    <t>P739</t>
  </si>
  <si>
    <t>P740</t>
  </si>
  <si>
    <t>P741</t>
  </si>
  <si>
    <t>P742</t>
  </si>
  <si>
    <t>P743</t>
  </si>
  <si>
    <t>P744</t>
  </si>
  <si>
    <t>P745</t>
  </si>
  <si>
    <t>P746</t>
  </si>
  <si>
    <t>P747</t>
  </si>
  <si>
    <t>P748</t>
  </si>
  <si>
    <t>P749</t>
  </si>
  <si>
    <t>P750</t>
  </si>
  <si>
    <t>P751</t>
  </si>
  <si>
    <t>P752</t>
  </si>
  <si>
    <t>P753</t>
  </si>
  <si>
    <t>P754</t>
  </si>
  <si>
    <t>P755</t>
  </si>
  <si>
    <t>P756</t>
  </si>
  <si>
    <t>P757</t>
  </si>
  <si>
    <t>P758</t>
  </si>
  <si>
    <t>P759</t>
  </si>
  <si>
    <t>P760</t>
  </si>
  <si>
    <t>P761</t>
  </si>
  <si>
    <t>P762</t>
  </si>
  <si>
    <t>P763</t>
  </si>
  <si>
    <t>P764</t>
  </si>
  <si>
    <t>P765</t>
  </si>
  <si>
    <t>P766</t>
  </si>
  <si>
    <t>P767</t>
  </si>
  <si>
    <t>P768</t>
  </si>
  <si>
    <t>P769</t>
  </si>
  <si>
    <t>P770</t>
  </si>
  <si>
    <t>P771</t>
  </si>
  <si>
    <t>P772</t>
  </si>
  <si>
    <t>P773</t>
  </si>
  <si>
    <t>P774</t>
  </si>
  <si>
    <t>P775</t>
  </si>
  <si>
    <t>P776</t>
  </si>
  <si>
    <t>P777</t>
  </si>
  <si>
    <t>P778</t>
  </si>
  <si>
    <t>P779</t>
  </si>
  <si>
    <t>P780</t>
  </si>
  <si>
    <t>P781</t>
  </si>
  <si>
    <t>P782</t>
  </si>
  <si>
    <t>P783</t>
  </si>
  <si>
    <t>P784</t>
  </si>
  <si>
    <t>P785</t>
  </si>
  <si>
    <t>P786</t>
  </si>
  <si>
    <t>P787</t>
  </si>
  <si>
    <t>P788</t>
  </si>
  <si>
    <t>P789</t>
  </si>
  <si>
    <t>P790</t>
  </si>
  <si>
    <t>P791</t>
  </si>
  <si>
    <t>P792</t>
  </si>
  <si>
    <t>P793</t>
  </si>
  <si>
    <t>P794</t>
  </si>
  <si>
    <t>P795</t>
  </si>
  <si>
    <t>P796</t>
  </si>
  <si>
    <t>P797</t>
  </si>
  <si>
    <t>P798</t>
  </si>
  <si>
    <t>P799</t>
  </si>
  <si>
    <t>P800</t>
  </si>
  <si>
    <t>P801</t>
  </si>
  <si>
    <t>P802</t>
  </si>
  <si>
    <t>P803</t>
  </si>
  <si>
    <t>P804</t>
  </si>
  <si>
    <t>P805</t>
  </si>
  <si>
    <t>P806</t>
  </si>
  <si>
    <t>P807</t>
  </si>
  <si>
    <t>P808</t>
  </si>
  <si>
    <t>P809</t>
  </si>
  <si>
    <t>P810</t>
  </si>
  <si>
    <t>P811</t>
  </si>
  <si>
    <t>P812</t>
  </si>
  <si>
    <t>P813</t>
  </si>
  <si>
    <t>P814</t>
  </si>
  <si>
    <t>P815</t>
  </si>
  <si>
    <t>P816</t>
  </si>
  <si>
    <t>P817</t>
  </si>
  <si>
    <t>P818</t>
  </si>
  <si>
    <t>P819</t>
  </si>
  <si>
    <t>P820</t>
  </si>
  <si>
    <t>P821</t>
  </si>
  <si>
    <t>P822</t>
  </si>
  <si>
    <t>P823</t>
  </si>
  <si>
    <t>P824</t>
  </si>
  <si>
    <t>P825</t>
  </si>
  <si>
    <t>P826</t>
  </si>
  <si>
    <t>P827</t>
  </si>
  <si>
    <t>P828</t>
  </si>
  <si>
    <t>P829</t>
  </si>
  <si>
    <t>P830</t>
  </si>
  <si>
    <t>P831</t>
  </si>
  <si>
    <t>P832</t>
  </si>
  <si>
    <t>P833</t>
  </si>
  <si>
    <t>P834</t>
  </si>
  <si>
    <t>P835</t>
  </si>
  <si>
    <t>P836</t>
  </si>
  <si>
    <t>P837</t>
  </si>
  <si>
    <t>P838</t>
  </si>
  <si>
    <t>P839</t>
  </si>
  <si>
    <t>P840</t>
  </si>
  <si>
    <t>P841</t>
  </si>
  <si>
    <t>P842</t>
  </si>
  <si>
    <t>P843</t>
  </si>
  <si>
    <t>P844</t>
  </si>
  <si>
    <t>P845</t>
  </si>
  <si>
    <t>P846</t>
  </si>
  <si>
    <t>P847</t>
  </si>
  <si>
    <t>P848</t>
  </si>
  <si>
    <t>P849</t>
  </si>
  <si>
    <t>P850</t>
  </si>
  <si>
    <t>P851</t>
  </si>
  <si>
    <t>P852</t>
  </si>
  <si>
    <t>P853</t>
  </si>
  <si>
    <t>P854</t>
  </si>
  <si>
    <t>P855</t>
  </si>
  <si>
    <t>P856</t>
  </si>
  <si>
    <t>P857</t>
  </si>
  <si>
    <t>P858</t>
  </si>
  <si>
    <t>P859</t>
  </si>
  <si>
    <t>P860</t>
  </si>
  <si>
    <t>P861</t>
  </si>
  <si>
    <t>P862</t>
  </si>
  <si>
    <t>P863</t>
  </si>
  <si>
    <t>P864</t>
  </si>
  <si>
    <t>P865</t>
  </si>
  <si>
    <t>P866</t>
  </si>
  <si>
    <t>P867</t>
  </si>
  <si>
    <t>P868</t>
  </si>
  <si>
    <t>P869</t>
  </si>
  <si>
    <t>P870</t>
  </si>
  <si>
    <t>P871</t>
  </si>
  <si>
    <t>P872</t>
  </si>
  <si>
    <t>P873</t>
  </si>
  <si>
    <t>P874</t>
  </si>
  <si>
    <t>P875</t>
  </si>
  <si>
    <t>P876</t>
  </si>
  <si>
    <t>P877</t>
  </si>
  <si>
    <t>P878</t>
  </si>
  <si>
    <t>P879</t>
  </si>
  <si>
    <t>P880</t>
  </si>
  <si>
    <t>P881</t>
  </si>
  <si>
    <t>P882</t>
  </si>
  <si>
    <t>P883</t>
  </si>
  <si>
    <t>P884</t>
  </si>
  <si>
    <t>P885</t>
  </si>
  <si>
    <t>P886</t>
  </si>
  <si>
    <t>P887</t>
  </si>
  <si>
    <t>P888</t>
  </si>
  <si>
    <t>P889</t>
  </si>
  <si>
    <t>P890</t>
  </si>
  <si>
    <t>P891</t>
  </si>
  <si>
    <t>P892</t>
  </si>
  <si>
    <t>P893</t>
  </si>
  <si>
    <t>P894</t>
  </si>
  <si>
    <t>P895</t>
  </si>
  <si>
    <t>P896</t>
  </si>
  <si>
    <t>P897</t>
  </si>
  <si>
    <t>P898</t>
  </si>
  <si>
    <t>P899</t>
  </si>
  <si>
    <t>P900</t>
  </si>
  <si>
    <t>P901</t>
  </si>
  <si>
    <t>P902</t>
  </si>
  <si>
    <t>P903</t>
  </si>
  <si>
    <t>P904</t>
  </si>
  <si>
    <t>P905</t>
  </si>
  <si>
    <t>P906</t>
  </si>
  <si>
    <t>P907</t>
  </si>
  <si>
    <t>P908</t>
  </si>
  <si>
    <t>P909</t>
  </si>
  <si>
    <t>P910</t>
  </si>
  <si>
    <t>P911</t>
  </si>
  <si>
    <t>P912</t>
  </si>
  <si>
    <t>P913</t>
  </si>
  <si>
    <t>P914</t>
  </si>
  <si>
    <t>P915</t>
  </si>
  <si>
    <t>P916</t>
  </si>
  <si>
    <t>P917</t>
  </si>
  <si>
    <t>P918</t>
  </si>
  <si>
    <t>P919</t>
  </si>
  <si>
    <t>P920</t>
  </si>
  <si>
    <t>P921</t>
  </si>
  <si>
    <t>P922</t>
  </si>
  <si>
    <t>P923</t>
  </si>
  <si>
    <t>P924</t>
  </si>
  <si>
    <t>P925</t>
  </si>
  <si>
    <t>P926</t>
  </si>
  <si>
    <t>P927</t>
  </si>
  <si>
    <t>P928</t>
  </si>
  <si>
    <t>P929</t>
  </si>
  <si>
    <t>P930</t>
  </si>
  <si>
    <t>P931</t>
  </si>
  <si>
    <t>P932</t>
  </si>
  <si>
    <t>P933</t>
  </si>
  <si>
    <t>P934</t>
  </si>
  <si>
    <t>P935</t>
  </si>
  <si>
    <t>P936</t>
  </si>
  <si>
    <t>P937</t>
  </si>
  <si>
    <t>P938</t>
  </si>
  <si>
    <t>P939</t>
  </si>
  <si>
    <t>P940</t>
  </si>
  <si>
    <t>P941</t>
  </si>
  <si>
    <t>P942</t>
  </si>
  <si>
    <t>P943</t>
  </si>
  <si>
    <t>P944</t>
  </si>
  <si>
    <t>P945</t>
  </si>
  <si>
    <t>P946</t>
  </si>
  <si>
    <t>P947</t>
  </si>
  <si>
    <t>P948</t>
  </si>
  <si>
    <t>P949</t>
  </si>
  <si>
    <t>P950</t>
  </si>
  <si>
    <t>P951</t>
  </si>
  <si>
    <t>P952</t>
  </si>
  <si>
    <t>P953</t>
  </si>
  <si>
    <t>P954</t>
  </si>
  <si>
    <t>P955</t>
  </si>
  <si>
    <t>P956</t>
  </si>
  <si>
    <t>P957</t>
  </si>
  <si>
    <t>P958</t>
  </si>
  <si>
    <t>P959</t>
  </si>
  <si>
    <t>P960</t>
  </si>
  <si>
    <t>P961</t>
  </si>
  <si>
    <t>P962</t>
  </si>
  <si>
    <t>P963</t>
  </si>
  <si>
    <t>P964</t>
  </si>
  <si>
    <t>P965</t>
  </si>
  <si>
    <t>P966</t>
  </si>
  <si>
    <t>P967</t>
  </si>
  <si>
    <t>P968</t>
  </si>
  <si>
    <t>P969</t>
  </si>
  <si>
    <t>P970</t>
  </si>
  <si>
    <t>P971</t>
  </si>
  <si>
    <t>P972</t>
  </si>
  <si>
    <t>P973</t>
  </si>
  <si>
    <t>P974</t>
  </si>
  <si>
    <t>P975</t>
  </si>
  <si>
    <t>P976</t>
  </si>
  <si>
    <t>P977</t>
  </si>
  <si>
    <t>P978</t>
  </si>
  <si>
    <t>P979</t>
  </si>
  <si>
    <t>P980</t>
  </si>
  <si>
    <t>P981</t>
  </si>
  <si>
    <t>P982</t>
  </si>
  <si>
    <t>P983</t>
  </si>
  <si>
    <t>P984</t>
  </si>
  <si>
    <t>P985</t>
  </si>
  <si>
    <t>P986</t>
  </si>
  <si>
    <t>P987</t>
  </si>
  <si>
    <t>P988</t>
  </si>
  <si>
    <t>P989</t>
  </si>
  <si>
    <t>P990</t>
  </si>
  <si>
    <t>P991</t>
  </si>
  <si>
    <t>P992</t>
  </si>
  <si>
    <t>P993</t>
  </si>
  <si>
    <t>P994</t>
  </si>
  <si>
    <t>P995</t>
  </si>
  <si>
    <t>P996</t>
  </si>
  <si>
    <t>P997</t>
  </si>
  <si>
    <t>P998</t>
  </si>
  <si>
    <t>P999</t>
  </si>
  <si>
    <t>total</t>
  </si>
  <si>
    <t>stock age</t>
  </si>
  <si>
    <t>Row Labels</t>
  </si>
  <si>
    <t>Grand Total</t>
  </si>
  <si>
    <t>(All)</t>
  </si>
  <si>
    <t>Sum of total</t>
  </si>
  <si>
    <t>Sum of total2</t>
  </si>
  <si>
    <t>Column Labels</t>
  </si>
  <si>
    <t>113-142</t>
  </si>
  <si>
    <t>143-172</t>
  </si>
  <si>
    <t>173-202</t>
  </si>
  <si>
    <t>203-232</t>
  </si>
  <si>
    <t>233-262</t>
  </si>
  <si>
    <t>263-292</t>
  </si>
  <si>
    <t>293-322</t>
  </si>
  <si>
    <t>323-352</t>
  </si>
  <si>
    <t>353-382</t>
  </si>
  <si>
    <t>383-412</t>
  </si>
  <si>
    <t>413-442</t>
  </si>
  <si>
    <t>443-472</t>
  </si>
  <si>
    <t>473-502</t>
  </si>
  <si>
    <t>503-532</t>
  </si>
  <si>
    <t>533-562</t>
  </si>
  <si>
    <t>563-592</t>
  </si>
  <si>
    <t>593-622</t>
  </si>
  <si>
    <t>623-652</t>
  </si>
  <si>
    <t>653-682</t>
  </si>
  <si>
    <t>683-712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</si>
</sst>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scheme val="minor"/>
    </font>
    <font>
      <sz val="11"/>
      <color theme="1"/>
      <name val="Aptos Narrow"/>
    </font>
    <font>
      <sz val="10"/>
      <color theme="1"/>
      <name val="Arial"/>
    </font>
    <font>
      <b/>
      <u/>
      <sz val="36"/>
      <color theme="1"/>
      <name val="Aptos Narrow"/>
    </font>
    <font>
      <sz val="22"/>
      <color theme="1"/>
      <name val="Aptos Narrow"/>
    </font>
    <font>
      <sz val="11"/>
      <name val="Aptos Narrow"/>
    </font>
    <font>
      <b/>
      <i/>
      <sz val="36"/>
      <color rgb="FF0E2841"/>
      <name val="Aptos Narrow"/>
    </font>
    <font>
      <b/>
      <sz val="11"/>
      <color theme="5" tint="0.39997558519241921"/>
      <name val="Aptos Narrow"/>
      <family val="2"/>
    </font>
    <font>
      <sz val="11"/>
      <color theme="5" tint="0.39997558519241921"/>
      <name val="Aptos Narrow"/>
      <family val="2"/>
    </font>
    <font>
      <b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0" fillId="0" borderId="0" xfId="0" applyFont="1" applyAlignment="1"/>
    <xf numFmtId="1" fontId="0" fillId="0" borderId="0" xfId="0" applyNumberFormat="1" applyFont="1" applyAlignment="1"/>
    <xf numFmtId="0" fontId="0" fillId="0" borderId="0" xfId="0" applyFont="1" applyAlignment="1"/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10" fontId="0" fillId="0" borderId="0" xfId="0" applyNumberFormat="1" applyFont="1" applyAlignment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4" fillId="0" borderId="1" xfId="0" applyFont="1" applyBorder="1" applyAlignment="1">
      <alignment horizontal="left" vertical="top" wrapText="1"/>
    </xf>
    <xf numFmtId="0" fontId="5" fillId="0" borderId="2" xfId="0" applyFont="1" applyBorder="1"/>
    <xf numFmtId="0" fontId="5" fillId="0" borderId="3" xfId="0" applyFont="1" applyBorder="1"/>
    <xf numFmtId="0" fontId="6" fillId="0" borderId="0" xfId="0" applyFont="1" applyAlignment="1">
      <alignment horizontal="left" vertical="top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right" vertical="center" wrapText="1"/>
    </xf>
    <xf numFmtId="0" fontId="7" fillId="2" borderId="6" xfId="0" applyFont="1" applyFill="1" applyBorder="1" applyAlignment="1">
      <alignment horizontal="right" vertical="center" wrapText="1"/>
    </xf>
    <xf numFmtId="0" fontId="8" fillId="2" borderId="7" xfId="0" applyFont="1" applyFill="1" applyBorder="1" applyAlignment="1">
      <alignment vertical="center" wrapText="1"/>
    </xf>
    <xf numFmtId="0" fontId="8" fillId="2" borderId="0" xfId="0" applyFont="1" applyFill="1" applyBorder="1" applyAlignment="1">
      <alignment vertical="center" wrapText="1"/>
    </xf>
    <xf numFmtId="15" fontId="8" fillId="2" borderId="0" xfId="0" applyNumberFormat="1" applyFont="1" applyFill="1" applyBorder="1" applyAlignment="1">
      <alignment vertical="center" wrapText="1"/>
    </xf>
    <xf numFmtId="0" fontId="8" fillId="2" borderId="0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>
      <alignment horizontal="right" vertical="center" wrapText="1"/>
    </xf>
    <xf numFmtId="0" fontId="8" fillId="2" borderId="9" xfId="0" applyFont="1" applyFill="1" applyBorder="1" applyAlignment="1">
      <alignment vertical="center" wrapText="1"/>
    </xf>
    <xf numFmtId="0" fontId="8" fillId="2" borderId="10" xfId="0" applyFont="1" applyFill="1" applyBorder="1" applyAlignment="1">
      <alignment vertical="center" wrapText="1"/>
    </xf>
    <xf numFmtId="15" fontId="8" fillId="2" borderId="10" xfId="0" applyNumberFormat="1" applyFont="1" applyFill="1" applyBorder="1" applyAlignment="1">
      <alignment vertical="center" wrapText="1"/>
    </xf>
    <xf numFmtId="0" fontId="8" fillId="2" borderId="10" xfId="0" applyFont="1" applyFill="1" applyBorder="1" applyAlignment="1">
      <alignment horizontal="right" vertical="center" wrapText="1"/>
    </xf>
    <xf numFmtId="0" fontId="8" fillId="2" borderId="11" xfId="0" applyFont="1" applyFill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1" fontId="0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charset val="1"/>
        <scheme val="minor"/>
      </font>
      <fill>
        <patternFill patternType="solid">
          <fgColor indexed="65"/>
          <bgColor theme="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171450</xdr:colOff>
      <xdr:row>10</xdr:row>
      <xdr:rowOff>28575</xdr:rowOff>
    </xdr:from>
    <xdr:ext cx="3429000" cy="18383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641025" y="2870363"/>
          <a:ext cx="3409950" cy="1819275"/>
        </a:xfrm>
        <a:prstGeom prst="wedgeRoundRectCallout">
          <a:avLst>
            <a:gd name="adj1" fmla="val 110699"/>
            <a:gd name="adj2" fmla="val 146160"/>
            <a:gd name="adj3" fmla="val 16667"/>
          </a:avLst>
        </a:prstGeom>
        <a:solidFill>
          <a:schemeClr val="dk1"/>
        </a:solidFill>
        <a:ln w="19050" cap="flat" cmpd="sng">
          <a:solidFill>
            <a:schemeClr val="dk1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36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Clients's Requirement</a:t>
          </a:r>
          <a:endParaRPr sz="1400"/>
        </a:p>
      </xdr:txBody>
    </xdr:sp>
    <xdr:clientData fLocksWithSheet="0"/>
  </xdr:oneCellAnchor>
  <xdr:oneCellAnchor>
    <xdr:from>
      <xdr:col>19</xdr:col>
      <xdr:colOff>466725</xdr:colOff>
      <xdr:row>0</xdr:row>
      <xdr:rowOff>114300</xdr:rowOff>
    </xdr:from>
    <xdr:ext cx="6981825" cy="956310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4</xdr:row>
      <xdr:rowOff>19050</xdr:rowOff>
    </xdr:from>
    <xdr:ext cx="7000875" cy="9553575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104775</xdr:rowOff>
    </xdr:from>
    <xdr:ext cx="11391900" cy="10001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0" y="3284700"/>
          <a:ext cx="10692000" cy="990600"/>
        </a:xfrm>
        <a:prstGeom prst="roundRect">
          <a:avLst>
            <a:gd name="adj" fmla="val 16667"/>
          </a:avLst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Write </a:t>
          </a:r>
          <a:r>
            <a:rPr lang="en-US" sz="2400" b="1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Total stock value for Accessories category blocked between 360 - 419 days </a:t>
          </a: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in the </a:t>
          </a:r>
          <a:r>
            <a:rPr lang="en-US" sz="2400" b="1">
              <a:solidFill>
                <a:srgbClr val="00B0F0"/>
              </a:solidFill>
              <a:latin typeface="Arial"/>
              <a:ea typeface="Arial"/>
              <a:cs typeface="Arial"/>
              <a:sym typeface="Arial"/>
            </a:rPr>
            <a:t>comment section</a:t>
          </a:r>
          <a:r>
            <a:rPr lang="en-US" sz="24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 of this video :)</a:t>
          </a:r>
          <a:endParaRPr sz="2400" b="1">
            <a:solidFill>
              <a:schemeClr val="lt1"/>
            </a:solidFill>
          </a:endParaRPr>
        </a:p>
      </xdr:txBody>
    </xdr:sp>
    <xdr:clientData fLocksWithSheet="0"/>
  </xdr:oneCellAnchor>
  <xdr:oneCellAnchor>
    <xdr:from>
      <xdr:col>0</xdr:col>
      <xdr:colOff>38100</xdr:colOff>
      <xdr:row>0</xdr:row>
      <xdr:rowOff>47625</xdr:rowOff>
    </xdr:from>
    <xdr:ext cx="11630025" cy="11334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0" y="3232313"/>
          <a:ext cx="10692000" cy="1095375"/>
        </a:xfrm>
        <a:custGeom>
          <a:avLst/>
          <a:gdLst/>
          <a:ahLst/>
          <a:cxnLst/>
          <a:rect l="l" t="t" r="r" b="b"/>
          <a:pathLst>
            <a:path w="11268076" h="1114425" extrusionOk="0">
              <a:moveTo>
                <a:pt x="0" y="185741"/>
              </a:moveTo>
              <a:cubicBezTo>
                <a:pt x="-14624" y="73658"/>
                <a:pt x="107007" y="-15126"/>
                <a:pt x="185741" y="0"/>
              </a:cubicBezTo>
              <a:cubicBezTo>
                <a:pt x="302801" y="-12079"/>
                <a:pt x="522894" y="41203"/>
                <a:pt x="650280" y="0"/>
              </a:cubicBezTo>
              <a:cubicBezTo>
                <a:pt x="777666" y="-41203"/>
                <a:pt x="1006617" y="53724"/>
                <a:pt x="1223785" y="0"/>
              </a:cubicBezTo>
              <a:cubicBezTo>
                <a:pt x="1440953" y="-53724"/>
                <a:pt x="1675470" y="53945"/>
                <a:pt x="1797290" y="0"/>
              </a:cubicBezTo>
              <a:cubicBezTo>
                <a:pt x="1919111" y="-53945"/>
                <a:pt x="2340884" y="65167"/>
                <a:pt x="2479761" y="0"/>
              </a:cubicBezTo>
              <a:cubicBezTo>
                <a:pt x="2618638" y="-65167"/>
                <a:pt x="2723935" y="9313"/>
                <a:pt x="2944300" y="0"/>
              </a:cubicBezTo>
              <a:cubicBezTo>
                <a:pt x="3164665" y="-9313"/>
                <a:pt x="3238157" y="52233"/>
                <a:pt x="3408839" y="0"/>
              </a:cubicBezTo>
              <a:cubicBezTo>
                <a:pt x="3579521" y="-52233"/>
                <a:pt x="3685536" y="5365"/>
                <a:pt x="3764412" y="0"/>
              </a:cubicBezTo>
              <a:cubicBezTo>
                <a:pt x="3843288" y="-5365"/>
                <a:pt x="3899970" y="29444"/>
                <a:pt x="4011019" y="0"/>
              </a:cubicBezTo>
              <a:cubicBezTo>
                <a:pt x="4122068" y="-29444"/>
                <a:pt x="4276494" y="24350"/>
                <a:pt x="4366592" y="0"/>
              </a:cubicBezTo>
              <a:cubicBezTo>
                <a:pt x="4456690" y="-24350"/>
                <a:pt x="4549212" y="42378"/>
                <a:pt x="4722165" y="0"/>
              </a:cubicBezTo>
              <a:cubicBezTo>
                <a:pt x="4895118" y="-42378"/>
                <a:pt x="4975461" y="19770"/>
                <a:pt x="5077738" y="0"/>
              </a:cubicBezTo>
              <a:cubicBezTo>
                <a:pt x="5180015" y="-19770"/>
                <a:pt x="5419305" y="14429"/>
                <a:pt x="5651243" y="0"/>
              </a:cubicBezTo>
              <a:cubicBezTo>
                <a:pt x="5883182" y="-14429"/>
                <a:pt x="6073218" y="40606"/>
                <a:pt x="6333714" y="0"/>
              </a:cubicBezTo>
              <a:cubicBezTo>
                <a:pt x="6594210" y="-40606"/>
                <a:pt x="6615449" y="38431"/>
                <a:pt x="6689287" y="0"/>
              </a:cubicBezTo>
              <a:cubicBezTo>
                <a:pt x="6763125" y="-38431"/>
                <a:pt x="7163150" y="6982"/>
                <a:pt x="7371758" y="0"/>
              </a:cubicBezTo>
              <a:cubicBezTo>
                <a:pt x="7580366" y="-6982"/>
                <a:pt x="7528295" y="5785"/>
                <a:pt x="7618365" y="0"/>
              </a:cubicBezTo>
              <a:cubicBezTo>
                <a:pt x="7708435" y="-5785"/>
                <a:pt x="8053409" y="24038"/>
                <a:pt x="8191870" y="0"/>
              </a:cubicBezTo>
              <a:cubicBezTo>
                <a:pt x="8330332" y="-24038"/>
                <a:pt x="8594409" y="87019"/>
                <a:pt x="8983307" y="0"/>
              </a:cubicBezTo>
              <a:cubicBezTo>
                <a:pt x="9372205" y="-87019"/>
                <a:pt x="9339457" y="52854"/>
                <a:pt x="9447846" y="0"/>
              </a:cubicBezTo>
              <a:cubicBezTo>
                <a:pt x="9556235" y="-52854"/>
                <a:pt x="9857263" y="41064"/>
                <a:pt x="10239283" y="0"/>
              </a:cubicBezTo>
              <a:cubicBezTo>
                <a:pt x="10621303" y="-41064"/>
                <a:pt x="10715942" y="57566"/>
                <a:pt x="11082335" y="0"/>
              </a:cubicBezTo>
              <a:cubicBezTo>
                <a:pt x="11178093" y="4615"/>
                <a:pt x="11251800" y="77737"/>
                <a:pt x="11268076" y="185741"/>
              </a:cubicBezTo>
              <a:cubicBezTo>
                <a:pt x="11303626" y="344712"/>
                <a:pt x="11242245" y="482244"/>
                <a:pt x="11268076" y="572071"/>
              </a:cubicBezTo>
              <a:cubicBezTo>
                <a:pt x="11293907" y="661898"/>
                <a:pt x="11226036" y="791360"/>
                <a:pt x="11268076" y="928684"/>
              </a:cubicBezTo>
              <a:cubicBezTo>
                <a:pt x="11258728" y="1050585"/>
                <a:pt x="11189262" y="1121708"/>
                <a:pt x="11082335" y="1114425"/>
              </a:cubicBezTo>
              <a:cubicBezTo>
                <a:pt x="10987548" y="1142539"/>
                <a:pt x="10800717" y="1091903"/>
                <a:pt x="10726762" y="1114425"/>
              </a:cubicBezTo>
              <a:cubicBezTo>
                <a:pt x="10652807" y="1136947"/>
                <a:pt x="10489836" y="1086125"/>
                <a:pt x="10262223" y="1114425"/>
              </a:cubicBezTo>
              <a:cubicBezTo>
                <a:pt x="10034610" y="1142725"/>
                <a:pt x="9929921" y="1108494"/>
                <a:pt x="9688718" y="1114425"/>
              </a:cubicBezTo>
              <a:cubicBezTo>
                <a:pt x="9447516" y="1120356"/>
                <a:pt x="9532016" y="1099180"/>
                <a:pt x="9442111" y="1114425"/>
              </a:cubicBezTo>
              <a:cubicBezTo>
                <a:pt x="9352206" y="1129670"/>
                <a:pt x="9099489" y="1091080"/>
                <a:pt x="8977572" y="1114425"/>
              </a:cubicBezTo>
              <a:cubicBezTo>
                <a:pt x="8855655" y="1137770"/>
                <a:pt x="8723438" y="1108428"/>
                <a:pt x="8621999" y="1114425"/>
              </a:cubicBezTo>
              <a:cubicBezTo>
                <a:pt x="8520560" y="1120422"/>
                <a:pt x="8359705" y="1080201"/>
                <a:pt x="8157460" y="1114425"/>
              </a:cubicBezTo>
              <a:cubicBezTo>
                <a:pt x="7955215" y="1148649"/>
                <a:pt x="7865756" y="1098863"/>
                <a:pt x="7583955" y="1114425"/>
              </a:cubicBezTo>
              <a:cubicBezTo>
                <a:pt x="7302155" y="1129987"/>
                <a:pt x="7218264" y="1057206"/>
                <a:pt x="7010450" y="1114425"/>
              </a:cubicBezTo>
              <a:cubicBezTo>
                <a:pt x="6802636" y="1171644"/>
                <a:pt x="6871940" y="1106577"/>
                <a:pt x="6763843" y="1114425"/>
              </a:cubicBezTo>
              <a:cubicBezTo>
                <a:pt x="6655746" y="1122273"/>
                <a:pt x="6271620" y="1071912"/>
                <a:pt x="6081372" y="1114425"/>
              </a:cubicBezTo>
              <a:cubicBezTo>
                <a:pt x="5891124" y="1156938"/>
                <a:pt x="5534025" y="1072003"/>
                <a:pt x="5289935" y="1114425"/>
              </a:cubicBezTo>
              <a:cubicBezTo>
                <a:pt x="5045845" y="1156847"/>
                <a:pt x="4981365" y="1060687"/>
                <a:pt x="4825396" y="1114425"/>
              </a:cubicBezTo>
              <a:cubicBezTo>
                <a:pt x="4669427" y="1168163"/>
                <a:pt x="4654556" y="1096396"/>
                <a:pt x="4578789" y="1114425"/>
              </a:cubicBezTo>
              <a:cubicBezTo>
                <a:pt x="4503022" y="1132454"/>
                <a:pt x="4336279" y="1079675"/>
                <a:pt x="4114250" y="1114425"/>
              </a:cubicBezTo>
              <a:cubicBezTo>
                <a:pt x="3892221" y="1149175"/>
                <a:pt x="3904912" y="1088467"/>
                <a:pt x="3758677" y="1114425"/>
              </a:cubicBezTo>
              <a:cubicBezTo>
                <a:pt x="3612442" y="1140383"/>
                <a:pt x="3470335" y="1108453"/>
                <a:pt x="3185172" y="1114425"/>
              </a:cubicBezTo>
              <a:cubicBezTo>
                <a:pt x="2900009" y="1120397"/>
                <a:pt x="2891191" y="1065611"/>
                <a:pt x="2720633" y="1114425"/>
              </a:cubicBezTo>
              <a:cubicBezTo>
                <a:pt x="2550075" y="1163239"/>
                <a:pt x="2550691" y="1090807"/>
                <a:pt x="2474026" y="1114425"/>
              </a:cubicBezTo>
              <a:cubicBezTo>
                <a:pt x="2397361" y="1138043"/>
                <a:pt x="2251571" y="1079914"/>
                <a:pt x="2118453" y="1114425"/>
              </a:cubicBezTo>
              <a:cubicBezTo>
                <a:pt x="1985335" y="1148936"/>
                <a:pt x="1749076" y="1098676"/>
                <a:pt x="1544948" y="1114425"/>
              </a:cubicBezTo>
              <a:cubicBezTo>
                <a:pt x="1340821" y="1130174"/>
                <a:pt x="1250842" y="1045750"/>
                <a:pt x="971443" y="1114425"/>
              </a:cubicBezTo>
              <a:cubicBezTo>
                <a:pt x="692045" y="1183100"/>
                <a:pt x="502763" y="1037631"/>
                <a:pt x="185741" y="1114425"/>
              </a:cubicBezTo>
              <a:cubicBezTo>
                <a:pt x="104478" y="1135042"/>
                <a:pt x="-287" y="1041178"/>
                <a:pt x="0" y="928684"/>
              </a:cubicBezTo>
              <a:cubicBezTo>
                <a:pt x="-14314" y="764361"/>
                <a:pt x="41340" y="684395"/>
                <a:pt x="0" y="542354"/>
              </a:cubicBezTo>
              <a:cubicBezTo>
                <a:pt x="-41340" y="400313"/>
                <a:pt x="6186" y="301571"/>
                <a:pt x="0" y="185741"/>
              </a:cubicBezTo>
              <a:close/>
            </a:path>
          </a:pathLst>
        </a:custGeom>
        <a:noFill/>
        <a:ln w="38100" cap="flat" cmpd="sng">
          <a:solidFill>
            <a:srgbClr val="FF0000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14</xdr:col>
      <xdr:colOff>76200</xdr:colOff>
      <xdr:row>3</xdr:row>
      <xdr:rowOff>171450</xdr:rowOff>
    </xdr:from>
    <xdr:ext cx="2743200" cy="21812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3983925" y="2698913"/>
          <a:ext cx="2724150" cy="2162175"/>
        </a:xfrm>
        <a:prstGeom prst="wedgeEllipseCallout">
          <a:avLst>
            <a:gd name="adj1" fmla="val 58516"/>
            <a:gd name="adj2" fmla="val -41901"/>
          </a:avLst>
        </a:prstGeom>
        <a:solidFill>
          <a:schemeClr val="accent1"/>
        </a:solidFill>
        <a:ln w="19050" cap="flat" cmpd="sng">
          <a:solidFill>
            <a:srgbClr val="082836"/>
          </a:solidFill>
          <a:prstDash val="solid"/>
          <a:miter lim="8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800" b="1">
              <a:solidFill>
                <a:schemeClr val="lt1"/>
              </a:solidFill>
              <a:latin typeface="Arial"/>
              <a:ea typeface="Arial"/>
              <a:cs typeface="Arial"/>
              <a:sym typeface="Arial"/>
            </a:rPr>
            <a:t>Fulfil the requirement  and </a:t>
          </a:r>
          <a:r>
            <a:rPr lang="en-US" sz="1800" b="1">
              <a:solidFill>
                <a:srgbClr val="FFFF00"/>
              </a:solidFill>
              <a:latin typeface="Arial"/>
              <a:ea typeface="Arial"/>
              <a:cs typeface="Arial"/>
              <a:sym typeface="Arial"/>
            </a:rPr>
            <a:t>I'll Pay you a Good amount... </a:t>
          </a:r>
          <a:endParaRPr sz="1800" b="1">
            <a:solidFill>
              <a:srgbClr val="FFFF00"/>
            </a:solidFill>
          </a:endParaRPr>
        </a:p>
      </xdr:txBody>
    </xdr:sp>
    <xdr:clientData fLocksWithSheet="0"/>
  </xdr:oneCellAnchor>
  <xdr:oneCellAnchor>
    <xdr:from>
      <xdr:col>0</xdr:col>
      <xdr:colOff>76200</xdr:colOff>
      <xdr:row>15</xdr:row>
      <xdr:rowOff>19050</xdr:rowOff>
    </xdr:from>
    <xdr:ext cx="11744325" cy="394335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76200" y="2928505"/>
          <a:ext cx="11744325" cy="3943350"/>
          <a:chOff x="0" y="1808325"/>
          <a:chExt cx="10692000" cy="3943350"/>
        </a:xfrm>
      </xdr:grpSpPr>
      <xdr:grpSp>
        <xdr:nvGrpSpPr>
          <xdr:cNvPr id="7" name="Shape 7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GrpSpPr/>
        </xdr:nvGrpSpPr>
        <xdr:grpSpPr>
          <a:xfrm>
            <a:off x="0" y="1808325"/>
            <a:ext cx="10692000" cy="3943350"/>
            <a:chOff x="272143" y="3120571"/>
            <a:chExt cx="11420928" cy="3958183"/>
          </a:xfrm>
        </xdr:grpSpPr>
        <xdr:sp macro="" textlink="">
          <xdr:nvSpPr>
            <xdr:cNvPr id="8" name="Shape 8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272143" y="3120571"/>
              <a:ext cx="11420925" cy="39581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9" name="Shape 9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272143" y="3120571"/>
              <a:ext cx="11420928" cy="3958183"/>
            </a:xfrm>
            <a:prstGeom prst="rect">
              <a:avLst/>
            </a:prstGeom>
            <a:noFill/>
            <a:ln w="38100" cap="flat" cmpd="sng">
              <a:solidFill>
                <a:schemeClr val="dk1"/>
              </a:solidFill>
              <a:prstDash val="solid"/>
              <a:round/>
              <a:headEnd type="none" w="sm" len="sm"/>
              <a:tailEnd type="none" w="sm" len="sm"/>
            </a:ln>
          </xdr:spPr>
        </xdr:pic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6858000" y="3701143"/>
              <a:ext cx="979714" cy="281214"/>
            </a:xfrm>
            <a:prstGeom prst="rect">
              <a:avLst/>
            </a:prstGeom>
            <a:solidFill>
              <a:schemeClr val="dk1"/>
            </a:solidFill>
            <a:ln w="19050" cap="flat" cmpd="sng">
              <a:solidFill>
                <a:schemeClr val="dk1"/>
              </a:solidFill>
              <a:prstDash val="solid"/>
              <a:miter lim="8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1" name="Shape 11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/>
          </xdr:nvSpPr>
          <xdr:spPr>
            <a:xfrm>
              <a:off x="6847115" y="6738257"/>
              <a:ext cx="979714" cy="281214"/>
            </a:xfrm>
            <a:prstGeom prst="rect">
              <a:avLst/>
            </a:prstGeom>
            <a:solidFill>
              <a:schemeClr val="dk1"/>
            </a:solidFill>
            <a:ln w="19050" cap="flat" cmpd="sng">
              <a:solidFill>
                <a:schemeClr val="dk1"/>
              </a:solidFill>
              <a:prstDash val="solid"/>
              <a:miter lim="8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2" name="Shape 12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/>
          </xdr:nvSpPr>
          <xdr:spPr>
            <a:xfrm>
              <a:off x="10655300" y="3697514"/>
              <a:ext cx="979714" cy="281214"/>
            </a:xfrm>
            <a:prstGeom prst="rect">
              <a:avLst/>
            </a:prstGeom>
            <a:solidFill>
              <a:schemeClr val="dk1"/>
            </a:solidFill>
            <a:ln w="19050" cap="flat" cmpd="sng">
              <a:solidFill>
                <a:schemeClr val="dk1"/>
              </a:solidFill>
              <a:prstDash val="solid"/>
              <a:miter lim="8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3" name="Shape 13">
              <a:extLst>
                <a:ext uri="{FF2B5EF4-FFF2-40B4-BE49-F238E27FC236}">
                  <a16:creationId xmlns:a16="http://schemas.microsoft.com/office/drawing/2014/main" id="{00000000-0008-0000-0200-00000D000000}"/>
                </a:ext>
              </a:extLst>
            </xdr:cNvPr>
            <xdr:cNvSpPr/>
          </xdr:nvSpPr>
          <xdr:spPr>
            <a:xfrm>
              <a:off x="10671629" y="6752772"/>
              <a:ext cx="979714" cy="281214"/>
            </a:xfrm>
            <a:prstGeom prst="rect">
              <a:avLst/>
            </a:prstGeom>
            <a:solidFill>
              <a:schemeClr val="dk1"/>
            </a:solidFill>
            <a:ln w="19050" cap="flat" cmpd="sng">
              <a:solidFill>
                <a:schemeClr val="dk1"/>
              </a:solidFill>
              <a:prstDash val="solid"/>
              <a:miter lim="8000"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pic>
          <xdr:nvPicPr>
            <xdr:cNvPr id="14" name="Shape 14">
              <a:extLst>
                <a:ext uri="{FF2B5EF4-FFF2-40B4-BE49-F238E27FC236}">
                  <a16:creationId xmlns:a16="http://schemas.microsoft.com/office/drawing/2014/main" id="{00000000-0008-0000-0200-00000E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6948714" y="3719285"/>
              <a:ext cx="263071" cy="26307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7219042" y="3717471"/>
              <a:ext cx="263071" cy="26307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6" name="Shape 16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7462157" y="3715656"/>
              <a:ext cx="263071" cy="263071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18</xdr:col>
      <xdr:colOff>123825</xdr:colOff>
      <xdr:row>0</xdr:row>
      <xdr:rowOff>104775</xdr:rowOff>
    </xdr:from>
    <xdr:ext cx="1981200" cy="34099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7.873179282411" createdVersion="8" refreshedVersion="8" minRefreshableVersion="3" recordCount="1036" xr:uid="{9E23EBE3-230B-43AE-A214-EAFE1F90EE99}">
  <cacheSource type="worksheet">
    <worksheetSource ref="A1:I1037" sheet="Raw Inventory Data"/>
  </cacheSource>
  <cacheFields count="9">
    <cacheField name="Product ID" numFmtId="0">
      <sharedItems/>
    </cacheField>
    <cacheField name="Product Name" numFmtId="0">
      <sharedItems count="83">
        <s v="Logitech Mouse"/>
        <s v="Dell Keyboard"/>
        <s v="HP Printer 2336"/>
        <s v="Samsung SSD 1TB"/>
        <s v="WD HDD 2TB"/>
        <s v="Asus Monitor 24&quot;"/>
        <s v="HDMI Cable"/>
        <s v="Gaming Mouse RGB"/>
        <s v="Lenovo Laptop Bag"/>
        <s v="USB Hub"/>
        <s v="HP Ink Cartridge"/>
        <s v="Canon Ink Cartridge"/>
        <s v="TP-Link Router"/>
        <s v="Wireless Keyboard"/>
        <s v="Gaming Headset"/>
        <s v="External HDD 1TB"/>
        <s v="Webcam HD"/>
        <s v="Bluetooth Speaker"/>
        <s v="Laptop Cooling Pad"/>
        <s v="Mechanical Keyboard"/>
        <s v="USB Type-C Cable"/>
        <s v="VGA Cable"/>
        <s v="DisplayPort Cable"/>
        <s v="SSD Enclosure"/>
        <s v="Laptop Stand"/>
        <s v="WiFi Adapter"/>
        <s v="Gaming Chair"/>
        <s v="Printer Paper A4"/>
        <s v="Epson Ink Bottle"/>
        <s v="Surge Protector"/>
        <s v="CCTV Camera"/>
        <s v="DVR 8 Channel"/>
        <s v="CAT6 Network Cable"/>
        <s v="Power Bank 10000mAh"/>
        <s v="Bluetooth Keyboard"/>
        <s v="Webcam Full HD"/>
        <s v="SSD 512GB"/>
        <s v="SSD 256GB"/>
        <s v="Mouse Pad XL"/>
        <s v="RGB Keyboard"/>
        <s v="Wireless Mouse"/>
        <s v="Laptop Battery Dell"/>
        <s v="Laptop Charger HP"/>
        <s v="RAM 8GB DDR4"/>
        <s v="RAM 16GB DDR4"/>
        <s v="Graphic Card GTX1650"/>
        <s v="Graphic Card RTX3060"/>
        <s v="Motherboard B450"/>
        <s v="SMPS 550W"/>
        <s v="Processor Ryzen 5"/>
        <s v="Logitech MX Master 3S"/>
        <s v="Dell 24&quot; Monitor"/>
        <s v="Samsung SSD 2TB"/>
        <s v="WD Black NVMe 1TB"/>
        <s v="Lenovo Docking Station"/>
        <s v="HP LaserJet MFP"/>
        <s v="TP-Link AX3000 Router"/>
        <s v="Logitech Brio Webcam"/>
        <s v="Kingston DDR5 16GB"/>
        <s v="Kingston DDR5 32GB"/>
        <s v="Samsung SSD 1TB EVO"/>
        <s v="Dell Wireless Keyboard"/>
        <s v="HP Toner Cartridge"/>
        <s v="Canon Toner Cartridge"/>
        <s v="HDMI Cable 2 Meter"/>
        <s v="USB Hub 4 Port"/>
        <s v="Asus Gaming Monitor 27&quot;"/>
        <s v="WD External HDD 2TB"/>
        <s v="Laptop Backpack Premium"/>
        <s v="TP-Link Switch 8 Port"/>
        <s v="Logitech G304 Mouse"/>
        <s v="Noise Smart Watch"/>
        <s v="WiFi Adapter USB"/>
        <s v="SSD 512GB Samsung"/>
        <s v="SSD 256GB Samsung"/>
        <s v="Laptop Stand Aluminum"/>
        <s v="CAT6 Cable Box"/>
        <s v="RJ45 Connector Pack"/>
        <s v="CCTV Camera HD"/>
        <s v="Ryzen 5 Processor"/>
        <s v="Intel i5 Processor"/>
        <s v="GTX 1650 Graphic Card"/>
        <s v="RTX 3060 Graphic Card"/>
      </sharedItems>
    </cacheField>
    <cacheField name="Category" numFmtId="0">
      <sharedItems count="11">
        <s v="Accessories"/>
        <s v="Printers"/>
        <s v="Storage"/>
        <s v="Monitors"/>
        <s v="Networking"/>
        <s v="Furniture"/>
        <s v="Consumables"/>
        <s v="Electrical"/>
        <s v="Security"/>
        <s v="Spare Parts"/>
        <s v="Components"/>
      </sharedItems>
    </cacheField>
    <cacheField name="Supplier" numFmtId="0">
      <sharedItems/>
    </cacheField>
    <cacheField name="Purchase Date" numFmtId="15">
      <sharedItems containsSemiMixedTypes="0" containsNonDate="0" containsDate="1" containsString="0" minDate="2024-10-29T00:00:00" maxDate="2026-06-02T00:00:00"/>
    </cacheField>
    <cacheField name="Stock Qty" numFmtId="0">
      <sharedItems containsSemiMixedTypes="0" containsString="0" containsNumber="1" containsInteger="1" minValue="5" maxValue="500"/>
    </cacheField>
    <cacheField name="Cost Price" numFmtId="0">
      <sharedItems containsSemiMixedTypes="0" containsString="0" containsNumber="1" containsInteger="1" minValue="14" maxValue="28000"/>
    </cacheField>
    <cacheField name="total" numFmtId="0">
      <sharedItems containsSemiMixedTypes="0" containsString="0" containsNumber="1" containsInteger="1" minValue="2520" maxValue="304000"/>
    </cacheField>
    <cacheField name="stock age" numFmtId="1">
      <sharedItems containsSemiMixedTypes="0" containsString="0" containsNumber="1" containsInteger="1" minValue="113" maxValue="693" count="352">
        <n v="260"/>
        <n v="250"/>
        <n v="224"/>
        <n v="201"/>
        <n v="186"/>
        <n v="174"/>
        <n v="165"/>
        <n v="130"/>
        <n v="125"/>
        <n v="113"/>
        <n v="281"/>
        <n v="276"/>
        <n v="240"/>
        <n v="325"/>
        <n v="342"/>
        <n v="386"/>
        <n v="403"/>
        <n v="448"/>
        <n v="469"/>
        <n v="253"/>
        <n v="278"/>
        <n v="311"/>
        <n v="336"/>
        <n v="376"/>
        <n v="413"/>
        <n v="427"/>
        <n v="163"/>
        <n v="205"/>
        <n v="219"/>
        <n v="255"/>
        <n v="295"/>
        <n v="367"/>
        <n v="408"/>
        <n v="437"/>
        <n v="459"/>
        <n v="505"/>
        <n v="518"/>
        <n v="556"/>
        <n v="589"/>
        <n v="612"/>
        <n v="498"/>
        <n v="474"/>
        <n v="434"/>
        <n v="398"/>
        <n v="316"/>
        <n v="216"/>
        <n v="191"/>
        <n v="140"/>
        <n v="237"/>
        <n v="257"/>
        <n v="263"/>
        <n v="286"/>
        <n v="291"/>
        <n v="301"/>
        <n v="337"/>
        <n v="345"/>
        <n v="349"/>
        <n v="355"/>
        <n v="362"/>
        <n v="372"/>
        <n v="509"/>
        <n v="495"/>
        <n v="347"/>
        <n v="233"/>
        <n v="196"/>
        <n v="160"/>
        <n v="135"/>
        <n v="454"/>
        <n v="464"/>
        <n v="478"/>
        <n v="485"/>
        <n v="490"/>
        <n v="50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127"/>
        <n v="144"/>
        <n v="150"/>
        <n v="153"/>
        <n v="155"/>
        <n v="170"/>
        <n v="181"/>
        <n v="209"/>
        <n v="214"/>
        <n v="229"/>
        <n v="245"/>
        <n v="268"/>
        <n v="306"/>
        <n v="321"/>
        <n v="332"/>
        <n v="352"/>
        <n v="356"/>
        <n v="377"/>
        <n v="382"/>
        <n v="393"/>
        <n v="417"/>
        <n v="424"/>
        <n v="429"/>
        <n v="439"/>
        <n v="444"/>
        <n v="515"/>
        <n v="520"/>
        <n v="525"/>
        <n v="530"/>
        <n v="535"/>
        <n v="539"/>
        <n v="546"/>
        <n v="551"/>
        <n v="561"/>
        <n v="566"/>
        <n v="570"/>
        <n v="574"/>
        <n v="579"/>
        <n v="584"/>
        <n v="594"/>
        <n v="598"/>
        <n v="605"/>
        <n v="610"/>
        <n v="615"/>
        <n v="620"/>
        <n v="625"/>
        <n v="629"/>
        <n v="633"/>
        <n v="636"/>
        <n v="660"/>
        <n v="666"/>
        <n v="671"/>
        <n v="676"/>
        <n v="681"/>
        <n v="686"/>
        <n v="690"/>
        <n v="497"/>
        <n v="502"/>
        <n v="507"/>
        <n v="512"/>
        <n v="517"/>
        <n v="521"/>
        <n v="527"/>
        <n v="532"/>
        <n v="537"/>
        <n v="542"/>
        <n v="547"/>
        <n v="558"/>
        <n v="563"/>
        <n v="568"/>
        <n v="573"/>
        <n v="578"/>
        <n v="582"/>
        <n v="339"/>
        <n v="344"/>
        <n v="354"/>
        <n v="359"/>
        <n v="363"/>
        <n v="369"/>
        <n v="374"/>
        <n v="379"/>
        <n v="384"/>
        <n v="389"/>
        <n v="400"/>
        <n v="405"/>
        <n v="410"/>
        <n v="415"/>
        <n v="420"/>
        <n v="430"/>
        <n v="435"/>
        <n v="440"/>
        <n v="445"/>
        <n v="450"/>
        <n v="461"/>
        <n v="466"/>
        <n v="471"/>
        <n v="476"/>
        <n v="481"/>
        <n v="510"/>
        <n v="514"/>
        <n v="526"/>
        <n v="531"/>
        <n v="536"/>
        <n v="541"/>
        <n v="545"/>
        <n v="552"/>
        <n v="557"/>
        <n v="562"/>
        <n v="567"/>
        <n v="572"/>
        <n v="576"/>
        <n v="587"/>
        <n v="592"/>
        <n v="597"/>
        <n v="602"/>
        <n v="606"/>
        <n v="583"/>
        <n v="593"/>
        <n v="603"/>
        <n v="608"/>
        <n v="613"/>
        <n v="451"/>
        <n v="453"/>
        <n v="455"/>
        <n v="456"/>
        <n v="457"/>
        <n v="458"/>
        <n v="460"/>
        <n v="462"/>
        <n v="463"/>
        <n v="465"/>
        <n v="467"/>
        <n v="468"/>
        <n v="470"/>
        <n v="472"/>
        <n v="473"/>
        <n v="475"/>
        <n v="477"/>
        <n v="479"/>
        <n v="480"/>
        <n v="482"/>
        <n v="483"/>
        <n v="484"/>
        <n v="486"/>
        <n v="487"/>
        <n v="488"/>
        <n v="489"/>
        <n v="491"/>
        <n v="492"/>
        <n v="493"/>
        <n v="494"/>
        <n v="496"/>
        <n v="499"/>
        <n v="501"/>
        <n v="503"/>
        <n v="504"/>
        <n v="506"/>
        <n v="508"/>
        <n v="511"/>
        <n v="513"/>
        <n v="516"/>
        <n v="519"/>
        <n v="522"/>
        <n v="523"/>
        <n v="524"/>
        <n v="528"/>
        <n v="529"/>
        <n v="533"/>
        <n v="534"/>
        <n v="538"/>
        <n v="540"/>
        <n v="543"/>
        <n v="544"/>
        <n v="548"/>
        <n v="549"/>
        <n v="550"/>
        <n v="553"/>
        <n v="554"/>
        <n v="555"/>
        <n v="559"/>
        <n v="560"/>
        <n v="564"/>
        <n v="565"/>
        <n v="569"/>
        <n v="571"/>
        <n v="575"/>
        <n v="577"/>
        <n v="580"/>
        <n v="581"/>
        <n v="585"/>
        <n v="586"/>
        <n v="588"/>
        <n v="590"/>
        <n v="591"/>
        <n v="595"/>
        <n v="596"/>
        <n v="599"/>
        <n v="600"/>
        <n v="601"/>
        <n v="604"/>
        <n v="607"/>
        <n v="609"/>
        <n v="611"/>
        <n v="614"/>
        <n v="616"/>
        <n v="617"/>
        <n v="618"/>
        <n v="619"/>
        <n v="621"/>
        <n v="622"/>
        <n v="623"/>
        <n v="624"/>
        <n v="626"/>
        <n v="627"/>
        <n v="628"/>
        <n v="630"/>
        <n v="631"/>
        <n v="632"/>
        <n v="634"/>
        <n v="635"/>
        <n v="637"/>
        <n v="638"/>
        <n v="639"/>
        <n v="640"/>
        <n v="661"/>
        <n v="662"/>
        <n v="663"/>
        <n v="664"/>
        <n v="665"/>
        <n v="667"/>
        <n v="668"/>
        <n v="669"/>
        <n v="670"/>
        <n v="672"/>
        <n v="673"/>
        <n v="674"/>
        <n v="675"/>
        <n v="677"/>
        <n v="678"/>
        <n v="679"/>
        <n v="680"/>
        <n v="682"/>
        <n v="683"/>
        <n v="684"/>
        <n v="685"/>
        <n v="687"/>
        <n v="688"/>
        <n v="689"/>
        <n v="691"/>
        <n v="692"/>
        <n v="693"/>
        <n v="335"/>
        <n v="338"/>
        <n v="340"/>
        <n v="341"/>
        <n v="343"/>
        <n v="346"/>
        <n v="348"/>
        <n v="350"/>
        <n v="351"/>
      </sharedItems>
      <fieldGroup base="8">
        <rangePr startNum="113" endNum="693" groupInterval="50"/>
        <groupItems count="14">
          <s v="&lt;113"/>
          <s v="113-162"/>
          <s v="163-212"/>
          <s v="213-262"/>
          <s v="263-312"/>
          <s v="313-362"/>
          <s v="363-412"/>
          <s v="413-462"/>
          <s v="463-512"/>
          <s v="513-562"/>
          <s v="563-612"/>
          <s v="613-662"/>
          <s v="663-712"/>
          <s v="&gt;713"/>
        </groupItems>
      </fieldGroup>
    </cacheField>
  </cacheFields>
  <extLst>
    <ext xmlns:x14="http://schemas.microsoft.com/office/spreadsheetml/2009/9/main" uri="{725AE2AE-9491-48be-B2B4-4EB974FC3084}">
      <x14:pivotCacheDefinition pivotCacheId="179407872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87.879727314816" createdVersion="8" refreshedVersion="8" minRefreshableVersion="3" recordCount="1036" xr:uid="{A7664C7A-41CD-4255-9A08-34F1BA8CF84D}">
  <cacheSource type="worksheet">
    <worksheetSource ref="A1:I1037" sheet="Raw Inventory Data"/>
  </cacheSource>
  <cacheFields count="9">
    <cacheField name="Product ID" numFmtId="0">
      <sharedItems/>
    </cacheField>
    <cacheField name="Product Name" numFmtId="0">
      <sharedItems/>
    </cacheField>
    <cacheField name="Category" numFmtId="0">
      <sharedItems count="11">
        <s v="Accessories"/>
        <s v="Printers"/>
        <s v="Storage"/>
        <s v="Monitors"/>
        <s v="Networking"/>
        <s v="Furniture"/>
        <s v="Consumables"/>
        <s v="Electrical"/>
        <s v="Security"/>
        <s v="Spare Parts"/>
        <s v="Components"/>
      </sharedItems>
    </cacheField>
    <cacheField name="Supplier" numFmtId="0">
      <sharedItems/>
    </cacheField>
    <cacheField name="Purchase Date" numFmtId="15">
      <sharedItems containsSemiMixedTypes="0" containsNonDate="0" containsDate="1" containsString="0" minDate="2024-10-29T00:00:00" maxDate="2026-06-02T00:00:00"/>
    </cacheField>
    <cacheField name="Stock Qty" numFmtId="0">
      <sharedItems containsSemiMixedTypes="0" containsString="0" containsNumber="1" containsInteger="1" minValue="5" maxValue="500"/>
    </cacheField>
    <cacheField name="Cost Price" numFmtId="0">
      <sharedItems containsSemiMixedTypes="0" containsString="0" containsNumber="1" containsInteger="1" minValue="14" maxValue="28000"/>
    </cacheField>
    <cacheField name="total" numFmtId="0">
      <sharedItems containsSemiMixedTypes="0" containsString="0" containsNumber="1" containsInteger="1" minValue="2520" maxValue="304000" count="676">
        <n v="67500"/>
        <n v="66000"/>
        <n v="105000"/>
        <n v="304000"/>
        <n v="192000"/>
        <n v="147600"/>
        <n v="30000"/>
        <n v="34000"/>
        <n v="40500"/>
        <n v="18750"/>
        <n v="171000"/>
        <n v="126000"/>
        <n v="94250"/>
        <n v="60500"/>
        <n v="157500"/>
        <n v="84000"/>
        <n v="104500"/>
        <n v="45500"/>
        <n v="98000"/>
        <n v="27000"/>
        <n v="10500"/>
        <n v="13300"/>
        <n v="18000"/>
        <n v="35750"/>
        <n v="56000"/>
        <n v="78000"/>
        <n v="36000"/>
        <n v="48000"/>
        <n v="55250"/>
        <n v="75000"/>
        <n v="75600"/>
        <n v="11000"/>
        <n v="63750"/>
        <n v="72000"/>
        <n v="67200"/>
        <n v="209000"/>
        <n v="168000"/>
        <n v="110000"/>
        <n v="80750"/>
        <n v="80000"/>
        <n v="81000"/>
        <n v="144000"/>
        <n v="182000"/>
        <n v="116000"/>
        <n v="140000"/>
        <n v="111600"/>
        <n v="112000"/>
        <n v="114000"/>
        <n v="136400"/>
        <n v="160200"/>
        <n v="273000"/>
        <n v="268800"/>
        <n v="108000"/>
        <n v="132000"/>
        <n v="100800"/>
        <n v="102000"/>
        <n v="187000"/>
        <n v="204000"/>
        <n v="294000"/>
        <n v="74100"/>
        <n v="38500"/>
        <n v="30800"/>
        <n v="185000"/>
        <n v="128800"/>
        <n v="48750"/>
        <n v="37400"/>
        <n v="57600"/>
        <n v="22750"/>
        <n v="30250"/>
        <n v="16200"/>
        <n v="145000"/>
        <n v="11250"/>
        <n v="26460"/>
        <n v="22800"/>
        <n v="10730"/>
        <n v="8460"/>
        <n v="73000"/>
        <n v="27800"/>
        <n v="9280"/>
        <n v="24000"/>
        <n v="21600"/>
        <n v="56400"/>
        <n v="18375"/>
        <n v="2520"/>
        <n v="11700"/>
        <n v="15680"/>
        <n v="89100"/>
        <n v="74400"/>
        <n v="10100"/>
        <n v="26880"/>
        <n v="50850"/>
        <n v="14800"/>
        <n v="21500"/>
        <n v="20500"/>
        <n v="73800"/>
        <n v="55300"/>
        <n v="74800"/>
        <n v="93100"/>
        <n v="27900"/>
        <n v="7500"/>
        <n v="34500"/>
        <n v="5850"/>
        <n v="29050"/>
        <n v="18800"/>
        <n v="25500"/>
        <n v="10220"/>
        <n v="184500"/>
        <n v="97500"/>
        <n v="51800"/>
        <n v="64800"/>
        <n v="46250"/>
        <n v="33000"/>
        <n v="10800"/>
        <n v="36800"/>
        <n v="30450"/>
        <n v="57200"/>
        <n v="26800"/>
        <n v="168750"/>
        <n v="130500"/>
        <n v="39600"/>
        <n v="56100"/>
        <n v="41625"/>
        <n v="33040"/>
        <n v="33250"/>
        <n v="61250"/>
        <n v="53900"/>
        <n v="135800"/>
        <n v="101200"/>
        <n v="115500"/>
        <n v="156750"/>
        <n v="63700"/>
        <n v="65000"/>
        <n v="31500"/>
        <n v="43225"/>
        <n v="19975"/>
        <n v="24640"/>
        <n v="16450"/>
        <n v="28000"/>
        <n v="62700"/>
        <n v="52500"/>
        <n v="40300"/>
        <n v="200000"/>
        <n v="111300"/>
        <n v="40880"/>
        <n v="9200"/>
        <n v="44640"/>
        <n v="48950"/>
        <n v="43200"/>
        <n v="28080"/>
        <n v="40875"/>
        <n v="26400"/>
        <n v="19125"/>
        <n v="222750"/>
        <n v="127200"/>
        <n v="36250"/>
        <n v="47250"/>
        <n v="34650"/>
        <n v="8050"/>
        <n v="24080"/>
        <n v="50400"/>
        <n v="32000"/>
        <n v="152600"/>
        <n v="117300"/>
        <n v="40800"/>
        <n v="49600"/>
        <n v="37450"/>
        <n v="27300"/>
        <n v="28160"/>
        <n v="52360"/>
        <n v="46500"/>
        <n v="119600"/>
        <n v="93450"/>
        <n v="126400"/>
        <n v="165000"/>
        <n v="66880"/>
        <n v="56700"/>
        <n v="25800"/>
        <n v="40050"/>
        <n v="17600"/>
        <n v="22440"/>
        <n v="13500"/>
        <n v="24300"/>
        <n v="50600"/>
        <n v="61040"/>
        <n v="49500"/>
        <n v="42500"/>
        <n v="177750"/>
        <n v="93600"/>
        <n v="28400"/>
        <n v="6600"/>
        <n v="36300"/>
        <n v="44000"/>
        <n v="39375"/>
        <n v="36975"/>
        <n v="36400"/>
        <n v="21560"/>
        <n v="16125"/>
        <n v="156000"/>
        <n v="86240"/>
        <n v="25200"/>
        <n v="36960"/>
        <n v="32450"/>
        <n v="5880"/>
        <n v="32250"/>
        <n v="21000"/>
        <n v="45100"/>
        <n v="139750"/>
        <n v="42840"/>
        <n v="43400"/>
        <n v="33475"/>
        <n v="20160"/>
        <n v="23800"/>
        <n v="47000"/>
        <n v="40950"/>
        <n v="82650"/>
        <n v="116250"/>
        <n v="148500"/>
        <n v="60200"/>
        <n v="14700"/>
        <n v="19000"/>
        <n v="12040"/>
        <n v="20800"/>
        <n v="45000"/>
        <n v="42880"/>
        <n v="33350"/>
        <n v="154000"/>
        <n v="76250"/>
        <n v="24840"/>
        <n v="5200"/>
        <n v="32900"/>
        <n v="37800"/>
        <n v="33150"/>
        <n v="20240"/>
        <n v="35275"/>
        <n v="30300"/>
        <n v="18900"/>
        <n v="13325"/>
        <n v="133000"/>
        <n v="20250"/>
        <n v="28500"/>
        <n v="5000"/>
        <n v="30750"/>
        <n v="18040"/>
        <n v="40000"/>
        <n v="99000"/>
        <n v="39000"/>
        <n v="27500"/>
        <n v="21320"/>
        <n v="41040"/>
        <n v="35200"/>
        <n v="96800"/>
        <n v="76500"/>
        <n v="132500"/>
        <n v="45750"/>
        <n v="16500"/>
        <n v="28350"/>
        <n v="12000"/>
        <n v="16340"/>
        <n v="17500"/>
        <n v="34100"/>
        <n v="131250"/>
        <n v="59000"/>
        <n v="19800"/>
        <n v="4560"/>
        <n v="27360"/>
        <n v="27225"/>
        <n v="17000"/>
        <n v="44175"/>
        <n v="44400"/>
        <n v="32200"/>
        <n v="21150"/>
        <n v="228250"/>
        <n v="31900"/>
        <n v="48600"/>
        <n v="42000"/>
        <n v="9240"/>
        <n v="39100"/>
        <n v="27520"/>
        <n v="44200"/>
        <n v="44100"/>
        <n v="38150"/>
        <n v="28600"/>
        <n v="46000"/>
        <n v="127400"/>
        <n v="105600"/>
        <n v="131750"/>
        <n v="70000"/>
        <n v="25920"/>
        <n v="15750"/>
        <n v="55200"/>
        <n v="55000"/>
        <n v="182250"/>
        <n v="94500"/>
        <n v="25560"/>
        <n v="7980"/>
        <n v="26250"/>
        <n v="42560"/>
        <n v="38736"/>
        <n v="192960"/>
        <n v="99840"/>
        <n v="34270"/>
        <n v="7560"/>
        <n v="39160"/>
        <n v="45375"/>
        <n v="30240"/>
        <n v="148240"/>
        <n v="121440"/>
        <n v="38860"/>
        <n v="38080"/>
        <n v="43750"/>
        <n v="36380"/>
        <n v="24480"/>
        <n v="51700"/>
        <n v="41400"/>
        <n v="111875"/>
        <n v="90825"/>
        <n v="118560"/>
        <n v="155440"/>
        <n v="23520"/>
        <n v="40664"/>
        <n v="17004"/>
        <n v="23000"/>
        <n v="14080"/>
        <n v="23625"/>
        <n v="50050"/>
        <n v="53000"/>
        <n v="167160"/>
        <n v="86800"/>
        <n v="22080"/>
        <n v="6800"/>
        <n v="42048"/>
        <n v="37100"/>
        <n v="24010"/>
        <n v="39150"/>
        <n v="35700"/>
        <n v="22310"/>
        <n v="158000"/>
        <n v="77000"/>
        <n v="20400"/>
        <n v="35640"/>
        <n v="6400"/>
        <n v="36720"/>
        <n v="114750"/>
        <n v="32480"/>
        <n v="41820"/>
        <n v="33800"/>
        <n v="21120"/>
        <n v="37380"/>
        <n v="85000"/>
        <n v="112500"/>
        <n v="145750"/>
        <n v="54400"/>
        <n v="37840"/>
        <n v="15120"/>
        <n v="19950"/>
        <n v="12900"/>
        <n v="21420"/>
        <n v="46800"/>
        <n v="45760"/>
        <n v="42400"/>
        <n v="29925"/>
        <n v="148960"/>
        <n v="5700"/>
        <n v="27600"/>
        <n v="20680"/>
        <n v="37136"/>
        <n v="31744"/>
        <n v="19530"/>
        <n v="14560"/>
        <n v="140400"/>
        <n v="72480"/>
        <n v="18620"/>
        <n v="38380"/>
        <n v="33180"/>
        <n v="28200"/>
        <n v="5320"/>
        <n v="34440"/>
        <n v="21580"/>
        <n v="38400"/>
        <n v="25620"/>
        <n v="39650"/>
        <n v="30600"/>
        <n v="18400"/>
        <n v="100050"/>
        <n v="79800"/>
        <n v="106560"/>
        <n v="136240"/>
        <n v="42280"/>
        <n v="35530"/>
        <n v="13940"/>
        <n v="17100"/>
        <n v="11760"/>
        <n v="20000"/>
        <n v="44500"/>
        <n v="41000"/>
        <n v="18480"/>
        <n v="4680"/>
        <n v="22500"/>
        <n v="36520"/>
        <n v="17800"/>
        <n v="35020"/>
        <n v="29116"/>
        <n v="16720"/>
        <n v="13130"/>
        <n v="130900"/>
        <n v="59600"/>
        <n v="15600"/>
        <n v="34825"/>
        <n v="30400"/>
        <n v="26125"/>
        <n v="4500"/>
        <n v="32800"/>
        <n v="19680"/>
        <n v="35550"/>
        <n v="15660"/>
        <n v="33060"/>
        <n v="94600"/>
        <n v="74700"/>
        <n v="101500"/>
        <n v="129000"/>
        <n v="46200"/>
        <n v="12800"/>
        <n v="33210"/>
        <n v="12400"/>
        <n v="15050"/>
        <n v="10250"/>
        <n v="25650"/>
        <n v="122240"/>
        <n v="15360"/>
        <n v="4320"/>
        <n v="17760"/>
        <n v="28710"/>
        <n v="15300"/>
        <n v="31840"/>
        <n v="27060"/>
        <n v="11880"/>
        <n v="52560"/>
        <n v="15240"/>
        <n v="31360"/>
        <n v="28120"/>
        <n v="24120"/>
        <n v="4140"/>
        <n v="30810"/>
        <n v="17820"/>
        <n v="32760"/>
        <n v="22420"/>
        <n v="108160"/>
        <n v="92160"/>
        <n v="34220"/>
        <n v="25480"/>
        <n v="14110"/>
        <n v="33300"/>
        <n v="30100"/>
        <n v="89250"/>
        <n v="69700"/>
        <n v="92300"/>
        <n v="122400"/>
        <n v="42120"/>
        <n v="29500"/>
        <n v="12640"/>
        <n v="11310"/>
        <n v="13530"/>
        <n v="8910"/>
        <n v="16800"/>
        <n v="36540"/>
        <n v="31680"/>
        <n v="29000"/>
        <n v="23320"/>
        <n v="105840"/>
        <n v="52200"/>
        <n v="12600"/>
        <n v="3740"/>
        <n v="17440"/>
        <n v="31980"/>
        <n v="26840"/>
        <n v="13770"/>
        <n v="30264"/>
        <n v="25220"/>
        <n v="13200"/>
        <n v="10560"/>
        <n v="46080"/>
        <n v="29100"/>
        <n v="22100"/>
        <n v="3570"/>
        <n v="28875"/>
        <n v="16000"/>
        <n v="20300"/>
        <n v="102500"/>
        <n v="88200"/>
        <n v="17200"/>
        <n v="24100"/>
        <n v="18720"/>
        <n v="27200"/>
        <n v="113400"/>
        <n v="29200"/>
        <n v="29796"/>
        <n v="10450"/>
        <n v="12090"/>
        <n v="8000"/>
        <n v="15040"/>
        <n v="34400"/>
        <n v="29250"/>
        <n v="24500"/>
        <n v="26600"/>
        <n v="20910"/>
        <n v="93000"/>
        <n v="42750"/>
        <n v="12200"/>
        <n v="3200"/>
        <n v="12720"/>
        <n v="12320"/>
        <n v="39240"/>
        <n v="170100"/>
        <n v="36600"/>
        <n v="141700"/>
        <n v="42160"/>
        <n v="111250"/>
        <n v="90300"/>
        <n v="147400"/>
        <n v="41216"/>
        <n v="17160"/>
        <n v="23460"/>
        <n v="13050"/>
        <n v="21840"/>
        <n v="37950"/>
        <n v="151240"/>
        <n v="77500"/>
        <n v="20700"/>
        <n v="42275"/>
        <n v="38896"/>
        <n v="34580"/>
        <n v="21780"/>
        <n v="16350"/>
        <n v="142560"/>
        <n v="73920"/>
        <n v="19040"/>
        <n v="43680"/>
        <n v="30660"/>
        <n v="36080"/>
        <n v="133300"/>
        <n v="111520"/>
        <n v="27840"/>
        <n v="39975"/>
        <n v="32736"/>
        <n v="20580"/>
        <n v="46400"/>
        <n v="137800"/>
        <n v="37230"/>
        <n v="15480"/>
        <n v="19200"/>
        <n v="41600"/>
        <n v="137200"/>
        <n v="67100"/>
        <n v="38280"/>
        <n v="34125"/>
        <n v="20900"/>
        <n v="35424"/>
        <n v="32364"/>
        <n v="19740"/>
        <n v="14416"/>
        <n v="124800"/>
        <n v="60400"/>
        <n v="15840"/>
        <n v="38760"/>
        <n v="20750"/>
        <n v="24400"/>
        <n v="122960"/>
        <n v="104520"/>
        <n v="31200"/>
        <n v="18600"/>
        <n v="33440"/>
        <n v="131000"/>
        <n v="34850"/>
        <n v="13650"/>
        <n v="17480"/>
        <n v="10625"/>
        <n v="42240"/>
        <n v="36900"/>
        <n v="32550"/>
        <n v="124160"/>
        <n v="60000"/>
        <n v="4860"/>
        <n v="30900"/>
        <n v="29580"/>
        <n v="16910"/>
        <n v="12896"/>
        <n v="53640"/>
        <n v="35000"/>
        <n v="32370"/>
        <n v="34800"/>
        <n v="27775"/>
        <n v="98600"/>
        <n v="123840"/>
        <n v="35760"/>
        <n v="32960"/>
        <n v="12300"/>
        <n v="17150"/>
        <n v="32320"/>
        <n v="114600"/>
        <n v="53100"/>
        <n v="4250"/>
        <n v="33620"/>
        <n v="31824"/>
        <n v="27390"/>
        <n v="11716"/>
        <n v="106400"/>
        <n v="46720"/>
        <n v="23850"/>
        <n v="4080"/>
        <n v="30375"/>
        <n v="20650"/>
        <n v="25740"/>
        <n v="31356"/>
        <n v="8200"/>
        <n v="36120"/>
        <n v="29700"/>
        <n v="25000"/>
        <n v="27550"/>
        <n v="23400"/>
        <n v="3680"/>
        <n v="26950"/>
        <n v="13600"/>
        <n v="29850"/>
        <n v="25376"/>
        <n v="13035"/>
        <n v="10296"/>
        <n v="9600"/>
        <n v="29400"/>
        <n v="21675"/>
        <n v="3520"/>
        <n v="28440"/>
        <n v="14400"/>
        <n v="29260"/>
        <n v="18560"/>
        <n v="87040"/>
        <n v="30160"/>
        <n v="24250"/>
        <n v="12480"/>
        <n v="23360"/>
        <n v="9300"/>
        <n v="10140"/>
        <n v="11935"/>
        <n v="7200"/>
        <n v="14100"/>
        <n v="19600"/>
        <n v="39900"/>
        <n v="3150"/>
        <n v="30420"/>
        <n v="27936"/>
        <n v="88800"/>
        <n v="33840"/>
        <n v="9440"/>
        <n v="27160"/>
        <n v="3000"/>
        <n v="96960"/>
        <n v="81900"/>
        <n v="10400"/>
        <n v="23040"/>
        <n v="11400"/>
        <n v="26160"/>
        <n v="23240"/>
        <n v="78850"/>
        <n v="80040"/>
        <n v="99200"/>
        <n v="31600"/>
        <n v="7600"/>
        <n v="27504"/>
        <n v="9120"/>
        <n v="10875"/>
        <n v="6320"/>
        <n v="12880"/>
        <n v="31920"/>
        <n v="80960"/>
        <n v="33600"/>
        <n v="2850"/>
        <n v="23900"/>
      </sharedItems>
    </cacheField>
    <cacheField name="stock age" numFmtId="1">
      <sharedItems containsSemiMixedTypes="0" containsString="0" containsNumber="1" containsInteger="1" minValue="113" maxValue="693" count="352">
        <n v="260"/>
        <n v="250"/>
        <n v="224"/>
        <n v="201"/>
        <n v="186"/>
        <n v="174"/>
        <n v="165"/>
        <n v="130"/>
        <n v="125"/>
        <n v="113"/>
        <n v="281"/>
        <n v="276"/>
        <n v="240"/>
        <n v="325"/>
        <n v="342"/>
        <n v="386"/>
        <n v="403"/>
        <n v="448"/>
        <n v="469"/>
        <n v="253"/>
        <n v="278"/>
        <n v="311"/>
        <n v="336"/>
        <n v="376"/>
        <n v="413"/>
        <n v="427"/>
        <n v="163"/>
        <n v="205"/>
        <n v="219"/>
        <n v="255"/>
        <n v="295"/>
        <n v="367"/>
        <n v="408"/>
        <n v="437"/>
        <n v="459"/>
        <n v="505"/>
        <n v="518"/>
        <n v="556"/>
        <n v="589"/>
        <n v="612"/>
        <n v="498"/>
        <n v="474"/>
        <n v="434"/>
        <n v="398"/>
        <n v="316"/>
        <n v="216"/>
        <n v="191"/>
        <n v="140"/>
        <n v="237"/>
        <n v="257"/>
        <n v="263"/>
        <n v="286"/>
        <n v="291"/>
        <n v="301"/>
        <n v="337"/>
        <n v="345"/>
        <n v="349"/>
        <n v="355"/>
        <n v="362"/>
        <n v="372"/>
        <n v="509"/>
        <n v="495"/>
        <n v="347"/>
        <n v="233"/>
        <n v="196"/>
        <n v="160"/>
        <n v="135"/>
        <n v="454"/>
        <n v="464"/>
        <n v="478"/>
        <n v="485"/>
        <n v="490"/>
        <n v="50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127"/>
        <n v="144"/>
        <n v="150"/>
        <n v="153"/>
        <n v="155"/>
        <n v="170"/>
        <n v="181"/>
        <n v="209"/>
        <n v="214"/>
        <n v="229"/>
        <n v="245"/>
        <n v="268"/>
        <n v="306"/>
        <n v="321"/>
        <n v="332"/>
        <n v="352"/>
        <n v="356"/>
        <n v="377"/>
        <n v="382"/>
        <n v="393"/>
        <n v="417"/>
        <n v="424"/>
        <n v="429"/>
        <n v="439"/>
        <n v="444"/>
        <n v="515"/>
        <n v="520"/>
        <n v="525"/>
        <n v="530"/>
        <n v="535"/>
        <n v="539"/>
        <n v="546"/>
        <n v="551"/>
        <n v="561"/>
        <n v="566"/>
        <n v="570"/>
        <n v="574"/>
        <n v="579"/>
        <n v="584"/>
        <n v="594"/>
        <n v="598"/>
        <n v="605"/>
        <n v="610"/>
        <n v="615"/>
        <n v="620"/>
        <n v="625"/>
        <n v="629"/>
        <n v="633"/>
        <n v="636"/>
        <n v="660"/>
        <n v="666"/>
        <n v="671"/>
        <n v="676"/>
        <n v="681"/>
        <n v="686"/>
        <n v="690"/>
        <n v="497"/>
        <n v="502"/>
        <n v="507"/>
        <n v="512"/>
        <n v="517"/>
        <n v="521"/>
        <n v="527"/>
        <n v="532"/>
        <n v="537"/>
        <n v="542"/>
        <n v="547"/>
        <n v="558"/>
        <n v="563"/>
        <n v="568"/>
        <n v="573"/>
        <n v="578"/>
        <n v="582"/>
        <n v="339"/>
        <n v="344"/>
        <n v="354"/>
        <n v="359"/>
        <n v="363"/>
        <n v="369"/>
        <n v="374"/>
        <n v="379"/>
        <n v="384"/>
        <n v="389"/>
        <n v="400"/>
        <n v="405"/>
        <n v="410"/>
        <n v="415"/>
        <n v="420"/>
        <n v="430"/>
        <n v="435"/>
        <n v="440"/>
        <n v="445"/>
        <n v="450"/>
        <n v="461"/>
        <n v="466"/>
        <n v="471"/>
        <n v="476"/>
        <n v="481"/>
        <n v="510"/>
        <n v="514"/>
        <n v="526"/>
        <n v="531"/>
        <n v="536"/>
        <n v="541"/>
        <n v="545"/>
        <n v="552"/>
        <n v="557"/>
        <n v="562"/>
        <n v="567"/>
        <n v="572"/>
        <n v="576"/>
        <n v="587"/>
        <n v="592"/>
        <n v="597"/>
        <n v="602"/>
        <n v="606"/>
        <n v="583"/>
        <n v="593"/>
        <n v="603"/>
        <n v="608"/>
        <n v="613"/>
        <n v="451"/>
        <n v="453"/>
        <n v="455"/>
        <n v="456"/>
        <n v="457"/>
        <n v="458"/>
        <n v="460"/>
        <n v="462"/>
        <n v="463"/>
        <n v="465"/>
        <n v="467"/>
        <n v="468"/>
        <n v="470"/>
        <n v="472"/>
        <n v="473"/>
        <n v="475"/>
        <n v="477"/>
        <n v="479"/>
        <n v="480"/>
        <n v="482"/>
        <n v="483"/>
        <n v="484"/>
        <n v="486"/>
        <n v="487"/>
        <n v="488"/>
        <n v="489"/>
        <n v="491"/>
        <n v="492"/>
        <n v="493"/>
        <n v="494"/>
        <n v="496"/>
        <n v="499"/>
        <n v="501"/>
        <n v="503"/>
        <n v="504"/>
        <n v="506"/>
        <n v="508"/>
        <n v="511"/>
        <n v="513"/>
        <n v="516"/>
        <n v="519"/>
        <n v="522"/>
        <n v="523"/>
        <n v="524"/>
        <n v="528"/>
        <n v="529"/>
        <n v="533"/>
        <n v="534"/>
        <n v="538"/>
        <n v="540"/>
        <n v="543"/>
        <n v="544"/>
        <n v="548"/>
        <n v="549"/>
        <n v="550"/>
        <n v="553"/>
        <n v="554"/>
        <n v="555"/>
        <n v="559"/>
        <n v="560"/>
        <n v="564"/>
        <n v="565"/>
        <n v="569"/>
        <n v="571"/>
        <n v="575"/>
        <n v="577"/>
        <n v="580"/>
        <n v="581"/>
        <n v="585"/>
        <n v="586"/>
        <n v="588"/>
        <n v="590"/>
        <n v="591"/>
        <n v="595"/>
        <n v="596"/>
        <n v="599"/>
        <n v="600"/>
        <n v="601"/>
        <n v="604"/>
        <n v="607"/>
        <n v="609"/>
        <n v="611"/>
        <n v="614"/>
        <n v="616"/>
        <n v="617"/>
        <n v="618"/>
        <n v="619"/>
        <n v="621"/>
        <n v="622"/>
        <n v="623"/>
        <n v="624"/>
        <n v="626"/>
        <n v="627"/>
        <n v="628"/>
        <n v="630"/>
        <n v="631"/>
        <n v="632"/>
        <n v="634"/>
        <n v="635"/>
        <n v="637"/>
        <n v="638"/>
        <n v="639"/>
        <n v="640"/>
        <n v="661"/>
        <n v="662"/>
        <n v="663"/>
        <n v="664"/>
        <n v="665"/>
        <n v="667"/>
        <n v="668"/>
        <n v="669"/>
        <n v="670"/>
        <n v="672"/>
        <n v="673"/>
        <n v="674"/>
        <n v="675"/>
        <n v="677"/>
        <n v="678"/>
        <n v="679"/>
        <n v="680"/>
        <n v="682"/>
        <n v="683"/>
        <n v="684"/>
        <n v="685"/>
        <n v="687"/>
        <n v="688"/>
        <n v="689"/>
        <n v="691"/>
        <n v="692"/>
        <n v="693"/>
        <n v="335"/>
        <n v="338"/>
        <n v="340"/>
        <n v="341"/>
        <n v="343"/>
        <n v="346"/>
        <n v="348"/>
        <n v="350"/>
        <n v="351"/>
      </sharedItems>
      <fieldGroup base="8">
        <rangePr startNum="113" endNum="693" groupInterval="30"/>
        <groupItems count="22">
          <s v="&lt;113"/>
          <s v="113-142"/>
          <s v="143-172"/>
          <s v="173-202"/>
          <s v="203-232"/>
          <s v="233-262"/>
          <s v="263-292"/>
          <s v="293-322"/>
          <s v="323-352"/>
          <s v="353-382"/>
          <s v="383-412"/>
          <s v="413-442"/>
          <s v="443-472"/>
          <s v="473-502"/>
          <s v="503-532"/>
          <s v="533-562"/>
          <s v="563-592"/>
          <s v="593-622"/>
          <s v="623-652"/>
          <s v="653-682"/>
          <s v="683-712"/>
          <s v="&gt;7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6">
  <r>
    <s v="P001"/>
    <x v="0"/>
    <x v="0"/>
    <s v="Ingram"/>
    <d v="2026-01-05T00:00:00"/>
    <n v="150"/>
    <n v="450"/>
    <n v="67500"/>
    <x v="0"/>
  </r>
  <r>
    <s v="P002"/>
    <x v="1"/>
    <x v="0"/>
    <s v="Redington"/>
    <d v="2026-01-15T00:00:00"/>
    <n v="120"/>
    <n v="550"/>
    <n v="66000"/>
    <x v="1"/>
  </r>
  <r>
    <s v="P003"/>
    <x v="2"/>
    <x v="1"/>
    <s v="HP Direct"/>
    <d v="2026-02-10T00:00:00"/>
    <n v="25"/>
    <n v="4200"/>
    <n v="105000"/>
    <x v="2"/>
  </r>
  <r>
    <s v="P004"/>
    <x v="3"/>
    <x v="2"/>
    <s v="Ingram"/>
    <d v="2026-03-05T00:00:00"/>
    <n v="80"/>
    <n v="3800"/>
    <n v="304000"/>
    <x v="3"/>
  </r>
  <r>
    <s v="P005"/>
    <x v="4"/>
    <x v="2"/>
    <s v="Redington"/>
    <d v="2026-03-20T00:00:00"/>
    <n v="60"/>
    <n v="3200"/>
    <n v="192000"/>
    <x v="4"/>
  </r>
  <r>
    <s v="P006"/>
    <x v="5"/>
    <x v="3"/>
    <s v="Asus Direct"/>
    <d v="2026-04-01T00:00:00"/>
    <n v="18"/>
    <n v="8200"/>
    <n v="147600"/>
    <x v="5"/>
  </r>
  <r>
    <s v="P007"/>
    <x v="6"/>
    <x v="0"/>
    <s v="Local Vendor"/>
    <d v="2026-04-10T00:00:00"/>
    <n v="250"/>
    <n v="120"/>
    <n v="30000"/>
    <x v="6"/>
  </r>
  <r>
    <s v="P008"/>
    <x v="7"/>
    <x v="0"/>
    <s v="Ingram"/>
    <d v="2026-05-15T00:00:00"/>
    <n v="40"/>
    <n v="850"/>
    <n v="34000"/>
    <x v="7"/>
  </r>
  <r>
    <s v="P009"/>
    <x v="8"/>
    <x v="0"/>
    <s v="Lenovo Direct"/>
    <d v="2026-05-20T00:00:00"/>
    <n v="90"/>
    <n v="450"/>
    <n v="40500"/>
    <x v="8"/>
  </r>
  <r>
    <s v="P010"/>
    <x v="9"/>
    <x v="0"/>
    <s v="Local Vendor"/>
    <d v="2026-06-01T00:00:00"/>
    <n v="75"/>
    <n v="250"/>
    <n v="18750"/>
    <x v="9"/>
  </r>
  <r>
    <s v="P011"/>
    <x v="10"/>
    <x v="1"/>
    <s v="HP Direct"/>
    <d v="2025-12-15T00:00:00"/>
    <n v="180"/>
    <n v="950"/>
    <n v="171000"/>
    <x v="10"/>
  </r>
  <r>
    <s v="P012"/>
    <x v="11"/>
    <x v="1"/>
    <s v="Canon Direct"/>
    <d v="2025-12-20T00:00:00"/>
    <n v="140"/>
    <n v="900"/>
    <n v="126000"/>
    <x v="11"/>
  </r>
  <r>
    <s v="P013"/>
    <x v="12"/>
    <x v="4"/>
    <s v="TP-Link"/>
    <d v="2026-01-25T00:00:00"/>
    <n v="65"/>
    <n v="1450"/>
    <n v="94250"/>
    <x v="12"/>
  </r>
  <r>
    <s v="P014"/>
    <x v="13"/>
    <x v="0"/>
    <s v="Ingram"/>
    <d v="2026-02-10T00:00:00"/>
    <n v="55"/>
    <n v="1100"/>
    <n v="60500"/>
    <x v="2"/>
  </r>
  <r>
    <s v="P015"/>
    <x v="14"/>
    <x v="0"/>
    <s v="Local Vendor"/>
    <d v="2025-11-01T00:00:00"/>
    <n v="95"/>
    <n v="1800"/>
    <n v="171000"/>
    <x v="13"/>
  </r>
  <r>
    <s v="P016"/>
    <x v="15"/>
    <x v="2"/>
    <s v="WD Direct"/>
    <d v="2025-10-15T00:00:00"/>
    <n v="45"/>
    <n v="3500"/>
    <n v="157500"/>
    <x v="14"/>
  </r>
  <r>
    <s v="P017"/>
    <x v="16"/>
    <x v="0"/>
    <s v="Local Vendor"/>
    <d v="2025-09-01T00:00:00"/>
    <n v="70"/>
    <n v="1200"/>
    <n v="84000"/>
    <x v="15"/>
  </r>
  <r>
    <s v="P018"/>
    <x v="17"/>
    <x v="0"/>
    <s v="Boat"/>
    <d v="2025-08-15T00:00:00"/>
    <n v="110"/>
    <n v="950"/>
    <n v="104500"/>
    <x v="16"/>
  </r>
  <r>
    <s v="P019"/>
    <x v="18"/>
    <x v="0"/>
    <s v="Local Vendor"/>
    <d v="2025-07-01T00:00:00"/>
    <n v="130"/>
    <n v="350"/>
    <n v="45500"/>
    <x v="17"/>
  </r>
  <r>
    <s v="P020"/>
    <x v="19"/>
    <x v="0"/>
    <s v="Redington"/>
    <d v="2025-06-10T00:00:00"/>
    <n v="35"/>
    <n v="2800"/>
    <n v="98000"/>
    <x v="18"/>
  </r>
  <r>
    <s v="P021"/>
    <x v="20"/>
    <x v="0"/>
    <s v="Local Vendor"/>
    <d v="2026-01-12T00:00:00"/>
    <n v="300"/>
    <n v="90"/>
    <n v="27000"/>
    <x v="19"/>
  </r>
  <r>
    <s v="P022"/>
    <x v="21"/>
    <x v="0"/>
    <s v="Local Vendor"/>
    <d v="2025-12-18T00:00:00"/>
    <n v="140"/>
    <n v="75"/>
    <n v="10500"/>
    <x v="20"/>
  </r>
  <r>
    <s v="P023"/>
    <x v="22"/>
    <x v="0"/>
    <s v="Local Vendor"/>
    <d v="2025-11-15T00:00:00"/>
    <n v="95"/>
    <n v="140"/>
    <n v="13300"/>
    <x v="21"/>
  </r>
  <r>
    <s v="P024"/>
    <x v="23"/>
    <x v="2"/>
    <s v="Ingram"/>
    <d v="2025-10-21T00:00:00"/>
    <n v="40"/>
    <n v="450"/>
    <n v="18000"/>
    <x v="22"/>
  </r>
  <r>
    <s v="P025"/>
    <x v="24"/>
    <x v="0"/>
    <s v="Local Vendor"/>
    <d v="2025-09-11T00:00:00"/>
    <n v="65"/>
    <n v="550"/>
    <n v="35750"/>
    <x v="23"/>
  </r>
  <r>
    <s v="P026"/>
    <x v="25"/>
    <x v="4"/>
    <s v="TP-Link"/>
    <d v="2025-08-05T00:00:00"/>
    <n v="80"/>
    <n v="700"/>
    <n v="56000"/>
    <x v="24"/>
  </r>
  <r>
    <s v="P027"/>
    <x v="26"/>
    <x v="5"/>
    <s v="Local Vendor"/>
    <d v="2025-07-22T00:00:00"/>
    <n v="12"/>
    <n v="6500"/>
    <n v="78000"/>
    <x v="25"/>
  </r>
  <r>
    <s v="P028"/>
    <x v="27"/>
    <x v="6"/>
    <s v="Local Vendor"/>
    <d v="2026-05-15T00:00:00"/>
    <n v="200"/>
    <n v="180"/>
    <n v="36000"/>
    <x v="7"/>
  </r>
  <r>
    <s v="P029"/>
    <x v="28"/>
    <x v="6"/>
    <s v="Epson"/>
    <d v="2026-04-12T00:00:00"/>
    <n v="150"/>
    <n v="320"/>
    <n v="48000"/>
    <x v="26"/>
  </r>
  <r>
    <s v="P030"/>
    <x v="29"/>
    <x v="7"/>
    <s v="Local Vendor"/>
    <d v="2026-03-01T00:00:00"/>
    <n v="85"/>
    <n v="650"/>
    <n v="55250"/>
    <x v="27"/>
  </r>
  <r>
    <s v="P031"/>
    <x v="30"/>
    <x v="8"/>
    <s v="Hikvision"/>
    <d v="2026-02-15T00:00:00"/>
    <n v="30"/>
    <n v="2500"/>
    <n v="75000"/>
    <x v="28"/>
  </r>
  <r>
    <s v="P032"/>
    <x v="31"/>
    <x v="8"/>
    <s v="Hikvision"/>
    <d v="2026-01-10T00:00:00"/>
    <n v="18"/>
    <n v="4200"/>
    <n v="75600"/>
    <x v="29"/>
  </r>
  <r>
    <s v="P033"/>
    <x v="32"/>
    <x v="4"/>
    <s v="Local Vendor"/>
    <d v="2025-12-01T00:00:00"/>
    <n v="500"/>
    <n v="22"/>
    <n v="11000"/>
    <x v="30"/>
  </r>
  <r>
    <s v="P034"/>
    <x v="33"/>
    <x v="0"/>
    <s v="Boat"/>
    <d v="2025-10-15T00:00:00"/>
    <n v="75"/>
    <n v="850"/>
    <n v="63750"/>
    <x v="14"/>
  </r>
  <r>
    <s v="P035"/>
    <x v="34"/>
    <x v="0"/>
    <s v="Logitech"/>
    <d v="2025-09-20T00:00:00"/>
    <n v="40"/>
    <n v="1800"/>
    <n v="72000"/>
    <x v="31"/>
  </r>
  <r>
    <s v="P036"/>
    <x v="35"/>
    <x v="0"/>
    <s v="Logitech"/>
    <d v="2025-08-10T00:00:00"/>
    <n v="28"/>
    <n v="2400"/>
    <n v="67200"/>
    <x v="32"/>
  </r>
  <r>
    <s v="P037"/>
    <x v="36"/>
    <x v="2"/>
    <s v="Samsung"/>
    <d v="2025-07-12T00:00:00"/>
    <n v="95"/>
    <n v="2200"/>
    <n v="209000"/>
    <x v="33"/>
  </r>
  <r>
    <s v="P038"/>
    <x v="37"/>
    <x v="2"/>
    <s v="Samsung"/>
    <d v="2025-06-20T00:00:00"/>
    <n v="120"/>
    <n v="1400"/>
    <n v="168000"/>
    <x v="34"/>
  </r>
  <r>
    <s v="P039"/>
    <x v="38"/>
    <x v="0"/>
    <s v="Local Vendor"/>
    <d v="2025-05-05T00:00:00"/>
    <n v="180"/>
    <n v="150"/>
    <n v="27000"/>
    <x v="35"/>
  </r>
  <r>
    <s v="P040"/>
    <x v="39"/>
    <x v="0"/>
    <s v="Redington"/>
    <d v="2025-04-22T00:00:00"/>
    <n v="50"/>
    <n v="2200"/>
    <n v="110000"/>
    <x v="36"/>
  </r>
  <r>
    <s v="P041"/>
    <x v="40"/>
    <x v="0"/>
    <s v="Logitech"/>
    <d v="2025-03-15T00:00:00"/>
    <n v="85"/>
    <n v="950"/>
    <n v="80750"/>
    <x v="37"/>
  </r>
  <r>
    <s v="P042"/>
    <x v="41"/>
    <x v="9"/>
    <s v="Dell"/>
    <d v="2025-02-10T00:00:00"/>
    <n v="25"/>
    <n v="3200"/>
    <n v="80000"/>
    <x v="38"/>
  </r>
  <r>
    <s v="P043"/>
    <x v="42"/>
    <x v="9"/>
    <s v="HP Direct"/>
    <d v="2025-01-18T00:00:00"/>
    <n v="45"/>
    <n v="1800"/>
    <n v="81000"/>
    <x v="39"/>
  </r>
  <r>
    <s v="P044"/>
    <x v="43"/>
    <x v="10"/>
    <s v="Kingston"/>
    <d v="2025-05-12T00:00:00"/>
    <n v="90"/>
    <n v="1600"/>
    <n v="144000"/>
    <x v="40"/>
  </r>
  <r>
    <s v="P045"/>
    <x v="44"/>
    <x v="10"/>
    <s v="Kingston"/>
    <d v="2025-06-05T00:00:00"/>
    <n v="65"/>
    <n v="2800"/>
    <n v="182000"/>
    <x v="41"/>
  </r>
  <r>
    <s v="P046"/>
    <x v="45"/>
    <x v="10"/>
    <s v="Asus Direct"/>
    <d v="2025-07-15T00:00:00"/>
    <n v="8"/>
    <n v="14500"/>
    <n v="116000"/>
    <x v="42"/>
  </r>
  <r>
    <s v="P047"/>
    <x v="46"/>
    <x v="10"/>
    <s v="Asus Direct"/>
    <d v="2025-08-20T00:00:00"/>
    <n v="5"/>
    <n v="28000"/>
    <n v="140000"/>
    <x v="43"/>
  </r>
  <r>
    <s v="P048"/>
    <x v="47"/>
    <x v="10"/>
    <s v="Gigabyte"/>
    <d v="2025-09-01T00:00:00"/>
    <n v="18"/>
    <n v="6200"/>
    <n v="111600"/>
    <x v="15"/>
  </r>
  <r>
    <s v="P049"/>
    <x v="48"/>
    <x v="10"/>
    <s v="Cooler Master"/>
    <d v="2025-10-15T00:00:00"/>
    <n v="35"/>
    <n v="3200"/>
    <n v="112000"/>
    <x v="14"/>
  </r>
  <r>
    <s v="P050"/>
    <x v="49"/>
    <x v="10"/>
    <s v="AMD Distributor"/>
    <d v="2025-11-10T00:00:00"/>
    <n v="12"/>
    <n v="9500"/>
    <n v="114000"/>
    <x v="44"/>
  </r>
  <r>
    <s v="P051"/>
    <x v="50"/>
    <x v="0"/>
    <s v="Logitech"/>
    <d v="2025-12-15T00:00:00"/>
    <n v="22"/>
    <n v="6200"/>
    <n v="136400"/>
    <x v="10"/>
  </r>
  <r>
    <s v="P052"/>
    <x v="51"/>
    <x v="3"/>
    <s v="Dell"/>
    <d v="2026-01-25T00:00:00"/>
    <n v="18"/>
    <n v="8900"/>
    <n v="160200"/>
    <x v="12"/>
  </r>
  <r>
    <s v="P053"/>
    <x v="52"/>
    <x v="2"/>
    <s v="Samsung"/>
    <d v="2026-02-18T00:00:00"/>
    <n v="35"/>
    <n v="7800"/>
    <n v="273000"/>
    <x v="45"/>
  </r>
  <r>
    <s v="P054"/>
    <x v="53"/>
    <x v="2"/>
    <s v="WD Direct"/>
    <d v="2026-03-15T00:00:00"/>
    <n v="42"/>
    <n v="6400"/>
    <n v="268800"/>
    <x v="46"/>
  </r>
  <r>
    <s v="P055"/>
    <x v="54"/>
    <x v="0"/>
    <s v="Lenovo Direct"/>
    <d v="2026-04-10T00:00:00"/>
    <n v="15"/>
    <n v="7200"/>
    <n v="108000"/>
    <x v="6"/>
  </r>
  <r>
    <s v="P056"/>
    <x v="55"/>
    <x v="1"/>
    <s v="HP Direct"/>
    <d v="2026-05-05T00:00:00"/>
    <n v="8"/>
    <n v="16500"/>
    <n v="132000"/>
    <x v="47"/>
  </r>
  <r>
    <s v="P057"/>
    <x v="56"/>
    <x v="4"/>
    <s v="TP-Link"/>
    <d v="2026-02-15T00:00:00"/>
    <n v="24"/>
    <n v="4200"/>
    <n v="100800"/>
    <x v="28"/>
  </r>
  <r>
    <s v="P058"/>
    <x v="57"/>
    <x v="0"/>
    <s v="Logitech"/>
    <d v="2026-01-10T00:00:00"/>
    <n v="12"/>
    <n v="8500"/>
    <n v="102000"/>
    <x v="29"/>
  </r>
  <r>
    <s v="P059"/>
    <x v="58"/>
    <x v="10"/>
    <s v="Kingston"/>
    <d v="2026-01-28T00:00:00"/>
    <n v="55"/>
    <n v="3400"/>
    <n v="187000"/>
    <x v="48"/>
  </r>
  <r>
    <s v="P060"/>
    <x v="59"/>
    <x v="10"/>
    <s v="Kingston"/>
    <d v="2026-01-15T00:00:00"/>
    <n v="30"/>
    <n v="6800"/>
    <n v="204000"/>
    <x v="1"/>
  </r>
  <r>
    <s v="P061"/>
    <x v="60"/>
    <x v="2"/>
    <s v="Samsung"/>
    <d v="2026-01-08T00:00:00"/>
    <n v="70"/>
    <n v="4200"/>
    <n v="294000"/>
    <x v="49"/>
  </r>
  <r>
    <s v="P062"/>
    <x v="61"/>
    <x v="0"/>
    <s v="Dell"/>
    <d v="2026-01-02T00:00:00"/>
    <n v="85"/>
    <n v="950"/>
    <n v="80750"/>
    <x v="50"/>
  </r>
  <r>
    <s v="P063"/>
    <x v="62"/>
    <x v="1"/>
    <s v="HP Direct"/>
    <d v="2025-12-20T00:00:00"/>
    <n v="120"/>
    <n v="850"/>
    <n v="102000"/>
    <x v="11"/>
  </r>
  <r>
    <s v="P064"/>
    <x v="63"/>
    <x v="1"/>
    <s v="Canon Direct"/>
    <d v="2025-12-15T00:00:00"/>
    <n v="95"/>
    <n v="780"/>
    <n v="74100"/>
    <x v="10"/>
  </r>
  <r>
    <s v="P065"/>
    <x v="64"/>
    <x v="0"/>
    <s v="Local Vendor"/>
    <d v="2025-12-10T00:00:00"/>
    <n v="350"/>
    <n v="110"/>
    <n v="38500"/>
    <x v="51"/>
  </r>
  <r>
    <s v="P066"/>
    <x v="65"/>
    <x v="0"/>
    <s v="Local Vendor"/>
    <d v="2025-12-05T00:00:00"/>
    <n v="140"/>
    <n v="220"/>
    <n v="30800"/>
    <x v="52"/>
  </r>
  <r>
    <s v="P067"/>
    <x v="66"/>
    <x v="3"/>
    <s v="Asus Direct"/>
    <d v="2025-11-25T00:00:00"/>
    <n v="10"/>
    <n v="18500"/>
    <n v="185000"/>
    <x v="53"/>
  </r>
  <r>
    <s v="P068"/>
    <x v="67"/>
    <x v="2"/>
    <s v="WD Direct"/>
    <d v="2025-11-15T00:00:00"/>
    <n v="28"/>
    <n v="4600"/>
    <n v="128800"/>
    <x v="21"/>
  </r>
  <r>
    <s v="P069"/>
    <x v="68"/>
    <x v="0"/>
    <s v="Lenovo Direct"/>
    <d v="2025-11-01T00:00:00"/>
    <n v="75"/>
    <n v="650"/>
    <n v="48750"/>
    <x v="13"/>
  </r>
  <r>
    <s v="P070"/>
    <x v="69"/>
    <x v="4"/>
    <s v="TP-Link"/>
    <d v="2025-10-20T00:00:00"/>
    <n v="22"/>
    <n v="1700"/>
    <n v="37400"/>
    <x v="54"/>
  </r>
  <r>
    <s v="P071"/>
    <x v="70"/>
    <x v="0"/>
    <s v="Logitech"/>
    <d v="2025-10-12T00:00:00"/>
    <n v="40"/>
    <n v="2100"/>
    <n v="84000"/>
    <x v="55"/>
  </r>
  <r>
    <s v="P072"/>
    <x v="34"/>
    <x v="0"/>
    <s v="Logitech"/>
    <d v="2025-10-08T00:00:00"/>
    <n v="32"/>
    <n v="1800"/>
    <n v="57600"/>
    <x v="56"/>
  </r>
  <r>
    <s v="P073"/>
    <x v="35"/>
    <x v="0"/>
    <s v="Logitech"/>
    <d v="2025-10-02T00:00:00"/>
    <n v="28"/>
    <n v="2400"/>
    <n v="67200"/>
    <x v="57"/>
  </r>
  <r>
    <s v="P074"/>
    <x v="33"/>
    <x v="0"/>
    <s v="Boat"/>
    <d v="2025-09-25T00:00:00"/>
    <n v="75"/>
    <n v="850"/>
    <n v="63750"/>
    <x v="58"/>
  </r>
  <r>
    <s v="P075"/>
    <x v="71"/>
    <x v="0"/>
    <s v="Noise"/>
    <d v="2025-09-15T00:00:00"/>
    <n v="45"/>
    <n v="1800"/>
    <n v="81000"/>
    <x v="59"/>
  </r>
  <r>
    <s v="P076"/>
    <x v="72"/>
    <x v="4"/>
    <s v="TP-Link"/>
    <d v="2025-05-01T00:00:00"/>
    <n v="80"/>
    <n v="700"/>
    <n v="56000"/>
    <x v="60"/>
  </r>
  <r>
    <s v="P077"/>
    <x v="73"/>
    <x v="2"/>
    <s v="Samsung"/>
    <d v="2025-05-15T00:00:00"/>
    <n v="95"/>
    <n v="2200"/>
    <n v="209000"/>
    <x v="61"/>
  </r>
  <r>
    <s v="P078"/>
    <x v="74"/>
    <x v="2"/>
    <s v="Samsung"/>
    <d v="2025-06-10T00:00:00"/>
    <n v="120"/>
    <n v="1400"/>
    <n v="168000"/>
    <x v="18"/>
  </r>
  <r>
    <s v="P079"/>
    <x v="18"/>
    <x v="0"/>
    <s v="Local Vendor"/>
    <d v="2025-07-15T00:00:00"/>
    <n v="65"/>
    <n v="350"/>
    <n v="22750"/>
    <x v="42"/>
  </r>
  <r>
    <s v="P080"/>
    <x v="75"/>
    <x v="0"/>
    <s v="Local Vendor"/>
    <d v="2025-08-10T00:00:00"/>
    <n v="55"/>
    <n v="550"/>
    <n v="30250"/>
    <x v="32"/>
  </r>
  <r>
    <s v="P081"/>
    <x v="76"/>
    <x v="4"/>
    <s v="Local Vendor"/>
    <d v="2025-09-15T00:00:00"/>
    <n v="25"/>
    <n v="4200"/>
    <n v="105000"/>
    <x v="59"/>
  </r>
  <r>
    <s v="P082"/>
    <x v="77"/>
    <x v="4"/>
    <s v="Local Vendor"/>
    <d v="2025-10-10T00:00:00"/>
    <n v="180"/>
    <n v="90"/>
    <n v="16200"/>
    <x v="62"/>
  </r>
  <r>
    <s v="P083"/>
    <x v="78"/>
    <x v="8"/>
    <s v="Hikvision"/>
    <d v="2025-11-15T00:00:00"/>
    <n v="30"/>
    <n v="2500"/>
    <n v="75000"/>
    <x v="21"/>
  </r>
  <r>
    <s v="P084"/>
    <x v="31"/>
    <x v="8"/>
    <s v="Hikvision"/>
    <d v="2025-12-10T00:00:00"/>
    <n v="18"/>
    <n v="4200"/>
    <n v="75600"/>
    <x v="51"/>
  </r>
  <r>
    <s v="P085"/>
    <x v="28"/>
    <x v="6"/>
    <s v="Epson"/>
    <d v="2026-01-15T00:00:00"/>
    <n v="150"/>
    <n v="320"/>
    <n v="48000"/>
    <x v="1"/>
  </r>
  <r>
    <s v="P086"/>
    <x v="27"/>
    <x v="6"/>
    <s v="Local Vendor"/>
    <d v="2026-02-01T00:00:00"/>
    <n v="200"/>
    <n v="180"/>
    <n v="36000"/>
    <x v="63"/>
  </r>
  <r>
    <s v="P087"/>
    <x v="29"/>
    <x v="7"/>
    <s v="Local Vendor"/>
    <d v="2026-02-15T00:00:00"/>
    <n v="85"/>
    <n v="650"/>
    <n v="55250"/>
    <x v="28"/>
  </r>
  <r>
    <s v="P088"/>
    <x v="40"/>
    <x v="0"/>
    <s v="Logitech"/>
    <d v="2026-03-10T00:00:00"/>
    <n v="85"/>
    <n v="950"/>
    <n v="80750"/>
    <x v="64"/>
  </r>
  <r>
    <s v="P089"/>
    <x v="39"/>
    <x v="0"/>
    <s v="Redington"/>
    <d v="2026-04-15T00:00:00"/>
    <n v="50"/>
    <n v="2200"/>
    <n v="110000"/>
    <x v="65"/>
  </r>
  <r>
    <s v="P090"/>
    <x v="14"/>
    <x v="0"/>
    <s v="Logitech"/>
    <d v="2026-05-10T00:00:00"/>
    <n v="35"/>
    <n v="2800"/>
    <n v="98000"/>
    <x v="66"/>
  </r>
  <r>
    <s v="P091"/>
    <x v="41"/>
    <x v="9"/>
    <s v="Dell"/>
    <d v="2025-06-25T00:00:00"/>
    <n v="25"/>
    <n v="3200"/>
    <n v="80000"/>
    <x v="67"/>
  </r>
  <r>
    <s v="P092"/>
    <x v="42"/>
    <x v="9"/>
    <s v="HP Direct"/>
    <d v="2025-06-20T00:00:00"/>
    <n v="45"/>
    <n v="1800"/>
    <n v="81000"/>
    <x v="34"/>
  </r>
  <r>
    <s v="P093"/>
    <x v="43"/>
    <x v="10"/>
    <s v="Kingston"/>
    <d v="2025-06-15T00:00:00"/>
    <n v="90"/>
    <n v="1600"/>
    <n v="144000"/>
    <x v="68"/>
  </r>
  <r>
    <s v="P094"/>
    <x v="44"/>
    <x v="10"/>
    <s v="Kingston"/>
    <d v="2025-06-10T00:00:00"/>
    <n v="65"/>
    <n v="2800"/>
    <n v="182000"/>
    <x v="18"/>
  </r>
  <r>
    <s v="P095"/>
    <x v="47"/>
    <x v="10"/>
    <s v="Gigabyte"/>
    <d v="2025-06-05T00:00:00"/>
    <n v="18"/>
    <n v="6200"/>
    <n v="111600"/>
    <x v="41"/>
  </r>
  <r>
    <s v="P096"/>
    <x v="48"/>
    <x v="10"/>
    <s v="Cooler Master"/>
    <d v="2025-06-01T00:00:00"/>
    <n v="35"/>
    <n v="3200"/>
    <n v="112000"/>
    <x v="69"/>
  </r>
  <r>
    <s v="P097"/>
    <x v="79"/>
    <x v="10"/>
    <s v="AMD Distributor"/>
    <d v="2025-05-25T00:00:00"/>
    <n v="12"/>
    <n v="9500"/>
    <n v="114000"/>
    <x v="70"/>
  </r>
  <r>
    <s v="P098"/>
    <x v="80"/>
    <x v="10"/>
    <s v="Intel Distributor"/>
    <d v="2025-05-20T00:00:00"/>
    <n v="10"/>
    <n v="14500"/>
    <n v="145000"/>
    <x v="71"/>
  </r>
  <r>
    <s v="P099"/>
    <x v="81"/>
    <x v="10"/>
    <s v="Asus Direct"/>
    <d v="2025-05-15T00:00:00"/>
    <n v="8"/>
    <n v="14500"/>
    <n v="116000"/>
    <x v="61"/>
  </r>
  <r>
    <s v="P100"/>
    <x v="82"/>
    <x v="10"/>
    <s v="Asus Direct"/>
    <d v="2025-05-10T00:00:00"/>
    <n v="5"/>
    <n v="28000"/>
    <n v="140000"/>
    <x v="72"/>
  </r>
  <r>
    <s v="P1000"/>
    <x v="6"/>
    <x v="0"/>
    <s v="Local Vendor"/>
    <d v="2024-12-20T00:00:00"/>
    <n v="150"/>
    <n v="75"/>
    <n v="11250"/>
    <x v="73"/>
  </r>
  <r>
    <s v="P1001"/>
    <x v="0"/>
    <x v="0"/>
    <s v="Ingram"/>
    <d v="2024-12-19T00:00:00"/>
    <n v="70"/>
    <n v="378"/>
    <n v="26460"/>
    <x v="74"/>
  </r>
  <r>
    <s v="P1002"/>
    <x v="1"/>
    <x v="0"/>
    <s v="Redington"/>
    <d v="2024-12-19T00:00:00"/>
    <n v="48"/>
    <n v="475"/>
    <n v="22800"/>
    <x v="74"/>
  </r>
  <r>
    <s v="P1003"/>
    <x v="6"/>
    <x v="0"/>
    <s v="Local Vendor"/>
    <d v="2024-12-18T00:00:00"/>
    <n v="145"/>
    <n v="74"/>
    <n v="10730"/>
    <x v="75"/>
  </r>
  <r>
    <s v="P1004"/>
    <x v="9"/>
    <x v="0"/>
    <s v="Local Vendor"/>
    <d v="2024-12-18T00:00:00"/>
    <n v="45"/>
    <n v="188"/>
    <n v="8460"/>
    <x v="75"/>
  </r>
  <r>
    <s v="P1005"/>
    <x v="3"/>
    <x v="2"/>
    <s v="Samsung"/>
    <d v="2024-12-17T00:00:00"/>
    <n v="20"/>
    <n v="3650"/>
    <n v="73000"/>
    <x v="76"/>
  </r>
  <r>
    <s v="P1006"/>
    <x v="4"/>
    <x v="2"/>
    <s v="WD Direct"/>
    <d v="2024-12-17T00:00:00"/>
    <n v="10"/>
    <n v="2780"/>
    <n v="27800"/>
    <x v="76"/>
  </r>
  <r>
    <s v="P1007"/>
    <x v="12"/>
    <x v="4"/>
    <s v="TP-Link"/>
    <d v="2024-12-16T00:00:00"/>
    <n v="8"/>
    <n v="1160"/>
    <n v="9280"/>
    <x v="77"/>
  </r>
  <r>
    <s v="P1008"/>
    <x v="13"/>
    <x v="0"/>
    <s v="Ingram"/>
    <d v="2024-12-16T00:00:00"/>
    <n v="25"/>
    <n v="960"/>
    <n v="24000"/>
    <x v="77"/>
  </r>
  <r>
    <s v="P1009"/>
    <x v="27"/>
    <x v="6"/>
    <s v="Local Vendor"/>
    <d v="2024-12-15T00:00:00"/>
    <n v="160"/>
    <n v="135"/>
    <n v="21600"/>
    <x v="78"/>
  </r>
  <r>
    <s v="P101"/>
    <x v="0"/>
    <x v="0"/>
    <s v="Ingram"/>
    <d v="2026-05-15T00:00:00"/>
    <n v="120"/>
    <n v="470"/>
    <n v="56400"/>
    <x v="7"/>
  </r>
  <r>
    <s v="P1010"/>
    <x v="28"/>
    <x v="6"/>
    <s v="Epson"/>
    <d v="2024-12-15T00:00:00"/>
    <n v="75"/>
    <n v="245"/>
    <n v="18375"/>
    <x v="78"/>
  </r>
  <r>
    <s v="P1011"/>
    <x v="32"/>
    <x v="4"/>
    <s v="Local Vendor"/>
    <d v="2024-12-14T00:00:00"/>
    <n v="180"/>
    <n v="14"/>
    <n v="2520"/>
    <x v="79"/>
  </r>
  <r>
    <s v="P1012"/>
    <x v="7"/>
    <x v="0"/>
    <s v="Logitech"/>
    <d v="2024-12-14T00:00:00"/>
    <n v="15"/>
    <n v="780"/>
    <n v="11700"/>
    <x v="79"/>
  </r>
  <r>
    <s v="P1013"/>
    <x v="33"/>
    <x v="0"/>
    <s v="Boat"/>
    <d v="2024-12-13T00:00:00"/>
    <n v="32"/>
    <n v="750"/>
    <n v="24000"/>
    <x v="80"/>
  </r>
  <r>
    <s v="P1014"/>
    <x v="68"/>
    <x v="0"/>
    <s v="Lenovo Direct"/>
    <d v="2024-12-13T00:00:00"/>
    <n v="28"/>
    <n v="560"/>
    <n v="15680"/>
    <x v="80"/>
  </r>
  <r>
    <s v="P1015"/>
    <x v="73"/>
    <x v="2"/>
    <s v="Samsung"/>
    <d v="2024-12-12T00:00:00"/>
    <n v="45"/>
    <n v="1980"/>
    <n v="89100"/>
    <x v="81"/>
  </r>
  <r>
    <s v="P1016"/>
    <x v="74"/>
    <x v="2"/>
    <s v="Samsung"/>
    <d v="2024-12-12T00:00:00"/>
    <n v="60"/>
    <n v="1240"/>
    <n v="74400"/>
    <x v="81"/>
  </r>
  <r>
    <s v="P1017"/>
    <x v="72"/>
    <x v="4"/>
    <s v="TP-Link"/>
    <d v="2024-12-11T00:00:00"/>
    <n v="40"/>
    <n v="600"/>
    <n v="24000"/>
    <x v="82"/>
  </r>
  <r>
    <s v="P1018"/>
    <x v="78"/>
    <x v="8"/>
    <s v="Hikvision"/>
    <d v="2024-12-11T00:00:00"/>
    <n v="5"/>
    <n v="2020"/>
    <n v="10100"/>
    <x v="82"/>
  </r>
  <r>
    <s v="P1019"/>
    <x v="29"/>
    <x v="7"/>
    <s v="Local Vendor"/>
    <d v="2024-12-10T00:00:00"/>
    <n v="48"/>
    <n v="560"/>
    <n v="26880"/>
    <x v="83"/>
  </r>
  <r>
    <s v="P102"/>
    <x v="1"/>
    <x v="0"/>
    <s v="Redington"/>
    <d v="2026-05-05T00:00:00"/>
    <n v="90"/>
    <n v="565"/>
    <n v="50850"/>
    <x v="47"/>
  </r>
  <r>
    <s v="P1020"/>
    <x v="20"/>
    <x v="0"/>
    <s v="Local Vendor"/>
    <d v="2024-12-10T00:00:00"/>
    <n v="200"/>
    <n v="74"/>
    <n v="14800"/>
    <x v="83"/>
  </r>
  <r>
    <s v="P1021"/>
    <x v="35"/>
    <x v="0"/>
    <s v="Logitech"/>
    <d v="2024-12-09T00:00:00"/>
    <n v="10"/>
    <n v="2150"/>
    <n v="21500"/>
    <x v="84"/>
  </r>
  <r>
    <s v="P1022"/>
    <x v="17"/>
    <x v="0"/>
    <s v="Boat"/>
    <d v="2024-12-09T00:00:00"/>
    <n v="25"/>
    <n v="820"/>
    <n v="20500"/>
    <x v="84"/>
  </r>
  <r>
    <s v="P1023"/>
    <x v="10"/>
    <x v="1"/>
    <s v="HP Direct"/>
    <d v="2024-12-08T00:00:00"/>
    <n v="90"/>
    <n v="820"/>
    <n v="73800"/>
    <x v="85"/>
  </r>
  <r>
    <s v="P1024"/>
    <x v="11"/>
    <x v="1"/>
    <s v="Canon Direct"/>
    <d v="2024-12-08T00:00:00"/>
    <n v="70"/>
    <n v="790"/>
    <n v="55300"/>
    <x v="85"/>
  </r>
  <r>
    <s v="P1025"/>
    <x v="43"/>
    <x v="10"/>
    <s v="Kingston"/>
    <d v="2024-12-07T00:00:00"/>
    <n v="55"/>
    <n v="1360"/>
    <n v="74800"/>
    <x v="86"/>
  </r>
  <r>
    <s v="P1026"/>
    <x v="44"/>
    <x v="10"/>
    <s v="Kingston"/>
    <d v="2024-12-07T00:00:00"/>
    <n v="38"/>
    <n v="2450"/>
    <n v="93100"/>
    <x v="86"/>
  </r>
  <r>
    <s v="P1027"/>
    <x v="42"/>
    <x v="9"/>
    <s v="HP Direct"/>
    <d v="2024-12-06T00:00:00"/>
    <n v="18"/>
    <n v="1550"/>
    <n v="27900"/>
    <x v="87"/>
  </r>
  <r>
    <s v="P1028"/>
    <x v="41"/>
    <x v="9"/>
    <s v="Dell"/>
    <d v="2024-12-06T00:00:00"/>
    <n v="8"/>
    <n v="2850"/>
    <n v="22800"/>
    <x v="87"/>
  </r>
  <r>
    <s v="P1029"/>
    <x v="69"/>
    <x v="4"/>
    <s v="TP-Link"/>
    <d v="2024-12-05T00:00:00"/>
    <n v="5"/>
    <n v="1500"/>
    <n v="7500"/>
    <x v="88"/>
  </r>
  <r>
    <s v="P103"/>
    <x v="6"/>
    <x v="0"/>
    <s v="Local Vendor"/>
    <d v="2026-05-20T00:00:00"/>
    <n v="300"/>
    <n v="115"/>
    <n v="34500"/>
    <x v="8"/>
  </r>
  <r>
    <s v="P1030"/>
    <x v="23"/>
    <x v="2"/>
    <s v="Ingram"/>
    <d v="2024-12-05T00:00:00"/>
    <n v="15"/>
    <n v="390"/>
    <n v="5850"/>
    <x v="88"/>
  </r>
  <r>
    <s v="P1031"/>
    <x v="24"/>
    <x v="0"/>
    <s v="Local Vendor"/>
    <d v="2024-12-04T00:00:00"/>
    <n v="25"/>
    <n v="450"/>
    <n v="11250"/>
    <x v="89"/>
  </r>
  <r>
    <s v="P1032"/>
    <x v="40"/>
    <x v="0"/>
    <s v="Logitech"/>
    <d v="2024-12-04T00:00:00"/>
    <n v="35"/>
    <n v="830"/>
    <n v="29050"/>
    <x v="89"/>
  </r>
  <r>
    <s v="P1033"/>
    <x v="39"/>
    <x v="0"/>
    <s v="Redington"/>
    <d v="2024-12-03T00:00:00"/>
    <n v="10"/>
    <n v="1880"/>
    <n v="18800"/>
    <x v="90"/>
  </r>
  <r>
    <s v="P1034"/>
    <x v="14"/>
    <x v="0"/>
    <s v="Logitech"/>
    <d v="2024-12-03T00:00:00"/>
    <n v="8"/>
    <n v="2350"/>
    <n v="18800"/>
    <x v="90"/>
  </r>
  <r>
    <s v="P1035"/>
    <x v="0"/>
    <x v="0"/>
    <s v="Ingram"/>
    <d v="2024-12-02T00:00:00"/>
    <n v="68"/>
    <n v="375"/>
    <n v="25500"/>
    <x v="91"/>
  </r>
  <r>
    <s v="P1036"/>
    <x v="6"/>
    <x v="0"/>
    <s v="Local Vendor"/>
    <d v="2024-12-02T00:00:00"/>
    <n v="140"/>
    <n v="73"/>
    <n v="10220"/>
    <x v="91"/>
  </r>
  <r>
    <s v="P104"/>
    <x v="9"/>
    <x v="0"/>
    <s v="Local Vendor"/>
    <d v="2026-05-18T00:00:00"/>
    <n v="100"/>
    <n v="240"/>
    <n v="24000"/>
    <x v="92"/>
  </r>
  <r>
    <s v="P105"/>
    <x v="3"/>
    <x v="2"/>
    <s v="Samsung"/>
    <d v="2026-05-10T00:00:00"/>
    <n v="45"/>
    <n v="4100"/>
    <n v="184500"/>
    <x v="66"/>
  </r>
  <r>
    <s v="P106"/>
    <x v="4"/>
    <x v="2"/>
    <s v="WD Direct"/>
    <d v="2026-05-05T00:00:00"/>
    <n v="30"/>
    <n v="3250"/>
    <n v="97500"/>
    <x v="47"/>
  </r>
  <r>
    <s v="P107"/>
    <x v="12"/>
    <x v="4"/>
    <s v="TP-Link"/>
    <d v="2026-05-01T00:00:00"/>
    <n v="35"/>
    <n v="1480"/>
    <n v="51800"/>
    <x v="93"/>
  </r>
  <r>
    <s v="P108"/>
    <x v="13"/>
    <x v="0"/>
    <s v="Ingram"/>
    <d v="2026-04-25T00:00:00"/>
    <n v="60"/>
    <n v="1080"/>
    <n v="64800"/>
    <x v="94"/>
  </r>
  <r>
    <s v="P109"/>
    <x v="27"/>
    <x v="6"/>
    <s v="Local Vendor"/>
    <d v="2026-04-22T00:00:00"/>
    <n v="250"/>
    <n v="185"/>
    <n v="46250"/>
    <x v="95"/>
  </r>
  <r>
    <s v="P110"/>
    <x v="28"/>
    <x v="6"/>
    <s v="Epson"/>
    <d v="2026-04-20T00:00:00"/>
    <n v="100"/>
    <n v="330"/>
    <n v="33000"/>
    <x v="96"/>
  </r>
  <r>
    <s v="P111"/>
    <x v="32"/>
    <x v="4"/>
    <s v="Local Vendor"/>
    <d v="2026-04-15T00:00:00"/>
    <n v="450"/>
    <n v="24"/>
    <n v="10800"/>
    <x v="65"/>
  </r>
  <r>
    <s v="P112"/>
    <x v="0"/>
    <x v="0"/>
    <s v="Ingram"/>
    <d v="2026-04-10T00:00:00"/>
    <n v="80"/>
    <n v="460"/>
    <n v="36800"/>
    <x v="6"/>
  </r>
  <r>
    <s v="P113"/>
    <x v="7"/>
    <x v="0"/>
    <s v="Logitech"/>
    <d v="2026-04-05T00:00:00"/>
    <n v="35"/>
    <n v="870"/>
    <n v="30450"/>
    <x v="97"/>
  </r>
  <r>
    <s v="P114"/>
    <x v="33"/>
    <x v="0"/>
    <s v="Boat"/>
    <d v="2026-04-01T00:00:00"/>
    <n v="65"/>
    <n v="880"/>
    <n v="57200"/>
    <x v="5"/>
  </r>
  <r>
    <s v="P115"/>
    <x v="68"/>
    <x v="0"/>
    <s v="Lenovo Direct"/>
    <d v="2026-03-25T00:00:00"/>
    <n v="40"/>
    <n v="670"/>
    <n v="26800"/>
    <x v="98"/>
  </r>
  <r>
    <s v="P116"/>
    <x v="73"/>
    <x v="2"/>
    <s v="Samsung"/>
    <d v="2026-03-20T00:00:00"/>
    <n v="75"/>
    <n v="2250"/>
    <n v="168750"/>
    <x v="4"/>
  </r>
  <r>
    <s v="P117"/>
    <x v="74"/>
    <x v="2"/>
    <s v="Samsung"/>
    <d v="2026-03-15T00:00:00"/>
    <n v="90"/>
    <n v="1450"/>
    <n v="130500"/>
    <x v="46"/>
  </r>
  <r>
    <s v="P118"/>
    <x v="72"/>
    <x v="4"/>
    <s v="TP-Link"/>
    <d v="2026-03-10T00:00:00"/>
    <n v="55"/>
    <n v="720"/>
    <n v="39600"/>
    <x v="64"/>
  </r>
  <r>
    <s v="P119"/>
    <x v="78"/>
    <x v="8"/>
    <s v="Hikvision"/>
    <d v="2026-03-05T00:00:00"/>
    <n v="22"/>
    <n v="2550"/>
    <n v="56100"/>
    <x v="3"/>
  </r>
  <r>
    <s v="P120"/>
    <x v="29"/>
    <x v="7"/>
    <s v="Local Vendor"/>
    <d v="2026-03-01T00:00:00"/>
    <n v="60"/>
    <n v="660"/>
    <n v="39600"/>
    <x v="27"/>
  </r>
  <r>
    <s v="P121"/>
    <x v="1"/>
    <x v="0"/>
    <s v="Redington"/>
    <d v="2026-02-25T00:00:00"/>
    <n v="75"/>
    <n v="555"/>
    <n v="41625"/>
    <x v="99"/>
  </r>
  <r>
    <s v="P122"/>
    <x v="6"/>
    <x v="0"/>
    <s v="Local Vendor"/>
    <d v="2026-02-20T00:00:00"/>
    <n v="280"/>
    <n v="118"/>
    <n v="33040"/>
    <x v="100"/>
  </r>
  <r>
    <s v="P123"/>
    <x v="20"/>
    <x v="0"/>
    <s v="Local Vendor"/>
    <d v="2026-02-15T00:00:00"/>
    <n v="350"/>
    <n v="95"/>
    <n v="33250"/>
    <x v="28"/>
  </r>
  <r>
    <s v="P124"/>
    <x v="35"/>
    <x v="0"/>
    <s v="Logitech"/>
    <d v="2026-02-10T00:00:00"/>
    <n v="25"/>
    <n v="2450"/>
    <n v="61250"/>
    <x v="2"/>
  </r>
  <r>
    <s v="P125"/>
    <x v="17"/>
    <x v="0"/>
    <s v="Boat"/>
    <d v="2026-02-05T00:00:00"/>
    <n v="55"/>
    <n v="980"/>
    <n v="53900"/>
    <x v="101"/>
  </r>
  <r>
    <s v="P126"/>
    <x v="10"/>
    <x v="1"/>
    <s v="HP Direct"/>
    <d v="2026-02-01T00:00:00"/>
    <n v="140"/>
    <n v="970"/>
    <n v="135800"/>
    <x v="63"/>
  </r>
  <r>
    <s v="P127"/>
    <x v="11"/>
    <x v="1"/>
    <s v="Canon Direct"/>
    <d v="2026-01-28T00:00:00"/>
    <n v="110"/>
    <n v="920"/>
    <n v="101200"/>
    <x v="48"/>
  </r>
  <r>
    <s v="P128"/>
    <x v="43"/>
    <x v="10"/>
    <s v="Kingston"/>
    <d v="2026-01-25T00:00:00"/>
    <n v="70"/>
    <n v="1650"/>
    <n v="115500"/>
    <x v="12"/>
  </r>
  <r>
    <s v="P129"/>
    <x v="44"/>
    <x v="10"/>
    <s v="Kingston"/>
    <d v="2026-01-20T00:00:00"/>
    <n v="55"/>
    <n v="2850"/>
    <n v="156750"/>
    <x v="102"/>
  </r>
  <r>
    <s v="P130"/>
    <x v="42"/>
    <x v="9"/>
    <s v="HP Direct"/>
    <d v="2026-01-15T00:00:00"/>
    <n v="35"/>
    <n v="1820"/>
    <n v="63700"/>
    <x v="1"/>
  </r>
  <r>
    <s v="P131"/>
    <x v="41"/>
    <x v="9"/>
    <s v="Dell"/>
    <d v="2026-01-10T00:00:00"/>
    <n v="20"/>
    <n v="3250"/>
    <n v="65000"/>
    <x v="29"/>
  </r>
  <r>
    <s v="P132"/>
    <x v="69"/>
    <x v="4"/>
    <s v="TP-Link"/>
    <d v="2026-01-05T00:00:00"/>
    <n v="18"/>
    <n v="1750"/>
    <n v="31500"/>
    <x v="0"/>
  </r>
  <r>
    <s v="P133"/>
    <x v="0"/>
    <x v="0"/>
    <s v="Ingram"/>
    <d v="2025-12-28T00:00:00"/>
    <n v="95"/>
    <n v="455"/>
    <n v="43225"/>
    <x v="103"/>
  </r>
  <r>
    <s v="P134"/>
    <x v="9"/>
    <x v="0"/>
    <s v="Local Vendor"/>
    <d v="2025-12-20T00:00:00"/>
    <n v="85"/>
    <n v="235"/>
    <n v="19975"/>
    <x v="11"/>
  </r>
  <r>
    <s v="P135"/>
    <x v="6"/>
    <x v="0"/>
    <s v="Local Vendor"/>
    <d v="2025-12-15T00:00:00"/>
    <n v="220"/>
    <n v="112"/>
    <n v="24640"/>
    <x v="10"/>
  </r>
  <r>
    <s v="P136"/>
    <x v="23"/>
    <x v="2"/>
    <s v="Ingram"/>
    <d v="2025-12-10T00:00:00"/>
    <n v="35"/>
    <n v="470"/>
    <n v="16450"/>
    <x v="51"/>
  </r>
  <r>
    <s v="P137"/>
    <x v="24"/>
    <x v="0"/>
    <s v="Local Vendor"/>
    <d v="2025-12-05T00:00:00"/>
    <n v="50"/>
    <n v="560"/>
    <n v="28000"/>
    <x v="52"/>
  </r>
  <r>
    <s v="P138"/>
    <x v="40"/>
    <x v="0"/>
    <s v="Logitech"/>
    <d v="2025-12-01T00:00:00"/>
    <n v="65"/>
    <n v="980"/>
    <n v="63700"/>
    <x v="30"/>
  </r>
  <r>
    <s v="P139"/>
    <x v="39"/>
    <x v="0"/>
    <s v="Redington"/>
    <d v="2025-11-25T00:00:00"/>
    <n v="30"/>
    <n v="2250"/>
    <n v="67500"/>
    <x v="53"/>
  </r>
  <r>
    <s v="P140"/>
    <x v="14"/>
    <x v="0"/>
    <s v="Logitech"/>
    <d v="2025-11-20T00:00:00"/>
    <n v="22"/>
    <n v="2850"/>
    <n v="62700"/>
    <x v="104"/>
  </r>
  <r>
    <s v="P141"/>
    <x v="27"/>
    <x v="6"/>
    <s v="Local Vendor"/>
    <d v="2025-11-15T00:00:00"/>
    <n v="300"/>
    <n v="175"/>
    <n v="52500"/>
    <x v="21"/>
  </r>
  <r>
    <s v="P142"/>
    <x v="28"/>
    <x v="6"/>
    <s v="Epson"/>
    <d v="2025-11-10T00:00:00"/>
    <n v="130"/>
    <n v="310"/>
    <n v="40300"/>
    <x v="44"/>
  </r>
  <r>
    <s v="P143"/>
    <x v="3"/>
    <x v="2"/>
    <s v="Samsung"/>
    <d v="2025-11-05T00:00:00"/>
    <n v="50"/>
    <n v="4000"/>
    <n v="200000"/>
    <x v="105"/>
  </r>
  <r>
    <s v="P144"/>
    <x v="4"/>
    <x v="2"/>
    <s v="WD Direct"/>
    <d v="2025-11-01T00:00:00"/>
    <n v="35"/>
    <n v="3180"/>
    <n v="111300"/>
    <x v="13"/>
  </r>
  <r>
    <s v="P145"/>
    <x v="12"/>
    <x v="4"/>
    <s v="TP-Link"/>
    <d v="2025-10-25T00:00:00"/>
    <n v="28"/>
    <n v="1460"/>
    <n v="40880"/>
    <x v="106"/>
  </r>
  <r>
    <s v="P146"/>
    <x v="32"/>
    <x v="4"/>
    <s v="Local Vendor"/>
    <d v="2025-10-20T00:00:00"/>
    <n v="400"/>
    <n v="23"/>
    <n v="9200"/>
    <x v="54"/>
  </r>
  <r>
    <s v="P147"/>
    <x v="78"/>
    <x v="8"/>
    <s v="Hikvision"/>
    <d v="2025-10-15T00:00:00"/>
    <n v="18"/>
    <n v="2480"/>
    <n v="44640"/>
    <x v="14"/>
  </r>
  <r>
    <s v="P148"/>
    <x v="0"/>
    <x v="0"/>
    <s v="Ingram"/>
    <d v="2025-10-10T00:00:00"/>
    <n v="110"/>
    <n v="445"/>
    <n v="48950"/>
    <x v="62"/>
  </r>
  <r>
    <s v="P149"/>
    <x v="1"/>
    <x v="0"/>
    <s v="Redington"/>
    <d v="2025-10-05T00:00:00"/>
    <n v="80"/>
    <n v="540"/>
    <n v="43200"/>
    <x v="107"/>
  </r>
  <r>
    <s v="P150"/>
    <x v="6"/>
    <x v="0"/>
    <s v="Local Vendor"/>
    <d v="2025-10-01T00:00:00"/>
    <n v="260"/>
    <n v="108"/>
    <n v="28080"/>
    <x v="108"/>
  </r>
  <r>
    <s v="P151"/>
    <x v="0"/>
    <x v="0"/>
    <s v="Ingram"/>
    <d v="2025-09-25T00:00:00"/>
    <n v="95"/>
    <n v="455"/>
    <n v="43225"/>
    <x v="58"/>
  </r>
  <r>
    <s v="P152"/>
    <x v="1"/>
    <x v="0"/>
    <s v="Redington"/>
    <d v="2025-09-20T00:00:00"/>
    <n v="75"/>
    <n v="545"/>
    <n v="40875"/>
    <x v="31"/>
  </r>
  <r>
    <s v="P153"/>
    <x v="6"/>
    <x v="0"/>
    <s v="Local Vendor"/>
    <d v="2025-09-15T00:00:00"/>
    <n v="240"/>
    <n v="110"/>
    <n v="26400"/>
    <x v="59"/>
  </r>
  <r>
    <s v="P154"/>
    <x v="9"/>
    <x v="0"/>
    <s v="Local Vendor"/>
    <d v="2025-09-10T00:00:00"/>
    <n v="85"/>
    <n v="225"/>
    <n v="19125"/>
    <x v="109"/>
  </r>
  <r>
    <s v="P155"/>
    <x v="3"/>
    <x v="2"/>
    <s v="Samsung"/>
    <d v="2025-09-05T00:00:00"/>
    <n v="55"/>
    <n v="4050"/>
    <n v="222750"/>
    <x v="110"/>
  </r>
  <r>
    <s v="P156"/>
    <x v="4"/>
    <x v="2"/>
    <s v="WD Direct"/>
    <d v="2025-09-01T00:00:00"/>
    <n v="40"/>
    <n v="3180"/>
    <n v="127200"/>
    <x v="15"/>
  </r>
  <r>
    <s v="P157"/>
    <x v="12"/>
    <x v="4"/>
    <s v="TP-Link"/>
    <d v="2025-08-25T00:00:00"/>
    <n v="25"/>
    <n v="1450"/>
    <n v="36250"/>
    <x v="111"/>
  </r>
  <r>
    <s v="P158"/>
    <x v="13"/>
    <x v="0"/>
    <s v="Ingram"/>
    <d v="2025-08-20T00:00:00"/>
    <n v="45"/>
    <n v="1050"/>
    <n v="47250"/>
    <x v="43"/>
  </r>
  <r>
    <s v="P159"/>
    <x v="27"/>
    <x v="6"/>
    <s v="Local Vendor"/>
    <d v="2025-08-15T00:00:00"/>
    <n v="180"/>
    <n v="175"/>
    <n v="31500"/>
    <x v="16"/>
  </r>
  <r>
    <s v="P160"/>
    <x v="28"/>
    <x v="6"/>
    <s v="Epson"/>
    <d v="2025-08-10T00:00:00"/>
    <n v="110"/>
    <n v="315"/>
    <n v="34650"/>
    <x v="32"/>
  </r>
  <r>
    <s v="P161"/>
    <x v="32"/>
    <x v="4"/>
    <s v="Local Vendor"/>
    <d v="2025-08-05T00:00:00"/>
    <n v="350"/>
    <n v="23"/>
    <n v="8050"/>
    <x v="24"/>
  </r>
  <r>
    <s v="P162"/>
    <x v="0"/>
    <x v="0"/>
    <s v="Ingram"/>
    <d v="2025-08-01T00:00:00"/>
    <n v="80"/>
    <n v="450"/>
    <n v="36000"/>
    <x v="112"/>
  </r>
  <r>
    <s v="P163"/>
    <x v="7"/>
    <x v="0"/>
    <s v="Logitech"/>
    <d v="2025-07-25T00:00:00"/>
    <n v="28"/>
    <n v="860"/>
    <n v="24080"/>
    <x v="113"/>
  </r>
  <r>
    <s v="P164"/>
    <x v="33"/>
    <x v="0"/>
    <s v="Boat"/>
    <d v="2025-07-20T00:00:00"/>
    <n v="60"/>
    <n v="840"/>
    <n v="50400"/>
    <x v="114"/>
  </r>
  <r>
    <s v="P165"/>
    <x v="68"/>
    <x v="0"/>
    <s v="Lenovo Direct"/>
    <d v="2025-07-15T00:00:00"/>
    <n v="50"/>
    <n v="640"/>
    <n v="32000"/>
    <x v="42"/>
  </r>
  <r>
    <s v="P166"/>
    <x v="73"/>
    <x v="2"/>
    <s v="Samsung"/>
    <d v="2025-07-10T00:00:00"/>
    <n v="70"/>
    <n v="2180"/>
    <n v="152600"/>
    <x v="115"/>
  </r>
  <r>
    <s v="P167"/>
    <x v="74"/>
    <x v="2"/>
    <s v="Samsung"/>
    <d v="2025-07-05T00:00:00"/>
    <n v="85"/>
    <n v="1380"/>
    <n v="117300"/>
    <x v="116"/>
  </r>
  <r>
    <s v="P168"/>
    <x v="72"/>
    <x v="4"/>
    <s v="TP-Link"/>
    <d v="2025-07-01T00:00:00"/>
    <n v="60"/>
    <n v="680"/>
    <n v="40800"/>
    <x v="17"/>
  </r>
  <r>
    <s v="P169"/>
    <x v="78"/>
    <x v="8"/>
    <s v="Hikvision"/>
    <d v="2025-06-25T00:00:00"/>
    <n v="20"/>
    <n v="2480"/>
    <n v="49600"/>
    <x v="67"/>
  </r>
  <r>
    <s v="P170"/>
    <x v="29"/>
    <x v="7"/>
    <s v="Local Vendor"/>
    <d v="2025-06-20T00:00:00"/>
    <n v="75"/>
    <n v="640"/>
    <n v="48000"/>
    <x v="34"/>
  </r>
  <r>
    <s v="P171"/>
    <x v="1"/>
    <x v="0"/>
    <s v="Redington"/>
    <d v="2025-06-15T00:00:00"/>
    <n v="70"/>
    <n v="535"/>
    <n v="37450"/>
    <x v="68"/>
  </r>
  <r>
    <s v="P172"/>
    <x v="6"/>
    <x v="0"/>
    <s v="Local Vendor"/>
    <d v="2025-06-10T00:00:00"/>
    <n v="260"/>
    <n v="105"/>
    <n v="27300"/>
    <x v="18"/>
  </r>
  <r>
    <s v="P173"/>
    <x v="20"/>
    <x v="0"/>
    <s v="Local Vendor"/>
    <d v="2025-06-05T00:00:00"/>
    <n v="320"/>
    <n v="88"/>
    <n v="28160"/>
    <x v="41"/>
  </r>
  <r>
    <s v="P174"/>
    <x v="35"/>
    <x v="0"/>
    <s v="Logitech"/>
    <d v="2025-06-01T00:00:00"/>
    <n v="22"/>
    <n v="2380"/>
    <n v="52360"/>
    <x v="69"/>
  </r>
  <r>
    <s v="P175"/>
    <x v="17"/>
    <x v="0"/>
    <s v="Boat"/>
    <d v="2025-05-25T00:00:00"/>
    <n v="50"/>
    <n v="930"/>
    <n v="46500"/>
    <x v="70"/>
  </r>
  <r>
    <s v="P176"/>
    <x v="10"/>
    <x v="1"/>
    <s v="HP Direct"/>
    <d v="2025-05-20T00:00:00"/>
    <n v="130"/>
    <n v="920"/>
    <n v="119600"/>
    <x v="71"/>
  </r>
  <r>
    <s v="P177"/>
    <x v="11"/>
    <x v="1"/>
    <s v="Canon Direct"/>
    <d v="2025-05-15T00:00:00"/>
    <n v="105"/>
    <n v="890"/>
    <n v="93450"/>
    <x v="61"/>
  </r>
  <r>
    <s v="P178"/>
    <x v="43"/>
    <x v="10"/>
    <s v="Kingston"/>
    <d v="2025-05-10T00:00:00"/>
    <n v="80"/>
    <n v="1580"/>
    <n v="126400"/>
    <x v="72"/>
  </r>
  <r>
    <s v="P179"/>
    <x v="44"/>
    <x v="10"/>
    <s v="Kingston"/>
    <d v="2025-05-05T00:00:00"/>
    <n v="60"/>
    <n v="2750"/>
    <n v="165000"/>
    <x v="35"/>
  </r>
  <r>
    <s v="P180"/>
    <x v="42"/>
    <x v="9"/>
    <s v="HP Direct"/>
    <d v="2025-05-01T00:00:00"/>
    <n v="38"/>
    <n v="1760"/>
    <n v="66880"/>
    <x v="60"/>
  </r>
  <r>
    <s v="P181"/>
    <x v="41"/>
    <x v="9"/>
    <s v="Dell"/>
    <d v="2025-04-25T00:00:00"/>
    <n v="18"/>
    <n v="3150"/>
    <n v="56700"/>
    <x v="117"/>
  </r>
  <r>
    <s v="P182"/>
    <x v="69"/>
    <x v="4"/>
    <s v="TP-Link"/>
    <d v="2025-04-20T00:00:00"/>
    <n v="15"/>
    <n v="1720"/>
    <n v="25800"/>
    <x v="118"/>
  </r>
  <r>
    <s v="P183"/>
    <x v="0"/>
    <x v="0"/>
    <s v="Ingram"/>
    <d v="2025-04-15T00:00:00"/>
    <n v="90"/>
    <n v="445"/>
    <n v="40050"/>
    <x v="119"/>
  </r>
  <r>
    <s v="P184"/>
    <x v="9"/>
    <x v="0"/>
    <s v="Local Vendor"/>
    <d v="2025-04-10T00:00:00"/>
    <n v="80"/>
    <n v="220"/>
    <n v="17600"/>
    <x v="120"/>
  </r>
  <r>
    <s v="P185"/>
    <x v="6"/>
    <x v="0"/>
    <s v="Local Vendor"/>
    <d v="2025-04-05T00:00:00"/>
    <n v="220"/>
    <n v="102"/>
    <n v="22440"/>
    <x v="121"/>
  </r>
  <r>
    <s v="P186"/>
    <x v="23"/>
    <x v="2"/>
    <s v="Ingram"/>
    <d v="2025-04-01T00:00:00"/>
    <n v="30"/>
    <n v="450"/>
    <n v="13500"/>
    <x v="122"/>
  </r>
  <r>
    <s v="P187"/>
    <x v="24"/>
    <x v="0"/>
    <s v="Local Vendor"/>
    <d v="2025-03-25T00:00:00"/>
    <n v="45"/>
    <n v="540"/>
    <n v="24300"/>
    <x v="123"/>
  </r>
  <r>
    <s v="P188"/>
    <x v="40"/>
    <x v="0"/>
    <s v="Logitech"/>
    <d v="2025-03-20T00:00:00"/>
    <n v="55"/>
    <n v="920"/>
    <n v="50600"/>
    <x v="124"/>
  </r>
  <r>
    <s v="P189"/>
    <x v="39"/>
    <x v="0"/>
    <s v="Redington"/>
    <d v="2025-03-15T00:00:00"/>
    <n v="28"/>
    <n v="2180"/>
    <n v="61040"/>
    <x v="37"/>
  </r>
  <r>
    <s v="P190"/>
    <x v="14"/>
    <x v="0"/>
    <s v="Logitech"/>
    <d v="2025-03-10T00:00:00"/>
    <n v="18"/>
    <n v="2750"/>
    <n v="49500"/>
    <x v="125"/>
  </r>
  <r>
    <s v="P191"/>
    <x v="27"/>
    <x v="6"/>
    <s v="Local Vendor"/>
    <d v="2025-03-05T00:00:00"/>
    <n v="250"/>
    <n v="170"/>
    <n v="42500"/>
    <x v="126"/>
  </r>
  <r>
    <s v="P192"/>
    <x v="28"/>
    <x v="6"/>
    <s v="Epson"/>
    <d v="2025-03-01T00:00:00"/>
    <n v="120"/>
    <n v="300"/>
    <n v="36000"/>
    <x v="127"/>
  </r>
  <r>
    <s v="P193"/>
    <x v="3"/>
    <x v="2"/>
    <s v="Samsung"/>
    <d v="2025-02-25T00:00:00"/>
    <n v="45"/>
    <n v="3950"/>
    <n v="177750"/>
    <x v="128"/>
  </r>
  <r>
    <s v="P194"/>
    <x v="4"/>
    <x v="2"/>
    <s v="WD Direct"/>
    <d v="2025-02-20T00:00:00"/>
    <n v="30"/>
    <n v="3120"/>
    <n v="93600"/>
    <x v="129"/>
  </r>
  <r>
    <s v="P195"/>
    <x v="12"/>
    <x v="4"/>
    <s v="TP-Link"/>
    <d v="2025-02-15T00:00:00"/>
    <n v="20"/>
    <n v="1420"/>
    <n v="28400"/>
    <x v="130"/>
  </r>
  <r>
    <s v="P196"/>
    <x v="32"/>
    <x v="4"/>
    <s v="Local Vendor"/>
    <d v="2025-02-10T00:00:00"/>
    <n v="300"/>
    <n v="22"/>
    <n v="6600"/>
    <x v="38"/>
  </r>
  <r>
    <s v="P197"/>
    <x v="78"/>
    <x v="8"/>
    <s v="Hikvision"/>
    <d v="2025-02-05T00:00:00"/>
    <n v="15"/>
    <n v="2420"/>
    <n v="36300"/>
    <x v="131"/>
  </r>
  <r>
    <s v="P198"/>
    <x v="0"/>
    <x v="0"/>
    <s v="Ingram"/>
    <d v="2025-02-01T00:00:00"/>
    <n v="100"/>
    <n v="440"/>
    <n v="44000"/>
    <x v="132"/>
  </r>
  <r>
    <s v="P199"/>
    <x v="1"/>
    <x v="0"/>
    <s v="Redington"/>
    <d v="2025-01-25T00:00:00"/>
    <n v="75"/>
    <n v="525"/>
    <n v="39375"/>
    <x v="133"/>
  </r>
  <r>
    <s v="P200"/>
    <x v="6"/>
    <x v="0"/>
    <s v="Local Vendor"/>
    <d v="2025-01-20T00:00:00"/>
    <n v="240"/>
    <n v="100"/>
    <n v="24000"/>
    <x v="134"/>
  </r>
  <r>
    <s v="P201"/>
    <x v="0"/>
    <x v="0"/>
    <s v="Ingram"/>
    <d v="2025-01-15T00:00:00"/>
    <n v="85"/>
    <n v="435"/>
    <n v="36975"/>
    <x v="135"/>
  </r>
  <r>
    <s v="P202"/>
    <x v="1"/>
    <x v="0"/>
    <s v="Redington"/>
    <d v="2025-01-10T00:00:00"/>
    <n v="70"/>
    <n v="520"/>
    <n v="36400"/>
    <x v="136"/>
  </r>
  <r>
    <s v="P203"/>
    <x v="6"/>
    <x v="0"/>
    <s v="Local Vendor"/>
    <d v="2025-01-05T00:00:00"/>
    <n v="220"/>
    <n v="98"/>
    <n v="21560"/>
    <x v="137"/>
  </r>
  <r>
    <s v="P204"/>
    <x v="9"/>
    <x v="0"/>
    <s v="Local Vendor"/>
    <d v="2025-01-01T00:00:00"/>
    <n v="75"/>
    <n v="215"/>
    <n v="16125"/>
    <x v="138"/>
  </r>
  <r>
    <s v="P205"/>
    <x v="3"/>
    <x v="2"/>
    <s v="Samsung"/>
    <d v="2024-12-28T00:00:00"/>
    <n v="40"/>
    <n v="3900"/>
    <n v="156000"/>
    <x v="139"/>
  </r>
  <r>
    <s v="P206"/>
    <x v="4"/>
    <x v="2"/>
    <s v="WD Direct"/>
    <d v="2024-12-25T00:00:00"/>
    <n v="28"/>
    <n v="3080"/>
    <n v="86240"/>
    <x v="140"/>
  </r>
  <r>
    <s v="P207"/>
    <x v="12"/>
    <x v="4"/>
    <s v="TP-Link"/>
    <d v="2024-12-20T00:00:00"/>
    <n v="18"/>
    <n v="1400"/>
    <n v="25200"/>
    <x v="73"/>
  </r>
  <r>
    <s v="P208"/>
    <x v="13"/>
    <x v="0"/>
    <s v="Ingram"/>
    <d v="2024-12-15T00:00:00"/>
    <n v="40"/>
    <n v="1020"/>
    <n v="40800"/>
    <x v="78"/>
  </r>
  <r>
    <s v="P209"/>
    <x v="27"/>
    <x v="6"/>
    <s v="Local Vendor"/>
    <d v="2024-12-10T00:00:00"/>
    <n v="220"/>
    <n v="168"/>
    <n v="36960"/>
    <x v="83"/>
  </r>
  <r>
    <s v="P210"/>
    <x v="28"/>
    <x v="6"/>
    <s v="Epson"/>
    <d v="2024-12-05T00:00:00"/>
    <n v="110"/>
    <n v="295"/>
    <n v="32450"/>
    <x v="88"/>
  </r>
  <r>
    <s v="P211"/>
    <x v="32"/>
    <x v="4"/>
    <s v="Local Vendor"/>
    <d v="2024-12-01T00:00:00"/>
    <n v="280"/>
    <n v="21"/>
    <n v="5880"/>
    <x v="141"/>
  </r>
  <r>
    <s v="P212"/>
    <x v="0"/>
    <x v="0"/>
    <s v="Ingram"/>
    <d v="2024-11-25T00:00:00"/>
    <n v="75"/>
    <n v="430"/>
    <n v="32250"/>
    <x v="142"/>
  </r>
  <r>
    <s v="P213"/>
    <x v="7"/>
    <x v="0"/>
    <s v="Logitech"/>
    <d v="2024-11-20T00:00:00"/>
    <n v="25"/>
    <n v="840"/>
    <n v="21000"/>
    <x v="143"/>
  </r>
  <r>
    <s v="P214"/>
    <x v="33"/>
    <x v="0"/>
    <s v="Boat"/>
    <d v="2024-11-15T00:00:00"/>
    <n v="55"/>
    <n v="820"/>
    <n v="45100"/>
    <x v="144"/>
  </r>
  <r>
    <s v="P215"/>
    <x v="68"/>
    <x v="0"/>
    <s v="Lenovo Direct"/>
    <d v="2024-11-10T00:00:00"/>
    <n v="45"/>
    <n v="620"/>
    <n v="27900"/>
    <x v="145"/>
  </r>
  <r>
    <s v="P216"/>
    <x v="73"/>
    <x v="2"/>
    <s v="Samsung"/>
    <d v="2024-11-05T00:00:00"/>
    <n v="65"/>
    <n v="2150"/>
    <n v="139750"/>
    <x v="146"/>
  </r>
  <r>
    <s v="P217"/>
    <x v="74"/>
    <x v="2"/>
    <s v="Samsung"/>
    <d v="2024-11-01T00:00:00"/>
    <n v="80"/>
    <n v="1350"/>
    <n v="108000"/>
    <x v="147"/>
  </r>
  <r>
    <s v="P218"/>
    <x v="72"/>
    <x v="4"/>
    <s v="TP-Link"/>
    <d v="2025-05-13T00:00:00"/>
    <n v="55"/>
    <n v="660"/>
    <n v="36300"/>
    <x v="148"/>
  </r>
  <r>
    <s v="P219"/>
    <x v="78"/>
    <x v="8"/>
    <s v="Hikvision"/>
    <d v="2025-05-08T00:00:00"/>
    <n v="18"/>
    <n v="2380"/>
    <n v="42840"/>
    <x v="149"/>
  </r>
  <r>
    <s v="P220"/>
    <x v="29"/>
    <x v="7"/>
    <s v="Local Vendor"/>
    <d v="2025-05-03T00:00:00"/>
    <n v="70"/>
    <n v="620"/>
    <n v="43400"/>
    <x v="150"/>
  </r>
  <r>
    <s v="P221"/>
    <x v="1"/>
    <x v="0"/>
    <s v="Redington"/>
    <d v="2025-04-28T00:00:00"/>
    <n v="65"/>
    <n v="515"/>
    <n v="33475"/>
    <x v="151"/>
  </r>
  <r>
    <s v="P222"/>
    <x v="6"/>
    <x v="0"/>
    <s v="Local Vendor"/>
    <d v="2025-04-23T00:00:00"/>
    <n v="210"/>
    <n v="96"/>
    <n v="20160"/>
    <x v="152"/>
  </r>
  <r>
    <s v="P223"/>
    <x v="20"/>
    <x v="0"/>
    <s v="Local Vendor"/>
    <d v="2025-04-19T00:00:00"/>
    <n v="280"/>
    <n v="85"/>
    <n v="23800"/>
    <x v="153"/>
  </r>
  <r>
    <s v="P224"/>
    <x v="35"/>
    <x v="0"/>
    <s v="Logitech"/>
    <d v="2025-04-13T00:00:00"/>
    <n v="20"/>
    <n v="2350"/>
    <n v="47000"/>
    <x v="154"/>
  </r>
  <r>
    <s v="P225"/>
    <x v="17"/>
    <x v="0"/>
    <s v="Boat"/>
    <d v="2025-04-08T00:00:00"/>
    <n v="45"/>
    <n v="910"/>
    <n v="40950"/>
    <x v="155"/>
  </r>
  <r>
    <s v="P226"/>
    <x v="10"/>
    <x v="1"/>
    <s v="HP Direct"/>
    <d v="2025-04-03T00:00:00"/>
    <n v="120"/>
    <n v="900"/>
    <n v="108000"/>
    <x v="156"/>
  </r>
  <r>
    <s v="P227"/>
    <x v="11"/>
    <x v="1"/>
    <s v="Canon Direct"/>
    <d v="2025-03-29T00:00:00"/>
    <n v="95"/>
    <n v="870"/>
    <n v="82650"/>
    <x v="157"/>
  </r>
  <r>
    <s v="P228"/>
    <x v="43"/>
    <x v="10"/>
    <s v="Kingston"/>
    <d v="2025-03-24T00:00:00"/>
    <n v="75"/>
    <n v="1550"/>
    <n v="116250"/>
    <x v="158"/>
  </r>
  <r>
    <s v="P229"/>
    <x v="44"/>
    <x v="10"/>
    <s v="Kingston"/>
    <d v="2025-03-20T00:00:00"/>
    <n v="55"/>
    <n v="2700"/>
    <n v="148500"/>
    <x v="124"/>
  </r>
  <r>
    <s v="P230"/>
    <x v="42"/>
    <x v="9"/>
    <s v="HP Direct"/>
    <d v="2025-03-13T00:00:00"/>
    <n v="35"/>
    <n v="1720"/>
    <n v="60200"/>
    <x v="159"/>
  </r>
  <r>
    <s v="P231"/>
    <x v="41"/>
    <x v="9"/>
    <s v="Dell"/>
    <d v="2025-03-08T00:00:00"/>
    <n v="16"/>
    <n v="3100"/>
    <n v="49600"/>
    <x v="160"/>
  </r>
  <r>
    <s v="P232"/>
    <x v="69"/>
    <x v="4"/>
    <s v="TP-Link"/>
    <d v="2025-03-03T00:00:00"/>
    <n v="12"/>
    <n v="1680"/>
    <n v="20160"/>
    <x v="161"/>
  </r>
  <r>
    <s v="P233"/>
    <x v="0"/>
    <x v="0"/>
    <s v="Ingram"/>
    <d v="2025-02-26T00:00:00"/>
    <n v="80"/>
    <n v="425"/>
    <n v="34000"/>
    <x v="162"/>
  </r>
  <r>
    <s v="P234"/>
    <x v="9"/>
    <x v="0"/>
    <s v="Local Vendor"/>
    <d v="2025-02-21T00:00:00"/>
    <n v="70"/>
    <n v="210"/>
    <n v="14700"/>
    <x v="163"/>
  </r>
  <r>
    <s v="P235"/>
    <x v="6"/>
    <x v="0"/>
    <s v="Local Vendor"/>
    <d v="2025-02-17T00:00:00"/>
    <n v="200"/>
    <n v="95"/>
    <n v="19000"/>
    <x v="164"/>
  </r>
  <r>
    <s v="P236"/>
    <x v="23"/>
    <x v="2"/>
    <s v="Ingram"/>
    <d v="2025-10-18T00:00:00"/>
    <n v="28"/>
    <n v="430"/>
    <n v="12040"/>
    <x v="165"/>
  </r>
  <r>
    <s v="P237"/>
    <x v="24"/>
    <x v="0"/>
    <s v="Local Vendor"/>
    <d v="2025-10-13T00:00:00"/>
    <n v="40"/>
    <n v="520"/>
    <n v="20800"/>
    <x v="166"/>
  </r>
  <r>
    <s v="P238"/>
    <x v="40"/>
    <x v="0"/>
    <s v="Logitech"/>
    <d v="2025-10-08T00:00:00"/>
    <n v="50"/>
    <n v="900"/>
    <n v="45000"/>
    <x v="56"/>
  </r>
  <r>
    <s v="P239"/>
    <x v="39"/>
    <x v="0"/>
    <s v="Redington"/>
    <d v="2025-10-03T00:00:00"/>
    <n v="25"/>
    <n v="2100"/>
    <n v="52500"/>
    <x v="167"/>
  </r>
  <r>
    <s v="P240"/>
    <x v="14"/>
    <x v="0"/>
    <s v="Logitech"/>
    <d v="2025-09-28T00:00:00"/>
    <n v="16"/>
    <n v="2680"/>
    <n v="42880"/>
    <x v="168"/>
  </r>
  <r>
    <s v="P241"/>
    <x v="27"/>
    <x v="6"/>
    <s v="Local Vendor"/>
    <d v="2025-09-24T00:00:00"/>
    <n v="240"/>
    <n v="165"/>
    <n v="39600"/>
    <x v="169"/>
  </r>
  <r>
    <s v="P242"/>
    <x v="28"/>
    <x v="6"/>
    <s v="Epson"/>
    <d v="2025-09-18T00:00:00"/>
    <n v="115"/>
    <n v="290"/>
    <n v="33350"/>
    <x v="170"/>
  </r>
  <r>
    <s v="P243"/>
    <x v="3"/>
    <x v="2"/>
    <s v="Samsung"/>
    <d v="2025-09-13T00:00:00"/>
    <n v="40"/>
    <n v="3850"/>
    <n v="154000"/>
    <x v="171"/>
  </r>
  <r>
    <s v="P244"/>
    <x v="4"/>
    <x v="2"/>
    <s v="WD Direct"/>
    <d v="2025-09-08T00:00:00"/>
    <n v="25"/>
    <n v="3050"/>
    <n v="76250"/>
    <x v="172"/>
  </r>
  <r>
    <s v="P245"/>
    <x v="12"/>
    <x v="4"/>
    <s v="TP-Link"/>
    <d v="2025-09-03T00:00:00"/>
    <n v="18"/>
    <n v="1380"/>
    <n v="24840"/>
    <x v="173"/>
  </r>
  <r>
    <s v="P246"/>
    <x v="32"/>
    <x v="4"/>
    <s v="Local Vendor"/>
    <d v="2025-08-29T00:00:00"/>
    <n v="260"/>
    <n v="20"/>
    <n v="5200"/>
    <x v="174"/>
  </r>
  <r>
    <s v="P247"/>
    <x v="78"/>
    <x v="8"/>
    <s v="Hikvision"/>
    <d v="2025-08-25T00:00:00"/>
    <n v="14"/>
    <n v="2350"/>
    <n v="32900"/>
    <x v="111"/>
  </r>
  <r>
    <s v="P248"/>
    <x v="0"/>
    <x v="0"/>
    <s v="Ingram"/>
    <d v="2025-08-18T00:00:00"/>
    <n v="90"/>
    <n v="420"/>
    <n v="37800"/>
    <x v="175"/>
  </r>
  <r>
    <s v="P249"/>
    <x v="1"/>
    <x v="0"/>
    <s v="Redington"/>
    <d v="2025-08-13T00:00:00"/>
    <n v="65"/>
    <n v="510"/>
    <n v="33150"/>
    <x v="176"/>
  </r>
  <r>
    <s v="P250"/>
    <x v="6"/>
    <x v="0"/>
    <s v="Local Vendor"/>
    <d v="2025-08-08T00:00:00"/>
    <n v="220"/>
    <n v="92"/>
    <n v="20240"/>
    <x v="177"/>
  </r>
  <r>
    <s v="P251"/>
    <x v="0"/>
    <x v="0"/>
    <s v="Ingram"/>
    <d v="2025-08-03T00:00:00"/>
    <n v="85"/>
    <n v="415"/>
    <n v="35275"/>
    <x v="178"/>
  </r>
  <r>
    <s v="P252"/>
    <x v="1"/>
    <x v="0"/>
    <s v="Redington"/>
    <d v="2025-07-29T00:00:00"/>
    <n v="60"/>
    <n v="505"/>
    <n v="30300"/>
    <x v="179"/>
  </r>
  <r>
    <s v="P253"/>
    <x v="6"/>
    <x v="0"/>
    <s v="Local Vendor"/>
    <d v="2025-07-25T00:00:00"/>
    <n v="210"/>
    <n v="90"/>
    <n v="18900"/>
    <x v="113"/>
  </r>
  <r>
    <s v="P254"/>
    <x v="9"/>
    <x v="0"/>
    <s v="Local Vendor"/>
    <d v="2025-07-19T00:00:00"/>
    <n v="65"/>
    <n v="205"/>
    <n v="13325"/>
    <x v="180"/>
  </r>
  <r>
    <s v="P255"/>
    <x v="3"/>
    <x v="2"/>
    <s v="Samsung"/>
    <d v="2025-07-14T00:00:00"/>
    <n v="35"/>
    <n v="3800"/>
    <n v="133000"/>
    <x v="181"/>
  </r>
  <r>
    <s v="P256"/>
    <x v="4"/>
    <x v="2"/>
    <s v="WD Direct"/>
    <d v="2025-07-09T00:00:00"/>
    <n v="22"/>
    <n v="3000"/>
    <n v="66000"/>
    <x v="182"/>
  </r>
  <r>
    <s v="P257"/>
    <x v="12"/>
    <x v="4"/>
    <s v="TP-Link"/>
    <d v="2025-07-04T00:00:00"/>
    <n v="15"/>
    <n v="1350"/>
    <n v="20250"/>
    <x v="183"/>
  </r>
  <r>
    <s v="P258"/>
    <x v="13"/>
    <x v="0"/>
    <s v="Ingram"/>
    <d v="2025-06-29T00:00:00"/>
    <n v="35"/>
    <n v="990"/>
    <n v="34650"/>
    <x v="184"/>
  </r>
  <r>
    <s v="P259"/>
    <x v="27"/>
    <x v="6"/>
    <s v="Local Vendor"/>
    <d v="2025-06-25T00:00:00"/>
    <n v="200"/>
    <n v="160"/>
    <n v="32000"/>
    <x v="67"/>
  </r>
  <r>
    <s v="P260"/>
    <x v="28"/>
    <x v="6"/>
    <s v="Epson"/>
    <d v="2025-06-18T00:00:00"/>
    <n v="100"/>
    <n v="285"/>
    <n v="28500"/>
    <x v="185"/>
  </r>
  <r>
    <s v="P261"/>
    <x v="32"/>
    <x v="4"/>
    <s v="Local Vendor"/>
    <d v="2025-06-13T00:00:00"/>
    <n v="250"/>
    <n v="20"/>
    <n v="5000"/>
    <x v="186"/>
  </r>
  <r>
    <s v="P262"/>
    <x v="0"/>
    <x v="0"/>
    <s v="Ingram"/>
    <d v="2025-06-08T00:00:00"/>
    <n v="75"/>
    <n v="410"/>
    <n v="30750"/>
    <x v="187"/>
  </r>
  <r>
    <s v="P263"/>
    <x v="7"/>
    <x v="0"/>
    <s v="Logitech"/>
    <d v="2025-06-03T00:00:00"/>
    <n v="22"/>
    <n v="820"/>
    <n v="18040"/>
    <x v="188"/>
  </r>
  <r>
    <s v="P264"/>
    <x v="33"/>
    <x v="0"/>
    <s v="Boat"/>
    <d v="2025-05-29T00:00:00"/>
    <n v="50"/>
    <n v="800"/>
    <n v="40000"/>
    <x v="189"/>
  </r>
  <r>
    <s v="P265"/>
    <x v="68"/>
    <x v="0"/>
    <s v="Lenovo Direct"/>
    <d v="2025-05-25T00:00:00"/>
    <n v="40"/>
    <n v="600"/>
    <n v="24000"/>
    <x v="70"/>
  </r>
  <r>
    <s v="P266"/>
    <x v="73"/>
    <x v="2"/>
    <s v="Samsung"/>
    <d v="2025-05-20T00:00:00"/>
    <n v="60"/>
    <n v="2100"/>
    <n v="126000"/>
    <x v="71"/>
  </r>
  <r>
    <s v="P267"/>
    <x v="74"/>
    <x v="2"/>
    <s v="Samsung"/>
    <d v="2025-05-15T00:00:00"/>
    <n v="75"/>
    <n v="1320"/>
    <n v="99000"/>
    <x v="61"/>
  </r>
  <r>
    <s v="P268"/>
    <x v="72"/>
    <x v="4"/>
    <s v="TP-Link"/>
    <d v="2025-05-10T00:00:00"/>
    <n v="50"/>
    <n v="640"/>
    <n v="32000"/>
    <x v="72"/>
  </r>
  <r>
    <s v="P269"/>
    <x v="78"/>
    <x v="8"/>
    <s v="Hikvision"/>
    <d v="2025-05-05T00:00:00"/>
    <n v="15"/>
    <n v="2300"/>
    <n v="34500"/>
    <x v="35"/>
  </r>
  <r>
    <s v="P270"/>
    <x v="29"/>
    <x v="7"/>
    <s v="Local Vendor"/>
    <d v="2025-04-30T00:00:00"/>
    <n v="65"/>
    <n v="600"/>
    <n v="39000"/>
    <x v="190"/>
  </r>
  <r>
    <s v="P271"/>
    <x v="1"/>
    <x v="0"/>
    <s v="Redington"/>
    <d v="2025-04-26T00:00:00"/>
    <n v="55"/>
    <n v="500"/>
    <n v="27500"/>
    <x v="191"/>
  </r>
  <r>
    <s v="P272"/>
    <x v="6"/>
    <x v="0"/>
    <s v="Local Vendor"/>
    <d v="2025-04-19T00:00:00"/>
    <n v="200"/>
    <n v="88"/>
    <n v="17600"/>
    <x v="153"/>
  </r>
  <r>
    <s v="P273"/>
    <x v="20"/>
    <x v="0"/>
    <s v="Local Vendor"/>
    <d v="2025-04-14T00:00:00"/>
    <n v="260"/>
    <n v="82"/>
    <n v="21320"/>
    <x v="192"/>
  </r>
  <r>
    <s v="P274"/>
    <x v="35"/>
    <x v="0"/>
    <s v="Logitech"/>
    <d v="2025-04-09T00:00:00"/>
    <n v="18"/>
    <n v="2280"/>
    <n v="41040"/>
    <x v="193"/>
  </r>
  <r>
    <s v="P275"/>
    <x v="17"/>
    <x v="0"/>
    <s v="Boat"/>
    <d v="2025-04-04T00:00:00"/>
    <n v="40"/>
    <n v="880"/>
    <n v="35200"/>
    <x v="194"/>
  </r>
  <r>
    <s v="P276"/>
    <x v="10"/>
    <x v="1"/>
    <s v="HP Direct"/>
    <d v="2025-03-30T00:00:00"/>
    <n v="110"/>
    <n v="880"/>
    <n v="96800"/>
    <x v="195"/>
  </r>
  <r>
    <s v="P277"/>
    <x v="11"/>
    <x v="1"/>
    <s v="Canon Direct"/>
    <d v="2025-03-26T00:00:00"/>
    <n v="90"/>
    <n v="850"/>
    <n v="76500"/>
    <x v="196"/>
  </r>
  <r>
    <s v="P278"/>
    <x v="43"/>
    <x v="10"/>
    <s v="Kingston"/>
    <d v="2025-03-19T00:00:00"/>
    <n v="70"/>
    <n v="1500"/>
    <n v="105000"/>
    <x v="197"/>
  </r>
  <r>
    <s v="P279"/>
    <x v="44"/>
    <x v="10"/>
    <s v="Kingston"/>
    <d v="2025-03-14T00:00:00"/>
    <n v="50"/>
    <n v="2650"/>
    <n v="132500"/>
    <x v="198"/>
  </r>
  <r>
    <s v="P280"/>
    <x v="42"/>
    <x v="9"/>
    <s v="HP Direct"/>
    <d v="2025-03-09T00:00:00"/>
    <n v="30"/>
    <n v="1680"/>
    <n v="50400"/>
    <x v="199"/>
  </r>
  <r>
    <s v="P281"/>
    <x v="41"/>
    <x v="9"/>
    <s v="Dell"/>
    <d v="2025-03-04T00:00:00"/>
    <n v="15"/>
    <n v="3050"/>
    <n v="45750"/>
    <x v="200"/>
  </r>
  <r>
    <s v="P282"/>
    <x v="69"/>
    <x v="4"/>
    <s v="TP-Link"/>
    <d v="2025-02-27T00:00:00"/>
    <n v="10"/>
    <n v="1650"/>
    <n v="16500"/>
    <x v="201"/>
  </r>
  <r>
    <s v="P283"/>
    <x v="0"/>
    <x v="0"/>
    <s v="Ingram"/>
    <d v="2025-02-23T00:00:00"/>
    <n v="70"/>
    <n v="405"/>
    <n v="28350"/>
    <x v="202"/>
  </r>
  <r>
    <s v="P284"/>
    <x v="9"/>
    <x v="0"/>
    <s v="Local Vendor"/>
    <d v="2025-02-17T00:00:00"/>
    <n v="60"/>
    <n v="200"/>
    <n v="12000"/>
    <x v="164"/>
  </r>
  <r>
    <s v="P285"/>
    <x v="6"/>
    <x v="0"/>
    <s v="Local Vendor"/>
    <d v="2025-02-12T00:00:00"/>
    <n v="190"/>
    <n v="86"/>
    <n v="16340"/>
    <x v="203"/>
  </r>
  <r>
    <s v="P286"/>
    <x v="23"/>
    <x v="2"/>
    <s v="Ingram"/>
    <d v="2025-02-07T00:00:00"/>
    <n v="25"/>
    <n v="420"/>
    <n v="10500"/>
    <x v="204"/>
  </r>
  <r>
    <s v="P287"/>
    <x v="24"/>
    <x v="0"/>
    <s v="Local Vendor"/>
    <d v="2025-02-02T00:00:00"/>
    <n v="35"/>
    <n v="500"/>
    <n v="17500"/>
    <x v="205"/>
  </r>
  <r>
    <s v="P288"/>
    <x v="40"/>
    <x v="0"/>
    <s v="Logitech"/>
    <d v="2025-01-28T00:00:00"/>
    <n v="45"/>
    <n v="880"/>
    <n v="39600"/>
    <x v="206"/>
  </r>
  <r>
    <s v="P289"/>
    <x v="39"/>
    <x v="0"/>
    <s v="Redington"/>
    <d v="2025-01-24T00:00:00"/>
    <n v="22"/>
    <n v="2050"/>
    <n v="45100"/>
    <x v="207"/>
  </r>
  <r>
    <s v="P290"/>
    <x v="14"/>
    <x v="0"/>
    <s v="Logitech"/>
    <d v="2025-03-08T00:00:00"/>
    <n v="15"/>
    <n v="2600"/>
    <n v="39000"/>
    <x v="160"/>
  </r>
  <r>
    <s v="P291"/>
    <x v="27"/>
    <x v="6"/>
    <s v="Local Vendor"/>
    <d v="2025-03-03T00:00:00"/>
    <n v="220"/>
    <n v="155"/>
    <n v="34100"/>
    <x v="161"/>
  </r>
  <r>
    <s v="P292"/>
    <x v="28"/>
    <x v="6"/>
    <s v="Epson"/>
    <d v="2025-02-26T00:00:00"/>
    <n v="110"/>
    <n v="280"/>
    <n v="30800"/>
    <x v="162"/>
  </r>
  <r>
    <s v="P293"/>
    <x v="3"/>
    <x v="2"/>
    <s v="Samsung"/>
    <d v="2025-02-21T00:00:00"/>
    <n v="35"/>
    <n v="3750"/>
    <n v="131250"/>
    <x v="163"/>
  </r>
  <r>
    <s v="P294"/>
    <x v="4"/>
    <x v="2"/>
    <s v="WD Direct"/>
    <d v="2025-02-16T00:00:00"/>
    <n v="20"/>
    <n v="2950"/>
    <n v="59000"/>
    <x v="208"/>
  </r>
  <r>
    <s v="P295"/>
    <x v="12"/>
    <x v="4"/>
    <s v="TP-Link"/>
    <d v="2025-02-12T00:00:00"/>
    <n v="15"/>
    <n v="1320"/>
    <n v="19800"/>
    <x v="203"/>
  </r>
  <r>
    <s v="P296"/>
    <x v="32"/>
    <x v="4"/>
    <s v="Local Vendor"/>
    <d v="2025-02-06T00:00:00"/>
    <n v="240"/>
    <n v="19"/>
    <n v="4560"/>
    <x v="209"/>
  </r>
  <r>
    <s v="P297"/>
    <x v="78"/>
    <x v="8"/>
    <s v="Hikvision"/>
    <d v="2025-02-01T00:00:00"/>
    <n v="12"/>
    <n v="2280"/>
    <n v="27360"/>
    <x v="132"/>
  </r>
  <r>
    <s v="P298"/>
    <x v="0"/>
    <x v="0"/>
    <s v="Ingram"/>
    <d v="2025-01-27T00:00:00"/>
    <n v="80"/>
    <n v="400"/>
    <n v="32000"/>
    <x v="210"/>
  </r>
  <r>
    <s v="P299"/>
    <x v="1"/>
    <x v="0"/>
    <s v="Redington"/>
    <d v="2025-01-22T00:00:00"/>
    <n v="55"/>
    <n v="495"/>
    <n v="27225"/>
    <x v="211"/>
  </r>
  <r>
    <s v="P300"/>
    <x v="6"/>
    <x v="0"/>
    <s v="Local Vendor"/>
    <d v="2025-01-17T00:00:00"/>
    <n v="200"/>
    <n v="85"/>
    <n v="17000"/>
    <x v="212"/>
  </r>
  <r>
    <s v="P301"/>
    <x v="0"/>
    <x v="0"/>
    <s v="Ingram"/>
    <d v="2025-06-28T00:00:00"/>
    <n v="95"/>
    <n v="465"/>
    <n v="44175"/>
    <x v="213"/>
  </r>
  <r>
    <s v="P302"/>
    <x v="1"/>
    <x v="0"/>
    <s v="Redington"/>
    <d v="2025-06-26T00:00:00"/>
    <n v="80"/>
    <n v="555"/>
    <n v="44400"/>
    <x v="214"/>
  </r>
  <r>
    <s v="P303"/>
    <x v="6"/>
    <x v="0"/>
    <s v="Local Vendor"/>
    <d v="2025-06-25T00:00:00"/>
    <n v="280"/>
    <n v="115"/>
    <n v="32200"/>
    <x v="67"/>
  </r>
  <r>
    <s v="P304"/>
    <x v="9"/>
    <x v="0"/>
    <s v="Local Vendor"/>
    <d v="2025-06-24T00:00:00"/>
    <n v="90"/>
    <n v="235"/>
    <n v="21150"/>
    <x v="215"/>
  </r>
  <r>
    <s v="P305"/>
    <x v="3"/>
    <x v="2"/>
    <s v="Samsung"/>
    <d v="2025-06-23T00:00:00"/>
    <n v="55"/>
    <n v="4150"/>
    <n v="228250"/>
    <x v="216"/>
  </r>
  <r>
    <s v="P306"/>
    <x v="4"/>
    <x v="2"/>
    <s v="WD Direct"/>
    <d v="2025-06-22T00:00:00"/>
    <n v="35"/>
    <n v="3200"/>
    <n v="112000"/>
    <x v="217"/>
  </r>
  <r>
    <s v="P307"/>
    <x v="12"/>
    <x v="4"/>
    <s v="TP-Link"/>
    <d v="2025-06-21T00:00:00"/>
    <n v="22"/>
    <n v="1450"/>
    <n v="31900"/>
    <x v="218"/>
  </r>
  <r>
    <s v="P308"/>
    <x v="13"/>
    <x v="0"/>
    <s v="Ingram"/>
    <d v="2025-06-20T00:00:00"/>
    <n v="45"/>
    <n v="1080"/>
    <n v="48600"/>
    <x v="34"/>
  </r>
  <r>
    <s v="P309"/>
    <x v="27"/>
    <x v="6"/>
    <s v="Local Vendor"/>
    <d v="2025-06-19T00:00:00"/>
    <n v="240"/>
    <n v="175"/>
    <n v="42000"/>
    <x v="219"/>
  </r>
  <r>
    <s v="P310"/>
    <x v="28"/>
    <x v="6"/>
    <s v="Epson"/>
    <d v="2025-06-18T00:00:00"/>
    <n v="130"/>
    <n v="315"/>
    <n v="40950"/>
    <x v="185"/>
  </r>
  <r>
    <s v="P311"/>
    <x v="32"/>
    <x v="4"/>
    <s v="Local Vendor"/>
    <d v="2025-06-17T00:00:00"/>
    <n v="420"/>
    <n v="22"/>
    <n v="9240"/>
    <x v="220"/>
  </r>
  <r>
    <s v="P312"/>
    <x v="0"/>
    <x v="0"/>
    <s v="Ingram"/>
    <d v="2025-06-16T00:00:00"/>
    <n v="85"/>
    <n v="460"/>
    <n v="39100"/>
    <x v="221"/>
  </r>
  <r>
    <s v="P313"/>
    <x v="7"/>
    <x v="0"/>
    <s v="Logitech"/>
    <d v="2025-06-15T00:00:00"/>
    <n v="32"/>
    <n v="860"/>
    <n v="27520"/>
    <x v="68"/>
  </r>
  <r>
    <s v="P314"/>
    <x v="33"/>
    <x v="0"/>
    <s v="Boat"/>
    <d v="2025-06-14T00:00:00"/>
    <n v="60"/>
    <n v="840"/>
    <n v="50400"/>
    <x v="222"/>
  </r>
  <r>
    <s v="P315"/>
    <x v="68"/>
    <x v="0"/>
    <s v="Lenovo Direct"/>
    <d v="2025-06-13T00:00:00"/>
    <n v="55"/>
    <n v="650"/>
    <n v="35750"/>
    <x v="186"/>
  </r>
  <r>
    <s v="P316"/>
    <x v="73"/>
    <x v="2"/>
    <s v="Samsung"/>
    <d v="2025-06-12T00:00:00"/>
    <n v="75"/>
    <n v="2200"/>
    <n v="165000"/>
    <x v="223"/>
  </r>
  <r>
    <s v="P317"/>
    <x v="74"/>
    <x v="2"/>
    <s v="Samsung"/>
    <d v="2025-06-11T00:00:00"/>
    <n v="95"/>
    <n v="1400"/>
    <n v="133000"/>
    <x v="224"/>
  </r>
  <r>
    <s v="P318"/>
    <x v="72"/>
    <x v="4"/>
    <s v="TP-Link"/>
    <d v="2025-06-10T00:00:00"/>
    <n v="65"/>
    <n v="680"/>
    <n v="44200"/>
    <x v="18"/>
  </r>
  <r>
    <s v="P319"/>
    <x v="78"/>
    <x v="8"/>
    <s v="Hikvision"/>
    <d v="2025-06-09T00:00:00"/>
    <n v="18"/>
    <n v="2450"/>
    <n v="44100"/>
    <x v="225"/>
  </r>
  <r>
    <s v="P320"/>
    <x v="29"/>
    <x v="7"/>
    <s v="Local Vendor"/>
    <d v="2025-06-08T00:00:00"/>
    <n v="75"/>
    <n v="640"/>
    <n v="48000"/>
    <x v="187"/>
  </r>
  <r>
    <s v="P321"/>
    <x v="1"/>
    <x v="0"/>
    <s v="Redington"/>
    <d v="2025-06-07T00:00:00"/>
    <n v="70"/>
    <n v="545"/>
    <n v="38150"/>
    <x v="226"/>
  </r>
  <r>
    <s v="P322"/>
    <x v="6"/>
    <x v="0"/>
    <s v="Local Vendor"/>
    <d v="2025-06-06T00:00:00"/>
    <n v="260"/>
    <n v="110"/>
    <n v="28600"/>
    <x v="227"/>
  </r>
  <r>
    <s v="P323"/>
    <x v="20"/>
    <x v="0"/>
    <s v="Local Vendor"/>
    <d v="2025-06-05T00:00:00"/>
    <n v="350"/>
    <n v="90"/>
    <n v="31500"/>
    <x v="41"/>
  </r>
  <r>
    <s v="P324"/>
    <x v="35"/>
    <x v="0"/>
    <s v="Logitech"/>
    <d v="2025-06-04T00:00:00"/>
    <n v="24"/>
    <n v="2400"/>
    <n v="57600"/>
    <x v="228"/>
  </r>
  <r>
    <s v="P325"/>
    <x v="17"/>
    <x v="0"/>
    <s v="Boat"/>
    <d v="2025-06-03T00:00:00"/>
    <n v="50"/>
    <n v="920"/>
    <n v="46000"/>
    <x v="188"/>
  </r>
  <r>
    <s v="P326"/>
    <x v="10"/>
    <x v="1"/>
    <s v="HP Direct"/>
    <d v="2025-06-02T00:00:00"/>
    <n v="140"/>
    <n v="910"/>
    <n v="127400"/>
    <x v="229"/>
  </r>
  <r>
    <s v="P327"/>
    <x v="11"/>
    <x v="1"/>
    <s v="Canon Direct"/>
    <d v="2025-06-01T00:00:00"/>
    <n v="120"/>
    <n v="880"/>
    <n v="105600"/>
    <x v="69"/>
  </r>
  <r>
    <s v="P328"/>
    <x v="43"/>
    <x v="10"/>
    <s v="Kingston"/>
    <d v="2025-05-31T00:00:00"/>
    <n v="85"/>
    <n v="1550"/>
    <n v="131750"/>
    <x v="230"/>
  </r>
  <r>
    <s v="P329"/>
    <x v="44"/>
    <x v="10"/>
    <s v="Kingston"/>
    <d v="2025-05-30T00:00:00"/>
    <n v="60"/>
    <n v="2750"/>
    <n v="165000"/>
    <x v="231"/>
  </r>
  <r>
    <s v="P330"/>
    <x v="42"/>
    <x v="9"/>
    <s v="HP Direct"/>
    <d v="2025-05-29T00:00:00"/>
    <n v="40"/>
    <n v="1750"/>
    <n v="70000"/>
    <x v="189"/>
  </r>
  <r>
    <s v="P331"/>
    <x v="41"/>
    <x v="9"/>
    <s v="Dell"/>
    <d v="2025-05-28T00:00:00"/>
    <n v="18"/>
    <n v="3150"/>
    <n v="56700"/>
    <x v="232"/>
  </r>
  <r>
    <s v="P332"/>
    <x v="69"/>
    <x v="4"/>
    <s v="TP-Link"/>
    <d v="2025-05-27T00:00:00"/>
    <n v="15"/>
    <n v="1700"/>
    <n v="25500"/>
    <x v="233"/>
  </r>
  <r>
    <s v="P333"/>
    <x v="0"/>
    <x v="0"/>
    <s v="Ingram"/>
    <d v="2025-05-26T00:00:00"/>
    <n v="90"/>
    <n v="455"/>
    <n v="40950"/>
    <x v="234"/>
  </r>
  <r>
    <s v="P334"/>
    <x v="9"/>
    <x v="0"/>
    <s v="Local Vendor"/>
    <d v="2025-05-25T00:00:00"/>
    <n v="85"/>
    <n v="225"/>
    <n v="19125"/>
    <x v="70"/>
  </r>
  <r>
    <s v="P335"/>
    <x v="6"/>
    <x v="0"/>
    <s v="Local Vendor"/>
    <d v="2025-05-24T00:00:00"/>
    <n v="240"/>
    <n v="108"/>
    <n v="25920"/>
    <x v="235"/>
  </r>
  <r>
    <s v="P336"/>
    <x v="23"/>
    <x v="2"/>
    <s v="Ingram"/>
    <d v="2025-05-23T00:00:00"/>
    <n v="35"/>
    <n v="450"/>
    <n v="15750"/>
    <x v="236"/>
  </r>
  <r>
    <s v="P337"/>
    <x v="24"/>
    <x v="0"/>
    <s v="Local Vendor"/>
    <d v="2025-05-22T00:00:00"/>
    <n v="50"/>
    <n v="540"/>
    <n v="27000"/>
    <x v="237"/>
  </r>
  <r>
    <s v="P338"/>
    <x v="40"/>
    <x v="0"/>
    <s v="Logitech"/>
    <d v="2025-05-21T00:00:00"/>
    <n v="60"/>
    <n v="920"/>
    <n v="55200"/>
    <x v="238"/>
  </r>
  <r>
    <s v="P339"/>
    <x v="39"/>
    <x v="0"/>
    <s v="Redington"/>
    <d v="2025-05-20T00:00:00"/>
    <n v="28"/>
    <n v="2150"/>
    <n v="60200"/>
    <x v="71"/>
  </r>
  <r>
    <s v="P340"/>
    <x v="14"/>
    <x v="0"/>
    <s v="Logitech"/>
    <d v="2025-05-19T00:00:00"/>
    <n v="20"/>
    <n v="2750"/>
    <n v="55000"/>
    <x v="239"/>
  </r>
  <r>
    <s v="P341"/>
    <x v="27"/>
    <x v="6"/>
    <s v="Local Vendor"/>
    <d v="2025-05-18T00:00:00"/>
    <n v="260"/>
    <n v="170"/>
    <n v="44200"/>
    <x v="240"/>
  </r>
  <r>
    <s v="P342"/>
    <x v="28"/>
    <x v="6"/>
    <s v="Epson"/>
    <d v="2025-05-17T00:00:00"/>
    <n v="120"/>
    <n v="300"/>
    <n v="36000"/>
    <x v="241"/>
  </r>
  <r>
    <s v="P343"/>
    <x v="3"/>
    <x v="2"/>
    <s v="Samsung"/>
    <d v="2025-05-16T00:00:00"/>
    <n v="45"/>
    <n v="4050"/>
    <n v="182250"/>
    <x v="242"/>
  </r>
  <r>
    <s v="P344"/>
    <x v="4"/>
    <x v="2"/>
    <s v="WD Direct"/>
    <d v="2025-05-15T00:00:00"/>
    <n v="30"/>
    <n v="3150"/>
    <n v="94500"/>
    <x v="61"/>
  </r>
  <r>
    <s v="P345"/>
    <x v="12"/>
    <x v="4"/>
    <s v="TP-Link"/>
    <d v="2025-05-14T00:00:00"/>
    <n v="18"/>
    <n v="1420"/>
    <n v="25560"/>
    <x v="243"/>
  </r>
  <r>
    <s v="P346"/>
    <x v="32"/>
    <x v="4"/>
    <s v="Local Vendor"/>
    <d v="2025-05-13T00:00:00"/>
    <n v="380"/>
    <n v="21"/>
    <n v="7980"/>
    <x v="148"/>
  </r>
  <r>
    <s v="P347"/>
    <x v="78"/>
    <x v="8"/>
    <s v="Hikvision"/>
    <d v="2025-05-12T00:00:00"/>
    <n v="15"/>
    <n v="2400"/>
    <n v="36000"/>
    <x v="40"/>
  </r>
  <r>
    <s v="P348"/>
    <x v="0"/>
    <x v="0"/>
    <s v="Ingram"/>
    <d v="2025-05-11T00:00:00"/>
    <n v="100"/>
    <n v="450"/>
    <n v="45000"/>
    <x v="244"/>
  </r>
  <r>
    <s v="P349"/>
    <x v="1"/>
    <x v="0"/>
    <s v="Redington"/>
    <d v="2025-05-10T00:00:00"/>
    <n v="75"/>
    <n v="540"/>
    <n v="40500"/>
    <x v="72"/>
  </r>
  <r>
    <s v="P350"/>
    <x v="6"/>
    <x v="0"/>
    <s v="Local Vendor"/>
    <d v="2025-05-09T00:00:00"/>
    <n v="250"/>
    <n v="105"/>
    <n v="26250"/>
    <x v="245"/>
  </r>
  <r>
    <s v="P351"/>
    <x v="0"/>
    <x v="0"/>
    <s v="Ingram"/>
    <d v="2025-05-08T00:00:00"/>
    <n v="95"/>
    <n v="448"/>
    <n v="42560"/>
    <x v="149"/>
  </r>
  <r>
    <s v="P352"/>
    <x v="1"/>
    <x v="0"/>
    <s v="Redington"/>
    <d v="2025-05-07T00:00:00"/>
    <n v="72"/>
    <n v="538"/>
    <n v="38736"/>
    <x v="246"/>
  </r>
  <r>
    <s v="P353"/>
    <x v="6"/>
    <x v="0"/>
    <s v="Local Vendor"/>
    <d v="2025-05-06T00:00:00"/>
    <n v="270"/>
    <n v="104"/>
    <n v="28080"/>
    <x v="247"/>
  </r>
  <r>
    <s v="P354"/>
    <x v="9"/>
    <x v="0"/>
    <s v="Local Vendor"/>
    <d v="2025-05-05T00:00:00"/>
    <n v="82"/>
    <n v="220"/>
    <n v="18040"/>
    <x v="35"/>
  </r>
  <r>
    <s v="P355"/>
    <x v="3"/>
    <x v="2"/>
    <s v="Samsung"/>
    <d v="2025-05-04T00:00:00"/>
    <n v="48"/>
    <n v="4020"/>
    <n v="192960"/>
    <x v="248"/>
  </r>
  <r>
    <s v="P356"/>
    <x v="4"/>
    <x v="2"/>
    <s v="WD Direct"/>
    <d v="2025-05-03T00:00:00"/>
    <n v="32"/>
    <n v="3120"/>
    <n v="99840"/>
    <x v="150"/>
  </r>
  <r>
    <s v="P357"/>
    <x v="12"/>
    <x v="4"/>
    <s v="TP-Link"/>
    <d v="2025-05-02T00:00:00"/>
    <n v="20"/>
    <n v="1400"/>
    <n v="28000"/>
    <x v="249"/>
  </r>
  <r>
    <s v="P358"/>
    <x v="13"/>
    <x v="0"/>
    <s v="Ingram"/>
    <d v="2025-05-01T00:00:00"/>
    <n v="42"/>
    <n v="1050"/>
    <n v="44100"/>
    <x v="60"/>
  </r>
  <r>
    <s v="P359"/>
    <x v="27"/>
    <x v="6"/>
    <s v="Local Vendor"/>
    <d v="2025-04-30T00:00:00"/>
    <n v="220"/>
    <n v="168"/>
    <n v="36960"/>
    <x v="190"/>
  </r>
  <r>
    <s v="P360"/>
    <x v="28"/>
    <x v="6"/>
    <s v="Epson"/>
    <d v="2025-04-29T00:00:00"/>
    <n v="115"/>
    <n v="298"/>
    <n v="34270"/>
    <x v="250"/>
  </r>
  <r>
    <s v="P361"/>
    <x v="32"/>
    <x v="4"/>
    <s v="Local Vendor"/>
    <d v="2025-04-28T00:00:00"/>
    <n v="360"/>
    <n v="21"/>
    <n v="7560"/>
    <x v="151"/>
  </r>
  <r>
    <s v="P362"/>
    <x v="0"/>
    <x v="0"/>
    <s v="Ingram"/>
    <d v="2025-04-27T00:00:00"/>
    <n v="88"/>
    <n v="445"/>
    <n v="39160"/>
    <x v="251"/>
  </r>
  <r>
    <s v="P363"/>
    <x v="7"/>
    <x v="0"/>
    <s v="Logitech"/>
    <d v="2025-04-26T00:00:00"/>
    <n v="30"/>
    <n v="850"/>
    <n v="25500"/>
    <x v="191"/>
  </r>
  <r>
    <s v="P364"/>
    <x v="33"/>
    <x v="0"/>
    <s v="Boat"/>
    <d v="2025-04-25T00:00:00"/>
    <n v="55"/>
    <n v="825"/>
    <n v="45375"/>
    <x v="117"/>
  </r>
  <r>
    <s v="P365"/>
    <x v="68"/>
    <x v="0"/>
    <s v="Lenovo Direct"/>
    <d v="2025-04-24T00:00:00"/>
    <n v="48"/>
    <n v="630"/>
    <n v="30240"/>
    <x v="252"/>
  </r>
  <r>
    <s v="P366"/>
    <x v="73"/>
    <x v="2"/>
    <s v="Samsung"/>
    <d v="2025-04-23T00:00:00"/>
    <n v="68"/>
    <n v="2180"/>
    <n v="148240"/>
    <x v="152"/>
  </r>
  <r>
    <s v="P367"/>
    <x v="74"/>
    <x v="2"/>
    <s v="Samsung"/>
    <d v="2025-04-22T00:00:00"/>
    <n v="88"/>
    <n v="1380"/>
    <n v="121440"/>
    <x v="36"/>
  </r>
  <r>
    <s v="P368"/>
    <x v="72"/>
    <x v="4"/>
    <s v="TP-Link"/>
    <d v="2025-04-21T00:00:00"/>
    <n v="58"/>
    <n v="670"/>
    <n v="38860"/>
    <x v="253"/>
  </r>
  <r>
    <s v="P369"/>
    <x v="78"/>
    <x v="8"/>
    <s v="Hikvision"/>
    <d v="2025-04-20T00:00:00"/>
    <n v="16"/>
    <n v="2380"/>
    <n v="38080"/>
    <x v="118"/>
  </r>
  <r>
    <s v="P370"/>
    <x v="29"/>
    <x v="7"/>
    <s v="Local Vendor"/>
    <d v="2025-04-19T00:00:00"/>
    <n v="70"/>
    <n v="625"/>
    <n v="43750"/>
    <x v="153"/>
  </r>
  <r>
    <s v="P371"/>
    <x v="1"/>
    <x v="0"/>
    <s v="Redington"/>
    <d v="2025-04-18T00:00:00"/>
    <n v="68"/>
    <n v="535"/>
    <n v="36380"/>
    <x v="254"/>
  </r>
  <r>
    <s v="P372"/>
    <x v="6"/>
    <x v="0"/>
    <s v="Local Vendor"/>
    <d v="2025-04-17T00:00:00"/>
    <n v="240"/>
    <n v="102"/>
    <n v="24480"/>
    <x v="255"/>
  </r>
  <r>
    <s v="P373"/>
    <x v="20"/>
    <x v="0"/>
    <s v="Local Vendor"/>
    <d v="2025-04-16T00:00:00"/>
    <n v="320"/>
    <n v="88"/>
    <n v="28160"/>
    <x v="256"/>
  </r>
  <r>
    <s v="P374"/>
    <x v="35"/>
    <x v="0"/>
    <s v="Logitech"/>
    <d v="2025-04-15T00:00:00"/>
    <n v="22"/>
    <n v="2350"/>
    <n v="51700"/>
    <x v="119"/>
  </r>
  <r>
    <s v="P375"/>
    <x v="17"/>
    <x v="0"/>
    <s v="Boat"/>
    <d v="2025-04-14T00:00:00"/>
    <n v="46"/>
    <n v="900"/>
    <n v="41400"/>
    <x v="192"/>
  </r>
  <r>
    <s v="P376"/>
    <x v="10"/>
    <x v="1"/>
    <s v="HP Direct"/>
    <d v="2025-04-13T00:00:00"/>
    <n v="125"/>
    <n v="895"/>
    <n v="111875"/>
    <x v="154"/>
  </r>
  <r>
    <s v="P377"/>
    <x v="11"/>
    <x v="1"/>
    <s v="Canon Direct"/>
    <d v="2025-04-12T00:00:00"/>
    <n v="105"/>
    <n v="865"/>
    <n v="90825"/>
    <x v="257"/>
  </r>
  <r>
    <s v="P378"/>
    <x v="43"/>
    <x v="10"/>
    <s v="Kingston"/>
    <d v="2025-04-11T00:00:00"/>
    <n v="78"/>
    <n v="1520"/>
    <n v="118560"/>
    <x v="258"/>
  </r>
  <r>
    <s v="P379"/>
    <x v="44"/>
    <x v="10"/>
    <s v="Kingston"/>
    <d v="2025-04-10T00:00:00"/>
    <n v="58"/>
    <n v="2680"/>
    <n v="155440"/>
    <x v="120"/>
  </r>
  <r>
    <s v="P380"/>
    <x v="42"/>
    <x v="9"/>
    <s v="HP Direct"/>
    <d v="2025-04-09T00:00:00"/>
    <n v="35"/>
    <n v="1720"/>
    <n v="60200"/>
    <x v="193"/>
  </r>
  <r>
    <s v="P381"/>
    <x v="41"/>
    <x v="9"/>
    <s v="Dell"/>
    <d v="2025-04-08T00:00:00"/>
    <n v="16"/>
    <n v="3100"/>
    <n v="49600"/>
    <x v="155"/>
  </r>
  <r>
    <s v="P382"/>
    <x v="69"/>
    <x v="4"/>
    <s v="TP-Link"/>
    <d v="2025-04-07T00:00:00"/>
    <n v="14"/>
    <n v="1680"/>
    <n v="23520"/>
    <x v="259"/>
  </r>
  <r>
    <s v="P383"/>
    <x v="0"/>
    <x v="0"/>
    <s v="Ingram"/>
    <d v="2025-04-06T00:00:00"/>
    <n v="92"/>
    <n v="442"/>
    <n v="40664"/>
    <x v="260"/>
  </r>
  <r>
    <s v="P384"/>
    <x v="9"/>
    <x v="0"/>
    <s v="Local Vendor"/>
    <d v="2025-04-05T00:00:00"/>
    <n v="78"/>
    <n v="218"/>
    <n v="17004"/>
    <x v="121"/>
  </r>
  <r>
    <s v="P385"/>
    <x v="6"/>
    <x v="0"/>
    <s v="Local Vendor"/>
    <d v="2025-04-04T00:00:00"/>
    <n v="230"/>
    <n v="100"/>
    <n v="23000"/>
    <x v="194"/>
  </r>
  <r>
    <s v="P386"/>
    <x v="23"/>
    <x v="2"/>
    <s v="Ingram"/>
    <d v="2025-04-03T00:00:00"/>
    <n v="32"/>
    <n v="440"/>
    <n v="14080"/>
    <x v="156"/>
  </r>
  <r>
    <s v="P387"/>
    <x v="24"/>
    <x v="0"/>
    <s v="Local Vendor"/>
    <d v="2025-04-02T00:00:00"/>
    <n v="45"/>
    <n v="525"/>
    <n v="23625"/>
    <x v="261"/>
  </r>
  <r>
    <s v="P388"/>
    <x v="40"/>
    <x v="0"/>
    <s v="Logitech"/>
    <d v="2025-04-01T00:00:00"/>
    <n v="55"/>
    <n v="910"/>
    <n v="50050"/>
    <x v="122"/>
  </r>
  <r>
    <s v="P389"/>
    <x v="39"/>
    <x v="0"/>
    <s v="Redington"/>
    <d v="2025-03-31T00:00:00"/>
    <n v="25"/>
    <n v="2120"/>
    <n v="53000"/>
    <x v="262"/>
  </r>
  <r>
    <s v="P390"/>
    <x v="14"/>
    <x v="0"/>
    <s v="Logitech"/>
    <d v="2025-03-30T00:00:00"/>
    <n v="18"/>
    <n v="2700"/>
    <n v="48600"/>
    <x v="195"/>
  </r>
  <r>
    <s v="P391"/>
    <x v="27"/>
    <x v="6"/>
    <s v="Local Vendor"/>
    <d v="2025-03-29T00:00:00"/>
    <n v="240"/>
    <n v="165"/>
    <n v="39600"/>
    <x v="157"/>
  </r>
  <r>
    <s v="P392"/>
    <x v="28"/>
    <x v="6"/>
    <s v="Epson"/>
    <d v="2025-03-28T00:00:00"/>
    <n v="110"/>
    <n v="295"/>
    <n v="32450"/>
    <x v="263"/>
  </r>
  <r>
    <s v="P393"/>
    <x v="3"/>
    <x v="2"/>
    <s v="Samsung"/>
    <d v="2025-03-27T00:00:00"/>
    <n v="42"/>
    <n v="3980"/>
    <n v="167160"/>
    <x v="264"/>
  </r>
  <r>
    <s v="P394"/>
    <x v="4"/>
    <x v="2"/>
    <s v="WD Direct"/>
    <d v="2025-03-26T00:00:00"/>
    <n v="28"/>
    <n v="3100"/>
    <n v="86800"/>
    <x v="196"/>
  </r>
  <r>
    <s v="P395"/>
    <x v="12"/>
    <x v="4"/>
    <s v="TP-Link"/>
    <d v="2025-03-25T00:00:00"/>
    <n v="16"/>
    <n v="1380"/>
    <n v="22080"/>
    <x v="123"/>
  </r>
  <r>
    <s v="P396"/>
    <x v="32"/>
    <x v="4"/>
    <s v="Local Vendor"/>
    <d v="2025-03-24T00:00:00"/>
    <n v="340"/>
    <n v="20"/>
    <n v="6800"/>
    <x v="158"/>
  </r>
  <r>
    <s v="P397"/>
    <x v="78"/>
    <x v="8"/>
    <s v="Hikvision"/>
    <d v="2025-03-23T00:00:00"/>
    <n v="14"/>
    <n v="2350"/>
    <n v="32900"/>
    <x v="265"/>
  </r>
  <r>
    <s v="P398"/>
    <x v="0"/>
    <x v="0"/>
    <s v="Ingram"/>
    <d v="2025-03-22T00:00:00"/>
    <n v="96"/>
    <n v="438"/>
    <n v="42048"/>
    <x v="266"/>
  </r>
  <r>
    <s v="P399"/>
    <x v="1"/>
    <x v="0"/>
    <s v="Redington"/>
    <d v="2025-03-21T00:00:00"/>
    <n v="70"/>
    <n v="530"/>
    <n v="37100"/>
    <x v="267"/>
  </r>
  <r>
    <s v="P400"/>
    <x v="6"/>
    <x v="0"/>
    <s v="Local Vendor"/>
    <d v="2025-03-20T00:00:00"/>
    <n v="245"/>
    <n v="98"/>
    <n v="24010"/>
    <x v="124"/>
  </r>
  <r>
    <s v="P401"/>
    <x v="0"/>
    <x v="0"/>
    <s v="Ingram"/>
    <d v="2025-03-19T00:00:00"/>
    <n v="90"/>
    <n v="435"/>
    <n v="39150"/>
    <x v="197"/>
  </r>
  <r>
    <s v="P402"/>
    <x v="1"/>
    <x v="0"/>
    <s v="Redington"/>
    <d v="2025-03-18T00:00:00"/>
    <n v="68"/>
    <n v="525"/>
    <n v="35700"/>
    <x v="268"/>
  </r>
  <r>
    <s v="P403"/>
    <x v="6"/>
    <x v="0"/>
    <s v="Local Vendor"/>
    <d v="2025-03-17T00:00:00"/>
    <n v="230"/>
    <n v="97"/>
    <n v="22310"/>
    <x v="269"/>
  </r>
  <r>
    <s v="P404"/>
    <x v="9"/>
    <x v="0"/>
    <s v="Local Vendor"/>
    <d v="2025-03-16T00:00:00"/>
    <n v="75"/>
    <n v="215"/>
    <n v="16125"/>
    <x v="270"/>
  </r>
  <r>
    <s v="P405"/>
    <x v="3"/>
    <x v="2"/>
    <s v="Samsung"/>
    <d v="2025-03-15T00:00:00"/>
    <n v="40"/>
    <n v="3950"/>
    <n v="158000"/>
    <x v="37"/>
  </r>
  <r>
    <s v="P406"/>
    <x v="4"/>
    <x v="2"/>
    <s v="WD Direct"/>
    <d v="2025-03-14T00:00:00"/>
    <n v="25"/>
    <n v="3080"/>
    <n v="77000"/>
    <x v="198"/>
  </r>
  <r>
    <s v="P407"/>
    <x v="12"/>
    <x v="4"/>
    <s v="TP-Link"/>
    <d v="2025-03-13T00:00:00"/>
    <n v="15"/>
    <n v="1360"/>
    <n v="20400"/>
    <x v="159"/>
  </r>
  <r>
    <s v="P408"/>
    <x v="13"/>
    <x v="0"/>
    <s v="Ingram"/>
    <d v="2025-03-12T00:00:00"/>
    <n v="40"/>
    <n v="1020"/>
    <n v="40800"/>
    <x v="271"/>
  </r>
  <r>
    <s v="P409"/>
    <x v="27"/>
    <x v="6"/>
    <s v="Local Vendor"/>
    <d v="2025-03-11T00:00:00"/>
    <n v="220"/>
    <n v="162"/>
    <n v="35640"/>
    <x v="272"/>
  </r>
  <r>
    <s v="P410"/>
    <x v="28"/>
    <x v="6"/>
    <s v="Epson"/>
    <d v="2025-03-10T00:00:00"/>
    <n v="105"/>
    <n v="290"/>
    <n v="30450"/>
    <x v="125"/>
  </r>
  <r>
    <s v="P411"/>
    <x v="32"/>
    <x v="4"/>
    <s v="Local Vendor"/>
    <d v="2025-03-09T00:00:00"/>
    <n v="320"/>
    <n v="20"/>
    <n v="6400"/>
    <x v="199"/>
  </r>
  <r>
    <s v="P412"/>
    <x v="0"/>
    <x v="0"/>
    <s v="Ingram"/>
    <d v="2025-03-08T00:00:00"/>
    <n v="85"/>
    <n v="432"/>
    <n v="36720"/>
    <x v="160"/>
  </r>
  <r>
    <s v="P413"/>
    <x v="7"/>
    <x v="0"/>
    <s v="Logitech"/>
    <d v="2025-03-07T00:00:00"/>
    <n v="28"/>
    <n v="840"/>
    <n v="23520"/>
    <x v="273"/>
  </r>
  <r>
    <s v="P414"/>
    <x v="33"/>
    <x v="0"/>
    <s v="Boat"/>
    <d v="2025-03-06T00:00:00"/>
    <n v="50"/>
    <n v="810"/>
    <n v="40500"/>
    <x v="274"/>
  </r>
  <r>
    <s v="P415"/>
    <x v="68"/>
    <x v="0"/>
    <s v="Lenovo Direct"/>
    <d v="2025-03-05T00:00:00"/>
    <n v="45"/>
    <n v="620"/>
    <n v="27900"/>
    <x v="126"/>
  </r>
  <r>
    <s v="P416"/>
    <x v="73"/>
    <x v="2"/>
    <s v="Samsung"/>
    <d v="2025-03-04T00:00:00"/>
    <n v="65"/>
    <n v="2150"/>
    <n v="139750"/>
    <x v="200"/>
  </r>
  <r>
    <s v="P417"/>
    <x v="74"/>
    <x v="2"/>
    <s v="Samsung"/>
    <d v="2025-03-03T00:00:00"/>
    <n v="85"/>
    <n v="1350"/>
    <n v="114750"/>
    <x v="161"/>
  </r>
  <r>
    <s v="P418"/>
    <x v="72"/>
    <x v="4"/>
    <s v="TP-Link"/>
    <d v="2025-03-02T00:00:00"/>
    <n v="55"/>
    <n v="660"/>
    <n v="36300"/>
    <x v="275"/>
  </r>
  <r>
    <s v="P419"/>
    <x v="78"/>
    <x v="8"/>
    <s v="Hikvision"/>
    <d v="2025-03-01T00:00:00"/>
    <n v="14"/>
    <n v="2320"/>
    <n v="32480"/>
    <x v="127"/>
  </r>
  <r>
    <s v="P420"/>
    <x v="29"/>
    <x v="7"/>
    <s v="Local Vendor"/>
    <d v="2025-02-28T00:00:00"/>
    <n v="68"/>
    <n v="615"/>
    <n v="41820"/>
    <x v="276"/>
  </r>
  <r>
    <s v="P421"/>
    <x v="1"/>
    <x v="0"/>
    <s v="Redington"/>
    <d v="2025-02-27T00:00:00"/>
    <n v="65"/>
    <n v="520"/>
    <n v="33800"/>
    <x v="201"/>
  </r>
  <r>
    <s v="P422"/>
    <x v="6"/>
    <x v="0"/>
    <s v="Local Vendor"/>
    <d v="2025-02-26T00:00:00"/>
    <n v="220"/>
    <n v="96"/>
    <n v="21120"/>
    <x v="162"/>
  </r>
  <r>
    <s v="P423"/>
    <x v="20"/>
    <x v="0"/>
    <s v="Local Vendor"/>
    <d v="2025-02-25T00:00:00"/>
    <n v="300"/>
    <n v="85"/>
    <n v="25500"/>
    <x v="128"/>
  </r>
  <r>
    <s v="P424"/>
    <x v="35"/>
    <x v="0"/>
    <s v="Logitech"/>
    <d v="2025-02-24T00:00:00"/>
    <n v="20"/>
    <n v="2300"/>
    <n v="46000"/>
    <x v="277"/>
  </r>
  <r>
    <s v="P425"/>
    <x v="17"/>
    <x v="0"/>
    <s v="Boat"/>
    <d v="2025-02-23T00:00:00"/>
    <n v="42"/>
    <n v="890"/>
    <n v="37380"/>
    <x v="202"/>
  </r>
  <r>
    <s v="P426"/>
    <x v="10"/>
    <x v="1"/>
    <s v="HP Direct"/>
    <d v="2025-02-22T00:00:00"/>
    <n v="120"/>
    <n v="880"/>
    <n v="105600"/>
    <x v="278"/>
  </r>
  <r>
    <s v="P427"/>
    <x v="11"/>
    <x v="1"/>
    <s v="Canon Direct"/>
    <d v="2025-02-21T00:00:00"/>
    <n v="100"/>
    <n v="850"/>
    <n v="85000"/>
    <x v="163"/>
  </r>
  <r>
    <s v="P428"/>
    <x v="43"/>
    <x v="10"/>
    <s v="Kingston"/>
    <d v="2025-02-20T00:00:00"/>
    <n v="75"/>
    <n v="1500"/>
    <n v="112500"/>
    <x v="129"/>
  </r>
  <r>
    <s v="P429"/>
    <x v="44"/>
    <x v="10"/>
    <s v="Kingston"/>
    <d v="2025-02-19T00:00:00"/>
    <n v="55"/>
    <n v="2650"/>
    <n v="145750"/>
    <x v="279"/>
  </r>
  <r>
    <s v="P430"/>
    <x v="42"/>
    <x v="9"/>
    <s v="HP Direct"/>
    <d v="2025-02-18T00:00:00"/>
    <n v="32"/>
    <n v="1700"/>
    <n v="54400"/>
    <x v="280"/>
  </r>
  <r>
    <s v="P431"/>
    <x v="41"/>
    <x v="9"/>
    <s v="Dell"/>
    <d v="2025-02-17T00:00:00"/>
    <n v="15"/>
    <n v="3050"/>
    <n v="45750"/>
    <x v="164"/>
  </r>
  <r>
    <s v="P432"/>
    <x v="69"/>
    <x v="4"/>
    <s v="TP-Link"/>
    <d v="2025-02-16T00:00:00"/>
    <n v="12"/>
    <n v="1650"/>
    <n v="19800"/>
    <x v="208"/>
  </r>
  <r>
    <s v="P433"/>
    <x v="0"/>
    <x v="0"/>
    <s v="Ingram"/>
    <d v="2025-02-15T00:00:00"/>
    <n v="88"/>
    <n v="430"/>
    <n v="37840"/>
    <x v="130"/>
  </r>
  <r>
    <s v="P434"/>
    <x v="9"/>
    <x v="0"/>
    <s v="Local Vendor"/>
    <d v="2025-02-14T00:00:00"/>
    <n v="72"/>
    <n v="210"/>
    <n v="15120"/>
    <x v="281"/>
  </r>
  <r>
    <s v="P435"/>
    <x v="6"/>
    <x v="0"/>
    <s v="Local Vendor"/>
    <d v="2025-02-13T00:00:00"/>
    <n v="210"/>
    <n v="95"/>
    <n v="19950"/>
    <x v="282"/>
  </r>
  <r>
    <s v="P436"/>
    <x v="23"/>
    <x v="2"/>
    <s v="Ingram"/>
    <d v="2025-02-12T00:00:00"/>
    <n v="30"/>
    <n v="430"/>
    <n v="12900"/>
    <x v="203"/>
  </r>
  <r>
    <s v="P437"/>
    <x v="24"/>
    <x v="0"/>
    <s v="Local Vendor"/>
    <d v="2025-02-11T00:00:00"/>
    <n v="42"/>
    <n v="510"/>
    <n v="21420"/>
    <x v="283"/>
  </r>
  <r>
    <s v="P438"/>
    <x v="40"/>
    <x v="0"/>
    <s v="Logitech"/>
    <d v="2025-02-10T00:00:00"/>
    <n v="52"/>
    <n v="900"/>
    <n v="46800"/>
    <x v="38"/>
  </r>
  <r>
    <s v="P439"/>
    <x v="39"/>
    <x v="0"/>
    <s v="Redington"/>
    <d v="2025-02-09T00:00:00"/>
    <n v="22"/>
    <n v="2080"/>
    <n v="45760"/>
    <x v="284"/>
  </r>
  <r>
    <s v="P440"/>
    <x v="14"/>
    <x v="0"/>
    <s v="Logitech"/>
    <d v="2025-02-08T00:00:00"/>
    <n v="16"/>
    <n v="2650"/>
    <n v="42400"/>
    <x v="285"/>
  </r>
  <r>
    <s v="P441"/>
    <x v="27"/>
    <x v="6"/>
    <s v="Local Vendor"/>
    <d v="2025-02-07T00:00:00"/>
    <n v="230"/>
    <n v="160"/>
    <n v="36800"/>
    <x v="204"/>
  </r>
  <r>
    <s v="P442"/>
    <x v="28"/>
    <x v="6"/>
    <s v="Epson"/>
    <d v="2025-02-06T00:00:00"/>
    <n v="105"/>
    <n v="285"/>
    <n v="29925"/>
    <x v="209"/>
  </r>
  <r>
    <s v="P443"/>
    <x v="3"/>
    <x v="2"/>
    <s v="Samsung"/>
    <d v="2025-02-05T00:00:00"/>
    <n v="38"/>
    <n v="3920"/>
    <n v="148960"/>
    <x v="131"/>
  </r>
  <r>
    <s v="P444"/>
    <x v="4"/>
    <x v="2"/>
    <s v="WD Direct"/>
    <d v="2025-02-04T00:00:00"/>
    <n v="25"/>
    <n v="3050"/>
    <n v="76250"/>
    <x v="286"/>
  </r>
  <r>
    <s v="P445"/>
    <x v="12"/>
    <x v="4"/>
    <s v="TP-Link"/>
    <d v="2025-02-03T00:00:00"/>
    <n v="15"/>
    <n v="1350"/>
    <n v="20250"/>
    <x v="287"/>
  </r>
  <r>
    <s v="P446"/>
    <x v="32"/>
    <x v="4"/>
    <s v="Local Vendor"/>
    <d v="2025-02-02T00:00:00"/>
    <n v="300"/>
    <n v="19"/>
    <n v="5700"/>
    <x v="205"/>
  </r>
  <r>
    <s v="P447"/>
    <x v="78"/>
    <x v="8"/>
    <s v="Hikvision"/>
    <d v="2025-02-01T00:00:00"/>
    <n v="12"/>
    <n v="2300"/>
    <n v="27600"/>
    <x v="132"/>
  </r>
  <r>
    <s v="P448"/>
    <x v="0"/>
    <x v="0"/>
    <s v="Ingram"/>
    <d v="2025-01-31T00:00:00"/>
    <n v="92"/>
    <n v="425"/>
    <n v="39100"/>
    <x v="288"/>
  </r>
  <r>
    <s v="P449"/>
    <x v="1"/>
    <x v="0"/>
    <s v="Redington"/>
    <d v="2025-01-30T00:00:00"/>
    <n v="65"/>
    <n v="515"/>
    <n v="33475"/>
    <x v="289"/>
  </r>
  <r>
    <s v="P450"/>
    <x v="6"/>
    <x v="0"/>
    <s v="Local Vendor"/>
    <d v="2025-01-29T00:00:00"/>
    <n v="220"/>
    <n v="94"/>
    <n v="20680"/>
    <x v="290"/>
  </r>
  <r>
    <s v="P451"/>
    <x v="0"/>
    <x v="0"/>
    <s v="Ingram"/>
    <d v="2025-01-28T00:00:00"/>
    <n v="88"/>
    <n v="422"/>
    <n v="37136"/>
    <x v="206"/>
  </r>
  <r>
    <s v="P452"/>
    <x v="1"/>
    <x v="0"/>
    <s v="Redington"/>
    <d v="2025-01-27T00:00:00"/>
    <n v="62"/>
    <n v="512"/>
    <n v="31744"/>
    <x v="210"/>
  </r>
  <r>
    <s v="P453"/>
    <x v="6"/>
    <x v="0"/>
    <s v="Local Vendor"/>
    <d v="2025-01-26T00:00:00"/>
    <n v="210"/>
    <n v="93"/>
    <n v="19530"/>
    <x v="291"/>
  </r>
  <r>
    <s v="P454"/>
    <x v="9"/>
    <x v="0"/>
    <s v="Local Vendor"/>
    <d v="2025-01-25T00:00:00"/>
    <n v="70"/>
    <n v="208"/>
    <n v="14560"/>
    <x v="133"/>
  </r>
  <r>
    <s v="P455"/>
    <x v="3"/>
    <x v="2"/>
    <s v="Samsung"/>
    <d v="2025-01-24T00:00:00"/>
    <n v="36"/>
    <n v="3900"/>
    <n v="140400"/>
    <x v="207"/>
  </r>
  <r>
    <s v="P456"/>
    <x v="4"/>
    <x v="2"/>
    <s v="WD Direct"/>
    <d v="2025-01-23T00:00:00"/>
    <n v="24"/>
    <n v="3020"/>
    <n v="72480"/>
    <x v="292"/>
  </r>
  <r>
    <s v="P457"/>
    <x v="12"/>
    <x v="4"/>
    <s v="TP-Link"/>
    <d v="2025-01-22T00:00:00"/>
    <n v="14"/>
    <n v="1330"/>
    <n v="18620"/>
    <x v="211"/>
  </r>
  <r>
    <s v="P458"/>
    <x v="13"/>
    <x v="0"/>
    <s v="Ingram"/>
    <d v="2025-01-21T00:00:00"/>
    <n v="38"/>
    <n v="1010"/>
    <n v="38380"/>
    <x v="293"/>
  </r>
  <r>
    <s v="P459"/>
    <x v="27"/>
    <x v="6"/>
    <s v="Local Vendor"/>
    <d v="2025-01-20T00:00:00"/>
    <n v="210"/>
    <n v="158"/>
    <n v="33180"/>
    <x v="134"/>
  </r>
  <r>
    <s v="P460"/>
    <x v="28"/>
    <x v="6"/>
    <s v="Epson"/>
    <d v="2025-01-19T00:00:00"/>
    <n v="100"/>
    <n v="282"/>
    <n v="28200"/>
    <x v="294"/>
  </r>
  <r>
    <s v="P461"/>
    <x v="32"/>
    <x v="4"/>
    <s v="Local Vendor"/>
    <d v="2025-01-18T00:00:00"/>
    <n v="280"/>
    <n v="19"/>
    <n v="5320"/>
    <x v="39"/>
  </r>
  <r>
    <s v="P462"/>
    <x v="0"/>
    <x v="0"/>
    <s v="Ingram"/>
    <d v="2025-01-17T00:00:00"/>
    <n v="82"/>
    <n v="420"/>
    <n v="34440"/>
    <x v="212"/>
  </r>
  <r>
    <s v="P463"/>
    <x v="7"/>
    <x v="0"/>
    <s v="Logitech"/>
    <d v="2025-01-16T00:00:00"/>
    <n v="26"/>
    <n v="830"/>
    <n v="21580"/>
    <x v="295"/>
  </r>
  <r>
    <s v="P464"/>
    <x v="33"/>
    <x v="0"/>
    <s v="Boat"/>
    <d v="2025-01-15T00:00:00"/>
    <n v="48"/>
    <n v="800"/>
    <n v="38400"/>
    <x v="135"/>
  </r>
  <r>
    <s v="P465"/>
    <x v="68"/>
    <x v="0"/>
    <s v="Lenovo Direct"/>
    <d v="2025-01-14T00:00:00"/>
    <n v="42"/>
    <n v="610"/>
    <n v="25620"/>
    <x v="296"/>
  </r>
  <r>
    <s v="P466"/>
    <x v="73"/>
    <x v="2"/>
    <s v="Samsung"/>
    <d v="2025-01-13T00:00:00"/>
    <n v="60"/>
    <n v="2120"/>
    <n v="127200"/>
    <x v="297"/>
  </r>
  <r>
    <s v="P467"/>
    <x v="74"/>
    <x v="2"/>
    <s v="Samsung"/>
    <d v="2025-01-12T00:00:00"/>
    <n v="80"/>
    <n v="1320"/>
    <n v="105600"/>
    <x v="298"/>
  </r>
  <r>
    <s v="P468"/>
    <x v="72"/>
    <x v="4"/>
    <s v="TP-Link"/>
    <d v="2025-01-11T00:00:00"/>
    <n v="52"/>
    <n v="650"/>
    <n v="33800"/>
    <x v="299"/>
  </r>
  <r>
    <s v="P469"/>
    <x v="78"/>
    <x v="8"/>
    <s v="Hikvision"/>
    <d v="2025-01-10T00:00:00"/>
    <n v="12"/>
    <n v="2280"/>
    <n v="27360"/>
    <x v="136"/>
  </r>
  <r>
    <s v="P470"/>
    <x v="29"/>
    <x v="7"/>
    <s v="Local Vendor"/>
    <d v="2025-01-09T00:00:00"/>
    <n v="65"/>
    <n v="610"/>
    <n v="39650"/>
    <x v="300"/>
  </r>
  <r>
    <s v="P471"/>
    <x v="1"/>
    <x v="0"/>
    <s v="Redington"/>
    <d v="2025-01-08T00:00:00"/>
    <n v="60"/>
    <n v="510"/>
    <n v="30600"/>
    <x v="301"/>
  </r>
  <r>
    <s v="P472"/>
    <x v="6"/>
    <x v="0"/>
    <s v="Local Vendor"/>
    <d v="2025-01-07T00:00:00"/>
    <n v="200"/>
    <n v="92"/>
    <n v="18400"/>
    <x v="302"/>
  </r>
  <r>
    <s v="P473"/>
    <x v="20"/>
    <x v="0"/>
    <s v="Local Vendor"/>
    <d v="2025-01-06T00:00:00"/>
    <n v="280"/>
    <n v="84"/>
    <n v="23520"/>
    <x v="303"/>
  </r>
  <r>
    <s v="P474"/>
    <x v="35"/>
    <x v="0"/>
    <s v="Logitech"/>
    <d v="2025-01-05T00:00:00"/>
    <n v="18"/>
    <n v="2280"/>
    <n v="41040"/>
    <x v="137"/>
  </r>
  <r>
    <s v="P475"/>
    <x v="17"/>
    <x v="0"/>
    <s v="Boat"/>
    <d v="2025-01-04T00:00:00"/>
    <n v="40"/>
    <n v="880"/>
    <n v="35200"/>
    <x v="304"/>
  </r>
  <r>
    <s v="P476"/>
    <x v="10"/>
    <x v="1"/>
    <s v="HP Direct"/>
    <d v="2025-01-03T00:00:00"/>
    <n v="115"/>
    <n v="870"/>
    <n v="100050"/>
    <x v="305"/>
  </r>
  <r>
    <s v="P477"/>
    <x v="11"/>
    <x v="1"/>
    <s v="Canon Direct"/>
    <d v="2025-01-02T00:00:00"/>
    <n v="95"/>
    <n v="840"/>
    <n v="79800"/>
    <x v="306"/>
  </r>
  <r>
    <s v="P478"/>
    <x v="43"/>
    <x v="10"/>
    <s v="Kingston"/>
    <d v="2025-01-01T00:00:00"/>
    <n v="72"/>
    <n v="1480"/>
    <n v="106560"/>
    <x v="138"/>
  </r>
  <r>
    <s v="P479"/>
    <x v="44"/>
    <x v="10"/>
    <s v="Kingston"/>
    <d v="2024-12-31T00:00:00"/>
    <n v="52"/>
    <n v="2620"/>
    <n v="136240"/>
    <x v="307"/>
  </r>
  <r>
    <s v="P480"/>
    <x v="42"/>
    <x v="9"/>
    <s v="HP Direct"/>
    <d v="2024-12-30T00:00:00"/>
    <n v="30"/>
    <n v="1680"/>
    <n v="50400"/>
    <x v="308"/>
  </r>
  <r>
    <s v="P481"/>
    <x v="41"/>
    <x v="9"/>
    <s v="Dell"/>
    <d v="2024-12-29T00:00:00"/>
    <n v="14"/>
    <n v="3020"/>
    <n v="42280"/>
    <x v="309"/>
  </r>
  <r>
    <s v="P482"/>
    <x v="69"/>
    <x v="4"/>
    <s v="TP-Link"/>
    <d v="2024-12-28T00:00:00"/>
    <n v="10"/>
    <n v="1620"/>
    <n v="16200"/>
    <x v="139"/>
  </r>
  <r>
    <s v="P483"/>
    <x v="0"/>
    <x v="0"/>
    <s v="Ingram"/>
    <d v="2024-12-27T00:00:00"/>
    <n v="85"/>
    <n v="418"/>
    <n v="35530"/>
    <x v="310"/>
  </r>
  <r>
    <s v="P484"/>
    <x v="9"/>
    <x v="0"/>
    <s v="Local Vendor"/>
    <d v="2024-12-26T00:00:00"/>
    <n v="68"/>
    <n v="205"/>
    <n v="13940"/>
    <x v="311"/>
  </r>
  <r>
    <s v="P485"/>
    <x v="6"/>
    <x v="0"/>
    <s v="Local Vendor"/>
    <d v="2024-12-25T00:00:00"/>
    <n v="190"/>
    <n v="90"/>
    <n v="17100"/>
    <x v="140"/>
  </r>
  <r>
    <s v="P486"/>
    <x v="23"/>
    <x v="2"/>
    <s v="Ingram"/>
    <d v="2024-12-24T00:00:00"/>
    <n v="28"/>
    <n v="420"/>
    <n v="11760"/>
    <x v="312"/>
  </r>
  <r>
    <s v="P487"/>
    <x v="24"/>
    <x v="0"/>
    <s v="Local Vendor"/>
    <d v="2024-12-23T00:00:00"/>
    <n v="40"/>
    <n v="500"/>
    <n v="20000"/>
    <x v="313"/>
  </r>
  <r>
    <s v="P488"/>
    <x v="40"/>
    <x v="0"/>
    <s v="Logitech"/>
    <d v="2024-12-22T00:00:00"/>
    <n v="50"/>
    <n v="890"/>
    <n v="44500"/>
    <x v="314"/>
  </r>
  <r>
    <s v="P489"/>
    <x v="39"/>
    <x v="0"/>
    <s v="Redington"/>
    <d v="2024-12-21T00:00:00"/>
    <n v="20"/>
    <n v="2050"/>
    <n v="41000"/>
    <x v="315"/>
  </r>
  <r>
    <s v="P490"/>
    <x v="14"/>
    <x v="0"/>
    <s v="Logitech"/>
    <d v="2024-12-20T00:00:00"/>
    <n v="15"/>
    <n v="2600"/>
    <n v="39000"/>
    <x v="73"/>
  </r>
  <r>
    <s v="P491"/>
    <x v="27"/>
    <x v="6"/>
    <s v="Local Vendor"/>
    <d v="2024-12-19T00:00:00"/>
    <n v="220"/>
    <n v="155"/>
    <n v="34100"/>
    <x v="74"/>
  </r>
  <r>
    <s v="P492"/>
    <x v="28"/>
    <x v="6"/>
    <s v="Epson"/>
    <d v="2024-12-18T00:00:00"/>
    <n v="100"/>
    <n v="280"/>
    <n v="28000"/>
    <x v="75"/>
  </r>
  <r>
    <s v="P493"/>
    <x v="3"/>
    <x v="2"/>
    <s v="Samsung"/>
    <d v="2024-12-17T00:00:00"/>
    <n v="35"/>
    <n v="3880"/>
    <n v="135800"/>
    <x v="76"/>
  </r>
  <r>
    <s v="P494"/>
    <x v="4"/>
    <x v="2"/>
    <s v="WD Direct"/>
    <d v="2024-12-16T00:00:00"/>
    <n v="22"/>
    <n v="3000"/>
    <n v="66000"/>
    <x v="77"/>
  </r>
  <r>
    <s v="P495"/>
    <x v="12"/>
    <x v="4"/>
    <s v="TP-Link"/>
    <d v="2024-12-15T00:00:00"/>
    <n v="14"/>
    <n v="1320"/>
    <n v="18480"/>
    <x v="78"/>
  </r>
  <r>
    <s v="P496"/>
    <x v="32"/>
    <x v="4"/>
    <s v="Local Vendor"/>
    <d v="2024-12-14T00:00:00"/>
    <n v="260"/>
    <n v="18"/>
    <n v="4680"/>
    <x v="79"/>
  </r>
  <r>
    <s v="P497"/>
    <x v="78"/>
    <x v="8"/>
    <s v="Hikvision"/>
    <d v="2024-12-13T00:00:00"/>
    <n v="10"/>
    <n v="2250"/>
    <n v="22500"/>
    <x v="80"/>
  </r>
  <r>
    <s v="P498"/>
    <x v="0"/>
    <x v="0"/>
    <s v="Ingram"/>
    <d v="2024-12-12T00:00:00"/>
    <n v="88"/>
    <n v="415"/>
    <n v="36520"/>
    <x v="81"/>
  </r>
  <r>
    <s v="P499"/>
    <x v="1"/>
    <x v="0"/>
    <s v="Redington"/>
    <d v="2024-12-11T00:00:00"/>
    <n v="60"/>
    <n v="505"/>
    <n v="30300"/>
    <x v="82"/>
  </r>
  <r>
    <s v="P500"/>
    <x v="6"/>
    <x v="0"/>
    <s v="Local Vendor"/>
    <d v="2024-12-10T00:00:00"/>
    <n v="200"/>
    <n v="89"/>
    <n v="17800"/>
    <x v="83"/>
  </r>
  <r>
    <s v="P501"/>
    <x v="0"/>
    <x v="0"/>
    <s v="Ingram"/>
    <d v="2024-12-09T00:00:00"/>
    <n v="85"/>
    <n v="412"/>
    <n v="35020"/>
    <x v="84"/>
  </r>
  <r>
    <s v="P502"/>
    <x v="1"/>
    <x v="0"/>
    <s v="Redington"/>
    <d v="2024-12-08T00:00:00"/>
    <n v="58"/>
    <n v="502"/>
    <n v="29116"/>
    <x v="85"/>
  </r>
  <r>
    <s v="P503"/>
    <x v="6"/>
    <x v="0"/>
    <s v="Local Vendor"/>
    <d v="2024-12-07T00:00:00"/>
    <n v="190"/>
    <n v="88"/>
    <n v="16720"/>
    <x v="86"/>
  </r>
  <r>
    <s v="P504"/>
    <x v="9"/>
    <x v="0"/>
    <s v="Local Vendor"/>
    <d v="2024-12-06T00:00:00"/>
    <n v="65"/>
    <n v="202"/>
    <n v="13130"/>
    <x v="87"/>
  </r>
  <r>
    <s v="P505"/>
    <x v="3"/>
    <x v="2"/>
    <s v="Samsung"/>
    <d v="2024-12-05T00:00:00"/>
    <n v="34"/>
    <n v="3850"/>
    <n v="130900"/>
    <x v="88"/>
  </r>
  <r>
    <s v="P506"/>
    <x v="4"/>
    <x v="2"/>
    <s v="WD Direct"/>
    <d v="2024-12-04T00:00:00"/>
    <n v="20"/>
    <n v="2980"/>
    <n v="59600"/>
    <x v="89"/>
  </r>
  <r>
    <s v="P507"/>
    <x v="12"/>
    <x v="4"/>
    <s v="TP-Link"/>
    <d v="2024-12-03T00:00:00"/>
    <n v="12"/>
    <n v="1300"/>
    <n v="15600"/>
    <x v="90"/>
  </r>
  <r>
    <s v="P508"/>
    <x v="13"/>
    <x v="0"/>
    <s v="Ingram"/>
    <d v="2024-12-02T00:00:00"/>
    <n v="35"/>
    <n v="995"/>
    <n v="34825"/>
    <x v="91"/>
  </r>
  <r>
    <s v="P509"/>
    <x v="27"/>
    <x v="6"/>
    <s v="Local Vendor"/>
    <d v="2024-12-01T00:00:00"/>
    <n v="200"/>
    <n v="152"/>
    <n v="30400"/>
    <x v="141"/>
  </r>
  <r>
    <s v="P510"/>
    <x v="28"/>
    <x v="6"/>
    <s v="Epson"/>
    <d v="2024-11-30T00:00:00"/>
    <n v="95"/>
    <n v="275"/>
    <n v="26125"/>
    <x v="316"/>
  </r>
  <r>
    <s v="P511"/>
    <x v="32"/>
    <x v="4"/>
    <s v="Local Vendor"/>
    <d v="2024-11-29T00:00:00"/>
    <n v="250"/>
    <n v="18"/>
    <n v="4500"/>
    <x v="317"/>
  </r>
  <r>
    <s v="P512"/>
    <x v="0"/>
    <x v="0"/>
    <s v="Ingram"/>
    <d v="2024-11-28T00:00:00"/>
    <n v="80"/>
    <n v="410"/>
    <n v="32800"/>
    <x v="318"/>
  </r>
  <r>
    <s v="P513"/>
    <x v="7"/>
    <x v="0"/>
    <s v="Logitech"/>
    <d v="2024-11-27T00:00:00"/>
    <n v="24"/>
    <n v="820"/>
    <n v="19680"/>
    <x v="319"/>
  </r>
  <r>
    <s v="P514"/>
    <x v="33"/>
    <x v="0"/>
    <s v="Boat"/>
    <d v="2024-11-26T00:00:00"/>
    <n v="45"/>
    <n v="790"/>
    <n v="35550"/>
    <x v="320"/>
  </r>
  <r>
    <s v="P515"/>
    <x v="68"/>
    <x v="0"/>
    <s v="Lenovo Direct"/>
    <d v="2024-11-25T00:00:00"/>
    <n v="40"/>
    <n v="600"/>
    <n v="24000"/>
    <x v="142"/>
  </r>
  <r>
    <s v="P516"/>
    <x v="73"/>
    <x v="2"/>
    <s v="Samsung"/>
    <d v="2024-11-24T00:00:00"/>
    <n v="55"/>
    <n v="2100"/>
    <n v="115500"/>
    <x v="321"/>
  </r>
  <r>
    <s v="P517"/>
    <x v="74"/>
    <x v="2"/>
    <s v="Samsung"/>
    <d v="2024-11-23T00:00:00"/>
    <n v="75"/>
    <n v="1300"/>
    <n v="97500"/>
    <x v="322"/>
  </r>
  <r>
    <s v="P518"/>
    <x v="72"/>
    <x v="4"/>
    <s v="TP-Link"/>
    <d v="2024-11-22T00:00:00"/>
    <n v="50"/>
    <n v="640"/>
    <n v="32000"/>
    <x v="323"/>
  </r>
  <r>
    <s v="P519"/>
    <x v="78"/>
    <x v="8"/>
    <s v="Hikvision"/>
    <d v="2024-11-21T00:00:00"/>
    <n v="10"/>
    <n v="2250"/>
    <n v="22500"/>
    <x v="324"/>
  </r>
  <r>
    <s v="P520"/>
    <x v="29"/>
    <x v="7"/>
    <s v="Local Vendor"/>
    <d v="2024-11-20T00:00:00"/>
    <n v="60"/>
    <n v="600"/>
    <n v="36000"/>
    <x v="143"/>
  </r>
  <r>
    <s v="P521"/>
    <x v="1"/>
    <x v="0"/>
    <s v="Redington"/>
    <d v="2024-11-19T00:00:00"/>
    <n v="55"/>
    <n v="500"/>
    <n v="27500"/>
    <x v="325"/>
  </r>
  <r>
    <s v="P522"/>
    <x v="6"/>
    <x v="0"/>
    <s v="Local Vendor"/>
    <d v="2024-11-18T00:00:00"/>
    <n v="180"/>
    <n v="87"/>
    <n v="15660"/>
    <x v="326"/>
  </r>
  <r>
    <s v="P523"/>
    <x v="20"/>
    <x v="0"/>
    <s v="Local Vendor"/>
    <d v="2024-11-17T00:00:00"/>
    <n v="260"/>
    <n v="82"/>
    <n v="21320"/>
    <x v="327"/>
  </r>
  <r>
    <s v="P524"/>
    <x v="35"/>
    <x v="0"/>
    <s v="Logitech"/>
    <d v="2024-11-16T00:00:00"/>
    <n v="16"/>
    <n v="2250"/>
    <n v="36000"/>
    <x v="328"/>
  </r>
  <r>
    <s v="P525"/>
    <x v="17"/>
    <x v="0"/>
    <s v="Boat"/>
    <d v="2024-11-15T00:00:00"/>
    <n v="38"/>
    <n v="870"/>
    <n v="33060"/>
    <x v="144"/>
  </r>
  <r>
    <s v="P526"/>
    <x v="10"/>
    <x v="1"/>
    <s v="HP Direct"/>
    <d v="2024-11-14T00:00:00"/>
    <n v="110"/>
    <n v="860"/>
    <n v="94600"/>
    <x v="329"/>
  </r>
  <r>
    <s v="P527"/>
    <x v="11"/>
    <x v="1"/>
    <s v="Canon Direct"/>
    <d v="2024-11-13T00:00:00"/>
    <n v="90"/>
    <n v="830"/>
    <n v="74700"/>
    <x v="330"/>
  </r>
  <r>
    <s v="P528"/>
    <x v="43"/>
    <x v="10"/>
    <s v="Kingston"/>
    <d v="2024-11-12T00:00:00"/>
    <n v="70"/>
    <n v="1450"/>
    <n v="101500"/>
    <x v="331"/>
  </r>
  <r>
    <s v="P529"/>
    <x v="44"/>
    <x v="10"/>
    <s v="Kingston"/>
    <d v="2024-11-11T00:00:00"/>
    <n v="50"/>
    <n v="2580"/>
    <n v="129000"/>
    <x v="332"/>
  </r>
  <r>
    <s v="P530"/>
    <x v="42"/>
    <x v="9"/>
    <s v="HP Direct"/>
    <d v="2024-11-10T00:00:00"/>
    <n v="28"/>
    <n v="1650"/>
    <n v="46200"/>
    <x v="145"/>
  </r>
  <r>
    <s v="P531"/>
    <x v="41"/>
    <x v="9"/>
    <s v="Dell"/>
    <d v="2024-11-09T00:00:00"/>
    <n v="12"/>
    <n v="3000"/>
    <n v="36000"/>
    <x v="333"/>
  </r>
  <r>
    <s v="P532"/>
    <x v="69"/>
    <x v="4"/>
    <s v="TP-Link"/>
    <d v="2024-11-08T00:00:00"/>
    <n v="8"/>
    <n v="1600"/>
    <n v="12800"/>
    <x v="334"/>
  </r>
  <r>
    <s v="P533"/>
    <x v="0"/>
    <x v="0"/>
    <s v="Ingram"/>
    <d v="2024-11-07T00:00:00"/>
    <n v="82"/>
    <n v="405"/>
    <n v="33210"/>
    <x v="335"/>
  </r>
  <r>
    <s v="P534"/>
    <x v="9"/>
    <x v="0"/>
    <s v="Local Vendor"/>
    <d v="2024-11-06T00:00:00"/>
    <n v="62"/>
    <n v="200"/>
    <n v="12400"/>
    <x v="336"/>
  </r>
  <r>
    <s v="P535"/>
    <x v="6"/>
    <x v="0"/>
    <s v="Local Vendor"/>
    <d v="2024-11-05T00:00:00"/>
    <n v="175"/>
    <n v="86"/>
    <n v="15050"/>
    <x v="146"/>
  </r>
  <r>
    <s v="P536"/>
    <x v="23"/>
    <x v="2"/>
    <s v="Ingram"/>
    <d v="2024-11-04T00:00:00"/>
    <n v="25"/>
    <n v="410"/>
    <n v="10250"/>
    <x v="337"/>
  </r>
  <r>
    <s v="P537"/>
    <x v="24"/>
    <x v="0"/>
    <s v="Local Vendor"/>
    <d v="2024-11-03T00:00:00"/>
    <n v="38"/>
    <n v="490"/>
    <n v="18620"/>
    <x v="338"/>
  </r>
  <r>
    <s v="P538"/>
    <x v="40"/>
    <x v="0"/>
    <s v="Logitech"/>
    <d v="2024-11-02T00:00:00"/>
    <n v="45"/>
    <n v="880"/>
    <n v="39600"/>
    <x v="339"/>
  </r>
  <r>
    <s v="P539"/>
    <x v="39"/>
    <x v="0"/>
    <s v="Redington"/>
    <d v="2024-11-01T00:00:00"/>
    <n v="18"/>
    <n v="2000"/>
    <n v="36000"/>
    <x v="147"/>
  </r>
  <r>
    <s v="P540"/>
    <x v="14"/>
    <x v="0"/>
    <s v="Logitech"/>
    <d v="2024-10-31T00:00:00"/>
    <n v="14"/>
    <n v="2550"/>
    <n v="35700"/>
    <x v="340"/>
  </r>
  <r>
    <s v="P541"/>
    <x v="27"/>
    <x v="6"/>
    <s v="Local Vendor"/>
    <d v="2024-10-30T00:00:00"/>
    <n v="210"/>
    <n v="150"/>
    <n v="31500"/>
    <x v="341"/>
  </r>
  <r>
    <s v="P542"/>
    <x v="28"/>
    <x v="6"/>
    <s v="Epson"/>
    <d v="2024-10-29T00:00:00"/>
    <n v="95"/>
    <n v="270"/>
    <n v="25650"/>
    <x v="342"/>
  </r>
  <r>
    <s v="P543"/>
    <x v="3"/>
    <x v="2"/>
    <s v="Samsung"/>
    <d v="2025-05-16T00:00:00"/>
    <n v="32"/>
    <n v="3820"/>
    <n v="122240"/>
    <x v="242"/>
  </r>
  <r>
    <s v="P544"/>
    <x v="4"/>
    <x v="2"/>
    <s v="WD Direct"/>
    <d v="2025-05-15T00:00:00"/>
    <n v="20"/>
    <n v="2950"/>
    <n v="59000"/>
    <x v="61"/>
  </r>
  <r>
    <s v="P545"/>
    <x v="12"/>
    <x v="4"/>
    <s v="TP-Link"/>
    <d v="2025-05-14T00:00:00"/>
    <n v="12"/>
    <n v="1280"/>
    <n v="15360"/>
    <x v="243"/>
  </r>
  <r>
    <s v="P546"/>
    <x v="32"/>
    <x v="4"/>
    <s v="Local Vendor"/>
    <d v="2025-05-13T00:00:00"/>
    <n v="240"/>
    <n v="18"/>
    <n v="4320"/>
    <x v="148"/>
  </r>
  <r>
    <s v="P547"/>
    <x v="78"/>
    <x v="8"/>
    <s v="Hikvision"/>
    <d v="2025-05-12T00:00:00"/>
    <n v="8"/>
    <n v="2220"/>
    <n v="17760"/>
    <x v="40"/>
  </r>
  <r>
    <s v="P548"/>
    <x v="0"/>
    <x v="0"/>
    <s v="Ingram"/>
    <d v="2025-05-11T00:00:00"/>
    <n v="85"/>
    <n v="400"/>
    <n v="34000"/>
    <x v="244"/>
  </r>
  <r>
    <s v="P549"/>
    <x v="1"/>
    <x v="0"/>
    <s v="Redington"/>
    <d v="2025-05-10T00:00:00"/>
    <n v="58"/>
    <n v="495"/>
    <n v="28710"/>
    <x v="72"/>
  </r>
  <r>
    <s v="P550"/>
    <x v="6"/>
    <x v="0"/>
    <s v="Local Vendor"/>
    <d v="2025-05-09T00:00:00"/>
    <n v="180"/>
    <n v="85"/>
    <n v="15300"/>
    <x v="245"/>
  </r>
  <r>
    <s v="P551"/>
    <x v="0"/>
    <x v="0"/>
    <s v="Ingram"/>
    <d v="2025-05-08T00:00:00"/>
    <n v="80"/>
    <n v="398"/>
    <n v="31840"/>
    <x v="149"/>
  </r>
  <r>
    <s v="P552"/>
    <x v="1"/>
    <x v="0"/>
    <s v="Redington"/>
    <d v="2025-05-07T00:00:00"/>
    <n v="55"/>
    <n v="492"/>
    <n v="27060"/>
    <x v="246"/>
  </r>
  <r>
    <s v="P553"/>
    <x v="6"/>
    <x v="0"/>
    <s v="Local Vendor"/>
    <d v="2025-05-06T00:00:00"/>
    <n v="175"/>
    <n v="84"/>
    <n v="14700"/>
    <x v="247"/>
  </r>
  <r>
    <s v="P554"/>
    <x v="9"/>
    <x v="0"/>
    <s v="Local Vendor"/>
    <d v="2025-05-05T00:00:00"/>
    <n v="60"/>
    <n v="198"/>
    <n v="11880"/>
    <x v="35"/>
  </r>
  <r>
    <s v="P555"/>
    <x v="3"/>
    <x v="2"/>
    <s v="Samsung"/>
    <d v="2025-05-04T00:00:00"/>
    <n v="30"/>
    <n v="3800"/>
    <n v="114000"/>
    <x v="248"/>
  </r>
  <r>
    <s v="P556"/>
    <x v="4"/>
    <x v="2"/>
    <s v="WD Direct"/>
    <d v="2025-05-03T00:00:00"/>
    <n v="18"/>
    <n v="2920"/>
    <n v="52560"/>
    <x v="150"/>
  </r>
  <r>
    <s v="P557"/>
    <x v="12"/>
    <x v="4"/>
    <s v="TP-Link"/>
    <d v="2025-05-02T00:00:00"/>
    <n v="12"/>
    <n v="1270"/>
    <n v="15240"/>
    <x v="249"/>
  </r>
  <r>
    <s v="P558"/>
    <x v="13"/>
    <x v="0"/>
    <s v="Ingram"/>
    <d v="2025-05-01T00:00:00"/>
    <n v="32"/>
    <n v="980"/>
    <n v="31360"/>
    <x v="60"/>
  </r>
  <r>
    <s v="P559"/>
    <x v="27"/>
    <x v="6"/>
    <s v="Local Vendor"/>
    <d v="2025-04-30T00:00:00"/>
    <n v="190"/>
    <n v="148"/>
    <n v="28120"/>
    <x v="190"/>
  </r>
  <r>
    <s v="P560"/>
    <x v="28"/>
    <x v="6"/>
    <s v="Epson"/>
    <d v="2025-04-29T00:00:00"/>
    <n v="90"/>
    <n v="268"/>
    <n v="24120"/>
    <x v="250"/>
  </r>
  <r>
    <s v="P561"/>
    <x v="32"/>
    <x v="4"/>
    <s v="Local Vendor"/>
    <d v="2025-04-28T00:00:00"/>
    <n v="230"/>
    <n v="18"/>
    <n v="4140"/>
    <x v="151"/>
  </r>
  <r>
    <s v="P562"/>
    <x v="0"/>
    <x v="0"/>
    <s v="Ingram"/>
    <d v="2025-04-27T00:00:00"/>
    <n v="78"/>
    <n v="395"/>
    <n v="30810"/>
    <x v="251"/>
  </r>
  <r>
    <s v="P563"/>
    <x v="7"/>
    <x v="0"/>
    <s v="Logitech"/>
    <d v="2025-04-26T00:00:00"/>
    <n v="22"/>
    <n v="810"/>
    <n v="17820"/>
    <x v="191"/>
  </r>
  <r>
    <s v="P564"/>
    <x v="33"/>
    <x v="0"/>
    <s v="Boat"/>
    <d v="2025-04-25T00:00:00"/>
    <n v="42"/>
    <n v="780"/>
    <n v="32760"/>
    <x v="117"/>
  </r>
  <r>
    <s v="P565"/>
    <x v="68"/>
    <x v="0"/>
    <s v="Lenovo Direct"/>
    <d v="2025-04-24T00:00:00"/>
    <n v="38"/>
    <n v="590"/>
    <n v="22420"/>
    <x v="252"/>
  </r>
  <r>
    <s v="P566"/>
    <x v="73"/>
    <x v="2"/>
    <s v="Samsung"/>
    <d v="2025-04-23T00:00:00"/>
    <n v="52"/>
    <n v="2080"/>
    <n v="108160"/>
    <x v="152"/>
  </r>
  <r>
    <s v="P567"/>
    <x v="74"/>
    <x v="2"/>
    <s v="Samsung"/>
    <d v="2025-04-22T00:00:00"/>
    <n v="72"/>
    <n v="1280"/>
    <n v="92160"/>
    <x v="36"/>
  </r>
  <r>
    <s v="P568"/>
    <x v="72"/>
    <x v="4"/>
    <s v="TP-Link"/>
    <d v="2025-04-21T00:00:00"/>
    <n v="48"/>
    <n v="630"/>
    <n v="30240"/>
    <x v="253"/>
  </r>
  <r>
    <s v="P569"/>
    <x v="78"/>
    <x v="8"/>
    <s v="Hikvision"/>
    <d v="2025-04-20T00:00:00"/>
    <n v="8"/>
    <n v="2200"/>
    <n v="17600"/>
    <x v="118"/>
  </r>
  <r>
    <s v="P570"/>
    <x v="29"/>
    <x v="7"/>
    <s v="Local Vendor"/>
    <d v="2025-04-19T00:00:00"/>
    <n v="58"/>
    <n v="590"/>
    <n v="34220"/>
    <x v="153"/>
  </r>
  <r>
    <s v="P571"/>
    <x v="1"/>
    <x v="0"/>
    <s v="Redington"/>
    <d v="2025-04-18T00:00:00"/>
    <n v="52"/>
    <n v="490"/>
    <n v="25480"/>
    <x v="254"/>
  </r>
  <r>
    <s v="P572"/>
    <x v="6"/>
    <x v="0"/>
    <s v="Local Vendor"/>
    <d v="2025-04-17T00:00:00"/>
    <n v="170"/>
    <n v="83"/>
    <n v="14110"/>
    <x v="255"/>
  </r>
  <r>
    <s v="P573"/>
    <x v="20"/>
    <x v="0"/>
    <s v="Local Vendor"/>
    <d v="2025-04-16T00:00:00"/>
    <n v="250"/>
    <n v="80"/>
    <n v="20000"/>
    <x v="256"/>
  </r>
  <r>
    <s v="P574"/>
    <x v="35"/>
    <x v="0"/>
    <s v="Logitech"/>
    <d v="2025-04-15T00:00:00"/>
    <n v="15"/>
    <n v="2220"/>
    <n v="33300"/>
    <x v="119"/>
  </r>
  <r>
    <s v="P575"/>
    <x v="17"/>
    <x v="0"/>
    <s v="Boat"/>
    <d v="2025-04-14T00:00:00"/>
    <n v="35"/>
    <n v="860"/>
    <n v="30100"/>
    <x v="192"/>
  </r>
  <r>
    <s v="P576"/>
    <x v="10"/>
    <x v="1"/>
    <s v="HP Direct"/>
    <d v="2025-04-13T00:00:00"/>
    <n v="105"/>
    <n v="850"/>
    <n v="89250"/>
    <x v="154"/>
  </r>
  <r>
    <s v="P577"/>
    <x v="11"/>
    <x v="1"/>
    <s v="Canon Direct"/>
    <d v="2025-04-12T00:00:00"/>
    <n v="85"/>
    <n v="820"/>
    <n v="69700"/>
    <x v="257"/>
  </r>
  <r>
    <s v="P578"/>
    <x v="43"/>
    <x v="10"/>
    <s v="Kingston"/>
    <d v="2025-04-11T00:00:00"/>
    <n v="65"/>
    <n v="1420"/>
    <n v="92300"/>
    <x v="258"/>
  </r>
  <r>
    <s v="P579"/>
    <x v="44"/>
    <x v="10"/>
    <s v="Kingston"/>
    <d v="2025-04-10T00:00:00"/>
    <n v="48"/>
    <n v="2550"/>
    <n v="122400"/>
    <x v="120"/>
  </r>
  <r>
    <s v="P580"/>
    <x v="42"/>
    <x v="9"/>
    <s v="HP Direct"/>
    <d v="2025-04-09T00:00:00"/>
    <n v="26"/>
    <n v="1620"/>
    <n v="42120"/>
    <x v="193"/>
  </r>
  <r>
    <s v="P581"/>
    <x v="41"/>
    <x v="9"/>
    <s v="Dell"/>
    <d v="2025-04-08T00:00:00"/>
    <n v="10"/>
    <n v="2950"/>
    <n v="29500"/>
    <x v="155"/>
  </r>
  <r>
    <s v="P582"/>
    <x v="69"/>
    <x v="4"/>
    <s v="TP-Link"/>
    <d v="2025-04-07T00:00:00"/>
    <n v="8"/>
    <n v="1580"/>
    <n v="12640"/>
    <x v="259"/>
  </r>
  <r>
    <s v="P583"/>
    <x v="0"/>
    <x v="0"/>
    <s v="Ingram"/>
    <d v="2025-04-06T00:00:00"/>
    <n v="80"/>
    <n v="392"/>
    <n v="31360"/>
    <x v="260"/>
  </r>
  <r>
    <s v="P584"/>
    <x v="9"/>
    <x v="0"/>
    <s v="Local Vendor"/>
    <d v="2025-04-05T00:00:00"/>
    <n v="58"/>
    <n v="195"/>
    <n v="11310"/>
    <x v="121"/>
  </r>
  <r>
    <s v="P585"/>
    <x v="6"/>
    <x v="0"/>
    <s v="Local Vendor"/>
    <d v="2025-04-04T00:00:00"/>
    <n v="165"/>
    <n v="82"/>
    <n v="13530"/>
    <x v="194"/>
  </r>
  <r>
    <s v="P586"/>
    <x v="23"/>
    <x v="2"/>
    <s v="Ingram"/>
    <d v="2025-04-03T00:00:00"/>
    <n v="22"/>
    <n v="405"/>
    <n v="8910"/>
    <x v="156"/>
  </r>
  <r>
    <s v="P587"/>
    <x v="24"/>
    <x v="0"/>
    <s v="Local Vendor"/>
    <d v="2025-04-02T00:00:00"/>
    <n v="35"/>
    <n v="480"/>
    <n v="16800"/>
    <x v="261"/>
  </r>
  <r>
    <s v="P588"/>
    <x v="40"/>
    <x v="0"/>
    <s v="Logitech"/>
    <d v="2025-04-01T00:00:00"/>
    <n v="42"/>
    <n v="870"/>
    <n v="36540"/>
    <x v="122"/>
  </r>
  <r>
    <s v="P589"/>
    <x v="39"/>
    <x v="0"/>
    <s v="Redington"/>
    <d v="2025-03-31T00:00:00"/>
    <n v="16"/>
    <n v="1980"/>
    <n v="31680"/>
    <x v="262"/>
  </r>
  <r>
    <s v="P590"/>
    <x v="14"/>
    <x v="0"/>
    <s v="Logitech"/>
    <d v="2025-03-30T00:00:00"/>
    <n v="12"/>
    <n v="2500"/>
    <n v="30000"/>
    <x v="195"/>
  </r>
  <r>
    <s v="P591"/>
    <x v="27"/>
    <x v="6"/>
    <s v="Local Vendor"/>
    <d v="2025-03-29T00:00:00"/>
    <n v="200"/>
    <n v="145"/>
    <n v="29000"/>
    <x v="157"/>
  </r>
  <r>
    <s v="P592"/>
    <x v="28"/>
    <x v="6"/>
    <s v="Epson"/>
    <d v="2025-03-28T00:00:00"/>
    <n v="88"/>
    <n v="265"/>
    <n v="23320"/>
    <x v="263"/>
  </r>
  <r>
    <s v="P593"/>
    <x v="3"/>
    <x v="2"/>
    <s v="Samsung"/>
    <d v="2025-03-27T00:00:00"/>
    <n v="28"/>
    <n v="3780"/>
    <n v="105840"/>
    <x v="264"/>
  </r>
  <r>
    <s v="P594"/>
    <x v="4"/>
    <x v="2"/>
    <s v="WD Direct"/>
    <d v="2025-03-26T00:00:00"/>
    <n v="18"/>
    <n v="2900"/>
    <n v="52200"/>
    <x v="196"/>
  </r>
  <r>
    <s v="P595"/>
    <x v="12"/>
    <x v="4"/>
    <s v="TP-Link"/>
    <d v="2025-03-25T00:00:00"/>
    <n v="10"/>
    <n v="1260"/>
    <n v="12600"/>
    <x v="123"/>
  </r>
  <r>
    <s v="P596"/>
    <x v="32"/>
    <x v="4"/>
    <s v="Local Vendor"/>
    <d v="2025-03-24T00:00:00"/>
    <n v="220"/>
    <n v="17"/>
    <n v="3740"/>
    <x v="158"/>
  </r>
  <r>
    <s v="P597"/>
    <x v="78"/>
    <x v="8"/>
    <s v="Hikvision"/>
    <d v="2025-03-23T00:00:00"/>
    <n v="8"/>
    <n v="2180"/>
    <n v="17440"/>
    <x v="265"/>
  </r>
  <r>
    <s v="P598"/>
    <x v="0"/>
    <x v="0"/>
    <s v="Ingram"/>
    <d v="2025-03-22T00:00:00"/>
    <n v="82"/>
    <n v="390"/>
    <n v="31980"/>
    <x v="266"/>
  </r>
  <r>
    <s v="P599"/>
    <x v="1"/>
    <x v="0"/>
    <s v="Redington"/>
    <d v="2025-03-21T00:00:00"/>
    <n v="55"/>
    <n v="488"/>
    <n v="26840"/>
    <x v="267"/>
  </r>
  <r>
    <s v="P600"/>
    <x v="6"/>
    <x v="0"/>
    <s v="Local Vendor"/>
    <d v="2025-03-20T00:00:00"/>
    <n v="170"/>
    <n v="81"/>
    <n v="13770"/>
    <x v="124"/>
  </r>
  <r>
    <s v="P601"/>
    <x v="0"/>
    <x v="0"/>
    <s v="Ingram"/>
    <d v="2025-03-19T00:00:00"/>
    <n v="78"/>
    <n v="388"/>
    <n v="30264"/>
    <x v="197"/>
  </r>
  <r>
    <s v="P602"/>
    <x v="1"/>
    <x v="0"/>
    <s v="Redington"/>
    <d v="2025-03-18T00:00:00"/>
    <n v="52"/>
    <n v="485"/>
    <n v="25220"/>
    <x v="268"/>
  </r>
  <r>
    <s v="P603"/>
    <x v="6"/>
    <x v="0"/>
    <s v="Local Vendor"/>
    <d v="2025-03-17T00:00:00"/>
    <n v="165"/>
    <n v="80"/>
    <n v="13200"/>
    <x v="269"/>
  </r>
  <r>
    <s v="P604"/>
    <x v="9"/>
    <x v="0"/>
    <s v="Local Vendor"/>
    <d v="2025-03-16T00:00:00"/>
    <n v="55"/>
    <n v="192"/>
    <n v="10560"/>
    <x v="270"/>
  </r>
  <r>
    <s v="P605"/>
    <x v="3"/>
    <x v="2"/>
    <s v="Samsung"/>
    <d v="2025-03-15T00:00:00"/>
    <n v="26"/>
    <n v="3750"/>
    <n v="97500"/>
    <x v="37"/>
  </r>
  <r>
    <s v="P606"/>
    <x v="4"/>
    <x v="2"/>
    <s v="WD Direct"/>
    <d v="2025-03-14T00:00:00"/>
    <n v="16"/>
    <n v="2880"/>
    <n v="46080"/>
    <x v="198"/>
  </r>
  <r>
    <s v="P607"/>
    <x v="12"/>
    <x v="4"/>
    <s v="TP-Link"/>
    <d v="2025-03-13T00:00:00"/>
    <n v="10"/>
    <n v="1240"/>
    <n v="12400"/>
    <x v="159"/>
  </r>
  <r>
    <s v="P608"/>
    <x v="13"/>
    <x v="0"/>
    <s v="Ingram"/>
    <d v="2025-03-12T00:00:00"/>
    <n v="30"/>
    <n v="970"/>
    <n v="29100"/>
    <x v="271"/>
  </r>
  <r>
    <s v="P609"/>
    <x v="27"/>
    <x v="6"/>
    <s v="Local Vendor"/>
    <d v="2025-03-11T00:00:00"/>
    <n v="180"/>
    <n v="142"/>
    <n v="25560"/>
    <x v="272"/>
  </r>
  <r>
    <s v="P610"/>
    <x v="28"/>
    <x v="6"/>
    <s v="Epson"/>
    <d v="2025-03-10T00:00:00"/>
    <n v="85"/>
    <n v="260"/>
    <n v="22100"/>
    <x v="125"/>
  </r>
  <r>
    <s v="P611"/>
    <x v="32"/>
    <x v="4"/>
    <s v="Local Vendor"/>
    <d v="2025-03-09T00:00:00"/>
    <n v="210"/>
    <n v="17"/>
    <n v="3570"/>
    <x v="199"/>
  </r>
  <r>
    <s v="P612"/>
    <x v="0"/>
    <x v="0"/>
    <s v="Ingram"/>
    <d v="2025-03-08T00:00:00"/>
    <n v="75"/>
    <n v="385"/>
    <n v="28875"/>
    <x v="160"/>
  </r>
  <r>
    <s v="P613"/>
    <x v="7"/>
    <x v="0"/>
    <s v="Logitech"/>
    <d v="2025-03-07T00:00:00"/>
    <n v="20"/>
    <n v="800"/>
    <n v="16000"/>
    <x v="273"/>
  </r>
  <r>
    <s v="P614"/>
    <x v="33"/>
    <x v="0"/>
    <s v="Boat"/>
    <d v="2025-03-06T00:00:00"/>
    <n v="40"/>
    <n v="770"/>
    <n v="30800"/>
    <x v="274"/>
  </r>
  <r>
    <s v="P615"/>
    <x v="68"/>
    <x v="0"/>
    <s v="Lenovo Direct"/>
    <d v="2025-03-05T00:00:00"/>
    <n v="35"/>
    <n v="580"/>
    <n v="20300"/>
    <x v="126"/>
  </r>
  <r>
    <s v="P616"/>
    <x v="73"/>
    <x v="2"/>
    <s v="Samsung"/>
    <d v="2025-03-04T00:00:00"/>
    <n v="50"/>
    <n v="2050"/>
    <n v="102500"/>
    <x v="200"/>
  </r>
  <r>
    <s v="P617"/>
    <x v="74"/>
    <x v="2"/>
    <s v="Samsung"/>
    <d v="2025-03-03T00:00:00"/>
    <n v="70"/>
    <n v="1260"/>
    <n v="88200"/>
    <x v="161"/>
  </r>
  <r>
    <s v="P618"/>
    <x v="72"/>
    <x v="4"/>
    <s v="TP-Link"/>
    <d v="2025-03-02T00:00:00"/>
    <n v="45"/>
    <n v="620"/>
    <n v="27900"/>
    <x v="275"/>
  </r>
  <r>
    <s v="P619"/>
    <x v="78"/>
    <x v="8"/>
    <s v="Hikvision"/>
    <d v="2025-03-01T00:00:00"/>
    <n v="8"/>
    <n v="2150"/>
    <n v="17200"/>
    <x v="127"/>
  </r>
  <r>
    <s v="P620"/>
    <x v="29"/>
    <x v="7"/>
    <s v="Local Vendor"/>
    <d v="2025-02-28T00:00:00"/>
    <n v="55"/>
    <n v="580"/>
    <n v="31900"/>
    <x v="276"/>
  </r>
  <r>
    <s v="P621"/>
    <x v="1"/>
    <x v="0"/>
    <s v="Redington"/>
    <d v="2025-02-27T00:00:00"/>
    <n v="50"/>
    <n v="482"/>
    <n v="24100"/>
    <x v="201"/>
  </r>
  <r>
    <s v="P622"/>
    <x v="6"/>
    <x v="0"/>
    <s v="Local Vendor"/>
    <d v="2025-02-26T00:00:00"/>
    <n v="160"/>
    <n v="79"/>
    <n v="12640"/>
    <x v="162"/>
  </r>
  <r>
    <s v="P623"/>
    <x v="20"/>
    <x v="0"/>
    <s v="Local Vendor"/>
    <d v="2025-02-25T00:00:00"/>
    <n v="240"/>
    <n v="78"/>
    <n v="18720"/>
    <x v="128"/>
  </r>
  <r>
    <s v="P624"/>
    <x v="35"/>
    <x v="0"/>
    <s v="Logitech"/>
    <d v="2025-02-24T00:00:00"/>
    <n v="14"/>
    <n v="2200"/>
    <n v="30800"/>
    <x v="277"/>
  </r>
  <r>
    <s v="P625"/>
    <x v="17"/>
    <x v="0"/>
    <s v="Boat"/>
    <d v="2025-02-23T00:00:00"/>
    <n v="32"/>
    <n v="850"/>
    <n v="27200"/>
    <x v="202"/>
  </r>
  <r>
    <s v="P626"/>
    <x v="10"/>
    <x v="1"/>
    <s v="HP Direct"/>
    <d v="2025-02-22T00:00:00"/>
    <n v="100"/>
    <n v="840"/>
    <n v="84000"/>
    <x v="278"/>
  </r>
  <r>
    <s v="P627"/>
    <x v="11"/>
    <x v="1"/>
    <s v="Canon Direct"/>
    <d v="2025-02-21T00:00:00"/>
    <n v="80"/>
    <n v="810"/>
    <n v="64800"/>
    <x v="163"/>
  </r>
  <r>
    <s v="P628"/>
    <x v="43"/>
    <x v="10"/>
    <s v="Kingston"/>
    <d v="2025-02-20T00:00:00"/>
    <n v="60"/>
    <n v="1400"/>
    <n v="84000"/>
    <x v="129"/>
  </r>
  <r>
    <s v="P629"/>
    <x v="44"/>
    <x v="10"/>
    <s v="Kingston"/>
    <d v="2025-02-19T00:00:00"/>
    <n v="45"/>
    <n v="2520"/>
    <n v="113400"/>
    <x v="279"/>
  </r>
  <r>
    <s v="P630"/>
    <x v="42"/>
    <x v="9"/>
    <s v="HP Direct"/>
    <d v="2025-02-18T00:00:00"/>
    <n v="25"/>
    <n v="1600"/>
    <n v="40000"/>
    <x v="280"/>
  </r>
  <r>
    <s v="P631"/>
    <x v="41"/>
    <x v="9"/>
    <s v="Dell"/>
    <d v="2025-02-17T00:00:00"/>
    <n v="10"/>
    <n v="2920"/>
    <n v="29200"/>
    <x v="164"/>
  </r>
  <r>
    <s v="P632"/>
    <x v="69"/>
    <x v="4"/>
    <s v="TP-Link"/>
    <d v="2025-02-16T00:00:00"/>
    <n v="8"/>
    <n v="1550"/>
    <n v="12400"/>
    <x v="208"/>
  </r>
  <r>
    <s v="P633"/>
    <x v="0"/>
    <x v="0"/>
    <s v="Ingram"/>
    <d v="2025-02-15T00:00:00"/>
    <n v="78"/>
    <n v="382"/>
    <n v="29796"/>
    <x v="130"/>
  </r>
  <r>
    <s v="P634"/>
    <x v="9"/>
    <x v="0"/>
    <s v="Local Vendor"/>
    <d v="2025-10-22T00:00:00"/>
    <n v="55"/>
    <n v="190"/>
    <n v="10450"/>
    <x v="343"/>
  </r>
  <r>
    <s v="P635"/>
    <x v="6"/>
    <x v="0"/>
    <s v="Local Vendor"/>
    <d v="2025-10-21T00:00:00"/>
    <n v="155"/>
    <n v="78"/>
    <n v="12090"/>
    <x v="22"/>
  </r>
  <r>
    <s v="P636"/>
    <x v="23"/>
    <x v="2"/>
    <s v="Ingram"/>
    <d v="2025-10-20T00:00:00"/>
    <n v="20"/>
    <n v="400"/>
    <n v="8000"/>
    <x v="54"/>
  </r>
  <r>
    <s v="P637"/>
    <x v="24"/>
    <x v="0"/>
    <s v="Local Vendor"/>
    <d v="2025-10-19T00:00:00"/>
    <n v="32"/>
    <n v="470"/>
    <n v="15040"/>
    <x v="344"/>
  </r>
  <r>
    <s v="P638"/>
    <x v="40"/>
    <x v="0"/>
    <s v="Logitech"/>
    <d v="2025-10-18T00:00:00"/>
    <n v="40"/>
    <n v="860"/>
    <n v="34400"/>
    <x v="165"/>
  </r>
  <r>
    <s v="P639"/>
    <x v="39"/>
    <x v="0"/>
    <s v="Redington"/>
    <d v="2025-10-17T00:00:00"/>
    <n v="15"/>
    <n v="1950"/>
    <n v="29250"/>
    <x v="345"/>
  </r>
  <r>
    <s v="P640"/>
    <x v="14"/>
    <x v="0"/>
    <s v="Logitech"/>
    <d v="2025-10-16T00:00:00"/>
    <n v="10"/>
    <n v="2450"/>
    <n v="24500"/>
    <x v="346"/>
  </r>
  <r>
    <s v="P641"/>
    <x v="27"/>
    <x v="6"/>
    <s v="Local Vendor"/>
    <d v="2025-10-15T00:00:00"/>
    <n v="190"/>
    <n v="140"/>
    <n v="26600"/>
    <x v="14"/>
  </r>
  <r>
    <s v="P642"/>
    <x v="28"/>
    <x v="6"/>
    <s v="Epson"/>
    <d v="2025-10-14T00:00:00"/>
    <n v="82"/>
    <n v="255"/>
    <n v="20910"/>
    <x v="347"/>
  </r>
  <r>
    <s v="P643"/>
    <x v="3"/>
    <x v="2"/>
    <s v="Samsung"/>
    <d v="2025-10-13T00:00:00"/>
    <n v="25"/>
    <n v="3720"/>
    <n v="93000"/>
    <x v="166"/>
  </r>
  <r>
    <s v="P644"/>
    <x v="4"/>
    <x v="2"/>
    <s v="WD Direct"/>
    <d v="2025-10-12T00:00:00"/>
    <n v="15"/>
    <n v="2850"/>
    <n v="42750"/>
    <x v="55"/>
  </r>
  <r>
    <s v="P645"/>
    <x v="12"/>
    <x v="4"/>
    <s v="TP-Link"/>
    <d v="2025-10-11T00:00:00"/>
    <n v="10"/>
    <n v="1220"/>
    <n v="12200"/>
    <x v="348"/>
  </r>
  <r>
    <s v="P646"/>
    <x v="32"/>
    <x v="4"/>
    <s v="Local Vendor"/>
    <d v="2025-10-10T00:00:00"/>
    <n v="200"/>
    <n v="16"/>
    <n v="3200"/>
    <x v="62"/>
  </r>
  <r>
    <s v="P647"/>
    <x v="78"/>
    <x v="8"/>
    <s v="Hikvision"/>
    <d v="2025-10-09T00:00:00"/>
    <n v="6"/>
    <n v="2120"/>
    <n v="12720"/>
    <x v="349"/>
  </r>
  <r>
    <s v="P648"/>
    <x v="0"/>
    <x v="0"/>
    <s v="Ingram"/>
    <d v="2025-10-08T00:00:00"/>
    <n v="80"/>
    <n v="380"/>
    <n v="30400"/>
    <x v="56"/>
  </r>
  <r>
    <s v="P649"/>
    <x v="1"/>
    <x v="0"/>
    <s v="Redington"/>
    <d v="2025-10-07T00:00:00"/>
    <n v="50"/>
    <n v="480"/>
    <n v="24000"/>
    <x v="350"/>
  </r>
  <r>
    <s v="P650"/>
    <x v="6"/>
    <x v="0"/>
    <s v="Local Vendor"/>
    <d v="2025-10-06T00:00:00"/>
    <n v="160"/>
    <n v="77"/>
    <n v="12320"/>
    <x v="351"/>
  </r>
  <r>
    <s v="P651"/>
    <x v="0"/>
    <x v="0"/>
    <s v="Ingram"/>
    <d v="2025-06-12T00:00:00"/>
    <n v="95"/>
    <n v="455"/>
    <n v="43225"/>
    <x v="223"/>
  </r>
  <r>
    <s v="P652"/>
    <x v="1"/>
    <x v="0"/>
    <s v="Redington"/>
    <d v="2025-06-12T00:00:00"/>
    <n v="72"/>
    <n v="545"/>
    <n v="39240"/>
    <x v="223"/>
  </r>
  <r>
    <s v="P653"/>
    <x v="6"/>
    <x v="0"/>
    <s v="Local Vendor"/>
    <d v="2025-06-11T00:00:00"/>
    <n v="280"/>
    <n v="108"/>
    <n v="30240"/>
    <x v="224"/>
  </r>
  <r>
    <s v="P654"/>
    <x v="9"/>
    <x v="0"/>
    <s v="Local Vendor"/>
    <d v="2025-06-11T00:00:00"/>
    <n v="85"/>
    <n v="225"/>
    <n v="19125"/>
    <x v="224"/>
  </r>
  <r>
    <s v="P655"/>
    <x v="3"/>
    <x v="2"/>
    <s v="Samsung"/>
    <d v="2025-06-10T00:00:00"/>
    <n v="42"/>
    <n v="4050"/>
    <n v="170100"/>
    <x v="18"/>
  </r>
  <r>
    <s v="P656"/>
    <x v="4"/>
    <x v="2"/>
    <s v="WD Direct"/>
    <d v="2025-06-10T00:00:00"/>
    <n v="28"/>
    <n v="3150"/>
    <n v="88200"/>
    <x v="18"/>
  </r>
  <r>
    <s v="P657"/>
    <x v="12"/>
    <x v="4"/>
    <s v="TP-Link"/>
    <d v="2025-06-09T00:00:00"/>
    <n v="18"/>
    <n v="1420"/>
    <n v="25560"/>
    <x v="225"/>
  </r>
  <r>
    <s v="P658"/>
    <x v="13"/>
    <x v="0"/>
    <s v="Ingram"/>
    <d v="2025-06-09T00:00:00"/>
    <n v="45"/>
    <n v="1050"/>
    <n v="47250"/>
    <x v="225"/>
  </r>
  <r>
    <s v="P659"/>
    <x v="27"/>
    <x v="6"/>
    <s v="Local Vendor"/>
    <d v="2025-06-08T00:00:00"/>
    <n v="240"/>
    <n v="170"/>
    <n v="40800"/>
    <x v="187"/>
  </r>
  <r>
    <s v="P660"/>
    <x v="28"/>
    <x v="6"/>
    <s v="Epson"/>
    <d v="2025-06-08T00:00:00"/>
    <n v="120"/>
    <n v="305"/>
    <n v="36600"/>
    <x v="187"/>
  </r>
  <r>
    <s v="P661"/>
    <x v="32"/>
    <x v="4"/>
    <s v="Local Vendor"/>
    <d v="2025-06-07T00:00:00"/>
    <n v="380"/>
    <n v="21"/>
    <n v="7980"/>
    <x v="226"/>
  </r>
  <r>
    <s v="P662"/>
    <x v="0"/>
    <x v="0"/>
    <s v="Ingram"/>
    <d v="2025-06-07T00:00:00"/>
    <n v="88"/>
    <n v="450"/>
    <n v="39600"/>
    <x v="226"/>
  </r>
  <r>
    <s v="P663"/>
    <x v="7"/>
    <x v="0"/>
    <s v="Logitech"/>
    <d v="2025-06-06T00:00:00"/>
    <n v="30"/>
    <n v="850"/>
    <n v="25500"/>
    <x v="227"/>
  </r>
  <r>
    <s v="P664"/>
    <x v="33"/>
    <x v="0"/>
    <s v="Boat"/>
    <d v="2025-06-06T00:00:00"/>
    <n v="55"/>
    <n v="820"/>
    <n v="45100"/>
    <x v="227"/>
  </r>
  <r>
    <s v="P665"/>
    <x v="68"/>
    <x v="0"/>
    <s v="Lenovo Direct"/>
    <d v="2025-06-05T00:00:00"/>
    <n v="50"/>
    <n v="630"/>
    <n v="31500"/>
    <x v="41"/>
  </r>
  <r>
    <s v="P666"/>
    <x v="73"/>
    <x v="2"/>
    <s v="Samsung"/>
    <d v="2025-06-05T00:00:00"/>
    <n v="65"/>
    <n v="2180"/>
    <n v="141700"/>
    <x v="41"/>
  </r>
  <r>
    <s v="P667"/>
    <x v="74"/>
    <x v="2"/>
    <s v="Samsung"/>
    <d v="2025-06-04T00:00:00"/>
    <n v="85"/>
    <n v="1380"/>
    <n v="117300"/>
    <x v="228"/>
  </r>
  <r>
    <s v="P668"/>
    <x v="72"/>
    <x v="4"/>
    <s v="TP-Link"/>
    <d v="2025-06-04T00:00:00"/>
    <n v="58"/>
    <n v="670"/>
    <n v="38860"/>
    <x v="228"/>
  </r>
  <r>
    <s v="P669"/>
    <x v="78"/>
    <x v="8"/>
    <s v="Hikvision"/>
    <d v="2025-06-03T00:00:00"/>
    <n v="15"/>
    <n v="2400"/>
    <n v="36000"/>
    <x v="188"/>
  </r>
  <r>
    <s v="P670"/>
    <x v="29"/>
    <x v="7"/>
    <s v="Local Vendor"/>
    <d v="2025-06-03T00:00:00"/>
    <n v="68"/>
    <n v="620"/>
    <n v="42160"/>
    <x v="188"/>
  </r>
  <r>
    <s v="P671"/>
    <x v="1"/>
    <x v="0"/>
    <s v="Redington"/>
    <d v="2025-06-02T00:00:00"/>
    <n v="70"/>
    <n v="540"/>
    <n v="37800"/>
    <x v="229"/>
  </r>
  <r>
    <s v="P672"/>
    <x v="6"/>
    <x v="0"/>
    <s v="Local Vendor"/>
    <d v="2025-06-02T00:00:00"/>
    <n v="250"/>
    <n v="105"/>
    <n v="26250"/>
    <x v="229"/>
  </r>
  <r>
    <s v="P673"/>
    <x v="20"/>
    <x v="0"/>
    <s v="Local Vendor"/>
    <d v="2025-06-01T00:00:00"/>
    <n v="320"/>
    <n v="88"/>
    <n v="28160"/>
    <x v="69"/>
  </r>
  <r>
    <s v="P674"/>
    <x v="35"/>
    <x v="0"/>
    <s v="Logitech"/>
    <d v="2025-06-01T00:00:00"/>
    <n v="22"/>
    <n v="2350"/>
    <n v="51700"/>
    <x v="69"/>
  </r>
  <r>
    <s v="P675"/>
    <x v="17"/>
    <x v="0"/>
    <s v="Boat"/>
    <d v="2025-05-31T00:00:00"/>
    <n v="45"/>
    <n v="900"/>
    <n v="40500"/>
    <x v="230"/>
  </r>
  <r>
    <s v="P676"/>
    <x v="10"/>
    <x v="1"/>
    <s v="HP Direct"/>
    <d v="2025-05-31T00:00:00"/>
    <n v="125"/>
    <n v="890"/>
    <n v="111250"/>
    <x v="230"/>
  </r>
  <r>
    <s v="P677"/>
    <x v="11"/>
    <x v="1"/>
    <s v="Canon Direct"/>
    <d v="2025-05-30T00:00:00"/>
    <n v="105"/>
    <n v="860"/>
    <n v="90300"/>
    <x v="231"/>
  </r>
  <r>
    <s v="P678"/>
    <x v="43"/>
    <x v="10"/>
    <s v="Kingston"/>
    <d v="2025-05-30T00:00:00"/>
    <n v="78"/>
    <n v="1520"/>
    <n v="118560"/>
    <x v="231"/>
  </r>
  <r>
    <s v="P679"/>
    <x v="44"/>
    <x v="10"/>
    <s v="Kingston"/>
    <d v="2025-05-29T00:00:00"/>
    <n v="55"/>
    <n v="2680"/>
    <n v="147400"/>
    <x v="189"/>
  </r>
  <r>
    <s v="P680"/>
    <x v="42"/>
    <x v="9"/>
    <s v="HP Direct"/>
    <d v="2025-05-29T00:00:00"/>
    <n v="35"/>
    <n v="1720"/>
    <n v="60200"/>
    <x v="189"/>
  </r>
  <r>
    <s v="P681"/>
    <x v="41"/>
    <x v="9"/>
    <s v="Dell"/>
    <d v="2025-05-28T00:00:00"/>
    <n v="16"/>
    <n v="3100"/>
    <n v="49600"/>
    <x v="232"/>
  </r>
  <r>
    <s v="P682"/>
    <x v="69"/>
    <x v="4"/>
    <s v="TP-Link"/>
    <d v="2025-05-28T00:00:00"/>
    <n v="12"/>
    <n v="1680"/>
    <n v="20160"/>
    <x v="232"/>
  </r>
  <r>
    <s v="P683"/>
    <x v="0"/>
    <x v="0"/>
    <s v="Ingram"/>
    <d v="2025-05-27T00:00:00"/>
    <n v="92"/>
    <n v="448"/>
    <n v="41216"/>
    <x v="233"/>
  </r>
  <r>
    <s v="P684"/>
    <x v="9"/>
    <x v="0"/>
    <s v="Local Vendor"/>
    <d v="2025-05-27T00:00:00"/>
    <n v="78"/>
    <n v="220"/>
    <n v="17160"/>
    <x v="233"/>
  </r>
  <r>
    <s v="P685"/>
    <x v="6"/>
    <x v="0"/>
    <s v="Local Vendor"/>
    <d v="2025-05-26T00:00:00"/>
    <n v="230"/>
    <n v="102"/>
    <n v="23460"/>
    <x v="234"/>
  </r>
  <r>
    <s v="P686"/>
    <x v="23"/>
    <x v="2"/>
    <s v="Ingram"/>
    <d v="2025-05-26T00:00:00"/>
    <n v="30"/>
    <n v="435"/>
    <n v="13050"/>
    <x v="234"/>
  </r>
  <r>
    <s v="P687"/>
    <x v="24"/>
    <x v="0"/>
    <s v="Local Vendor"/>
    <d v="2025-05-25T00:00:00"/>
    <n v="42"/>
    <n v="520"/>
    <n v="21840"/>
    <x v="70"/>
  </r>
  <r>
    <s v="P688"/>
    <x v="40"/>
    <x v="0"/>
    <s v="Logitech"/>
    <d v="2025-05-25T00:00:00"/>
    <n v="52"/>
    <n v="900"/>
    <n v="46800"/>
    <x v="70"/>
  </r>
  <r>
    <s v="P689"/>
    <x v="39"/>
    <x v="0"/>
    <s v="Redington"/>
    <d v="2025-05-24T00:00:00"/>
    <n v="22"/>
    <n v="2100"/>
    <n v="46200"/>
    <x v="235"/>
  </r>
  <r>
    <s v="P690"/>
    <x v="14"/>
    <x v="0"/>
    <s v="Logitech"/>
    <d v="2025-05-24T00:00:00"/>
    <n v="16"/>
    <n v="2680"/>
    <n v="42880"/>
    <x v="235"/>
  </r>
  <r>
    <s v="P691"/>
    <x v="27"/>
    <x v="6"/>
    <s v="Local Vendor"/>
    <d v="2025-05-23T00:00:00"/>
    <n v="230"/>
    <n v="165"/>
    <n v="37950"/>
    <x v="236"/>
  </r>
  <r>
    <s v="P692"/>
    <x v="28"/>
    <x v="6"/>
    <s v="Epson"/>
    <d v="2025-05-23T00:00:00"/>
    <n v="110"/>
    <n v="295"/>
    <n v="32450"/>
    <x v="236"/>
  </r>
  <r>
    <s v="P693"/>
    <x v="3"/>
    <x v="2"/>
    <s v="Samsung"/>
    <d v="2025-05-22T00:00:00"/>
    <n v="38"/>
    <n v="3980"/>
    <n v="151240"/>
    <x v="237"/>
  </r>
  <r>
    <s v="P694"/>
    <x v="4"/>
    <x v="2"/>
    <s v="WD Direct"/>
    <d v="2025-05-22T00:00:00"/>
    <n v="25"/>
    <n v="3100"/>
    <n v="77500"/>
    <x v="237"/>
  </r>
  <r>
    <s v="P695"/>
    <x v="12"/>
    <x v="4"/>
    <s v="TP-Link"/>
    <d v="2025-05-21T00:00:00"/>
    <n v="15"/>
    <n v="1380"/>
    <n v="20700"/>
    <x v="238"/>
  </r>
  <r>
    <s v="P696"/>
    <x v="32"/>
    <x v="4"/>
    <s v="Local Vendor"/>
    <d v="2025-05-21T00:00:00"/>
    <n v="340"/>
    <n v="20"/>
    <n v="6800"/>
    <x v="238"/>
  </r>
  <r>
    <s v="P697"/>
    <x v="78"/>
    <x v="8"/>
    <s v="Hikvision"/>
    <d v="2025-05-20T00:00:00"/>
    <n v="12"/>
    <n v="2350"/>
    <n v="28200"/>
    <x v="71"/>
  </r>
  <r>
    <s v="P698"/>
    <x v="0"/>
    <x v="0"/>
    <s v="Ingram"/>
    <d v="2025-05-20T00:00:00"/>
    <n v="95"/>
    <n v="445"/>
    <n v="42275"/>
    <x v="71"/>
  </r>
  <r>
    <s v="P699"/>
    <x v="1"/>
    <x v="0"/>
    <s v="Redington"/>
    <d v="2025-05-19T00:00:00"/>
    <n v="68"/>
    <n v="535"/>
    <n v="36380"/>
    <x v="239"/>
  </r>
  <r>
    <s v="P700"/>
    <x v="6"/>
    <x v="0"/>
    <s v="Local Vendor"/>
    <d v="2025-05-19T00:00:00"/>
    <n v="240"/>
    <n v="100"/>
    <n v="24000"/>
    <x v="239"/>
  </r>
  <r>
    <s v="P701"/>
    <x v="0"/>
    <x v="0"/>
    <s v="Ingram"/>
    <d v="2025-05-18T00:00:00"/>
    <n v="88"/>
    <n v="442"/>
    <n v="38896"/>
    <x v="240"/>
  </r>
  <r>
    <s v="P702"/>
    <x v="1"/>
    <x v="0"/>
    <s v="Redington"/>
    <d v="2025-05-18T00:00:00"/>
    <n v="65"/>
    <n v="532"/>
    <n v="34580"/>
    <x v="240"/>
  </r>
  <r>
    <s v="P703"/>
    <x v="6"/>
    <x v="0"/>
    <s v="Local Vendor"/>
    <d v="2025-05-17T00:00:00"/>
    <n v="220"/>
    <n v="99"/>
    <n v="21780"/>
    <x v="241"/>
  </r>
  <r>
    <s v="P704"/>
    <x v="9"/>
    <x v="0"/>
    <s v="Local Vendor"/>
    <d v="2025-05-17T00:00:00"/>
    <n v="75"/>
    <n v="218"/>
    <n v="16350"/>
    <x v="241"/>
  </r>
  <r>
    <s v="P705"/>
    <x v="3"/>
    <x v="2"/>
    <s v="Samsung"/>
    <d v="2025-05-16T00:00:00"/>
    <n v="36"/>
    <n v="3960"/>
    <n v="142560"/>
    <x v="242"/>
  </r>
  <r>
    <s v="P706"/>
    <x v="4"/>
    <x v="2"/>
    <s v="WD Direct"/>
    <d v="2025-05-16T00:00:00"/>
    <n v="24"/>
    <n v="3080"/>
    <n v="73920"/>
    <x v="242"/>
  </r>
  <r>
    <s v="P707"/>
    <x v="12"/>
    <x v="4"/>
    <s v="TP-Link"/>
    <d v="2025-05-15T00:00:00"/>
    <n v="14"/>
    <n v="1360"/>
    <n v="19040"/>
    <x v="61"/>
  </r>
  <r>
    <s v="P708"/>
    <x v="13"/>
    <x v="0"/>
    <s v="Ingram"/>
    <d v="2025-05-15T00:00:00"/>
    <n v="42"/>
    <n v="1040"/>
    <n v="43680"/>
    <x v="61"/>
  </r>
  <r>
    <s v="P709"/>
    <x v="27"/>
    <x v="6"/>
    <s v="Local Vendor"/>
    <d v="2025-05-14T00:00:00"/>
    <n v="220"/>
    <n v="162"/>
    <n v="35640"/>
    <x v="243"/>
  </r>
  <r>
    <s v="P710"/>
    <x v="28"/>
    <x v="6"/>
    <s v="Epson"/>
    <d v="2025-05-14T00:00:00"/>
    <n v="105"/>
    <n v="292"/>
    <n v="30660"/>
    <x v="243"/>
  </r>
  <r>
    <s v="P711"/>
    <x v="32"/>
    <x v="4"/>
    <s v="Local Vendor"/>
    <d v="2025-05-13T00:00:00"/>
    <n v="320"/>
    <n v="20"/>
    <n v="6400"/>
    <x v="148"/>
  </r>
  <r>
    <s v="P712"/>
    <x v="0"/>
    <x v="0"/>
    <s v="Ingram"/>
    <d v="2025-05-13T00:00:00"/>
    <n v="82"/>
    <n v="440"/>
    <n v="36080"/>
    <x v="148"/>
  </r>
  <r>
    <s v="P713"/>
    <x v="7"/>
    <x v="0"/>
    <s v="Logitech"/>
    <d v="2025-05-12T00:00:00"/>
    <n v="28"/>
    <n v="840"/>
    <n v="23520"/>
    <x v="40"/>
  </r>
  <r>
    <s v="P714"/>
    <x v="33"/>
    <x v="0"/>
    <s v="Boat"/>
    <d v="2025-05-12T00:00:00"/>
    <n v="50"/>
    <n v="810"/>
    <n v="40500"/>
    <x v="40"/>
  </r>
  <r>
    <s v="P715"/>
    <x v="68"/>
    <x v="0"/>
    <s v="Lenovo Direct"/>
    <d v="2025-05-11T00:00:00"/>
    <n v="45"/>
    <n v="620"/>
    <n v="27900"/>
    <x v="244"/>
  </r>
  <r>
    <s v="P716"/>
    <x v="73"/>
    <x v="2"/>
    <s v="Samsung"/>
    <d v="2025-05-11T00:00:00"/>
    <n v="62"/>
    <n v="2150"/>
    <n v="133300"/>
    <x v="244"/>
  </r>
  <r>
    <s v="P717"/>
    <x v="74"/>
    <x v="2"/>
    <s v="Samsung"/>
    <d v="2025-05-10T00:00:00"/>
    <n v="82"/>
    <n v="1360"/>
    <n v="111520"/>
    <x v="72"/>
  </r>
  <r>
    <s v="P718"/>
    <x v="72"/>
    <x v="4"/>
    <s v="TP-Link"/>
    <d v="2025-05-10T00:00:00"/>
    <n v="55"/>
    <n v="660"/>
    <n v="36300"/>
    <x v="72"/>
  </r>
  <r>
    <s v="P719"/>
    <x v="78"/>
    <x v="8"/>
    <s v="Hikvision"/>
    <d v="2025-05-09T00:00:00"/>
    <n v="12"/>
    <n v="2320"/>
    <n v="27840"/>
    <x v="245"/>
  </r>
  <r>
    <s v="P720"/>
    <x v="29"/>
    <x v="7"/>
    <s v="Local Vendor"/>
    <d v="2025-05-09T00:00:00"/>
    <n v="65"/>
    <n v="615"/>
    <n v="39975"/>
    <x v="245"/>
  </r>
  <r>
    <s v="P721"/>
    <x v="1"/>
    <x v="0"/>
    <s v="Redington"/>
    <d v="2025-05-08T00:00:00"/>
    <n v="62"/>
    <n v="528"/>
    <n v="32736"/>
    <x v="149"/>
  </r>
  <r>
    <s v="P722"/>
    <x v="6"/>
    <x v="0"/>
    <s v="Local Vendor"/>
    <d v="2025-05-08T00:00:00"/>
    <n v="210"/>
    <n v="98"/>
    <n v="20580"/>
    <x v="149"/>
  </r>
  <r>
    <s v="P723"/>
    <x v="20"/>
    <x v="0"/>
    <s v="Local Vendor"/>
    <d v="2025-05-07T00:00:00"/>
    <n v="300"/>
    <n v="86"/>
    <n v="25800"/>
    <x v="246"/>
  </r>
  <r>
    <s v="P724"/>
    <x v="35"/>
    <x v="0"/>
    <s v="Logitech"/>
    <d v="2025-05-07T00:00:00"/>
    <n v="20"/>
    <n v="2320"/>
    <n v="46400"/>
    <x v="246"/>
  </r>
  <r>
    <s v="P725"/>
    <x v="17"/>
    <x v="0"/>
    <s v="Boat"/>
    <d v="2025-05-06T00:00:00"/>
    <n v="42"/>
    <n v="890"/>
    <n v="37380"/>
    <x v="247"/>
  </r>
  <r>
    <s v="P726"/>
    <x v="10"/>
    <x v="1"/>
    <s v="HP Direct"/>
    <d v="2025-05-06T00:00:00"/>
    <n v="120"/>
    <n v="880"/>
    <n v="105600"/>
    <x v="247"/>
  </r>
  <r>
    <s v="P727"/>
    <x v="11"/>
    <x v="1"/>
    <s v="Canon Direct"/>
    <d v="2025-05-05T00:00:00"/>
    <n v="100"/>
    <n v="850"/>
    <n v="85000"/>
    <x v="35"/>
  </r>
  <r>
    <s v="P728"/>
    <x v="43"/>
    <x v="10"/>
    <s v="Kingston"/>
    <d v="2025-05-05T00:00:00"/>
    <n v="75"/>
    <n v="1500"/>
    <n v="112500"/>
    <x v="35"/>
  </r>
  <r>
    <s v="P729"/>
    <x v="44"/>
    <x v="10"/>
    <s v="Kingston"/>
    <d v="2025-05-04T00:00:00"/>
    <n v="52"/>
    <n v="2650"/>
    <n v="137800"/>
    <x v="248"/>
  </r>
  <r>
    <s v="P730"/>
    <x v="42"/>
    <x v="9"/>
    <s v="HP Direct"/>
    <d v="2025-05-04T00:00:00"/>
    <n v="32"/>
    <n v="1700"/>
    <n v="54400"/>
    <x v="248"/>
  </r>
  <r>
    <s v="P731"/>
    <x v="41"/>
    <x v="9"/>
    <s v="Dell"/>
    <d v="2025-05-03T00:00:00"/>
    <n v="15"/>
    <n v="3050"/>
    <n v="45750"/>
    <x v="150"/>
  </r>
  <r>
    <s v="P732"/>
    <x v="69"/>
    <x v="4"/>
    <s v="TP-Link"/>
    <d v="2025-05-03T00:00:00"/>
    <n v="10"/>
    <n v="1650"/>
    <n v="16500"/>
    <x v="150"/>
  </r>
  <r>
    <s v="P733"/>
    <x v="0"/>
    <x v="0"/>
    <s v="Ingram"/>
    <d v="2025-05-02T00:00:00"/>
    <n v="85"/>
    <n v="438"/>
    <n v="37230"/>
    <x v="249"/>
  </r>
  <r>
    <s v="P734"/>
    <x v="9"/>
    <x v="0"/>
    <s v="Local Vendor"/>
    <d v="2025-05-02T00:00:00"/>
    <n v="72"/>
    <n v="215"/>
    <n v="15480"/>
    <x v="249"/>
  </r>
  <r>
    <s v="P735"/>
    <x v="6"/>
    <x v="0"/>
    <s v="Local Vendor"/>
    <d v="2025-05-01T00:00:00"/>
    <n v="200"/>
    <n v="96"/>
    <n v="19200"/>
    <x v="60"/>
  </r>
  <r>
    <s v="P736"/>
    <x v="23"/>
    <x v="2"/>
    <s v="Ingram"/>
    <d v="2025-05-01T00:00:00"/>
    <n v="28"/>
    <n v="430"/>
    <n v="12040"/>
    <x v="60"/>
  </r>
  <r>
    <s v="P737"/>
    <x v="24"/>
    <x v="0"/>
    <s v="Local Vendor"/>
    <d v="2025-04-30T00:00:00"/>
    <n v="40"/>
    <n v="510"/>
    <n v="20400"/>
    <x v="190"/>
  </r>
  <r>
    <s v="P738"/>
    <x v="40"/>
    <x v="0"/>
    <s v="Logitech"/>
    <d v="2025-04-30T00:00:00"/>
    <n v="50"/>
    <n v="890"/>
    <n v="44500"/>
    <x v="190"/>
  </r>
  <r>
    <s v="P739"/>
    <x v="39"/>
    <x v="0"/>
    <s v="Redington"/>
    <d v="2025-04-29T00:00:00"/>
    <n v="20"/>
    <n v="2080"/>
    <n v="41600"/>
    <x v="250"/>
  </r>
  <r>
    <s v="P740"/>
    <x v="14"/>
    <x v="0"/>
    <s v="Logitech"/>
    <d v="2025-04-29T00:00:00"/>
    <n v="14"/>
    <n v="2650"/>
    <n v="37100"/>
    <x v="250"/>
  </r>
  <r>
    <s v="P741"/>
    <x v="27"/>
    <x v="6"/>
    <s v="Local Vendor"/>
    <d v="2025-04-28T00:00:00"/>
    <n v="220"/>
    <n v="160"/>
    <n v="35200"/>
    <x v="151"/>
  </r>
  <r>
    <s v="P742"/>
    <x v="28"/>
    <x v="6"/>
    <s v="Epson"/>
    <d v="2025-04-28T00:00:00"/>
    <n v="105"/>
    <n v="288"/>
    <n v="30240"/>
    <x v="151"/>
  </r>
  <r>
    <s v="P743"/>
    <x v="3"/>
    <x v="2"/>
    <s v="Samsung"/>
    <d v="2025-04-27T00:00:00"/>
    <n v="35"/>
    <n v="3920"/>
    <n v="137200"/>
    <x v="251"/>
  </r>
  <r>
    <s v="P744"/>
    <x v="4"/>
    <x v="2"/>
    <s v="WD Direct"/>
    <d v="2025-04-27T00:00:00"/>
    <n v="22"/>
    <n v="3050"/>
    <n v="67100"/>
    <x v="251"/>
  </r>
  <r>
    <s v="P745"/>
    <x v="12"/>
    <x v="4"/>
    <s v="TP-Link"/>
    <d v="2025-04-26T00:00:00"/>
    <n v="14"/>
    <n v="1350"/>
    <n v="18900"/>
    <x v="191"/>
  </r>
  <r>
    <s v="P746"/>
    <x v="32"/>
    <x v="4"/>
    <s v="Local Vendor"/>
    <d v="2025-04-26T00:00:00"/>
    <n v="300"/>
    <n v="19"/>
    <n v="5700"/>
    <x v="191"/>
  </r>
  <r>
    <s v="P747"/>
    <x v="78"/>
    <x v="8"/>
    <s v="Hikvision"/>
    <d v="2025-04-25T00:00:00"/>
    <n v="10"/>
    <n v="2300"/>
    <n v="23000"/>
    <x v="117"/>
  </r>
  <r>
    <s v="P748"/>
    <x v="0"/>
    <x v="0"/>
    <s v="Ingram"/>
    <d v="2025-04-25T00:00:00"/>
    <n v="88"/>
    <n v="435"/>
    <n v="38280"/>
    <x v="117"/>
  </r>
  <r>
    <s v="P749"/>
    <x v="1"/>
    <x v="0"/>
    <s v="Redington"/>
    <d v="2025-04-24T00:00:00"/>
    <n v="65"/>
    <n v="525"/>
    <n v="34125"/>
    <x v="252"/>
  </r>
  <r>
    <s v="P750"/>
    <x v="6"/>
    <x v="0"/>
    <s v="Local Vendor"/>
    <d v="2025-04-24T00:00:00"/>
    <n v="220"/>
    <n v="95"/>
    <n v="20900"/>
    <x v="252"/>
  </r>
  <r>
    <s v="P751"/>
    <x v="0"/>
    <x v="0"/>
    <s v="Ingram"/>
    <d v="2025-04-23T00:00:00"/>
    <n v="82"/>
    <n v="432"/>
    <n v="35424"/>
    <x v="152"/>
  </r>
  <r>
    <s v="P752"/>
    <x v="1"/>
    <x v="0"/>
    <s v="Redington"/>
    <d v="2025-04-23T00:00:00"/>
    <n v="62"/>
    <n v="522"/>
    <n v="32364"/>
    <x v="152"/>
  </r>
  <r>
    <s v="P753"/>
    <x v="6"/>
    <x v="0"/>
    <s v="Local Vendor"/>
    <d v="2025-04-22T00:00:00"/>
    <n v="210"/>
    <n v="94"/>
    <n v="19740"/>
    <x v="36"/>
  </r>
  <r>
    <s v="P754"/>
    <x v="9"/>
    <x v="0"/>
    <s v="Local Vendor"/>
    <d v="2025-04-22T00:00:00"/>
    <n v="68"/>
    <n v="212"/>
    <n v="14416"/>
    <x v="36"/>
  </r>
  <r>
    <s v="P755"/>
    <x v="3"/>
    <x v="2"/>
    <s v="Samsung"/>
    <d v="2025-04-21T00:00:00"/>
    <n v="32"/>
    <n v="3900"/>
    <n v="124800"/>
    <x v="253"/>
  </r>
  <r>
    <s v="P756"/>
    <x v="4"/>
    <x v="2"/>
    <s v="WD Direct"/>
    <d v="2025-04-21T00:00:00"/>
    <n v="20"/>
    <n v="3020"/>
    <n v="60400"/>
    <x v="253"/>
  </r>
  <r>
    <s v="P757"/>
    <x v="12"/>
    <x v="4"/>
    <s v="TP-Link"/>
    <d v="2025-04-20T00:00:00"/>
    <n v="12"/>
    <n v="1320"/>
    <n v="15840"/>
    <x v="118"/>
  </r>
  <r>
    <s v="P758"/>
    <x v="13"/>
    <x v="0"/>
    <s v="Ingram"/>
    <d v="2025-04-20T00:00:00"/>
    <n v="38"/>
    <n v="1020"/>
    <n v="38760"/>
    <x v="118"/>
  </r>
  <r>
    <s v="P759"/>
    <x v="27"/>
    <x v="6"/>
    <s v="Local Vendor"/>
    <d v="2025-04-19T00:00:00"/>
    <n v="210"/>
    <n v="158"/>
    <n v="33180"/>
    <x v="153"/>
  </r>
  <r>
    <s v="P760"/>
    <x v="28"/>
    <x v="6"/>
    <s v="Epson"/>
    <d v="2025-04-19T00:00:00"/>
    <n v="100"/>
    <n v="285"/>
    <n v="28500"/>
    <x v="153"/>
  </r>
  <r>
    <s v="P761"/>
    <x v="32"/>
    <x v="4"/>
    <s v="Local Vendor"/>
    <d v="2025-04-18T00:00:00"/>
    <n v="280"/>
    <n v="19"/>
    <n v="5320"/>
    <x v="254"/>
  </r>
  <r>
    <s v="P762"/>
    <x v="0"/>
    <x v="0"/>
    <s v="Ingram"/>
    <d v="2025-04-18T00:00:00"/>
    <n v="80"/>
    <n v="430"/>
    <n v="34400"/>
    <x v="254"/>
  </r>
  <r>
    <s v="P763"/>
    <x v="7"/>
    <x v="0"/>
    <s v="Logitech"/>
    <d v="2025-04-17T00:00:00"/>
    <n v="25"/>
    <n v="830"/>
    <n v="20750"/>
    <x v="255"/>
  </r>
  <r>
    <s v="P764"/>
    <x v="33"/>
    <x v="0"/>
    <s v="Boat"/>
    <d v="2025-04-17T00:00:00"/>
    <n v="45"/>
    <n v="800"/>
    <n v="36000"/>
    <x v="255"/>
  </r>
  <r>
    <s v="P765"/>
    <x v="68"/>
    <x v="0"/>
    <s v="Lenovo Direct"/>
    <d v="2025-04-16T00:00:00"/>
    <n v="40"/>
    <n v="610"/>
    <n v="24400"/>
    <x v="256"/>
  </r>
  <r>
    <s v="P766"/>
    <x v="73"/>
    <x v="2"/>
    <s v="Samsung"/>
    <d v="2025-04-16T00:00:00"/>
    <n v="58"/>
    <n v="2120"/>
    <n v="122960"/>
    <x v="256"/>
  </r>
  <r>
    <s v="P767"/>
    <x v="74"/>
    <x v="2"/>
    <s v="Samsung"/>
    <d v="2025-04-15T00:00:00"/>
    <n v="78"/>
    <n v="1340"/>
    <n v="104520"/>
    <x v="119"/>
  </r>
  <r>
    <s v="P768"/>
    <x v="72"/>
    <x v="4"/>
    <s v="TP-Link"/>
    <d v="2025-04-15T00:00:00"/>
    <n v="52"/>
    <n v="650"/>
    <n v="33800"/>
    <x v="119"/>
  </r>
  <r>
    <s v="P769"/>
    <x v="78"/>
    <x v="8"/>
    <s v="Hikvision"/>
    <d v="2025-04-14T00:00:00"/>
    <n v="10"/>
    <n v="2280"/>
    <n v="22800"/>
    <x v="192"/>
  </r>
  <r>
    <s v="P770"/>
    <x v="29"/>
    <x v="7"/>
    <s v="Local Vendor"/>
    <d v="2025-04-14T00:00:00"/>
    <n v="60"/>
    <n v="610"/>
    <n v="36600"/>
    <x v="192"/>
  </r>
  <r>
    <s v="P771"/>
    <x v="1"/>
    <x v="0"/>
    <s v="Redington"/>
    <d v="2025-04-13T00:00:00"/>
    <n v="60"/>
    <n v="520"/>
    <n v="31200"/>
    <x v="154"/>
  </r>
  <r>
    <s v="P772"/>
    <x v="6"/>
    <x v="0"/>
    <s v="Local Vendor"/>
    <d v="2025-04-13T00:00:00"/>
    <n v="200"/>
    <n v="93"/>
    <n v="18600"/>
    <x v="154"/>
  </r>
  <r>
    <s v="P773"/>
    <x v="20"/>
    <x v="0"/>
    <s v="Local Vendor"/>
    <d v="2025-04-12T00:00:00"/>
    <n v="280"/>
    <n v="84"/>
    <n v="23520"/>
    <x v="257"/>
  </r>
  <r>
    <s v="P774"/>
    <x v="35"/>
    <x v="0"/>
    <s v="Logitech"/>
    <d v="2025-04-12T00:00:00"/>
    <n v="18"/>
    <n v="2280"/>
    <n v="41040"/>
    <x v="257"/>
  </r>
  <r>
    <s v="P775"/>
    <x v="17"/>
    <x v="0"/>
    <s v="Boat"/>
    <d v="2025-04-11T00:00:00"/>
    <n v="38"/>
    <n v="880"/>
    <n v="33440"/>
    <x v="258"/>
  </r>
  <r>
    <s v="P776"/>
    <x v="10"/>
    <x v="1"/>
    <s v="HP Direct"/>
    <d v="2025-04-11T00:00:00"/>
    <n v="115"/>
    <n v="870"/>
    <n v="100050"/>
    <x v="258"/>
  </r>
  <r>
    <s v="P777"/>
    <x v="11"/>
    <x v="1"/>
    <s v="Canon Direct"/>
    <d v="2025-04-10T00:00:00"/>
    <n v="95"/>
    <n v="840"/>
    <n v="79800"/>
    <x v="120"/>
  </r>
  <r>
    <s v="P778"/>
    <x v="43"/>
    <x v="10"/>
    <s v="Kingston"/>
    <d v="2025-04-10T00:00:00"/>
    <n v="72"/>
    <n v="1480"/>
    <n v="106560"/>
    <x v="120"/>
  </r>
  <r>
    <s v="P779"/>
    <x v="44"/>
    <x v="10"/>
    <s v="Kingston"/>
    <d v="2025-04-09T00:00:00"/>
    <n v="50"/>
    <n v="2620"/>
    <n v="131000"/>
    <x v="193"/>
  </r>
  <r>
    <s v="P780"/>
    <x v="42"/>
    <x v="9"/>
    <s v="HP Direct"/>
    <d v="2025-04-09T00:00:00"/>
    <n v="30"/>
    <n v="1680"/>
    <n v="50400"/>
    <x v="193"/>
  </r>
  <r>
    <s v="P781"/>
    <x v="41"/>
    <x v="9"/>
    <s v="Dell"/>
    <d v="2025-04-08T00:00:00"/>
    <n v="14"/>
    <n v="3020"/>
    <n v="42280"/>
    <x v="155"/>
  </r>
  <r>
    <s v="P782"/>
    <x v="69"/>
    <x v="4"/>
    <s v="TP-Link"/>
    <d v="2025-04-08T00:00:00"/>
    <n v="10"/>
    <n v="1620"/>
    <n v="16200"/>
    <x v="155"/>
  </r>
  <r>
    <s v="P783"/>
    <x v="0"/>
    <x v="0"/>
    <s v="Ingram"/>
    <d v="2025-04-07T00:00:00"/>
    <n v="82"/>
    <n v="425"/>
    <n v="34850"/>
    <x v="259"/>
  </r>
  <r>
    <s v="P784"/>
    <x v="9"/>
    <x v="0"/>
    <s v="Local Vendor"/>
    <d v="2025-04-07T00:00:00"/>
    <n v="65"/>
    <n v="210"/>
    <n v="13650"/>
    <x v="259"/>
  </r>
  <r>
    <s v="P785"/>
    <x v="6"/>
    <x v="0"/>
    <s v="Local Vendor"/>
    <d v="2025-04-06T00:00:00"/>
    <n v="190"/>
    <n v="92"/>
    <n v="17480"/>
    <x v="260"/>
  </r>
  <r>
    <s v="P786"/>
    <x v="23"/>
    <x v="2"/>
    <s v="Ingram"/>
    <d v="2025-04-06T00:00:00"/>
    <n v="25"/>
    <n v="425"/>
    <n v="10625"/>
    <x v="260"/>
  </r>
  <r>
    <s v="P787"/>
    <x v="24"/>
    <x v="0"/>
    <s v="Local Vendor"/>
    <d v="2025-04-05T00:00:00"/>
    <n v="38"/>
    <n v="500"/>
    <n v="19000"/>
    <x v="121"/>
  </r>
  <r>
    <s v="P788"/>
    <x v="40"/>
    <x v="0"/>
    <s v="Logitech"/>
    <d v="2025-04-05T00:00:00"/>
    <n v="48"/>
    <n v="880"/>
    <n v="42240"/>
    <x v="121"/>
  </r>
  <r>
    <s v="P789"/>
    <x v="39"/>
    <x v="0"/>
    <s v="Redington"/>
    <d v="2025-04-04T00:00:00"/>
    <n v="18"/>
    <n v="2050"/>
    <n v="36900"/>
    <x v="194"/>
  </r>
  <r>
    <s v="P790"/>
    <x v="14"/>
    <x v="0"/>
    <s v="Logitech"/>
    <d v="2025-04-04T00:00:00"/>
    <n v="12"/>
    <n v="2600"/>
    <n v="31200"/>
    <x v="194"/>
  </r>
  <r>
    <s v="P791"/>
    <x v="27"/>
    <x v="6"/>
    <s v="Local Vendor"/>
    <d v="2025-04-03T00:00:00"/>
    <n v="210"/>
    <n v="155"/>
    <n v="32550"/>
    <x v="156"/>
  </r>
  <r>
    <s v="P792"/>
    <x v="28"/>
    <x v="6"/>
    <s v="Epson"/>
    <d v="2025-04-03T00:00:00"/>
    <n v="100"/>
    <n v="280"/>
    <n v="28000"/>
    <x v="156"/>
  </r>
  <r>
    <s v="P793"/>
    <x v="3"/>
    <x v="2"/>
    <s v="Samsung"/>
    <d v="2025-04-02T00:00:00"/>
    <n v="32"/>
    <n v="3880"/>
    <n v="124160"/>
    <x v="261"/>
  </r>
  <r>
    <s v="P794"/>
    <x v="4"/>
    <x v="2"/>
    <s v="WD Direct"/>
    <d v="2025-04-02T00:00:00"/>
    <n v="20"/>
    <n v="3000"/>
    <n v="60000"/>
    <x v="261"/>
  </r>
  <r>
    <s v="P795"/>
    <x v="12"/>
    <x v="4"/>
    <s v="TP-Link"/>
    <d v="2025-04-01T00:00:00"/>
    <n v="12"/>
    <n v="1300"/>
    <n v="15600"/>
    <x v="122"/>
  </r>
  <r>
    <s v="P796"/>
    <x v="32"/>
    <x v="4"/>
    <s v="Local Vendor"/>
    <d v="2025-04-01T00:00:00"/>
    <n v="270"/>
    <n v="18"/>
    <n v="4860"/>
    <x v="122"/>
  </r>
  <r>
    <s v="P797"/>
    <x v="78"/>
    <x v="8"/>
    <s v="Hikvision"/>
    <d v="2025-03-31T00:00:00"/>
    <n v="8"/>
    <n v="2250"/>
    <n v="18000"/>
    <x v="262"/>
  </r>
  <r>
    <s v="P798"/>
    <x v="0"/>
    <x v="0"/>
    <s v="Ingram"/>
    <d v="2025-03-31T00:00:00"/>
    <n v="85"/>
    <n v="420"/>
    <n v="35700"/>
    <x v="262"/>
  </r>
  <r>
    <s v="P799"/>
    <x v="1"/>
    <x v="0"/>
    <s v="Redington"/>
    <d v="2025-03-30T00:00:00"/>
    <n v="60"/>
    <n v="515"/>
    <n v="30900"/>
    <x v="195"/>
  </r>
  <r>
    <s v="P800"/>
    <x v="6"/>
    <x v="0"/>
    <s v="Local Vendor"/>
    <d v="2025-03-30T00:00:00"/>
    <n v="200"/>
    <n v="90"/>
    <n v="18000"/>
    <x v="195"/>
  </r>
  <r>
    <s v="P801"/>
    <x v="0"/>
    <x v="0"/>
    <s v="Ingram"/>
    <d v="2025-03-29T00:00:00"/>
    <n v="80"/>
    <n v="418"/>
    <n v="33440"/>
    <x v="157"/>
  </r>
  <r>
    <s v="P802"/>
    <x v="1"/>
    <x v="0"/>
    <s v="Redington"/>
    <d v="2025-03-29T00:00:00"/>
    <n v="58"/>
    <n v="510"/>
    <n v="29580"/>
    <x v="157"/>
  </r>
  <r>
    <s v="P803"/>
    <x v="6"/>
    <x v="0"/>
    <s v="Local Vendor"/>
    <d v="2025-03-28T00:00:00"/>
    <n v="190"/>
    <n v="89"/>
    <n v="16910"/>
    <x v="263"/>
  </r>
  <r>
    <s v="P804"/>
    <x v="9"/>
    <x v="0"/>
    <s v="Local Vendor"/>
    <d v="2025-03-28T00:00:00"/>
    <n v="62"/>
    <n v="208"/>
    <n v="12896"/>
    <x v="263"/>
  </r>
  <r>
    <s v="P805"/>
    <x v="3"/>
    <x v="2"/>
    <s v="Samsung"/>
    <d v="2025-03-27T00:00:00"/>
    <n v="30"/>
    <n v="3850"/>
    <n v="115500"/>
    <x v="264"/>
  </r>
  <r>
    <s v="P806"/>
    <x v="4"/>
    <x v="2"/>
    <s v="WD Direct"/>
    <d v="2025-03-27T00:00:00"/>
    <n v="18"/>
    <n v="2980"/>
    <n v="53640"/>
    <x v="264"/>
  </r>
  <r>
    <s v="P807"/>
    <x v="12"/>
    <x v="4"/>
    <s v="TP-Link"/>
    <d v="2025-03-26T00:00:00"/>
    <n v="10"/>
    <n v="1280"/>
    <n v="12800"/>
    <x v="196"/>
  </r>
  <r>
    <s v="P808"/>
    <x v="13"/>
    <x v="0"/>
    <s v="Ingram"/>
    <d v="2025-03-26T00:00:00"/>
    <n v="35"/>
    <n v="1000"/>
    <n v="35000"/>
    <x v="196"/>
  </r>
  <r>
    <s v="P809"/>
    <x v="27"/>
    <x v="6"/>
    <s v="Local Vendor"/>
    <d v="2025-03-25T00:00:00"/>
    <n v="200"/>
    <n v="152"/>
    <n v="30400"/>
    <x v="123"/>
  </r>
  <r>
    <s v="P810"/>
    <x v="28"/>
    <x v="6"/>
    <s v="Epson"/>
    <d v="2025-03-25T00:00:00"/>
    <n v="95"/>
    <n v="275"/>
    <n v="26125"/>
    <x v="123"/>
  </r>
  <r>
    <s v="P811"/>
    <x v="32"/>
    <x v="4"/>
    <s v="Local Vendor"/>
    <d v="2025-03-24T00:00:00"/>
    <n v="260"/>
    <n v="18"/>
    <n v="4680"/>
    <x v="158"/>
  </r>
  <r>
    <s v="P812"/>
    <x v="0"/>
    <x v="0"/>
    <s v="Ingram"/>
    <d v="2025-03-24T00:00:00"/>
    <n v="78"/>
    <n v="415"/>
    <n v="32370"/>
    <x v="158"/>
  </r>
  <r>
    <s v="P813"/>
    <x v="7"/>
    <x v="0"/>
    <s v="Logitech"/>
    <d v="2025-03-23T00:00:00"/>
    <n v="22"/>
    <n v="820"/>
    <n v="18040"/>
    <x v="265"/>
  </r>
  <r>
    <s v="P814"/>
    <x v="33"/>
    <x v="0"/>
    <s v="Boat"/>
    <d v="2025-03-23T00:00:00"/>
    <n v="42"/>
    <n v="790"/>
    <n v="33180"/>
    <x v="265"/>
  </r>
  <r>
    <s v="P815"/>
    <x v="68"/>
    <x v="0"/>
    <s v="Lenovo Direct"/>
    <d v="2025-03-22T00:00:00"/>
    <n v="38"/>
    <n v="600"/>
    <n v="22800"/>
    <x v="266"/>
  </r>
  <r>
    <s v="P816"/>
    <x v="73"/>
    <x v="2"/>
    <s v="Samsung"/>
    <d v="2025-03-22T00:00:00"/>
    <n v="55"/>
    <n v="2100"/>
    <n v="115500"/>
    <x v="266"/>
  </r>
  <r>
    <s v="P817"/>
    <x v="74"/>
    <x v="2"/>
    <s v="Samsung"/>
    <d v="2025-03-21T00:00:00"/>
    <n v="75"/>
    <n v="1320"/>
    <n v="99000"/>
    <x v="267"/>
  </r>
  <r>
    <s v="P818"/>
    <x v="72"/>
    <x v="4"/>
    <s v="TP-Link"/>
    <d v="2025-03-21T00:00:00"/>
    <n v="50"/>
    <n v="640"/>
    <n v="32000"/>
    <x v="267"/>
  </r>
  <r>
    <s v="P819"/>
    <x v="78"/>
    <x v="8"/>
    <s v="Hikvision"/>
    <d v="2025-03-20T00:00:00"/>
    <n v="8"/>
    <n v="2220"/>
    <n v="17760"/>
    <x v="124"/>
  </r>
  <r>
    <s v="P820"/>
    <x v="29"/>
    <x v="7"/>
    <s v="Local Vendor"/>
    <d v="2025-03-20T00:00:00"/>
    <n v="58"/>
    <n v="600"/>
    <n v="34800"/>
    <x v="124"/>
  </r>
  <r>
    <s v="P821"/>
    <x v="1"/>
    <x v="0"/>
    <s v="Redington"/>
    <d v="2025-03-19T00:00:00"/>
    <n v="55"/>
    <n v="505"/>
    <n v="27775"/>
    <x v="197"/>
  </r>
  <r>
    <s v="P822"/>
    <x v="6"/>
    <x v="0"/>
    <s v="Local Vendor"/>
    <d v="2025-03-19T00:00:00"/>
    <n v="180"/>
    <n v="88"/>
    <n v="15840"/>
    <x v="197"/>
  </r>
  <r>
    <s v="P823"/>
    <x v="20"/>
    <x v="0"/>
    <s v="Local Vendor"/>
    <d v="2025-03-18T00:00:00"/>
    <n v="260"/>
    <n v="82"/>
    <n v="21320"/>
    <x v="268"/>
  </r>
  <r>
    <s v="P824"/>
    <x v="35"/>
    <x v="0"/>
    <s v="Logitech"/>
    <d v="2025-03-18T00:00:00"/>
    <n v="16"/>
    <n v="2250"/>
    <n v="36000"/>
    <x v="268"/>
  </r>
  <r>
    <s v="P825"/>
    <x v="17"/>
    <x v="0"/>
    <s v="Boat"/>
    <d v="2025-03-17T00:00:00"/>
    <n v="35"/>
    <n v="860"/>
    <n v="30100"/>
    <x v="269"/>
  </r>
  <r>
    <s v="P826"/>
    <x v="10"/>
    <x v="1"/>
    <s v="HP Direct"/>
    <d v="2025-03-17T00:00:00"/>
    <n v="110"/>
    <n v="860"/>
    <n v="94600"/>
    <x v="269"/>
  </r>
  <r>
    <s v="P827"/>
    <x v="11"/>
    <x v="1"/>
    <s v="Canon Direct"/>
    <d v="2025-03-16T00:00:00"/>
    <n v="90"/>
    <n v="830"/>
    <n v="74700"/>
    <x v="270"/>
  </r>
  <r>
    <s v="P828"/>
    <x v="43"/>
    <x v="10"/>
    <s v="Kingston"/>
    <d v="2025-03-16T00:00:00"/>
    <n v="68"/>
    <n v="1450"/>
    <n v="98600"/>
    <x v="270"/>
  </r>
  <r>
    <s v="P829"/>
    <x v="44"/>
    <x v="10"/>
    <s v="Kingston"/>
    <d v="2025-03-15T00:00:00"/>
    <n v="48"/>
    <n v="2580"/>
    <n v="123840"/>
    <x v="37"/>
  </r>
  <r>
    <s v="P830"/>
    <x v="42"/>
    <x v="9"/>
    <s v="HP Direct"/>
    <d v="2025-03-15T00:00:00"/>
    <n v="28"/>
    <n v="1650"/>
    <n v="46200"/>
    <x v="37"/>
  </r>
  <r>
    <s v="P831"/>
    <x v="41"/>
    <x v="9"/>
    <s v="Dell"/>
    <d v="2025-03-14T00:00:00"/>
    <n v="12"/>
    <n v="2980"/>
    <n v="35760"/>
    <x v="198"/>
  </r>
  <r>
    <s v="P832"/>
    <x v="69"/>
    <x v="4"/>
    <s v="TP-Link"/>
    <d v="2025-03-14T00:00:00"/>
    <n v="8"/>
    <n v="1600"/>
    <n v="12800"/>
    <x v="198"/>
  </r>
  <r>
    <s v="P833"/>
    <x v="0"/>
    <x v="0"/>
    <s v="Ingram"/>
    <d v="2025-03-13T00:00:00"/>
    <n v="80"/>
    <n v="412"/>
    <n v="32960"/>
    <x v="159"/>
  </r>
  <r>
    <s v="P834"/>
    <x v="9"/>
    <x v="0"/>
    <s v="Local Vendor"/>
    <d v="2025-03-13T00:00:00"/>
    <n v="60"/>
    <n v="205"/>
    <n v="12300"/>
    <x v="159"/>
  </r>
  <r>
    <s v="P835"/>
    <x v="6"/>
    <x v="0"/>
    <s v="Local Vendor"/>
    <d v="2025-03-12T00:00:00"/>
    <n v="175"/>
    <n v="86"/>
    <n v="15050"/>
    <x v="271"/>
  </r>
  <r>
    <s v="P836"/>
    <x v="23"/>
    <x v="2"/>
    <s v="Ingram"/>
    <d v="2025-03-12T00:00:00"/>
    <n v="22"/>
    <n v="420"/>
    <n v="9240"/>
    <x v="271"/>
  </r>
  <r>
    <s v="P837"/>
    <x v="24"/>
    <x v="0"/>
    <s v="Local Vendor"/>
    <d v="2025-03-11T00:00:00"/>
    <n v="35"/>
    <n v="490"/>
    <n v="17150"/>
    <x v="272"/>
  </r>
  <r>
    <s v="P838"/>
    <x v="40"/>
    <x v="0"/>
    <s v="Logitech"/>
    <d v="2025-03-11T00:00:00"/>
    <n v="45"/>
    <n v="870"/>
    <n v="39150"/>
    <x v="272"/>
  </r>
  <r>
    <s v="P839"/>
    <x v="39"/>
    <x v="0"/>
    <s v="Redington"/>
    <d v="2025-03-10T00:00:00"/>
    <n v="16"/>
    <n v="2020"/>
    <n v="32320"/>
    <x v="125"/>
  </r>
  <r>
    <s v="P840"/>
    <x v="14"/>
    <x v="0"/>
    <s v="Logitech"/>
    <d v="2025-03-10T00:00:00"/>
    <n v="10"/>
    <n v="2550"/>
    <n v="25500"/>
    <x v="125"/>
  </r>
  <r>
    <s v="P841"/>
    <x v="27"/>
    <x v="6"/>
    <s v="Local Vendor"/>
    <d v="2025-03-09T00:00:00"/>
    <n v="200"/>
    <n v="150"/>
    <n v="30000"/>
    <x v="199"/>
  </r>
  <r>
    <s v="P842"/>
    <x v="28"/>
    <x v="6"/>
    <s v="Epson"/>
    <d v="2025-03-09T00:00:00"/>
    <n v="95"/>
    <n v="270"/>
    <n v="25650"/>
    <x v="199"/>
  </r>
  <r>
    <s v="P843"/>
    <x v="3"/>
    <x v="2"/>
    <s v="Samsung"/>
    <d v="2025-03-08T00:00:00"/>
    <n v="30"/>
    <n v="3820"/>
    <n v="114600"/>
    <x v="160"/>
  </r>
  <r>
    <s v="P844"/>
    <x v="4"/>
    <x v="2"/>
    <s v="WD Direct"/>
    <d v="2025-03-08T00:00:00"/>
    <n v="18"/>
    <n v="2950"/>
    <n v="53100"/>
    <x v="160"/>
  </r>
  <r>
    <s v="P845"/>
    <x v="12"/>
    <x v="4"/>
    <s v="TP-Link"/>
    <d v="2025-03-07T00:00:00"/>
    <n v="10"/>
    <n v="1260"/>
    <n v="12600"/>
    <x v="273"/>
  </r>
  <r>
    <s v="P846"/>
    <x v="32"/>
    <x v="4"/>
    <s v="Local Vendor"/>
    <d v="2025-03-07T00:00:00"/>
    <n v="250"/>
    <n v="17"/>
    <n v="4250"/>
    <x v="273"/>
  </r>
  <r>
    <s v="P847"/>
    <x v="78"/>
    <x v="8"/>
    <s v="Hikvision"/>
    <d v="2025-03-06T00:00:00"/>
    <n v="8"/>
    <n v="2200"/>
    <n v="17600"/>
    <x v="274"/>
  </r>
  <r>
    <s v="P848"/>
    <x v="0"/>
    <x v="0"/>
    <s v="Ingram"/>
    <d v="2025-03-06T00:00:00"/>
    <n v="82"/>
    <n v="410"/>
    <n v="33620"/>
    <x v="274"/>
  </r>
  <r>
    <s v="P849"/>
    <x v="1"/>
    <x v="0"/>
    <s v="Redington"/>
    <d v="2025-03-05T00:00:00"/>
    <n v="58"/>
    <n v="500"/>
    <n v="29000"/>
    <x v="126"/>
  </r>
  <r>
    <s v="P850"/>
    <x v="6"/>
    <x v="0"/>
    <s v="Local Vendor"/>
    <d v="2025-03-05T00:00:00"/>
    <n v="180"/>
    <n v="85"/>
    <n v="15300"/>
    <x v="126"/>
  </r>
  <r>
    <s v="P851"/>
    <x v="0"/>
    <x v="0"/>
    <s v="Ingram"/>
    <d v="2025-03-04T00:00:00"/>
    <n v="78"/>
    <n v="408"/>
    <n v="31824"/>
    <x v="200"/>
  </r>
  <r>
    <s v="P852"/>
    <x v="1"/>
    <x v="0"/>
    <s v="Redington"/>
    <d v="2025-03-04T00:00:00"/>
    <n v="55"/>
    <n v="498"/>
    <n v="27390"/>
    <x v="200"/>
  </r>
  <r>
    <s v="P853"/>
    <x v="6"/>
    <x v="0"/>
    <s v="Local Vendor"/>
    <d v="2025-03-03T00:00:00"/>
    <n v="175"/>
    <n v="84"/>
    <n v="14700"/>
    <x v="161"/>
  </r>
  <r>
    <s v="P854"/>
    <x v="9"/>
    <x v="0"/>
    <s v="Local Vendor"/>
    <d v="2025-03-03T00:00:00"/>
    <n v="58"/>
    <n v="202"/>
    <n v="11716"/>
    <x v="161"/>
  </r>
  <r>
    <s v="P855"/>
    <x v="3"/>
    <x v="2"/>
    <s v="Samsung"/>
    <d v="2025-03-02T00:00:00"/>
    <n v="28"/>
    <n v="3800"/>
    <n v="106400"/>
    <x v="275"/>
  </r>
  <r>
    <s v="P856"/>
    <x v="4"/>
    <x v="2"/>
    <s v="WD Direct"/>
    <d v="2025-03-02T00:00:00"/>
    <n v="16"/>
    <n v="2920"/>
    <n v="46720"/>
    <x v="275"/>
  </r>
  <r>
    <s v="P857"/>
    <x v="12"/>
    <x v="4"/>
    <s v="TP-Link"/>
    <d v="2025-03-01T00:00:00"/>
    <n v="10"/>
    <n v="1240"/>
    <n v="12400"/>
    <x v="127"/>
  </r>
  <r>
    <s v="P858"/>
    <x v="13"/>
    <x v="0"/>
    <s v="Ingram"/>
    <d v="2025-03-01T00:00:00"/>
    <n v="32"/>
    <n v="990"/>
    <n v="31680"/>
    <x v="127"/>
  </r>
  <r>
    <s v="P859"/>
    <x v="27"/>
    <x v="6"/>
    <s v="Local Vendor"/>
    <d v="2025-02-28T00:00:00"/>
    <n v="190"/>
    <n v="148"/>
    <n v="28120"/>
    <x v="276"/>
  </r>
  <r>
    <s v="P860"/>
    <x v="28"/>
    <x v="6"/>
    <s v="Epson"/>
    <d v="2025-02-28T00:00:00"/>
    <n v="90"/>
    <n v="265"/>
    <n v="23850"/>
    <x v="276"/>
  </r>
  <r>
    <s v="P861"/>
    <x v="32"/>
    <x v="4"/>
    <s v="Local Vendor"/>
    <d v="2025-02-27T00:00:00"/>
    <n v="240"/>
    <n v="17"/>
    <n v="4080"/>
    <x v="201"/>
  </r>
  <r>
    <s v="P862"/>
    <x v="0"/>
    <x v="0"/>
    <s v="Ingram"/>
    <d v="2025-02-27T00:00:00"/>
    <n v="75"/>
    <n v="405"/>
    <n v="30375"/>
    <x v="201"/>
  </r>
  <r>
    <s v="P863"/>
    <x v="7"/>
    <x v="0"/>
    <s v="Logitech"/>
    <d v="2025-02-26T00:00:00"/>
    <n v="20"/>
    <n v="810"/>
    <n v="16200"/>
    <x v="162"/>
  </r>
  <r>
    <s v="P864"/>
    <x v="33"/>
    <x v="0"/>
    <s v="Boat"/>
    <d v="2025-02-26T00:00:00"/>
    <n v="40"/>
    <n v="780"/>
    <n v="31200"/>
    <x v="162"/>
  </r>
  <r>
    <s v="P865"/>
    <x v="68"/>
    <x v="0"/>
    <s v="Lenovo Direct"/>
    <d v="2025-02-25T00:00:00"/>
    <n v="35"/>
    <n v="590"/>
    <n v="20650"/>
    <x v="128"/>
  </r>
  <r>
    <s v="P866"/>
    <x v="73"/>
    <x v="2"/>
    <s v="Samsung"/>
    <d v="2025-02-25T00:00:00"/>
    <n v="52"/>
    <n v="2080"/>
    <n v="108160"/>
    <x v="128"/>
  </r>
  <r>
    <s v="P867"/>
    <x v="74"/>
    <x v="2"/>
    <s v="Samsung"/>
    <d v="2025-02-24T00:00:00"/>
    <n v="72"/>
    <n v="1300"/>
    <n v="93600"/>
    <x v="277"/>
  </r>
  <r>
    <s v="P868"/>
    <x v="72"/>
    <x v="4"/>
    <s v="TP-Link"/>
    <d v="2025-02-24T00:00:00"/>
    <n v="48"/>
    <n v="630"/>
    <n v="30240"/>
    <x v="277"/>
  </r>
  <r>
    <s v="P869"/>
    <x v="78"/>
    <x v="8"/>
    <s v="Hikvision"/>
    <d v="2025-02-23T00:00:00"/>
    <n v="8"/>
    <n v="2180"/>
    <n v="17440"/>
    <x v="202"/>
  </r>
  <r>
    <s v="P870"/>
    <x v="29"/>
    <x v="7"/>
    <s v="Local Vendor"/>
    <d v="2025-02-23T00:00:00"/>
    <n v="55"/>
    <n v="590"/>
    <n v="32450"/>
    <x v="202"/>
  </r>
  <r>
    <s v="P871"/>
    <x v="1"/>
    <x v="0"/>
    <s v="Redington"/>
    <d v="2025-02-22T00:00:00"/>
    <n v="52"/>
    <n v="495"/>
    <n v="25740"/>
    <x v="278"/>
  </r>
  <r>
    <s v="P872"/>
    <x v="6"/>
    <x v="0"/>
    <s v="Local Vendor"/>
    <d v="2025-02-22T00:00:00"/>
    <n v="170"/>
    <n v="83"/>
    <n v="14110"/>
    <x v="278"/>
  </r>
  <r>
    <s v="P873"/>
    <x v="20"/>
    <x v="0"/>
    <s v="Local Vendor"/>
    <d v="2025-02-21T00:00:00"/>
    <n v="250"/>
    <n v="80"/>
    <n v="20000"/>
    <x v="163"/>
  </r>
  <r>
    <s v="P874"/>
    <x v="35"/>
    <x v="0"/>
    <s v="Logitech"/>
    <d v="2025-02-21T00:00:00"/>
    <n v="15"/>
    <n v="2220"/>
    <n v="33300"/>
    <x v="163"/>
  </r>
  <r>
    <s v="P875"/>
    <x v="17"/>
    <x v="0"/>
    <s v="Boat"/>
    <d v="2025-02-20T00:00:00"/>
    <n v="32"/>
    <n v="850"/>
    <n v="27200"/>
    <x v="129"/>
  </r>
  <r>
    <s v="P876"/>
    <x v="10"/>
    <x v="1"/>
    <s v="HP Direct"/>
    <d v="2025-02-20T00:00:00"/>
    <n v="105"/>
    <n v="850"/>
    <n v="89250"/>
    <x v="129"/>
  </r>
  <r>
    <s v="P877"/>
    <x v="11"/>
    <x v="1"/>
    <s v="Canon Direct"/>
    <d v="2025-02-19T00:00:00"/>
    <n v="85"/>
    <n v="820"/>
    <n v="69700"/>
    <x v="279"/>
  </r>
  <r>
    <s v="P878"/>
    <x v="43"/>
    <x v="10"/>
    <s v="Kingston"/>
    <d v="2025-02-19T00:00:00"/>
    <n v="65"/>
    <n v="1420"/>
    <n v="92300"/>
    <x v="279"/>
  </r>
  <r>
    <s v="P879"/>
    <x v="44"/>
    <x v="10"/>
    <s v="Kingston"/>
    <d v="2025-02-18T00:00:00"/>
    <n v="45"/>
    <n v="2550"/>
    <n v="114750"/>
    <x v="280"/>
  </r>
  <r>
    <s v="P880"/>
    <x v="42"/>
    <x v="9"/>
    <s v="HP Direct"/>
    <d v="2025-02-18T00:00:00"/>
    <n v="25"/>
    <n v="1620"/>
    <n v="40500"/>
    <x v="280"/>
  </r>
  <r>
    <s v="P881"/>
    <x v="41"/>
    <x v="9"/>
    <s v="Dell"/>
    <d v="2025-02-17T00:00:00"/>
    <n v="10"/>
    <n v="2950"/>
    <n v="29500"/>
    <x v="164"/>
  </r>
  <r>
    <s v="P882"/>
    <x v="69"/>
    <x v="4"/>
    <s v="TP-Link"/>
    <d v="2025-02-17T00:00:00"/>
    <n v="8"/>
    <n v="1580"/>
    <n v="12640"/>
    <x v="164"/>
  </r>
  <r>
    <s v="P883"/>
    <x v="0"/>
    <x v="0"/>
    <s v="Ingram"/>
    <d v="2025-02-16T00:00:00"/>
    <n v="78"/>
    <n v="402"/>
    <n v="31356"/>
    <x v="208"/>
  </r>
  <r>
    <s v="P884"/>
    <x v="9"/>
    <x v="0"/>
    <s v="Local Vendor"/>
    <d v="2025-02-16T00:00:00"/>
    <n v="55"/>
    <n v="200"/>
    <n v="11000"/>
    <x v="208"/>
  </r>
  <r>
    <s v="P885"/>
    <x v="6"/>
    <x v="0"/>
    <s v="Local Vendor"/>
    <d v="2025-02-15T00:00:00"/>
    <n v="165"/>
    <n v="82"/>
    <n v="13530"/>
    <x v="130"/>
  </r>
  <r>
    <s v="P886"/>
    <x v="23"/>
    <x v="2"/>
    <s v="Ingram"/>
    <d v="2025-02-15T00:00:00"/>
    <n v="20"/>
    <n v="410"/>
    <n v="8200"/>
    <x v="130"/>
  </r>
  <r>
    <s v="P887"/>
    <x v="24"/>
    <x v="0"/>
    <s v="Local Vendor"/>
    <d v="2025-02-14T00:00:00"/>
    <n v="32"/>
    <n v="480"/>
    <n v="15360"/>
    <x v="281"/>
  </r>
  <r>
    <s v="P888"/>
    <x v="40"/>
    <x v="0"/>
    <s v="Logitech"/>
    <d v="2025-02-14T00:00:00"/>
    <n v="42"/>
    <n v="860"/>
    <n v="36120"/>
    <x v="281"/>
  </r>
  <r>
    <s v="P889"/>
    <x v="39"/>
    <x v="0"/>
    <s v="Redington"/>
    <d v="2025-02-13T00:00:00"/>
    <n v="15"/>
    <n v="1980"/>
    <n v="29700"/>
    <x v="282"/>
  </r>
  <r>
    <s v="P890"/>
    <x v="14"/>
    <x v="0"/>
    <s v="Logitech"/>
    <d v="2025-02-13T00:00:00"/>
    <n v="10"/>
    <n v="2500"/>
    <n v="25000"/>
    <x v="282"/>
  </r>
  <r>
    <s v="P891"/>
    <x v="27"/>
    <x v="6"/>
    <s v="Local Vendor"/>
    <d v="2025-02-12T00:00:00"/>
    <n v="190"/>
    <n v="145"/>
    <n v="27550"/>
    <x v="203"/>
  </r>
  <r>
    <s v="P892"/>
    <x v="28"/>
    <x v="6"/>
    <s v="Epson"/>
    <d v="2025-02-12T00:00:00"/>
    <n v="90"/>
    <n v="260"/>
    <n v="23400"/>
    <x v="203"/>
  </r>
  <r>
    <s v="P893"/>
    <x v="3"/>
    <x v="2"/>
    <s v="Samsung"/>
    <d v="2025-02-11T00:00:00"/>
    <n v="28"/>
    <n v="3780"/>
    <n v="105840"/>
    <x v="283"/>
  </r>
  <r>
    <s v="P894"/>
    <x v="4"/>
    <x v="2"/>
    <s v="WD Direct"/>
    <d v="2025-02-11T00:00:00"/>
    <n v="16"/>
    <n v="2900"/>
    <n v="46400"/>
    <x v="283"/>
  </r>
  <r>
    <s v="P895"/>
    <x v="12"/>
    <x v="4"/>
    <s v="TP-Link"/>
    <d v="2025-02-10T00:00:00"/>
    <n v="10"/>
    <n v="1220"/>
    <n v="12200"/>
    <x v="38"/>
  </r>
  <r>
    <s v="P896"/>
    <x v="32"/>
    <x v="4"/>
    <s v="Local Vendor"/>
    <d v="2025-02-10T00:00:00"/>
    <n v="230"/>
    <n v="16"/>
    <n v="3680"/>
    <x v="38"/>
  </r>
  <r>
    <s v="P897"/>
    <x v="78"/>
    <x v="8"/>
    <s v="Hikvision"/>
    <d v="2025-02-09T00:00:00"/>
    <n v="6"/>
    <n v="2150"/>
    <n v="12900"/>
    <x v="284"/>
  </r>
  <r>
    <s v="P898"/>
    <x v="0"/>
    <x v="0"/>
    <s v="Ingram"/>
    <d v="2025-02-09T00:00:00"/>
    <n v="80"/>
    <n v="400"/>
    <n v="32000"/>
    <x v="284"/>
  </r>
  <r>
    <s v="P899"/>
    <x v="1"/>
    <x v="0"/>
    <s v="Redington"/>
    <d v="2025-02-08T00:00:00"/>
    <n v="55"/>
    <n v="490"/>
    <n v="26950"/>
    <x v="285"/>
  </r>
  <r>
    <s v="P900"/>
    <x v="6"/>
    <x v="0"/>
    <s v="Local Vendor"/>
    <d v="2025-02-08T00:00:00"/>
    <n v="170"/>
    <n v="80"/>
    <n v="13600"/>
    <x v="285"/>
  </r>
  <r>
    <s v="P901"/>
    <x v="0"/>
    <x v="0"/>
    <s v="Ingram"/>
    <d v="2025-02-07T00:00:00"/>
    <n v="75"/>
    <n v="398"/>
    <n v="29850"/>
    <x v="204"/>
  </r>
  <r>
    <s v="P902"/>
    <x v="1"/>
    <x v="0"/>
    <s v="Redington"/>
    <d v="2025-02-07T00:00:00"/>
    <n v="52"/>
    <n v="488"/>
    <n v="25376"/>
    <x v="204"/>
  </r>
  <r>
    <s v="P903"/>
    <x v="6"/>
    <x v="0"/>
    <s v="Local Vendor"/>
    <d v="2025-02-06T00:00:00"/>
    <n v="165"/>
    <n v="79"/>
    <n v="13035"/>
    <x v="209"/>
  </r>
  <r>
    <s v="P904"/>
    <x v="9"/>
    <x v="0"/>
    <s v="Local Vendor"/>
    <d v="2025-02-06T00:00:00"/>
    <n v="52"/>
    <n v="198"/>
    <n v="10296"/>
    <x v="209"/>
  </r>
  <r>
    <s v="P905"/>
    <x v="3"/>
    <x v="2"/>
    <s v="Samsung"/>
    <d v="2025-02-05T00:00:00"/>
    <n v="26"/>
    <n v="3750"/>
    <n v="97500"/>
    <x v="131"/>
  </r>
  <r>
    <s v="P906"/>
    <x v="4"/>
    <x v="2"/>
    <s v="WD Direct"/>
    <d v="2025-02-05T00:00:00"/>
    <n v="15"/>
    <n v="2880"/>
    <n v="43200"/>
    <x v="131"/>
  </r>
  <r>
    <s v="P907"/>
    <x v="12"/>
    <x v="4"/>
    <s v="TP-Link"/>
    <d v="2025-02-04T00:00:00"/>
    <n v="8"/>
    <n v="1200"/>
    <n v="9600"/>
    <x v="286"/>
  </r>
  <r>
    <s v="P908"/>
    <x v="13"/>
    <x v="0"/>
    <s v="Ingram"/>
    <d v="2025-02-04T00:00:00"/>
    <n v="30"/>
    <n v="980"/>
    <n v="29400"/>
    <x v="286"/>
  </r>
  <r>
    <s v="P909"/>
    <x v="27"/>
    <x v="6"/>
    <s v="Local Vendor"/>
    <d v="2025-02-03T00:00:00"/>
    <n v="180"/>
    <n v="142"/>
    <n v="25560"/>
    <x v="287"/>
  </r>
  <r>
    <s v="P910"/>
    <x v="28"/>
    <x v="6"/>
    <s v="Epson"/>
    <d v="2025-02-03T00:00:00"/>
    <n v="85"/>
    <n v="255"/>
    <n v="21675"/>
    <x v="287"/>
  </r>
  <r>
    <s v="P911"/>
    <x v="32"/>
    <x v="4"/>
    <s v="Local Vendor"/>
    <d v="2025-02-02T00:00:00"/>
    <n v="220"/>
    <n v="16"/>
    <n v="3520"/>
    <x v="205"/>
  </r>
  <r>
    <s v="P912"/>
    <x v="0"/>
    <x v="0"/>
    <s v="Ingram"/>
    <d v="2025-02-02T00:00:00"/>
    <n v="72"/>
    <n v="395"/>
    <n v="28440"/>
    <x v="205"/>
  </r>
  <r>
    <s v="P913"/>
    <x v="7"/>
    <x v="0"/>
    <s v="Logitech"/>
    <d v="2025-02-01T00:00:00"/>
    <n v="18"/>
    <n v="800"/>
    <n v="14400"/>
    <x v="132"/>
  </r>
  <r>
    <s v="P914"/>
    <x v="33"/>
    <x v="0"/>
    <s v="Boat"/>
    <d v="2025-02-01T00:00:00"/>
    <n v="38"/>
    <n v="770"/>
    <n v="29260"/>
    <x v="132"/>
  </r>
  <r>
    <s v="P915"/>
    <x v="68"/>
    <x v="0"/>
    <s v="Lenovo Direct"/>
    <d v="2025-01-31T00:00:00"/>
    <n v="32"/>
    <n v="580"/>
    <n v="18560"/>
    <x v="288"/>
  </r>
  <r>
    <s v="P916"/>
    <x v="73"/>
    <x v="2"/>
    <s v="Samsung"/>
    <d v="2025-01-31T00:00:00"/>
    <n v="50"/>
    <n v="2050"/>
    <n v="102500"/>
    <x v="288"/>
  </r>
  <r>
    <s v="P917"/>
    <x v="74"/>
    <x v="2"/>
    <s v="Samsung"/>
    <d v="2025-01-30T00:00:00"/>
    <n v="68"/>
    <n v="1280"/>
    <n v="87040"/>
    <x v="289"/>
  </r>
  <r>
    <s v="P918"/>
    <x v="72"/>
    <x v="4"/>
    <s v="TP-Link"/>
    <d v="2025-01-30T00:00:00"/>
    <n v="45"/>
    <n v="620"/>
    <n v="27900"/>
    <x v="289"/>
  </r>
  <r>
    <s v="P919"/>
    <x v="78"/>
    <x v="8"/>
    <s v="Hikvision"/>
    <d v="2025-01-29T00:00:00"/>
    <n v="6"/>
    <n v="2120"/>
    <n v="12720"/>
    <x v="290"/>
  </r>
  <r>
    <s v="P920"/>
    <x v="29"/>
    <x v="7"/>
    <s v="Local Vendor"/>
    <d v="2025-01-29T00:00:00"/>
    <n v="52"/>
    <n v="580"/>
    <n v="30160"/>
    <x v="290"/>
  </r>
  <r>
    <s v="P921"/>
    <x v="1"/>
    <x v="0"/>
    <s v="Redington"/>
    <d v="2025-01-28T00:00:00"/>
    <n v="50"/>
    <n v="485"/>
    <n v="24250"/>
    <x v="206"/>
  </r>
  <r>
    <s v="P922"/>
    <x v="6"/>
    <x v="0"/>
    <s v="Local Vendor"/>
    <d v="2025-01-28T00:00:00"/>
    <n v="160"/>
    <n v="78"/>
    <n v="12480"/>
    <x v="206"/>
  </r>
  <r>
    <s v="P923"/>
    <x v="20"/>
    <x v="0"/>
    <s v="Local Vendor"/>
    <d v="2025-01-27T00:00:00"/>
    <n v="240"/>
    <n v="78"/>
    <n v="18720"/>
    <x v="210"/>
  </r>
  <r>
    <s v="P924"/>
    <x v="35"/>
    <x v="0"/>
    <s v="Logitech"/>
    <d v="2025-01-27T00:00:00"/>
    <n v="14"/>
    <n v="2200"/>
    <n v="30800"/>
    <x v="210"/>
  </r>
  <r>
    <s v="P925"/>
    <x v="17"/>
    <x v="0"/>
    <s v="Boat"/>
    <d v="2025-01-26T00:00:00"/>
    <n v="30"/>
    <n v="840"/>
    <n v="25200"/>
    <x v="291"/>
  </r>
  <r>
    <s v="P926"/>
    <x v="10"/>
    <x v="1"/>
    <s v="HP Direct"/>
    <d v="2025-01-26T00:00:00"/>
    <n v="100"/>
    <n v="840"/>
    <n v="84000"/>
    <x v="291"/>
  </r>
  <r>
    <s v="P927"/>
    <x v="11"/>
    <x v="1"/>
    <s v="Canon Direct"/>
    <d v="2025-01-25T00:00:00"/>
    <n v="80"/>
    <n v="810"/>
    <n v="64800"/>
    <x v="133"/>
  </r>
  <r>
    <s v="P928"/>
    <x v="43"/>
    <x v="10"/>
    <s v="Kingston"/>
    <d v="2025-01-25T00:00:00"/>
    <n v="60"/>
    <n v="1400"/>
    <n v="84000"/>
    <x v="133"/>
  </r>
  <r>
    <s v="P929"/>
    <x v="44"/>
    <x v="10"/>
    <s v="Kingston"/>
    <d v="2025-01-24T00:00:00"/>
    <n v="42"/>
    <n v="2520"/>
    <n v="105840"/>
    <x v="207"/>
  </r>
  <r>
    <s v="P930"/>
    <x v="42"/>
    <x v="9"/>
    <s v="HP Direct"/>
    <d v="2025-01-24T00:00:00"/>
    <n v="22"/>
    <n v="1600"/>
    <n v="35200"/>
    <x v="207"/>
  </r>
  <r>
    <s v="P931"/>
    <x v="41"/>
    <x v="9"/>
    <s v="Dell"/>
    <d v="2025-01-23T00:00:00"/>
    <n v="8"/>
    <n v="2920"/>
    <n v="23360"/>
    <x v="292"/>
  </r>
  <r>
    <s v="P932"/>
    <x v="69"/>
    <x v="4"/>
    <s v="TP-Link"/>
    <d v="2025-01-23T00:00:00"/>
    <n v="6"/>
    <n v="1550"/>
    <n v="9300"/>
    <x v="292"/>
  </r>
  <r>
    <s v="P933"/>
    <x v="0"/>
    <x v="0"/>
    <s v="Ingram"/>
    <d v="2025-01-22T00:00:00"/>
    <n v="75"/>
    <n v="392"/>
    <n v="29400"/>
    <x v="211"/>
  </r>
  <r>
    <s v="P934"/>
    <x v="9"/>
    <x v="0"/>
    <s v="Local Vendor"/>
    <d v="2025-01-22T00:00:00"/>
    <n v="52"/>
    <n v="195"/>
    <n v="10140"/>
    <x v="211"/>
  </r>
  <r>
    <s v="P935"/>
    <x v="6"/>
    <x v="0"/>
    <s v="Local Vendor"/>
    <d v="2025-01-21T00:00:00"/>
    <n v="155"/>
    <n v="77"/>
    <n v="11935"/>
    <x v="293"/>
  </r>
  <r>
    <s v="P936"/>
    <x v="23"/>
    <x v="2"/>
    <s v="Ingram"/>
    <d v="2025-01-21T00:00:00"/>
    <n v="18"/>
    <n v="400"/>
    <n v="7200"/>
    <x v="293"/>
  </r>
  <r>
    <s v="P937"/>
    <x v="24"/>
    <x v="0"/>
    <s v="Local Vendor"/>
    <d v="2025-01-20T00:00:00"/>
    <n v="30"/>
    <n v="470"/>
    <n v="14100"/>
    <x v="134"/>
  </r>
  <r>
    <s v="P938"/>
    <x v="40"/>
    <x v="0"/>
    <s v="Logitech"/>
    <d v="2025-01-20T00:00:00"/>
    <n v="40"/>
    <n v="850"/>
    <n v="34000"/>
    <x v="134"/>
  </r>
  <r>
    <s v="P939"/>
    <x v="39"/>
    <x v="0"/>
    <s v="Redington"/>
    <d v="2025-01-19T00:00:00"/>
    <n v="14"/>
    <n v="1950"/>
    <n v="27300"/>
    <x v="294"/>
  </r>
  <r>
    <s v="P940"/>
    <x v="14"/>
    <x v="0"/>
    <s v="Logitech"/>
    <d v="2025-01-19T00:00:00"/>
    <n v="8"/>
    <n v="2450"/>
    <n v="19600"/>
    <x v="294"/>
  </r>
  <r>
    <s v="P941"/>
    <x v="27"/>
    <x v="6"/>
    <s v="Local Vendor"/>
    <d v="2025-01-18T00:00:00"/>
    <n v="180"/>
    <n v="140"/>
    <n v="25200"/>
    <x v="39"/>
  </r>
  <r>
    <s v="P942"/>
    <x v="28"/>
    <x v="6"/>
    <s v="Epson"/>
    <d v="2025-01-18T00:00:00"/>
    <n v="85"/>
    <n v="255"/>
    <n v="21675"/>
    <x v="39"/>
  </r>
  <r>
    <s v="P943"/>
    <x v="3"/>
    <x v="2"/>
    <s v="Samsung"/>
    <d v="2025-01-17T00:00:00"/>
    <n v="25"/>
    <n v="3720"/>
    <n v="93000"/>
    <x v="212"/>
  </r>
  <r>
    <s v="P944"/>
    <x v="4"/>
    <x v="2"/>
    <s v="WD Direct"/>
    <d v="2025-01-17T00:00:00"/>
    <n v="14"/>
    <n v="2850"/>
    <n v="39900"/>
    <x v="212"/>
  </r>
  <r>
    <s v="P945"/>
    <x v="12"/>
    <x v="4"/>
    <s v="TP-Link"/>
    <d v="2025-01-16T00:00:00"/>
    <n v="8"/>
    <n v="1200"/>
    <n v="9600"/>
    <x v="295"/>
  </r>
  <r>
    <s v="P946"/>
    <x v="32"/>
    <x v="4"/>
    <s v="Local Vendor"/>
    <d v="2025-01-16T00:00:00"/>
    <n v="210"/>
    <n v="15"/>
    <n v="3150"/>
    <x v="295"/>
  </r>
  <r>
    <s v="P947"/>
    <x v="78"/>
    <x v="8"/>
    <s v="Hikvision"/>
    <d v="2025-01-15T00:00:00"/>
    <n v="5"/>
    <n v="2100"/>
    <n v="10500"/>
    <x v="135"/>
  </r>
  <r>
    <s v="P948"/>
    <x v="0"/>
    <x v="0"/>
    <s v="Ingram"/>
    <d v="2025-01-15T00:00:00"/>
    <n v="78"/>
    <n v="390"/>
    <n v="30420"/>
    <x v="135"/>
  </r>
  <r>
    <s v="P949"/>
    <x v="1"/>
    <x v="0"/>
    <s v="Redington"/>
    <d v="2025-01-14T00:00:00"/>
    <n v="52"/>
    <n v="485"/>
    <n v="25220"/>
    <x v="296"/>
  </r>
  <r>
    <s v="P950"/>
    <x v="6"/>
    <x v="0"/>
    <s v="Local Vendor"/>
    <d v="2025-01-14T00:00:00"/>
    <n v="160"/>
    <n v="78"/>
    <n v="12480"/>
    <x v="296"/>
  </r>
  <r>
    <s v="P951"/>
    <x v="0"/>
    <x v="0"/>
    <s v="Ingram"/>
    <d v="2025-01-13T00:00:00"/>
    <n v="72"/>
    <n v="388"/>
    <n v="27936"/>
    <x v="297"/>
  </r>
  <r>
    <s v="P952"/>
    <x v="1"/>
    <x v="0"/>
    <s v="Redington"/>
    <d v="2025-01-13T00:00:00"/>
    <n v="50"/>
    <n v="482"/>
    <n v="24100"/>
    <x v="297"/>
  </r>
  <r>
    <s v="P953"/>
    <x v="6"/>
    <x v="0"/>
    <s v="Local Vendor"/>
    <d v="2025-01-12T00:00:00"/>
    <n v="155"/>
    <n v="77"/>
    <n v="11935"/>
    <x v="298"/>
  </r>
  <r>
    <s v="P954"/>
    <x v="9"/>
    <x v="0"/>
    <s v="Local Vendor"/>
    <d v="2025-01-12T00:00:00"/>
    <n v="50"/>
    <n v="192"/>
    <n v="9600"/>
    <x v="298"/>
  </r>
  <r>
    <s v="P955"/>
    <x v="3"/>
    <x v="2"/>
    <s v="Samsung"/>
    <d v="2025-01-11T00:00:00"/>
    <n v="24"/>
    <n v="3700"/>
    <n v="88800"/>
    <x v="299"/>
  </r>
  <r>
    <s v="P956"/>
    <x v="4"/>
    <x v="2"/>
    <s v="WD Direct"/>
    <d v="2025-01-11T00:00:00"/>
    <n v="12"/>
    <n v="2820"/>
    <n v="33840"/>
    <x v="299"/>
  </r>
  <r>
    <s v="P957"/>
    <x v="12"/>
    <x v="4"/>
    <s v="TP-Link"/>
    <d v="2025-01-10T00:00:00"/>
    <n v="8"/>
    <n v="1180"/>
    <n v="9440"/>
    <x v="136"/>
  </r>
  <r>
    <s v="P958"/>
    <x v="13"/>
    <x v="0"/>
    <s v="Ingram"/>
    <d v="2025-01-10T00:00:00"/>
    <n v="28"/>
    <n v="970"/>
    <n v="27160"/>
    <x v="136"/>
  </r>
  <r>
    <s v="P959"/>
    <x v="27"/>
    <x v="6"/>
    <s v="Local Vendor"/>
    <d v="2025-01-09T00:00:00"/>
    <n v="170"/>
    <n v="138"/>
    <n v="23460"/>
    <x v="300"/>
  </r>
  <r>
    <s v="P960"/>
    <x v="28"/>
    <x v="6"/>
    <s v="Epson"/>
    <d v="2025-01-09T00:00:00"/>
    <n v="80"/>
    <n v="250"/>
    <n v="20000"/>
    <x v="300"/>
  </r>
  <r>
    <s v="P961"/>
    <x v="32"/>
    <x v="4"/>
    <s v="Local Vendor"/>
    <d v="2025-01-08T00:00:00"/>
    <n v="200"/>
    <n v="15"/>
    <n v="3000"/>
    <x v="301"/>
  </r>
  <r>
    <s v="P962"/>
    <x v="0"/>
    <x v="0"/>
    <s v="Ingram"/>
    <d v="2025-01-08T00:00:00"/>
    <n v="70"/>
    <n v="385"/>
    <n v="26950"/>
    <x v="301"/>
  </r>
  <r>
    <s v="P963"/>
    <x v="7"/>
    <x v="0"/>
    <s v="Logitech"/>
    <d v="2025-01-07T00:00:00"/>
    <n v="16"/>
    <n v="790"/>
    <n v="12640"/>
    <x v="302"/>
  </r>
  <r>
    <s v="P964"/>
    <x v="33"/>
    <x v="0"/>
    <s v="Boat"/>
    <d v="2025-01-07T00:00:00"/>
    <n v="35"/>
    <n v="760"/>
    <n v="26600"/>
    <x v="302"/>
  </r>
  <r>
    <s v="P965"/>
    <x v="68"/>
    <x v="0"/>
    <s v="Lenovo Direct"/>
    <d v="2025-01-06T00:00:00"/>
    <n v="30"/>
    <n v="570"/>
    <n v="17100"/>
    <x v="303"/>
  </r>
  <r>
    <s v="P966"/>
    <x v="73"/>
    <x v="2"/>
    <s v="Samsung"/>
    <d v="2025-01-06T00:00:00"/>
    <n v="48"/>
    <n v="2020"/>
    <n v="96960"/>
    <x v="303"/>
  </r>
  <r>
    <s v="P967"/>
    <x v="74"/>
    <x v="2"/>
    <s v="Samsung"/>
    <d v="2025-01-05T00:00:00"/>
    <n v="65"/>
    <n v="1260"/>
    <n v="81900"/>
    <x v="137"/>
  </r>
  <r>
    <s v="P968"/>
    <x v="72"/>
    <x v="4"/>
    <s v="TP-Link"/>
    <d v="2025-01-05T00:00:00"/>
    <n v="42"/>
    <n v="610"/>
    <n v="25620"/>
    <x v="137"/>
  </r>
  <r>
    <s v="P969"/>
    <x v="78"/>
    <x v="8"/>
    <s v="Hikvision"/>
    <d v="2025-01-04T00:00:00"/>
    <n v="5"/>
    <n v="2080"/>
    <n v="10400"/>
    <x v="304"/>
  </r>
  <r>
    <s v="P970"/>
    <x v="29"/>
    <x v="7"/>
    <s v="Local Vendor"/>
    <d v="2025-01-04T00:00:00"/>
    <n v="50"/>
    <n v="570"/>
    <n v="28500"/>
    <x v="304"/>
  </r>
  <r>
    <s v="P971"/>
    <x v="1"/>
    <x v="0"/>
    <s v="Redington"/>
    <d v="2025-01-03T00:00:00"/>
    <n v="48"/>
    <n v="480"/>
    <n v="23040"/>
    <x v="305"/>
  </r>
  <r>
    <s v="P972"/>
    <x v="6"/>
    <x v="0"/>
    <s v="Local Vendor"/>
    <d v="2025-01-03T00:00:00"/>
    <n v="150"/>
    <n v="76"/>
    <n v="11400"/>
    <x v="305"/>
  </r>
  <r>
    <s v="P973"/>
    <x v="20"/>
    <x v="0"/>
    <s v="Local Vendor"/>
    <d v="2025-01-02T00:00:00"/>
    <n v="220"/>
    <n v="76"/>
    <n v="16720"/>
    <x v="306"/>
  </r>
  <r>
    <s v="P974"/>
    <x v="35"/>
    <x v="0"/>
    <s v="Logitech"/>
    <d v="2025-01-02T00:00:00"/>
    <n v="12"/>
    <n v="2180"/>
    <n v="26160"/>
    <x v="306"/>
  </r>
  <r>
    <s v="P975"/>
    <x v="17"/>
    <x v="0"/>
    <s v="Boat"/>
    <d v="2025-01-01T00:00:00"/>
    <n v="28"/>
    <n v="830"/>
    <n v="23240"/>
    <x v="138"/>
  </r>
  <r>
    <s v="P976"/>
    <x v="10"/>
    <x v="1"/>
    <s v="HP Direct"/>
    <d v="2025-01-01T00:00:00"/>
    <n v="95"/>
    <n v="830"/>
    <n v="78850"/>
    <x v="138"/>
  </r>
  <r>
    <s v="P977"/>
    <x v="11"/>
    <x v="1"/>
    <s v="Canon Direct"/>
    <d v="2024-12-31T00:00:00"/>
    <n v="75"/>
    <n v="800"/>
    <n v="60000"/>
    <x v="307"/>
  </r>
  <r>
    <s v="P978"/>
    <x v="43"/>
    <x v="10"/>
    <s v="Kingston"/>
    <d v="2024-12-31T00:00:00"/>
    <n v="58"/>
    <n v="1380"/>
    <n v="80040"/>
    <x v="307"/>
  </r>
  <r>
    <s v="P979"/>
    <x v="44"/>
    <x v="10"/>
    <s v="Kingston"/>
    <d v="2024-12-30T00:00:00"/>
    <n v="40"/>
    <n v="2480"/>
    <n v="99200"/>
    <x v="308"/>
  </r>
  <r>
    <s v="P980"/>
    <x v="42"/>
    <x v="9"/>
    <s v="HP Direct"/>
    <d v="2024-12-30T00:00:00"/>
    <n v="20"/>
    <n v="1580"/>
    <n v="31600"/>
    <x v="308"/>
  </r>
  <r>
    <s v="P981"/>
    <x v="41"/>
    <x v="9"/>
    <s v="Dell"/>
    <d v="2024-12-29T00:00:00"/>
    <n v="8"/>
    <n v="2880"/>
    <n v="23040"/>
    <x v="309"/>
  </r>
  <r>
    <s v="P982"/>
    <x v="69"/>
    <x v="4"/>
    <s v="TP-Link"/>
    <d v="2024-12-29T00:00:00"/>
    <n v="5"/>
    <n v="1520"/>
    <n v="7600"/>
    <x v="309"/>
  </r>
  <r>
    <s v="P983"/>
    <x v="0"/>
    <x v="0"/>
    <s v="Ingram"/>
    <d v="2024-12-28T00:00:00"/>
    <n v="72"/>
    <n v="382"/>
    <n v="27504"/>
    <x v="139"/>
  </r>
  <r>
    <s v="P984"/>
    <x v="9"/>
    <x v="0"/>
    <s v="Local Vendor"/>
    <d v="2024-12-28T00:00:00"/>
    <n v="48"/>
    <n v="190"/>
    <n v="9120"/>
    <x v="139"/>
  </r>
  <r>
    <s v="P985"/>
    <x v="6"/>
    <x v="0"/>
    <s v="Local Vendor"/>
    <d v="2024-12-27T00:00:00"/>
    <n v="145"/>
    <n v="75"/>
    <n v="10875"/>
    <x v="310"/>
  </r>
  <r>
    <s v="P986"/>
    <x v="23"/>
    <x v="2"/>
    <s v="Ingram"/>
    <d v="2024-12-27T00:00:00"/>
    <n v="16"/>
    <n v="395"/>
    <n v="6320"/>
    <x v="310"/>
  </r>
  <r>
    <s v="P987"/>
    <x v="24"/>
    <x v="0"/>
    <s v="Local Vendor"/>
    <d v="2024-12-26T00:00:00"/>
    <n v="28"/>
    <n v="460"/>
    <n v="12880"/>
    <x v="311"/>
  </r>
  <r>
    <s v="P988"/>
    <x v="40"/>
    <x v="0"/>
    <s v="Logitech"/>
    <d v="2024-12-26T00:00:00"/>
    <n v="38"/>
    <n v="840"/>
    <n v="31920"/>
    <x v="311"/>
  </r>
  <r>
    <s v="P989"/>
    <x v="39"/>
    <x v="0"/>
    <s v="Redington"/>
    <d v="2024-12-25T00:00:00"/>
    <n v="12"/>
    <n v="1920"/>
    <n v="23040"/>
    <x v="140"/>
  </r>
  <r>
    <s v="P990"/>
    <x v="14"/>
    <x v="0"/>
    <s v="Logitech"/>
    <d v="2024-12-25T00:00:00"/>
    <n v="8"/>
    <n v="2400"/>
    <n v="19200"/>
    <x v="140"/>
  </r>
  <r>
    <s v="P991"/>
    <x v="27"/>
    <x v="6"/>
    <s v="Local Vendor"/>
    <d v="2024-12-24T00:00:00"/>
    <n v="170"/>
    <n v="138"/>
    <n v="23460"/>
    <x v="312"/>
  </r>
  <r>
    <s v="P992"/>
    <x v="28"/>
    <x v="6"/>
    <s v="Epson"/>
    <d v="2024-12-24T00:00:00"/>
    <n v="80"/>
    <n v="250"/>
    <n v="20000"/>
    <x v="312"/>
  </r>
  <r>
    <s v="P993"/>
    <x v="3"/>
    <x v="2"/>
    <s v="Samsung"/>
    <d v="2024-12-23T00:00:00"/>
    <n v="22"/>
    <n v="3680"/>
    <n v="80960"/>
    <x v="313"/>
  </r>
  <r>
    <s v="P994"/>
    <x v="4"/>
    <x v="2"/>
    <s v="WD Direct"/>
    <d v="2024-12-23T00:00:00"/>
    <n v="12"/>
    <n v="2800"/>
    <n v="33600"/>
    <x v="313"/>
  </r>
  <r>
    <s v="P995"/>
    <x v="12"/>
    <x v="4"/>
    <s v="TP-Link"/>
    <d v="2024-12-22T00:00:00"/>
    <n v="8"/>
    <n v="1180"/>
    <n v="9440"/>
    <x v="314"/>
  </r>
  <r>
    <s v="P996"/>
    <x v="32"/>
    <x v="4"/>
    <s v="Local Vendor"/>
    <d v="2024-12-22T00:00:00"/>
    <n v="190"/>
    <n v="15"/>
    <n v="2850"/>
    <x v="314"/>
  </r>
  <r>
    <s v="P997"/>
    <x v="78"/>
    <x v="8"/>
    <s v="Hikvision"/>
    <d v="2024-12-21T00:00:00"/>
    <n v="5"/>
    <n v="2050"/>
    <n v="10250"/>
    <x v="315"/>
  </r>
  <r>
    <s v="P998"/>
    <x v="0"/>
    <x v="0"/>
    <s v="Ingram"/>
    <d v="2024-12-21T00:00:00"/>
    <n v="75"/>
    <n v="380"/>
    <n v="28500"/>
    <x v="315"/>
  </r>
  <r>
    <s v="P999"/>
    <x v="1"/>
    <x v="0"/>
    <s v="Redington"/>
    <d v="2024-12-20T00:00:00"/>
    <n v="50"/>
    <n v="478"/>
    <n v="23900"/>
    <x v="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6">
  <r>
    <s v="P001"/>
    <s v="Logitech Mouse"/>
    <x v="0"/>
    <s v="Ingram"/>
    <d v="2026-01-05T00:00:00"/>
    <n v="150"/>
    <n v="450"/>
    <x v="0"/>
    <x v="0"/>
  </r>
  <r>
    <s v="P002"/>
    <s v="Dell Keyboard"/>
    <x v="0"/>
    <s v="Redington"/>
    <d v="2026-01-15T00:00:00"/>
    <n v="120"/>
    <n v="550"/>
    <x v="1"/>
    <x v="1"/>
  </r>
  <r>
    <s v="P003"/>
    <s v="HP Printer 2336"/>
    <x v="1"/>
    <s v="HP Direct"/>
    <d v="2026-02-10T00:00:00"/>
    <n v="25"/>
    <n v="4200"/>
    <x v="2"/>
    <x v="2"/>
  </r>
  <r>
    <s v="P004"/>
    <s v="Samsung SSD 1TB"/>
    <x v="2"/>
    <s v="Ingram"/>
    <d v="2026-03-05T00:00:00"/>
    <n v="80"/>
    <n v="3800"/>
    <x v="3"/>
    <x v="3"/>
  </r>
  <r>
    <s v="P005"/>
    <s v="WD HDD 2TB"/>
    <x v="2"/>
    <s v="Redington"/>
    <d v="2026-03-20T00:00:00"/>
    <n v="60"/>
    <n v="3200"/>
    <x v="4"/>
    <x v="4"/>
  </r>
  <r>
    <s v="P006"/>
    <s v="Asus Monitor 24&quot;"/>
    <x v="3"/>
    <s v="Asus Direct"/>
    <d v="2026-04-01T00:00:00"/>
    <n v="18"/>
    <n v="8200"/>
    <x v="5"/>
    <x v="5"/>
  </r>
  <r>
    <s v="P007"/>
    <s v="HDMI Cable"/>
    <x v="0"/>
    <s v="Local Vendor"/>
    <d v="2026-04-10T00:00:00"/>
    <n v="250"/>
    <n v="120"/>
    <x v="6"/>
    <x v="6"/>
  </r>
  <r>
    <s v="P008"/>
    <s v="Gaming Mouse RGB"/>
    <x v="0"/>
    <s v="Ingram"/>
    <d v="2026-05-15T00:00:00"/>
    <n v="40"/>
    <n v="850"/>
    <x v="7"/>
    <x v="7"/>
  </r>
  <r>
    <s v="P009"/>
    <s v="Lenovo Laptop Bag"/>
    <x v="0"/>
    <s v="Lenovo Direct"/>
    <d v="2026-05-20T00:00:00"/>
    <n v="90"/>
    <n v="450"/>
    <x v="8"/>
    <x v="8"/>
  </r>
  <r>
    <s v="P010"/>
    <s v="USB Hub"/>
    <x v="0"/>
    <s v="Local Vendor"/>
    <d v="2026-06-01T00:00:00"/>
    <n v="75"/>
    <n v="250"/>
    <x v="9"/>
    <x v="9"/>
  </r>
  <r>
    <s v="P011"/>
    <s v="HP Ink Cartridge"/>
    <x v="1"/>
    <s v="HP Direct"/>
    <d v="2025-12-15T00:00:00"/>
    <n v="180"/>
    <n v="950"/>
    <x v="10"/>
    <x v="10"/>
  </r>
  <r>
    <s v="P012"/>
    <s v="Canon Ink Cartridge"/>
    <x v="1"/>
    <s v="Canon Direct"/>
    <d v="2025-12-20T00:00:00"/>
    <n v="140"/>
    <n v="900"/>
    <x v="11"/>
    <x v="11"/>
  </r>
  <r>
    <s v="P013"/>
    <s v="TP-Link Router"/>
    <x v="4"/>
    <s v="TP-Link"/>
    <d v="2026-01-25T00:00:00"/>
    <n v="65"/>
    <n v="1450"/>
    <x v="12"/>
    <x v="12"/>
  </r>
  <r>
    <s v="P014"/>
    <s v="Wireless Keyboard"/>
    <x v="0"/>
    <s v="Ingram"/>
    <d v="2026-02-10T00:00:00"/>
    <n v="55"/>
    <n v="1100"/>
    <x v="13"/>
    <x v="2"/>
  </r>
  <r>
    <s v="P015"/>
    <s v="Gaming Headset"/>
    <x v="0"/>
    <s v="Local Vendor"/>
    <d v="2025-11-01T00:00:00"/>
    <n v="95"/>
    <n v="1800"/>
    <x v="10"/>
    <x v="13"/>
  </r>
  <r>
    <s v="P016"/>
    <s v="External HDD 1TB"/>
    <x v="2"/>
    <s v="WD Direct"/>
    <d v="2025-10-15T00:00:00"/>
    <n v="45"/>
    <n v="3500"/>
    <x v="14"/>
    <x v="14"/>
  </r>
  <r>
    <s v="P017"/>
    <s v="Webcam HD"/>
    <x v="0"/>
    <s v="Local Vendor"/>
    <d v="2025-09-01T00:00:00"/>
    <n v="70"/>
    <n v="1200"/>
    <x v="15"/>
    <x v="15"/>
  </r>
  <r>
    <s v="P018"/>
    <s v="Bluetooth Speaker"/>
    <x v="0"/>
    <s v="Boat"/>
    <d v="2025-08-15T00:00:00"/>
    <n v="110"/>
    <n v="950"/>
    <x v="16"/>
    <x v="16"/>
  </r>
  <r>
    <s v="P019"/>
    <s v="Laptop Cooling Pad"/>
    <x v="0"/>
    <s v="Local Vendor"/>
    <d v="2025-07-01T00:00:00"/>
    <n v="130"/>
    <n v="350"/>
    <x v="17"/>
    <x v="17"/>
  </r>
  <r>
    <s v="P020"/>
    <s v="Mechanical Keyboard"/>
    <x v="0"/>
    <s v="Redington"/>
    <d v="2025-06-10T00:00:00"/>
    <n v="35"/>
    <n v="2800"/>
    <x v="18"/>
    <x v="18"/>
  </r>
  <r>
    <s v="P021"/>
    <s v="USB Type-C Cable"/>
    <x v="0"/>
    <s v="Local Vendor"/>
    <d v="2026-01-12T00:00:00"/>
    <n v="300"/>
    <n v="90"/>
    <x v="19"/>
    <x v="19"/>
  </r>
  <r>
    <s v="P022"/>
    <s v="VGA Cable"/>
    <x v="0"/>
    <s v="Local Vendor"/>
    <d v="2025-12-18T00:00:00"/>
    <n v="140"/>
    <n v="75"/>
    <x v="20"/>
    <x v="20"/>
  </r>
  <r>
    <s v="P023"/>
    <s v="DisplayPort Cable"/>
    <x v="0"/>
    <s v="Local Vendor"/>
    <d v="2025-11-15T00:00:00"/>
    <n v="95"/>
    <n v="140"/>
    <x v="21"/>
    <x v="21"/>
  </r>
  <r>
    <s v="P024"/>
    <s v="SSD Enclosure"/>
    <x v="2"/>
    <s v="Ingram"/>
    <d v="2025-10-21T00:00:00"/>
    <n v="40"/>
    <n v="450"/>
    <x v="22"/>
    <x v="22"/>
  </r>
  <r>
    <s v="P025"/>
    <s v="Laptop Stand"/>
    <x v="0"/>
    <s v="Local Vendor"/>
    <d v="2025-09-11T00:00:00"/>
    <n v="65"/>
    <n v="550"/>
    <x v="23"/>
    <x v="23"/>
  </r>
  <r>
    <s v="P026"/>
    <s v="WiFi Adapter"/>
    <x v="4"/>
    <s v="TP-Link"/>
    <d v="2025-08-05T00:00:00"/>
    <n v="80"/>
    <n v="700"/>
    <x v="24"/>
    <x v="24"/>
  </r>
  <r>
    <s v="P027"/>
    <s v="Gaming Chair"/>
    <x v="5"/>
    <s v="Local Vendor"/>
    <d v="2025-07-22T00:00:00"/>
    <n v="12"/>
    <n v="6500"/>
    <x v="25"/>
    <x v="25"/>
  </r>
  <r>
    <s v="P028"/>
    <s v="Printer Paper A4"/>
    <x v="6"/>
    <s v="Local Vendor"/>
    <d v="2026-05-15T00:00:00"/>
    <n v="200"/>
    <n v="180"/>
    <x v="26"/>
    <x v="7"/>
  </r>
  <r>
    <s v="P029"/>
    <s v="Epson Ink Bottle"/>
    <x v="6"/>
    <s v="Epson"/>
    <d v="2026-04-12T00:00:00"/>
    <n v="150"/>
    <n v="320"/>
    <x v="27"/>
    <x v="26"/>
  </r>
  <r>
    <s v="P030"/>
    <s v="Surge Protector"/>
    <x v="7"/>
    <s v="Local Vendor"/>
    <d v="2026-03-01T00:00:00"/>
    <n v="85"/>
    <n v="650"/>
    <x v="28"/>
    <x v="27"/>
  </r>
  <r>
    <s v="P031"/>
    <s v="CCTV Camera"/>
    <x v="8"/>
    <s v="Hikvision"/>
    <d v="2026-02-15T00:00:00"/>
    <n v="30"/>
    <n v="2500"/>
    <x v="29"/>
    <x v="28"/>
  </r>
  <r>
    <s v="P032"/>
    <s v="DVR 8 Channel"/>
    <x v="8"/>
    <s v="Hikvision"/>
    <d v="2026-01-10T00:00:00"/>
    <n v="18"/>
    <n v="4200"/>
    <x v="30"/>
    <x v="29"/>
  </r>
  <r>
    <s v="P033"/>
    <s v="CAT6 Network Cable"/>
    <x v="4"/>
    <s v="Local Vendor"/>
    <d v="2025-12-01T00:00:00"/>
    <n v="500"/>
    <n v="22"/>
    <x v="31"/>
    <x v="30"/>
  </r>
  <r>
    <s v="P034"/>
    <s v="Power Bank 10000mAh"/>
    <x v="0"/>
    <s v="Boat"/>
    <d v="2025-10-15T00:00:00"/>
    <n v="75"/>
    <n v="850"/>
    <x v="32"/>
    <x v="14"/>
  </r>
  <r>
    <s v="P035"/>
    <s v="Bluetooth Keyboard"/>
    <x v="0"/>
    <s v="Logitech"/>
    <d v="2025-09-20T00:00:00"/>
    <n v="40"/>
    <n v="1800"/>
    <x v="33"/>
    <x v="31"/>
  </r>
  <r>
    <s v="P036"/>
    <s v="Webcam Full HD"/>
    <x v="0"/>
    <s v="Logitech"/>
    <d v="2025-08-10T00:00:00"/>
    <n v="28"/>
    <n v="2400"/>
    <x v="34"/>
    <x v="32"/>
  </r>
  <r>
    <s v="P037"/>
    <s v="SSD 512GB"/>
    <x v="2"/>
    <s v="Samsung"/>
    <d v="2025-07-12T00:00:00"/>
    <n v="95"/>
    <n v="2200"/>
    <x v="35"/>
    <x v="33"/>
  </r>
  <r>
    <s v="P038"/>
    <s v="SSD 256GB"/>
    <x v="2"/>
    <s v="Samsung"/>
    <d v="2025-06-20T00:00:00"/>
    <n v="120"/>
    <n v="1400"/>
    <x v="36"/>
    <x v="34"/>
  </r>
  <r>
    <s v="P039"/>
    <s v="Mouse Pad XL"/>
    <x v="0"/>
    <s v="Local Vendor"/>
    <d v="2025-05-05T00:00:00"/>
    <n v="180"/>
    <n v="150"/>
    <x v="19"/>
    <x v="35"/>
  </r>
  <r>
    <s v="P040"/>
    <s v="RGB Keyboard"/>
    <x v="0"/>
    <s v="Redington"/>
    <d v="2025-04-22T00:00:00"/>
    <n v="50"/>
    <n v="2200"/>
    <x v="37"/>
    <x v="36"/>
  </r>
  <r>
    <s v="P041"/>
    <s v="Wireless Mouse"/>
    <x v="0"/>
    <s v="Logitech"/>
    <d v="2025-03-15T00:00:00"/>
    <n v="85"/>
    <n v="950"/>
    <x v="38"/>
    <x v="37"/>
  </r>
  <r>
    <s v="P042"/>
    <s v="Laptop Battery Dell"/>
    <x v="9"/>
    <s v="Dell"/>
    <d v="2025-02-10T00:00:00"/>
    <n v="25"/>
    <n v="3200"/>
    <x v="39"/>
    <x v="38"/>
  </r>
  <r>
    <s v="P043"/>
    <s v="Laptop Charger HP"/>
    <x v="9"/>
    <s v="HP Direct"/>
    <d v="2025-01-18T00:00:00"/>
    <n v="45"/>
    <n v="1800"/>
    <x v="40"/>
    <x v="39"/>
  </r>
  <r>
    <s v="P044"/>
    <s v="RAM 8GB DDR4"/>
    <x v="10"/>
    <s v="Kingston"/>
    <d v="2025-05-12T00:00:00"/>
    <n v="90"/>
    <n v="1600"/>
    <x v="41"/>
    <x v="40"/>
  </r>
  <r>
    <s v="P045"/>
    <s v="RAM 16GB DDR4"/>
    <x v="10"/>
    <s v="Kingston"/>
    <d v="2025-06-05T00:00:00"/>
    <n v="65"/>
    <n v="2800"/>
    <x v="42"/>
    <x v="41"/>
  </r>
  <r>
    <s v="P046"/>
    <s v="Graphic Card GTX1650"/>
    <x v="10"/>
    <s v="Asus Direct"/>
    <d v="2025-07-15T00:00:00"/>
    <n v="8"/>
    <n v="14500"/>
    <x v="43"/>
    <x v="42"/>
  </r>
  <r>
    <s v="P047"/>
    <s v="Graphic Card RTX3060"/>
    <x v="10"/>
    <s v="Asus Direct"/>
    <d v="2025-08-20T00:00:00"/>
    <n v="5"/>
    <n v="28000"/>
    <x v="44"/>
    <x v="43"/>
  </r>
  <r>
    <s v="P048"/>
    <s v="Motherboard B450"/>
    <x v="10"/>
    <s v="Gigabyte"/>
    <d v="2025-09-01T00:00:00"/>
    <n v="18"/>
    <n v="6200"/>
    <x v="45"/>
    <x v="15"/>
  </r>
  <r>
    <s v="P049"/>
    <s v="SMPS 550W"/>
    <x v="10"/>
    <s v="Cooler Master"/>
    <d v="2025-10-15T00:00:00"/>
    <n v="35"/>
    <n v="3200"/>
    <x v="46"/>
    <x v="14"/>
  </r>
  <r>
    <s v="P050"/>
    <s v="Processor Ryzen 5"/>
    <x v="10"/>
    <s v="AMD Distributor"/>
    <d v="2025-11-10T00:00:00"/>
    <n v="12"/>
    <n v="9500"/>
    <x v="47"/>
    <x v="44"/>
  </r>
  <r>
    <s v="P051"/>
    <s v="Logitech MX Master 3S"/>
    <x v="0"/>
    <s v="Logitech"/>
    <d v="2025-12-15T00:00:00"/>
    <n v="22"/>
    <n v="6200"/>
    <x v="48"/>
    <x v="10"/>
  </r>
  <r>
    <s v="P052"/>
    <s v="Dell 24&quot; Monitor"/>
    <x v="3"/>
    <s v="Dell"/>
    <d v="2026-01-25T00:00:00"/>
    <n v="18"/>
    <n v="8900"/>
    <x v="49"/>
    <x v="12"/>
  </r>
  <r>
    <s v="P053"/>
    <s v="Samsung SSD 2TB"/>
    <x v="2"/>
    <s v="Samsung"/>
    <d v="2026-02-18T00:00:00"/>
    <n v="35"/>
    <n v="7800"/>
    <x v="50"/>
    <x v="45"/>
  </r>
  <r>
    <s v="P054"/>
    <s v="WD Black NVMe 1TB"/>
    <x v="2"/>
    <s v="WD Direct"/>
    <d v="2026-03-15T00:00:00"/>
    <n v="42"/>
    <n v="6400"/>
    <x v="51"/>
    <x v="46"/>
  </r>
  <r>
    <s v="P055"/>
    <s v="Lenovo Docking Station"/>
    <x v="0"/>
    <s v="Lenovo Direct"/>
    <d v="2026-04-10T00:00:00"/>
    <n v="15"/>
    <n v="7200"/>
    <x v="52"/>
    <x v="6"/>
  </r>
  <r>
    <s v="P056"/>
    <s v="HP LaserJet MFP"/>
    <x v="1"/>
    <s v="HP Direct"/>
    <d v="2026-05-05T00:00:00"/>
    <n v="8"/>
    <n v="16500"/>
    <x v="53"/>
    <x v="47"/>
  </r>
  <r>
    <s v="P057"/>
    <s v="TP-Link AX3000 Router"/>
    <x v="4"/>
    <s v="TP-Link"/>
    <d v="2026-02-15T00:00:00"/>
    <n v="24"/>
    <n v="4200"/>
    <x v="54"/>
    <x v="28"/>
  </r>
  <r>
    <s v="P058"/>
    <s v="Logitech Brio Webcam"/>
    <x v="0"/>
    <s v="Logitech"/>
    <d v="2026-01-10T00:00:00"/>
    <n v="12"/>
    <n v="8500"/>
    <x v="55"/>
    <x v="29"/>
  </r>
  <r>
    <s v="P059"/>
    <s v="Kingston DDR5 16GB"/>
    <x v="10"/>
    <s v="Kingston"/>
    <d v="2026-01-28T00:00:00"/>
    <n v="55"/>
    <n v="3400"/>
    <x v="56"/>
    <x v="48"/>
  </r>
  <r>
    <s v="P060"/>
    <s v="Kingston DDR5 32GB"/>
    <x v="10"/>
    <s v="Kingston"/>
    <d v="2026-01-15T00:00:00"/>
    <n v="30"/>
    <n v="6800"/>
    <x v="57"/>
    <x v="1"/>
  </r>
  <r>
    <s v="P061"/>
    <s v="Samsung SSD 1TB EVO"/>
    <x v="2"/>
    <s v="Samsung"/>
    <d v="2026-01-08T00:00:00"/>
    <n v="70"/>
    <n v="4200"/>
    <x v="58"/>
    <x v="49"/>
  </r>
  <r>
    <s v="P062"/>
    <s v="Dell Wireless Keyboard"/>
    <x v="0"/>
    <s v="Dell"/>
    <d v="2026-01-02T00:00:00"/>
    <n v="85"/>
    <n v="950"/>
    <x v="38"/>
    <x v="50"/>
  </r>
  <r>
    <s v="P063"/>
    <s v="HP Toner Cartridge"/>
    <x v="1"/>
    <s v="HP Direct"/>
    <d v="2025-12-20T00:00:00"/>
    <n v="120"/>
    <n v="850"/>
    <x v="55"/>
    <x v="11"/>
  </r>
  <r>
    <s v="P064"/>
    <s v="Canon Toner Cartridge"/>
    <x v="1"/>
    <s v="Canon Direct"/>
    <d v="2025-12-15T00:00:00"/>
    <n v="95"/>
    <n v="780"/>
    <x v="59"/>
    <x v="10"/>
  </r>
  <r>
    <s v="P065"/>
    <s v="HDMI Cable 2 Meter"/>
    <x v="0"/>
    <s v="Local Vendor"/>
    <d v="2025-12-10T00:00:00"/>
    <n v="350"/>
    <n v="110"/>
    <x v="60"/>
    <x v="51"/>
  </r>
  <r>
    <s v="P066"/>
    <s v="USB Hub 4 Port"/>
    <x v="0"/>
    <s v="Local Vendor"/>
    <d v="2025-12-05T00:00:00"/>
    <n v="140"/>
    <n v="220"/>
    <x v="61"/>
    <x v="52"/>
  </r>
  <r>
    <s v="P067"/>
    <s v="Asus Gaming Monitor 27&quot;"/>
    <x v="3"/>
    <s v="Asus Direct"/>
    <d v="2025-11-25T00:00:00"/>
    <n v="10"/>
    <n v="18500"/>
    <x v="62"/>
    <x v="53"/>
  </r>
  <r>
    <s v="P068"/>
    <s v="WD External HDD 2TB"/>
    <x v="2"/>
    <s v="WD Direct"/>
    <d v="2025-11-15T00:00:00"/>
    <n v="28"/>
    <n v="4600"/>
    <x v="63"/>
    <x v="21"/>
  </r>
  <r>
    <s v="P069"/>
    <s v="Laptop Backpack Premium"/>
    <x v="0"/>
    <s v="Lenovo Direct"/>
    <d v="2025-11-01T00:00:00"/>
    <n v="75"/>
    <n v="650"/>
    <x v="64"/>
    <x v="13"/>
  </r>
  <r>
    <s v="P070"/>
    <s v="TP-Link Switch 8 Port"/>
    <x v="4"/>
    <s v="TP-Link"/>
    <d v="2025-10-20T00:00:00"/>
    <n v="22"/>
    <n v="1700"/>
    <x v="65"/>
    <x v="54"/>
  </r>
  <r>
    <s v="P071"/>
    <s v="Logitech G304 Mouse"/>
    <x v="0"/>
    <s v="Logitech"/>
    <d v="2025-10-12T00:00:00"/>
    <n v="40"/>
    <n v="2100"/>
    <x v="15"/>
    <x v="55"/>
  </r>
  <r>
    <s v="P072"/>
    <s v="Bluetooth Keyboard"/>
    <x v="0"/>
    <s v="Logitech"/>
    <d v="2025-10-08T00:00:00"/>
    <n v="32"/>
    <n v="1800"/>
    <x v="66"/>
    <x v="56"/>
  </r>
  <r>
    <s v="P073"/>
    <s v="Webcam Full HD"/>
    <x v="0"/>
    <s v="Logitech"/>
    <d v="2025-10-02T00:00:00"/>
    <n v="28"/>
    <n v="2400"/>
    <x v="34"/>
    <x v="57"/>
  </r>
  <r>
    <s v="P074"/>
    <s v="Power Bank 10000mAh"/>
    <x v="0"/>
    <s v="Boat"/>
    <d v="2025-09-25T00:00:00"/>
    <n v="75"/>
    <n v="850"/>
    <x v="32"/>
    <x v="58"/>
  </r>
  <r>
    <s v="P075"/>
    <s v="Noise Smart Watch"/>
    <x v="0"/>
    <s v="Noise"/>
    <d v="2025-09-15T00:00:00"/>
    <n v="45"/>
    <n v="1800"/>
    <x v="40"/>
    <x v="59"/>
  </r>
  <r>
    <s v="P076"/>
    <s v="WiFi Adapter USB"/>
    <x v="4"/>
    <s v="TP-Link"/>
    <d v="2025-05-01T00:00:00"/>
    <n v="80"/>
    <n v="700"/>
    <x v="24"/>
    <x v="60"/>
  </r>
  <r>
    <s v="P077"/>
    <s v="SSD 512GB Samsung"/>
    <x v="2"/>
    <s v="Samsung"/>
    <d v="2025-05-15T00:00:00"/>
    <n v="95"/>
    <n v="2200"/>
    <x v="35"/>
    <x v="61"/>
  </r>
  <r>
    <s v="P078"/>
    <s v="SSD 256GB Samsung"/>
    <x v="2"/>
    <s v="Samsung"/>
    <d v="2025-06-10T00:00:00"/>
    <n v="120"/>
    <n v="1400"/>
    <x v="36"/>
    <x v="18"/>
  </r>
  <r>
    <s v="P079"/>
    <s v="Laptop Cooling Pad"/>
    <x v="0"/>
    <s v="Local Vendor"/>
    <d v="2025-07-15T00:00:00"/>
    <n v="65"/>
    <n v="350"/>
    <x v="67"/>
    <x v="42"/>
  </r>
  <r>
    <s v="P080"/>
    <s v="Laptop Stand Aluminum"/>
    <x v="0"/>
    <s v="Local Vendor"/>
    <d v="2025-08-10T00:00:00"/>
    <n v="55"/>
    <n v="550"/>
    <x v="68"/>
    <x v="32"/>
  </r>
  <r>
    <s v="P081"/>
    <s v="CAT6 Cable Box"/>
    <x v="4"/>
    <s v="Local Vendor"/>
    <d v="2025-09-15T00:00:00"/>
    <n v="25"/>
    <n v="4200"/>
    <x v="2"/>
    <x v="59"/>
  </r>
  <r>
    <s v="P082"/>
    <s v="RJ45 Connector Pack"/>
    <x v="4"/>
    <s v="Local Vendor"/>
    <d v="2025-10-10T00:00:00"/>
    <n v="180"/>
    <n v="90"/>
    <x v="69"/>
    <x v="62"/>
  </r>
  <r>
    <s v="P083"/>
    <s v="CCTV Camera HD"/>
    <x v="8"/>
    <s v="Hikvision"/>
    <d v="2025-11-15T00:00:00"/>
    <n v="30"/>
    <n v="2500"/>
    <x v="29"/>
    <x v="21"/>
  </r>
  <r>
    <s v="P084"/>
    <s v="DVR 8 Channel"/>
    <x v="8"/>
    <s v="Hikvision"/>
    <d v="2025-12-10T00:00:00"/>
    <n v="18"/>
    <n v="4200"/>
    <x v="30"/>
    <x v="51"/>
  </r>
  <r>
    <s v="P085"/>
    <s v="Epson Ink Bottle"/>
    <x v="6"/>
    <s v="Epson"/>
    <d v="2026-01-15T00:00:00"/>
    <n v="150"/>
    <n v="320"/>
    <x v="27"/>
    <x v="1"/>
  </r>
  <r>
    <s v="P086"/>
    <s v="Printer Paper A4"/>
    <x v="6"/>
    <s v="Local Vendor"/>
    <d v="2026-02-01T00:00:00"/>
    <n v="200"/>
    <n v="180"/>
    <x v="26"/>
    <x v="63"/>
  </r>
  <r>
    <s v="P087"/>
    <s v="Surge Protector"/>
    <x v="7"/>
    <s v="Local Vendor"/>
    <d v="2026-02-15T00:00:00"/>
    <n v="85"/>
    <n v="650"/>
    <x v="28"/>
    <x v="28"/>
  </r>
  <r>
    <s v="P088"/>
    <s v="Wireless Mouse"/>
    <x v="0"/>
    <s v="Logitech"/>
    <d v="2026-03-10T00:00:00"/>
    <n v="85"/>
    <n v="950"/>
    <x v="38"/>
    <x v="64"/>
  </r>
  <r>
    <s v="P089"/>
    <s v="RGB Keyboard"/>
    <x v="0"/>
    <s v="Redington"/>
    <d v="2026-04-15T00:00:00"/>
    <n v="50"/>
    <n v="2200"/>
    <x v="37"/>
    <x v="65"/>
  </r>
  <r>
    <s v="P090"/>
    <s v="Gaming Headset"/>
    <x v="0"/>
    <s v="Logitech"/>
    <d v="2026-05-10T00:00:00"/>
    <n v="35"/>
    <n v="2800"/>
    <x v="18"/>
    <x v="66"/>
  </r>
  <r>
    <s v="P091"/>
    <s v="Laptop Battery Dell"/>
    <x v="9"/>
    <s v="Dell"/>
    <d v="2025-06-25T00:00:00"/>
    <n v="25"/>
    <n v="3200"/>
    <x v="39"/>
    <x v="67"/>
  </r>
  <r>
    <s v="P092"/>
    <s v="Laptop Charger HP"/>
    <x v="9"/>
    <s v="HP Direct"/>
    <d v="2025-06-20T00:00:00"/>
    <n v="45"/>
    <n v="1800"/>
    <x v="40"/>
    <x v="34"/>
  </r>
  <r>
    <s v="P093"/>
    <s v="RAM 8GB DDR4"/>
    <x v="10"/>
    <s v="Kingston"/>
    <d v="2025-06-15T00:00:00"/>
    <n v="90"/>
    <n v="1600"/>
    <x v="41"/>
    <x v="68"/>
  </r>
  <r>
    <s v="P094"/>
    <s v="RAM 16GB DDR4"/>
    <x v="10"/>
    <s v="Kingston"/>
    <d v="2025-06-10T00:00:00"/>
    <n v="65"/>
    <n v="2800"/>
    <x v="42"/>
    <x v="18"/>
  </r>
  <r>
    <s v="P095"/>
    <s v="Motherboard B450"/>
    <x v="10"/>
    <s v="Gigabyte"/>
    <d v="2025-06-05T00:00:00"/>
    <n v="18"/>
    <n v="6200"/>
    <x v="45"/>
    <x v="41"/>
  </r>
  <r>
    <s v="P096"/>
    <s v="SMPS 550W"/>
    <x v="10"/>
    <s v="Cooler Master"/>
    <d v="2025-06-01T00:00:00"/>
    <n v="35"/>
    <n v="3200"/>
    <x v="46"/>
    <x v="69"/>
  </r>
  <r>
    <s v="P097"/>
    <s v="Ryzen 5 Processor"/>
    <x v="10"/>
    <s v="AMD Distributor"/>
    <d v="2025-05-25T00:00:00"/>
    <n v="12"/>
    <n v="9500"/>
    <x v="47"/>
    <x v="70"/>
  </r>
  <r>
    <s v="P098"/>
    <s v="Intel i5 Processor"/>
    <x v="10"/>
    <s v="Intel Distributor"/>
    <d v="2025-05-20T00:00:00"/>
    <n v="10"/>
    <n v="14500"/>
    <x v="70"/>
    <x v="71"/>
  </r>
  <r>
    <s v="P099"/>
    <s v="GTX 1650 Graphic Card"/>
    <x v="10"/>
    <s v="Asus Direct"/>
    <d v="2025-05-15T00:00:00"/>
    <n v="8"/>
    <n v="14500"/>
    <x v="43"/>
    <x v="61"/>
  </r>
  <r>
    <s v="P100"/>
    <s v="RTX 3060 Graphic Card"/>
    <x v="10"/>
    <s v="Asus Direct"/>
    <d v="2025-05-10T00:00:00"/>
    <n v="5"/>
    <n v="28000"/>
    <x v="44"/>
    <x v="72"/>
  </r>
  <r>
    <s v="P1000"/>
    <s v="HDMI Cable"/>
    <x v="0"/>
    <s v="Local Vendor"/>
    <d v="2024-12-20T00:00:00"/>
    <n v="150"/>
    <n v="75"/>
    <x v="71"/>
    <x v="73"/>
  </r>
  <r>
    <s v="P1001"/>
    <s v="Logitech Mouse"/>
    <x v="0"/>
    <s v="Ingram"/>
    <d v="2024-12-19T00:00:00"/>
    <n v="70"/>
    <n v="378"/>
    <x v="72"/>
    <x v="74"/>
  </r>
  <r>
    <s v="P1002"/>
    <s v="Dell Keyboard"/>
    <x v="0"/>
    <s v="Redington"/>
    <d v="2024-12-19T00:00:00"/>
    <n v="48"/>
    <n v="475"/>
    <x v="73"/>
    <x v="74"/>
  </r>
  <r>
    <s v="P1003"/>
    <s v="HDMI Cable"/>
    <x v="0"/>
    <s v="Local Vendor"/>
    <d v="2024-12-18T00:00:00"/>
    <n v="145"/>
    <n v="74"/>
    <x v="74"/>
    <x v="75"/>
  </r>
  <r>
    <s v="P1004"/>
    <s v="USB Hub"/>
    <x v="0"/>
    <s v="Local Vendor"/>
    <d v="2024-12-18T00:00:00"/>
    <n v="45"/>
    <n v="188"/>
    <x v="75"/>
    <x v="75"/>
  </r>
  <r>
    <s v="P1005"/>
    <s v="Samsung SSD 1TB"/>
    <x v="2"/>
    <s v="Samsung"/>
    <d v="2024-12-17T00:00:00"/>
    <n v="20"/>
    <n v="3650"/>
    <x v="76"/>
    <x v="76"/>
  </r>
  <r>
    <s v="P1006"/>
    <s v="WD HDD 2TB"/>
    <x v="2"/>
    <s v="WD Direct"/>
    <d v="2024-12-17T00:00:00"/>
    <n v="10"/>
    <n v="2780"/>
    <x v="77"/>
    <x v="76"/>
  </r>
  <r>
    <s v="P1007"/>
    <s v="TP-Link Router"/>
    <x v="4"/>
    <s v="TP-Link"/>
    <d v="2024-12-16T00:00:00"/>
    <n v="8"/>
    <n v="1160"/>
    <x v="78"/>
    <x v="77"/>
  </r>
  <r>
    <s v="P1008"/>
    <s v="Wireless Keyboard"/>
    <x v="0"/>
    <s v="Ingram"/>
    <d v="2024-12-16T00:00:00"/>
    <n v="25"/>
    <n v="960"/>
    <x v="79"/>
    <x v="77"/>
  </r>
  <r>
    <s v="P1009"/>
    <s v="Printer Paper A4"/>
    <x v="6"/>
    <s v="Local Vendor"/>
    <d v="2024-12-15T00:00:00"/>
    <n v="160"/>
    <n v="135"/>
    <x v="80"/>
    <x v="78"/>
  </r>
  <r>
    <s v="P101"/>
    <s v="Logitech Mouse"/>
    <x v="0"/>
    <s v="Ingram"/>
    <d v="2026-05-15T00:00:00"/>
    <n v="120"/>
    <n v="470"/>
    <x v="81"/>
    <x v="7"/>
  </r>
  <r>
    <s v="P1010"/>
    <s v="Epson Ink Bottle"/>
    <x v="6"/>
    <s v="Epson"/>
    <d v="2024-12-15T00:00:00"/>
    <n v="75"/>
    <n v="245"/>
    <x v="82"/>
    <x v="78"/>
  </r>
  <r>
    <s v="P1011"/>
    <s v="CAT6 Network Cable"/>
    <x v="4"/>
    <s v="Local Vendor"/>
    <d v="2024-12-14T00:00:00"/>
    <n v="180"/>
    <n v="14"/>
    <x v="83"/>
    <x v="79"/>
  </r>
  <r>
    <s v="P1012"/>
    <s v="Gaming Mouse RGB"/>
    <x v="0"/>
    <s v="Logitech"/>
    <d v="2024-12-14T00:00:00"/>
    <n v="15"/>
    <n v="780"/>
    <x v="84"/>
    <x v="79"/>
  </r>
  <r>
    <s v="P1013"/>
    <s v="Power Bank 10000mAh"/>
    <x v="0"/>
    <s v="Boat"/>
    <d v="2024-12-13T00:00:00"/>
    <n v="32"/>
    <n v="750"/>
    <x v="79"/>
    <x v="80"/>
  </r>
  <r>
    <s v="P1014"/>
    <s v="Laptop Backpack Premium"/>
    <x v="0"/>
    <s v="Lenovo Direct"/>
    <d v="2024-12-13T00:00:00"/>
    <n v="28"/>
    <n v="560"/>
    <x v="85"/>
    <x v="80"/>
  </r>
  <r>
    <s v="P1015"/>
    <s v="SSD 512GB Samsung"/>
    <x v="2"/>
    <s v="Samsung"/>
    <d v="2024-12-12T00:00:00"/>
    <n v="45"/>
    <n v="1980"/>
    <x v="86"/>
    <x v="81"/>
  </r>
  <r>
    <s v="P1016"/>
    <s v="SSD 256GB Samsung"/>
    <x v="2"/>
    <s v="Samsung"/>
    <d v="2024-12-12T00:00:00"/>
    <n v="60"/>
    <n v="1240"/>
    <x v="87"/>
    <x v="81"/>
  </r>
  <r>
    <s v="P1017"/>
    <s v="WiFi Adapter USB"/>
    <x v="4"/>
    <s v="TP-Link"/>
    <d v="2024-12-11T00:00:00"/>
    <n v="40"/>
    <n v="600"/>
    <x v="79"/>
    <x v="82"/>
  </r>
  <r>
    <s v="P1018"/>
    <s v="CCTV Camera HD"/>
    <x v="8"/>
    <s v="Hikvision"/>
    <d v="2024-12-11T00:00:00"/>
    <n v="5"/>
    <n v="2020"/>
    <x v="88"/>
    <x v="82"/>
  </r>
  <r>
    <s v="P1019"/>
    <s v="Surge Protector"/>
    <x v="7"/>
    <s v="Local Vendor"/>
    <d v="2024-12-10T00:00:00"/>
    <n v="48"/>
    <n v="560"/>
    <x v="89"/>
    <x v="83"/>
  </r>
  <r>
    <s v="P102"/>
    <s v="Dell Keyboard"/>
    <x v="0"/>
    <s v="Redington"/>
    <d v="2026-05-05T00:00:00"/>
    <n v="90"/>
    <n v="565"/>
    <x v="90"/>
    <x v="47"/>
  </r>
  <r>
    <s v="P1020"/>
    <s v="USB Type-C Cable"/>
    <x v="0"/>
    <s v="Local Vendor"/>
    <d v="2024-12-10T00:00:00"/>
    <n v="200"/>
    <n v="74"/>
    <x v="91"/>
    <x v="83"/>
  </r>
  <r>
    <s v="P1021"/>
    <s v="Webcam Full HD"/>
    <x v="0"/>
    <s v="Logitech"/>
    <d v="2024-12-09T00:00:00"/>
    <n v="10"/>
    <n v="2150"/>
    <x v="92"/>
    <x v="84"/>
  </r>
  <r>
    <s v="P1022"/>
    <s v="Bluetooth Speaker"/>
    <x v="0"/>
    <s v="Boat"/>
    <d v="2024-12-09T00:00:00"/>
    <n v="25"/>
    <n v="820"/>
    <x v="93"/>
    <x v="84"/>
  </r>
  <r>
    <s v="P1023"/>
    <s v="HP Ink Cartridge"/>
    <x v="1"/>
    <s v="HP Direct"/>
    <d v="2024-12-08T00:00:00"/>
    <n v="90"/>
    <n v="820"/>
    <x v="94"/>
    <x v="85"/>
  </r>
  <r>
    <s v="P1024"/>
    <s v="Canon Ink Cartridge"/>
    <x v="1"/>
    <s v="Canon Direct"/>
    <d v="2024-12-08T00:00:00"/>
    <n v="70"/>
    <n v="790"/>
    <x v="95"/>
    <x v="85"/>
  </r>
  <r>
    <s v="P1025"/>
    <s v="RAM 8GB DDR4"/>
    <x v="10"/>
    <s v="Kingston"/>
    <d v="2024-12-07T00:00:00"/>
    <n v="55"/>
    <n v="1360"/>
    <x v="96"/>
    <x v="86"/>
  </r>
  <r>
    <s v="P1026"/>
    <s v="RAM 16GB DDR4"/>
    <x v="10"/>
    <s v="Kingston"/>
    <d v="2024-12-07T00:00:00"/>
    <n v="38"/>
    <n v="2450"/>
    <x v="97"/>
    <x v="86"/>
  </r>
  <r>
    <s v="P1027"/>
    <s v="Laptop Charger HP"/>
    <x v="9"/>
    <s v="HP Direct"/>
    <d v="2024-12-06T00:00:00"/>
    <n v="18"/>
    <n v="1550"/>
    <x v="98"/>
    <x v="87"/>
  </r>
  <r>
    <s v="P1028"/>
    <s v="Laptop Battery Dell"/>
    <x v="9"/>
    <s v="Dell"/>
    <d v="2024-12-06T00:00:00"/>
    <n v="8"/>
    <n v="2850"/>
    <x v="73"/>
    <x v="87"/>
  </r>
  <r>
    <s v="P1029"/>
    <s v="TP-Link Switch 8 Port"/>
    <x v="4"/>
    <s v="TP-Link"/>
    <d v="2024-12-05T00:00:00"/>
    <n v="5"/>
    <n v="1500"/>
    <x v="99"/>
    <x v="88"/>
  </r>
  <r>
    <s v="P103"/>
    <s v="HDMI Cable"/>
    <x v="0"/>
    <s v="Local Vendor"/>
    <d v="2026-05-20T00:00:00"/>
    <n v="300"/>
    <n v="115"/>
    <x v="100"/>
    <x v="8"/>
  </r>
  <r>
    <s v="P1030"/>
    <s v="SSD Enclosure"/>
    <x v="2"/>
    <s v="Ingram"/>
    <d v="2024-12-05T00:00:00"/>
    <n v="15"/>
    <n v="390"/>
    <x v="101"/>
    <x v="88"/>
  </r>
  <r>
    <s v="P1031"/>
    <s v="Laptop Stand"/>
    <x v="0"/>
    <s v="Local Vendor"/>
    <d v="2024-12-04T00:00:00"/>
    <n v="25"/>
    <n v="450"/>
    <x v="71"/>
    <x v="89"/>
  </r>
  <r>
    <s v="P1032"/>
    <s v="Wireless Mouse"/>
    <x v="0"/>
    <s v="Logitech"/>
    <d v="2024-12-04T00:00:00"/>
    <n v="35"/>
    <n v="830"/>
    <x v="102"/>
    <x v="89"/>
  </r>
  <r>
    <s v="P1033"/>
    <s v="RGB Keyboard"/>
    <x v="0"/>
    <s v="Redington"/>
    <d v="2024-12-03T00:00:00"/>
    <n v="10"/>
    <n v="1880"/>
    <x v="103"/>
    <x v="90"/>
  </r>
  <r>
    <s v="P1034"/>
    <s v="Gaming Headset"/>
    <x v="0"/>
    <s v="Logitech"/>
    <d v="2024-12-03T00:00:00"/>
    <n v="8"/>
    <n v="2350"/>
    <x v="103"/>
    <x v="90"/>
  </r>
  <r>
    <s v="P1035"/>
    <s v="Logitech Mouse"/>
    <x v="0"/>
    <s v="Ingram"/>
    <d v="2024-12-02T00:00:00"/>
    <n v="68"/>
    <n v="375"/>
    <x v="104"/>
    <x v="91"/>
  </r>
  <r>
    <s v="P1036"/>
    <s v="HDMI Cable"/>
    <x v="0"/>
    <s v="Local Vendor"/>
    <d v="2024-12-02T00:00:00"/>
    <n v="140"/>
    <n v="73"/>
    <x v="105"/>
    <x v="91"/>
  </r>
  <r>
    <s v="P104"/>
    <s v="USB Hub"/>
    <x v="0"/>
    <s v="Local Vendor"/>
    <d v="2026-05-18T00:00:00"/>
    <n v="100"/>
    <n v="240"/>
    <x v="79"/>
    <x v="92"/>
  </r>
  <r>
    <s v="P105"/>
    <s v="Samsung SSD 1TB"/>
    <x v="2"/>
    <s v="Samsung"/>
    <d v="2026-05-10T00:00:00"/>
    <n v="45"/>
    <n v="4100"/>
    <x v="106"/>
    <x v="66"/>
  </r>
  <r>
    <s v="P106"/>
    <s v="WD HDD 2TB"/>
    <x v="2"/>
    <s v="WD Direct"/>
    <d v="2026-05-05T00:00:00"/>
    <n v="30"/>
    <n v="3250"/>
    <x v="107"/>
    <x v="47"/>
  </r>
  <r>
    <s v="P107"/>
    <s v="TP-Link Router"/>
    <x v="4"/>
    <s v="TP-Link"/>
    <d v="2026-05-01T00:00:00"/>
    <n v="35"/>
    <n v="1480"/>
    <x v="108"/>
    <x v="93"/>
  </r>
  <r>
    <s v="P108"/>
    <s v="Wireless Keyboard"/>
    <x v="0"/>
    <s v="Ingram"/>
    <d v="2026-04-25T00:00:00"/>
    <n v="60"/>
    <n v="1080"/>
    <x v="109"/>
    <x v="94"/>
  </r>
  <r>
    <s v="P109"/>
    <s v="Printer Paper A4"/>
    <x v="6"/>
    <s v="Local Vendor"/>
    <d v="2026-04-22T00:00:00"/>
    <n v="250"/>
    <n v="185"/>
    <x v="110"/>
    <x v="95"/>
  </r>
  <r>
    <s v="P110"/>
    <s v="Epson Ink Bottle"/>
    <x v="6"/>
    <s v="Epson"/>
    <d v="2026-04-20T00:00:00"/>
    <n v="100"/>
    <n v="330"/>
    <x v="111"/>
    <x v="96"/>
  </r>
  <r>
    <s v="P111"/>
    <s v="CAT6 Network Cable"/>
    <x v="4"/>
    <s v="Local Vendor"/>
    <d v="2026-04-15T00:00:00"/>
    <n v="450"/>
    <n v="24"/>
    <x v="112"/>
    <x v="65"/>
  </r>
  <r>
    <s v="P112"/>
    <s v="Logitech Mouse"/>
    <x v="0"/>
    <s v="Ingram"/>
    <d v="2026-04-10T00:00:00"/>
    <n v="80"/>
    <n v="460"/>
    <x v="113"/>
    <x v="6"/>
  </r>
  <r>
    <s v="P113"/>
    <s v="Gaming Mouse RGB"/>
    <x v="0"/>
    <s v="Logitech"/>
    <d v="2026-04-05T00:00:00"/>
    <n v="35"/>
    <n v="870"/>
    <x v="114"/>
    <x v="97"/>
  </r>
  <r>
    <s v="P114"/>
    <s v="Power Bank 10000mAh"/>
    <x v="0"/>
    <s v="Boat"/>
    <d v="2026-04-01T00:00:00"/>
    <n v="65"/>
    <n v="880"/>
    <x v="115"/>
    <x v="5"/>
  </r>
  <r>
    <s v="P115"/>
    <s v="Laptop Backpack Premium"/>
    <x v="0"/>
    <s v="Lenovo Direct"/>
    <d v="2026-03-25T00:00:00"/>
    <n v="40"/>
    <n v="670"/>
    <x v="116"/>
    <x v="98"/>
  </r>
  <r>
    <s v="P116"/>
    <s v="SSD 512GB Samsung"/>
    <x v="2"/>
    <s v="Samsung"/>
    <d v="2026-03-20T00:00:00"/>
    <n v="75"/>
    <n v="2250"/>
    <x v="117"/>
    <x v="4"/>
  </r>
  <r>
    <s v="P117"/>
    <s v="SSD 256GB Samsung"/>
    <x v="2"/>
    <s v="Samsung"/>
    <d v="2026-03-15T00:00:00"/>
    <n v="90"/>
    <n v="1450"/>
    <x v="118"/>
    <x v="46"/>
  </r>
  <r>
    <s v="P118"/>
    <s v="WiFi Adapter USB"/>
    <x v="4"/>
    <s v="TP-Link"/>
    <d v="2026-03-10T00:00:00"/>
    <n v="55"/>
    <n v="720"/>
    <x v="119"/>
    <x v="64"/>
  </r>
  <r>
    <s v="P119"/>
    <s v="CCTV Camera HD"/>
    <x v="8"/>
    <s v="Hikvision"/>
    <d v="2026-03-05T00:00:00"/>
    <n v="22"/>
    <n v="2550"/>
    <x v="120"/>
    <x v="3"/>
  </r>
  <r>
    <s v="P120"/>
    <s v="Surge Protector"/>
    <x v="7"/>
    <s v="Local Vendor"/>
    <d v="2026-03-01T00:00:00"/>
    <n v="60"/>
    <n v="660"/>
    <x v="119"/>
    <x v="27"/>
  </r>
  <r>
    <s v="P121"/>
    <s v="Dell Keyboard"/>
    <x v="0"/>
    <s v="Redington"/>
    <d v="2026-02-25T00:00:00"/>
    <n v="75"/>
    <n v="555"/>
    <x v="121"/>
    <x v="99"/>
  </r>
  <r>
    <s v="P122"/>
    <s v="HDMI Cable"/>
    <x v="0"/>
    <s v="Local Vendor"/>
    <d v="2026-02-20T00:00:00"/>
    <n v="280"/>
    <n v="118"/>
    <x v="122"/>
    <x v="100"/>
  </r>
  <r>
    <s v="P123"/>
    <s v="USB Type-C Cable"/>
    <x v="0"/>
    <s v="Local Vendor"/>
    <d v="2026-02-15T00:00:00"/>
    <n v="350"/>
    <n v="95"/>
    <x v="123"/>
    <x v="28"/>
  </r>
  <r>
    <s v="P124"/>
    <s v="Webcam Full HD"/>
    <x v="0"/>
    <s v="Logitech"/>
    <d v="2026-02-10T00:00:00"/>
    <n v="25"/>
    <n v="2450"/>
    <x v="124"/>
    <x v="2"/>
  </r>
  <r>
    <s v="P125"/>
    <s v="Bluetooth Speaker"/>
    <x v="0"/>
    <s v="Boat"/>
    <d v="2026-02-05T00:00:00"/>
    <n v="55"/>
    <n v="980"/>
    <x v="125"/>
    <x v="101"/>
  </r>
  <r>
    <s v="P126"/>
    <s v="HP Ink Cartridge"/>
    <x v="1"/>
    <s v="HP Direct"/>
    <d v="2026-02-01T00:00:00"/>
    <n v="140"/>
    <n v="970"/>
    <x v="126"/>
    <x v="63"/>
  </r>
  <r>
    <s v="P127"/>
    <s v="Canon Ink Cartridge"/>
    <x v="1"/>
    <s v="Canon Direct"/>
    <d v="2026-01-28T00:00:00"/>
    <n v="110"/>
    <n v="920"/>
    <x v="127"/>
    <x v="48"/>
  </r>
  <r>
    <s v="P128"/>
    <s v="RAM 8GB DDR4"/>
    <x v="10"/>
    <s v="Kingston"/>
    <d v="2026-01-25T00:00:00"/>
    <n v="70"/>
    <n v="1650"/>
    <x v="128"/>
    <x v="12"/>
  </r>
  <r>
    <s v="P129"/>
    <s v="RAM 16GB DDR4"/>
    <x v="10"/>
    <s v="Kingston"/>
    <d v="2026-01-20T00:00:00"/>
    <n v="55"/>
    <n v="2850"/>
    <x v="129"/>
    <x v="102"/>
  </r>
  <r>
    <s v="P130"/>
    <s v="Laptop Charger HP"/>
    <x v="9"/>
    <s v="HP Direct"/>
    <d v="2026-01-15T00:00:00"/>
    <n v="35"/>
    <n v="1820"/>
    <x v="130"/>
    <x v="1"/>
  </r>
  <r>
    <s v="P131"/>
    <s v="Laptop Battery Dell"/>
    <x v="9"/>
    <s v="Dell"/>
    <d v="2026-01-10T00:00:00"/>
    <n v="20"/>
    <n v="3250"/>
    <x v="131"/>
    <x v="29"/>
  </r>
  <r>
    <s v="P132"/>
    <s v="TP-Link Switch 8 Port"/>
    <x v="4"/>
    <s v="TP-Link"/>
    <d v="2026-01-05T00:00:00"/>
    <n v="18"/>
    <n v="1750"/>
    <x v="132"/>
    <x v="0"/>
  </r>
  <r>
    <s v="P133"/>
    <s v="Logitech Mouse"/>
    <x v="0"/>
    <s v="Ingram"/>
    <d v="2025-12-28T00:00:00"/>
    <n v="95"/>
    <n v="455"/>
    <x v="133"/>
    <x v="103"/>
  </r>
  <r>
    <s v="P134"/>
    <s v="USB Hub"/>
    <x v="0"/>
    <s v="Local Vendor"/>
    <d v="2025-12-20T00:00:00"/>
    <n v="85"/>
    <n v="235"/>
    <x v="134"/>
    <x v="11"/>
  </r>
  <r>
    <s v="P135"/>
    <s v="HDMI Cable"/>
    <x v="0"/>
    <s v="Local Vendor"/>
    <d v="2025-12-15T00:00:00"/>
    <n v="220"/>
    <n v="112"/>
    <x v="135"/>
    <x v="10"/>
  </r>
  <r>
    <s v="P136"/>
    <s v="SSD Enclosure"/>
    <x v="2"/>
    <s v="Ingram"/>
    <d v="2025-12-10T00:00:00"/>
    <n v="35"/>
    <n v="470"/>
    <x v="136"/>
    <x v="51"/>
  </r>
  <r>
    <s v="P137"/>
    <s v="Laptop Stand"/>
    <x v="0"/>
    <s v="Local Vendor"/>
    <d v="2025-12-05T00:00:00"/>
    <n v="50"/>
    <n v="560"/>
    <x v="137"/>
    <x v="52"/>
  </r>
  <r>
    <s v="P138"/>
    <s v="Wireless Mouse"/>
    <x v="0"/>
    <s v="Logitech"/>
    <d v="2025-12-01T00:00:00"/>
    <n v="65"/>
    <n v="980"/>
    <x v="130"/>
    <x v="30"/>
  </r>
  <r>
    <s v="P139"/>
    <s v="RGB Keyboard"/>
    <x v="0"/>
    <s v="Redington"/>
    <d v="2025-11-25T00:00:00"/>
    <n v="30"/>
    <n v="2250"/>
    <x v="0"/>
    <x v="53"/>
  </r>
  <r>
    <s v="P140"/>
    <s v="Gaming Headset"/>
    <x v="0"/>
    <s v="Logitech"/>
    <d v="2025-11-20T00:00:00"/>
    <n v="22"/>
    <n v="2850"/>
    <x v="138"/>
    <x v="104"/>
  </r>
  <r>
    <s v="P141"/>
    <s v="Printer Paper A4"/>
    <x v="6"/>
    <s v="Local Vendor"/>
    <d v="2025-11-15T00:00:00"/>
    <n v="300"/>
    <n v="175"/>
    <x v="139"/>
    <x v="21"/>
  </r>
  <r>
    <s v="P142"/>
    <s v="Epson Ink Bottle"/>
    <x v="6"/>
    <s v="Epson"/>
    <d v="2025-11-10T00:00:00"/>
    <n v="130"/>
    <n v="310"/>
    <x v="140"/>
    <x v="44"/>
  </r>
  <r>
    <s v="P143"/>
    <s v="Samsung SSD 1TB"/>
    <x v="2"/>
    <s v="Samsung"/>
    <d v="2025-11-05T00:00:00"/>
    <n v="50"/>
    <n v="4000"/>
    <x v="141"/>
    <x v="105"/>
  </r>
  <r>
    <s v="P144"/>
    <s v="WD HDD 2TB"/>
    <x v="2"/>
    <s v="WD Direct"/>
    <d v="2025-11-01T00:00:00"/>
    <n v="35"/>
    <n v="3180"/>
    <x v="142"/>
    <x v="13"/>
  </r>
  <r>
    <s v="P145"/>
    <s v="TP-Link Router"/>
    <x v="4"/>
    <s v="TP-Link"/>
    <d v="2025-10-25T00:00:00"/>
    <n v="28"/>
    <n v="1460"/>
    <x v="143"/>
    <x v="106"/>
  </r>
  <r>
    <s v="P146"/>
    <s v="CAT6 Network Cable"/>
    <x v="4"/>
    <s v="Local Vendor"/>
    <d v="2025-10-20T00:00:00"/>
    <n v="400"/>
    <n v="23"/>
    <x v="144"/>
    <x v="54"/>
  </r>
  <r>
    <s v="P147"/>
    <s v="CCTV Camera HD"/>
    <x v="8"/>
    <s v="Hikvision"/>
    <d v="2025-10-15T00:00:00"/>
    <n v="18"/>
    <n v="2480"/>
    <x v="145"/>
    <x v="14"/>
  </r>
  <r>
    <s v="P148"/>
    <s v="Logitech Mouse"/>
    <x v="0"/>
    <s v="Ingram"/>
    <d v="2025-10-10T00:00:00"/>
    <n v="110"/>
    <n v="445"/>
    <x v="146"/>
    <x v="62"/>
  </r>
  <r>
    <s v="P149"/>
    <s v="Dell Keyboard"/>
    <x v="0"/>
    <s v="Redington"/>
    <d v="2025-10-05T00:00:00"/>
    <n v="80"/>
    <n v="540"/>
    <x v="147"/>
    <x v="107"/>
  </r>
  <r>
    <s v="P150"/>
    <s v="HDMI Cable"/>
    <x v="0"/>
    <s v="Local Vendor"/>
    <d v="2025-10-01T00:00:00"/>
    <n v="260"/>
    <n v="108"/>
    <x v="148"/>
    <x v="108"/>
  </r>
  <r>
    <s v="P151"/>
    <s v="Logitech Mouse"/>
    <x v="0"/>
    <s v="Ingram"/>
    <d v="2025-09-25T00:00:00"/>
    <n v="95"/>
    <n v="455"/>
    <x v="133"/>
    <x v="58"/>
  </r>
  <r>
    <s v="P152"/>
    <s v="Dell Keyboard"/>
    <x v="0"/>
    <s v="Redington"/>
    <d v="2025-09-20T00:00:00"/>
    <n v="75"/>
    <n v="545"/>
    <x v="149"/>
    <x v="31"/>
  </r>
  <r>
    <s v="P153"/>
    <s v="HDMI Cable"/>
    <x v="0"/>
    <s v="Local Vendor"/>
    <d v="2025-09-15T00:00:00"/>
    <n v="240"/>
    <n v="110"/>
    <x v="150"/>
    <x v="59"/>
  </r>
  <r>
    <s v="P154"/>
    <s v="USB Hub"/>
    <x v="0"/>
    <s v="Local Vendor"/>
    <d v="2025-09-10T00:00:00"/>
    <n v="85"/>
    <n v="225"/>
    <x v="151"/>
    <x v="109"/>
  </r>
  <r>
    <s v="P155"/>
    <s v="Samsung SSD 1TB"/>
    <x v="2"/>
    <s v="Samsung"/>
    <d v="2025-09-05T00:00:00"/>
    <n v="55"/>
    <n v="4050"/>
    <x v="152"/>
    <x v="110"/>
  </r>
  <r>
    <s v="P156"/>
    <s v="WD HDD 2TB"/>
    <x v="2"/>
    <s v="WD Direct"/>
    <d v="2025-09-01T00:00:00"/>
    <n v="40"/>
    <n v="3180"/>
    <x v="153"/>
    <x v="15"/>
  </r>
  <r>
    <s v="P157"/>
    <s v="TP-Link Router"/>
    <x v="4"/>
    <s v="TP-Link"/>
    <d v="2025-08-25T00:00:00"/>
    <n v="25"/>
    <n v="1450"/>
    <x v="154"/>
    <x v="111"/>
  </r>
  <r>
    <s v="P158"/>
    <s v="Wireless Keyboard"/>
    <x v="0"/>
    <s v="Ingram"/>
    <d v="2025-08-20T00:00:00"/>
    <n v="45"/>
    <n v="1050"/>
    <x v="155"/>
    <x v="43"/>
  </r>
  <r>
    <s v="P159"/>
    <s v="Printer Paper A4"/>
    <x v="6"/>
    <s v="Local Vendor"/>
    <d v="2025-08-15T00:00:00"/>
    <n v="180"/>
    <n v="175"/>
    <x v="132"/>
    <x v="16"/>
  </r>
  <r>
    <s v="P160"/>
    <s v="Epson Ink Bottle"/>
    <x v="6"/>
    <s v="Epson"/>
    <d v="2025-08-10T00:00:00"/>
    <n v="110"/>
    <n v="315"/>
    <x v="156"/>
    <x v="32"/>
  </r>
  <r>
    <s v="P161"/>
    <s v="CAT6 Network Cable"/>
    <x v="4"/>
    <s v="Local Vendor"/>
    <d v="2025-08-05T00:00:00"/>
    <n v="350"/>
    <n v="23"/>
    <x v="157"/>
    <x v="24"/>
  </r>
  <r>
    <s v="P162"/>
    <s v="Logitech Mouse"/>
    <x v="0"/>
    <s v="Ingram"/>
    <d v="2025-08-01T00:00:00"/>
    <n v="80"/>
    <n v="450"/>
    <x v="26"/>
    <x v="112"/>
  </r>
  <r>
    <s v="P163"/>
    <s v="Gaming Mouse RGB"/>
    <x v="0"/>
    <s v="Logitech"/>
    <d v="2025-07-25T00:00:00"/>
    <n v="28"/>
    <n v="860"/>
    <x v="158"/>
    <x v="113"/>
  </r>
  <r>
    <s v="P164"/>
    <s v="Power Bank 10000mAh"/>
    <x v="0"/>
    <s v="Boat"/>
    <d v="2025-07-20T00:00:00"/>
    <n v="60"/>
    <n v="840"/>
    <x v="159"/>
    <x v="114"/>
  </r>
  <r>
    <s v="P165"/>
    <s v="Laptop Backpack Premium"/>
    <x v="0"/>
    <s v="Lenovo Direct"/>
    <d v="2025-07-15T00:00:00"/>
    <n v="50"/>
    <n v="640"/>
    <x v="160"/>
    <x v="42"/>
  </r>
  <r>
    <s v="P166"/>
    <s v="SSD 512GB Samsung"/>
    <x v="2"/>
    <s v="Samsung"/>
    <d v="2025-07-10T00:00:00"/>
    <n v="70"/>
    <n v="2180"/>
    <x v="161"/>
    <x v="115"/>
  </r>
  <r>
    <s v="P167"/>
    <s v="SSD 256GB Samsung"/>
    <x v="2"/>
    <s v="Samsung"/>
    <d v="2025-07-05T00:00:00"/>
    <n v="85"/>
    <n v="1380"/>
    <x v="162"/>
    <x v="116"/>
  </r>
  <r>
    <s v="P168"/>
    <s v="WiFi Adapter USB"/>
    <x v="4"/>
    <s v="TP-Link"/>
    <d v="2025-07-01T00:00:00"/>
    <n v="60"/>
    <n v="680"/>
    <x v="163"/>
    <x v="17"/>
  </r>
  <r>
    <s v="P169"/>
    <s v="CCTV Camera HD"/>
    <x v="8"/>
    <s v="Hikvision"/>
    <d v="2025-06-25T00:00:00"/>
    <n v="20"/>
    <n v="2480"/>
    <x v="164"/>
    <x v="67"/>
  </r>
  <r>
    <s v="P170"/>
    <s v="Surge Protector"/>
    <x v="7"/>
    <s v="Local Vendor"/>
    <d v="2025-06-20T00:00:00"/>
    <n v="75"/>
    <n v="640"/>
    <x v="27"/>
    <x v="34"/>
  </r>
  <r>
    <s v="P171"/>
    <s v="Dell Keyboard"/>
    <x v="0"/>
    <s v="Redington"/>
    <d v="2025-06-15T00:00:00"/>
    <n v="70"/>
    <n v="535"/>
    <x v="165"/>
    <x v="68"/>
  </r>
  <r>
    <s v="P172"/>
    <s v="HDMI Cable"/>
    <x v="0"/>
    <s v="Local Vendor"/>
    <d v="2025-06-10T00:00:00"/>
    <n v="260"/>
    <n v="105"/>
    <x v="166"/>
    <x v="18"/>
  </r>
  <r>
    <s v="P173"/>
    <s v="USB Type-C Cable"/>
    <x v="0"/>
    <s v="Local Vendor"/>
    <d v="2025-06-05T00:00:00"/>
    <n v="320"/>
    <n v="88"/>
    <x v="167"/>
    <x v="41"/>
  </r>
  <r>
    <s v="P174"/>
    <s v="Webcam Full HD"/>
    <x v="0"/>
    <s v="Logitech"/>
    <d v="2025-06-01T00:00:00"/>
    <n v="22"/>
    <n v="2380"/>
    <x v="168"/>
    <x v="69"/>
  </r>
  <r>
    <s v="P175"/>
    <s v="Bluetooth Speaker"/>
    <x v="0"/>
    <s v="Boat"/>
    <d v="2025-05-25T00:00:00"/>
    <n v="50"/>
    <n v="930"/>
    <x v="169"/>
    <x v="70"/>
  </r>
  <r>
    <s v="P176"/>
    <s v="HP Ink Cartridge"/>
    <x v="1"/>
    <s v="HP Direct"/>
    <d v="2025-05-20T00:00:00"/>
    <n v="130"/>
    <n v="920"/>
    <x v="170"/>
    <x v="71"/>
  </r>
  <r>
    <s v="P177"/>
    <s v="Canon Ink Cartridge"/>
    <x v="1"/>
    <s v="Canon Direct"/>
    <d v="2025-05-15T00:00:00"/>
    <n v="105"/>
    <n v="890"/>
    <x v="171"/>
    <x v="61"/>
  </r>
  <r>
    <s v="P178"/>
    <s v="RAM 8GB DDR4"/>
    <x v="10"/>
    <s v="Kingston"/>
    <d v="2025-05-10T00:00:00"/>
    <n v="80"/>
    <n v="1580"/>
    <x v="172"/>
    <x v="72"/>
  </r>
  <r>
    <s v="P179"/>
    <s v="RAM 16GB DDR4"/>
    <x v="10"/>
    <s v="Kingston"/>
    <d v="2025-05-05T00:00:00"/>
    <n v="60"/>
    <n v="2750"/>
    <x v="173"/>
    <x v="35"/>
  </r>
  <r>
    <s v="P180"/>
    <s v="Laptop Charger HP"/>
    <x v="9"/>
    <s v="HP Direct"/>
    <d v="2025-05-01T00:00:00"/>
    <n v="38"/>
    <n v="1760"/>
    <x v="174"/>
    <x v="60"/>
  </r>
  <r>
    <s v="P181"/>
    <s v="Laptop Battery Dell"/>
    <x v="9"/>
    <s v="Dell"/>
    <d v="2025-04-25T00:00:00"/>
    <n v="18"/>
    <n v="3150"/>
    <x v="175"/>
    <x v="117"/>
  </r>
  <r>
    <s v="P182"/>
    <s v="TP-Link Switch 8 Port"/>
    <x v="4"/>
    <s v="TP-Link"/>
    <d v="2025-04-20T00:00:00"/>
    <n v="15"/>
    <n v="1720"/>
    <x v="176"/>
    <x v="118"/>
  </r>
  <r>
    <s v="P183"/>
    <s v="Logitech Mouse"/>
    <x v="0"/>
    <s v="Ingram"/>
    <d v="2025-04-15T00:00:00"/>
    <n v="90"/>
    <n v="445"/>
    <x v="177"/>
    <x v="119"/>
  </r>
  <r>
    <s v="P184"/>
    <s v="USB Hub"/>
    <x v="0"/>
    <s v="Local Vendor"/>
    <d v="2025-04-10T00:00:00"/>
    <n v="80"/>
    <n v="220"/>
    <x v="178"/>
    <x v="120"/>
  </r>
  <r>
    <s v="P185"/>
    <s v="HDMI Cable"/>
    <x v="0"/>
    <s v="Local Vendor"/>
    <d v="2025-04-05T00:00:00"/>
    <n v="220"/>
    <n v="102"/>
    <x v="179"/>
    <x v="121"/>
  </r>
  <r>
    <s v="P186"/>
    <s v="SSD Enclosure"/>
    <x v="2"/>
    <s v="Ingram"/>
    <d v="2025-04-01T00:00:00"/>
    <n v="30"/>
    <n v="450"/>
    <x v="180"/>
    <x v="122"/>
  </r>
  <r>
    <s v="P187"/>
    <s v="Laptop Stand"/>
    <x v="0"/>
    <s v="Local Vendor"/>
    <d v="2025-03-25T00:00:00"/>
    <n v="45"/>
    <n v="540"/>
    <x v="181"/>
    <x v="123"/>
  </r>
  <r>
    <s v="P188"/>
    <s v="Wireless Mouse"/>
    <x v="0"/>
    <s v="Logitech"/>
    <d v="2025-03-20T00:00:00"/>
    <n v="55"/>
    <n v="920"/>
    <x v="182"/>
    <x v="124"/>
  </r>
  <r>
    <s v="P189"/>
    <s v="RGB Keyboard"/>
    <x v="0"/>
    <s v="Redington"/>
    <d v="2025-03-15T00:00:00"/>
    <n v="28"/>
    <n v="2180"/>
    <x v="183"/>
    <x v="37"/>
  </r>
  <r>
    <s v="P190"/>
    <s v="Gaming Headset"/>
    <x v="0"/>
    <s v="Logitech"/>
    <d v="2025-03-10T00:00:00"/>
    <n v="18"/>
    <n v="2750"/>
    <x v="184"/>
    <x v="125"/>
  </r>
  <r>
    <s v="P191"/>
    <s v="Printer Paper A4"/>
    <x v="6"/>
    <s v="Local Vendor"/>
    <d v="2025-03-05T00:00:00"/>
    <n v="250"/>
    <n v="170"/>
    <x v="185"/>
    <x v="126"/>
  </r>
  <r>
    <s v="P192"/>
    <s v="Epson Ink Bottle"/>
    <x v="6"/>
    <s v="Epson"/>
    <d v="2025-03-01T00:00:00"/>
    <n v="120"/>
    <n v="300"/>
    <x v="26"/>
    <x v="127"/>
  </r>
  <r>
    <s v="P193"/>
    <s v="Samsung SSD 1TB"/>
    <x v="2"/>
    <s v="Samsung"/>
    <d v="2025-02-25T00:00:00"/>
    <n v="45"/>
    <n v="3950"/>
    <x v="186"/>
    <x v="128"/>
  </r>
  <r>
    <s v="P194"/>
    <s v="WD HDD 2TB"/>
    <x v="2"/>
    <s v="WD Direct"/>
    <d v="2025-02-20T00:00:00"/>
    <n v="30"/>
    <n v="3120"/>
    <x v="187"/>
    <x v="129"/>
  </r>
  <r>
    <s v="P195"/>
    <s v="TP-Link Router"/>
    <x v="4"/>
    <s v="TP-Link"/>
    <d v="2025-02-15T00:00:00"/>
    <n v="20"/>
    <n v="1420"/>
    <x v="188"/>
    <x v="130"/>
  </r>
  <r>
    <s v="P196"/>
    <s v="CAT6 Network Cable"/>
    <x v="4"/>
    <s v="Local Vendor"/>
    <d v="2025-02-10T00:00:00"/>
    <n v="300"/>
    <n v="22"/>
    <x v="189"/>
    <x v="38"/>
  </r>
  <r>
    <s v="P197"/>
    <s v="CCTV Camera HD"/>
    <x v="8"/>
    <s v="Hikvision"/>
    <d v="2025-02-05T00:00:00"/>
    <n v="15"/>
    <n v="2420"/>
    <x v="190"/>
    <x v="131"/>
  </r>
  <r>
    <s v="P198"/>
    <s v="Logitech Mouse"/>
    <x v="0"/>
    <s v="Ingram"/>
    <d v="2025-02-01T00:00:00"/>
    <n v="100"/>
    <n v="440"/>
    <x v="191"/>
    <x v="132"/>
  </r>
  <r>
    <s v="P199"/>
    <s v="Dell Keyboard"/>
    <x v="0"/>
    <s v="Redington"/>
    <d v="2025-01-25T00:00:00"/>
    <n v="75"/>
    <n v="525"/>
    <x v="192"/>
    <x v="133"/>
  </r>
  <r>
    <s v="P200"/>
    <s v="HDMI Cable"/>
    <x v="0"/>
    <s v="Local Vendor"/>
    <d v="2025-01-20T00:00:00"/>
    <n v="240"/>
    <n v="100"/>
    <x v="79"/>
    <x v="134"/>
  </r>
  <r>
    <s v="P201"/>
    <s v="Logitech Mouse"/>
    <x v="0"/>
    <s v="Ingram"/>
    <d v="2025-01-15T00:00:00"/>
    <n v="85"/>
    <n v="435"/>
    <x v="193"/>
    <x v="135"/>
  </r>
  <r>
    <s v="P202"/>
    <s v="Dell Keyboard"/>
    <x v="0"/>
    <s v="Redington"/>
    <d v="2025-01-10T00:00:00"/>
    <n v="70"/>
    <n v="520"/>
    <x v="194"/>
    <x v="136"/>
  </r>
  <r>
    <s v="P203"/>
    <s v="HDMI Cable"/>
    <x v="0"/>
    <s v="Local Vendor"/>
    <d v="2025-01-05T00:00:00"/>
    <n v="220"/>
    <n v="98"/>
    <x v="195"/>
    <x v="137"/>
  </r>
  <r>
    <s v="P204"/>
    <s v="USB Hub"/>
    <x v="0"/>
    <s v="Local Vendor"/>
    <d v="2025-01-01T00:00:00"/>
    <n v="75"/>
    <n v="215"/>
    <x v="196"/>
    <x v="138"/>
  </r>
  <r>
    <s v="P205"/>
    <s v="Samsung SSD 1TB"/>
    <x v="2"/>
    <s v="Samsung"/>
    <d v="2024-12-28T00:00:00"/>
    <n v="40"/>
    <n v="3900"/>
    <x v="197"/>
    <x v="139"/>
  </r>
  <r>
    <s v="P206"/>
    <s v="WD HDD 2TB"/>
    <x v="2"/>
    <s v="WD Direct"/>
    <d v="2024-12-25T00:00:00"/>
    <n v="28"/>
    <n v="3080"/>
    <x v="198"/>
    <x v="140"/>
  </r>
  <r>
    <s v="P207"/>
    <s v="TP-Link Router"/>
    <x v="4"/>
    <s v="TP-Link"/>
    <d v="2024-12-20T00:00:00"/>
    <n v="18"/>
    <n v="1400"/>
    <x v="199"/>
    <x v="73"/>
  </r>
  <r>
    <s v="P208"/>
    <s v="Wireless Keyboard"/>
    <x v="0"/>
    <s v="Ingram"/>
    <d v="2024-12-15T00:00:00"/>
    <n v="40"/>
    <n v="1020"/>
    <x v="163"/>
    <x v="78"/>
  </r>
  <r>
    <s v="P209"/>
    <s v="Printer Paper A4"/>
    <x v="6"/>
    <s v="Local Vendor"/>
    <d v="2024-12-10T00:00:00"/>
    <n v="220"/>
    <n v="168"/>
    <x v="200"/>
    <x v="83"/>
  </r>
  <r>
    <s v="P210"/>
    <s v="Epson Ink Bottle"/>
    <x v="6"/>
    <s v="Epson"/>
    <d v="2024-12-05T00:00:00"/>
    <n v="110"/>
    <n v="295"/>
    <x v="201"/>
    <x v="88"/>
  </r>
  <r>
    <s v="P211"/>
    <s v="CAT6 Network Cable"/>
    <x v="4"/>
    <s v="Local Vendor"/>
    <d v="2024-12-01T00:00:00"/>
    <n v="280"/>
    <n v="21"/>
    <x v="202"/>
    <x v="141"/>
  </r>
  <r>
    <s v="P212"/>
    <s v="Logitech Mouse"/>
    <x v="0"/>
    <s v="Ingram"/>
    <d v="2024-11-25T00:00:00"/>
    <n v="75"/>
    <n v="430"/>
    <x v="203"/>
    <x v="142"/>
  </r>
  <r>
    <s v="P213"/>
    <s v="Gaming Mouse RGB"/>
    <x v="0"/>
    <s v="Logitech"/>
    <d v="2024-11-20T00:00:00"/>
    <n v="25"/>
    <n v="840"/>
    <x v="204"/>
    <x v="143"/>
  </r>
  <r>
    <s v="P214"/>
    <s v="Power Bank 10000mAh"/>
    <x v="0"/>
    <s v="Boat"/>
    <d v="2024-11-15T00:00:00"/>
    <n v="55"/>
    <n v="820"/>
    <x v="205"/>
    <x v="144"/>
  </r>
  <r>
    <s v="P215"/>
    <s v="Laptop Backpack Premium"/>
    <x v="0"/>
    <s v="Lenovo Direct"/>
    <d v="2024-11-10T00:00:00"/>
    <n v="45"/>
    <n v="620"/>
    <x v="98"/>
    <x v="145"/>
  </r>
  <r>
    <s v="P216"/>
    <s v="SSD 512GB Samsung"/>
    <x v="2"/>
    <s v="Samsung"/>
    <d v="2024-11-05T00:00:00"/>
    <n v="65"/>
    <n v="2150"/>
    <x v="206"/>
    <x v="146"/>
  </r>
  <r>
    <s v="P217"/>
    <s v="SSD 256GB Samsung"/>
    <x v="2"/>
    <s v="Samsung"/>
    <d v="2024-11-01T00:00:00"/>
    <n v="80"/>
    <n v="1350"/>
    <x v="52"/>
    <x v="147"/>
  </r>
  <r>
    <s v="P218"/>
    <s v="WiFi Adapter USB"/>
    <x v="4"/>
    <s v="TP-Link"/>
    <d v="2025-05-13T00:00:00"/>
    <n v="55"/>
    <n v="660"/>
    <x v="190"/>
    <x v="148"/>
  </r>
  <r>
    <s v="P219"/>
    <s v="CCTV Camera HD"/>
    <x v="8"/>
    <s v="Hikvision"/>
    <d v="2025-05-08T00:00:00"/>
    <n v="18"/>
    <n v="2380"/>
    <x v="207"/>
    <x v="149"/>
  </r>
  <r>
    <s v="P220"/>
    <s v="Surge Protector"/>
    <x v="7"/>
    <s v="Local Vendor"/>
    <d v="2025-05-03T00:00:00"/>
    <n v="70"/>
    <n v="620"/>
    <x v="208"/>
    <x v="150"/>
  </r>
  <r>
    <s v="P221"/>
    <s v="Dell Keyboard"/>
    <x v="0"/>
    <s v="Redington"/>
    <d v="2025-04-28T00:00:00"/>
    <n v="65"/>
    <n v="515"/>
    <x v="209"/>
    <x v="151"/>
  </r>
  <r>
    <s v="P222"/>
    <s v="HDMI Cable"/>
    <x v="0"/>
    <s v="Local Vendor"/>
    <d v="2025-04-23T00:00:00"/>
    <n v="210"/>
    <n v="96"/>
    <x v="210"/>
    <x v="152"/>
  </r>
  <r>
    <s v="P223"/>
    <s v="USB Type-C Cable"/>
    <x v="0"/>
    <s v="Local Vendor"/>
    <d v="2025-04-19T00:00:00"/>
    <n v="280"/>
    <n v="85"/>
    <x v="211"/>
    <x v="153"/>
  </r>
  <r>
    <s v="P224"/>
    <s v="Webcam Full HD"/>
    <x v="0"/>
    <s v="Logitech"/>
    <d v="2025-04-13T00:00:00"/>
    <n v="20"/>
    <n v="2350"/>
    <x v="212"/>
    <x v="154"/>
  </r>
  <r>
    <s v="P225"/>
    <s v="Bluetooth Speaker"/>
    <x v="0"/>
    <s v="Boat"/>
    <d v="2025-04-08T00:00:00"/>
    <n v="45"/>
    <n v="910"/>
    <x v="213"/>
    <x v="155"/>
  </r>
  <r>
    <s v="P226"/>
    <s v="HP Ink Cartridge"/>
    <x v="1"/>
    <s v="HP Direct"/>
    <d v="2025-04-03T00:00:00"/>
    <n v="120"/>
    <n v="900"/>
    <x v="52"/>
    <x v="156"/>
  </r>
  <r>
    <s v="P227"/>
    <s v="Canon Ink Cartridge"/>
    <x v="1"/>
    <s v="Canon Direct"/>
    <d v="2025-03-29T00:00:00"/>
    <n v="95"/>
    <n v="870"/>
    <x v="214"/>
    <x v="157"/>
  </r>
  <r>
    <s v="P228"/>
    <s v="RAM 8GB DDR4"/>
    <x v="10"/>
    <s v="Kingston"/>
    <d v="2025-03-24T00:00:00"/>
    <n v="75"/>
    <n v="1550"/>
    <x v="215"/>
    <x v="158"/>
  </r>
  <r>
    <s v="P229"/>
    <s v="RAM 16GB DDR4"/>
    <x v="10"/>
    <s v="Kingston"/>
    <d v="2025-03-20T00:00:00"/>
    <n v="55"/>
    <n v="2700"/>
    <x v="216"/>
    <x v="124"/>
  </r>
  <r>
    <s v="P230"/>
    <s v="Laptop Charger HP"/>
    <x v="9"/>
    <s v="HP Direct"/>
    <d v="2025-03-13T00:00:00"/>
    <n v="35"/>
    <n v="1720"/>
    <x v="217"/>
    <x v="159"/>
  </r>
  <r>
    <s v="P231"/>
    <s v="Laptop Battery Dell"/>
    <x v="9"/>
    <s v="Dell"/>
    <d v="2025-03-08T00:00:00"/>
    <n v="16"/>
    <n v="3100"/>
    <x v="164"/>
    <x v="160"/>
  </r>
  <r>
    <s v="P232"/>
    <s v="TP-Link Switch 8 Port"/>
    <x v="4"/>
    <s v="TP-Link"/>
    <d v="2025-03-03T00:00:00"/>
    <n v="12"/>
    <n v="1680"/>
    <x v="210"/>
    <x v="161"/>
  </r>
  <r>
    <s v="P233"/>
    <s v="Logitech Mouse"/>
    <x v="0"/>
    <s v="Ingram"/>
    <d v="2025-02-26T00:00:00"/>
    <n v="80"/>
    <n v="425"/>
    <x v="7"/>
    <x v="162"/>
  </r>
  <r>
    <s v="P234"/>
    <s v="USB Hub"/>
    <x v="0"/>
    <s v="Local Vendor"/>
    <d v="2025-02-21T00:00:00"/>
    <n v="70"/>
    <n v="210"/>
    <x v="218"/>
    <x v="163"/>
  </r>
  <r>
    <s v="P235"/>
    <s v="HDMI Cable"/>
    <x v="0"/>
    <s v="Local Vendor"/>
    <d v="2025-02-17T00:00:00"/>
    <n v="200"/>
    <n v="95"/>
    <x v="219"/>
    <x v="164"/>
  </r>
  <r>
    <s v="P236"/>
    <s v="SSD Enclosure"/>
    <x v="2"/>
    <s v="Ingram"/>
    <d v="2025-10-18T00:00:00"/>
    <n v="28"/>
    <n v="430"/>
    <x v="220"/>
    <x v="165"/>
  </r>
  <r>
    <s v="P237"/>
    <s v="Laptop Stand"/>
    <x v="0"/>
    <s v="Local Vendor"/>
    <d v="2025-10-13T00:00:00"/>
    <n v="40"/>
    <n v="520"/>
    <x v="221"/>
    <x v="166"/>
  </r>
  <r>
    <s v="P238"/>
    <s v="Wireless Mouse"/>
    <x v="0"/>
    <s v="Logitech"/>
    <d v="2025-10-08T00:00:00"/>
    <n v="50"/>
    <n v="900"/>
    <x v="222"/>
    <x v="56"/>
  </r>
  <r>
    <s v="P239"/>
    <s v="RGB Keyboard"/>
    <x v="0"/>
    <s v="Redington"/>
    <d v="2025-10-03T00:00:00"/>
    <n v="25"/>
    <n v="2100"/>
    <x v="139"/>
    <x v="167"/>
  </r>
  <r>
    <s v="P240"/>
    <s v="Gaming Headset"/>
    <x v="0"/>
    <s v="Logitech"/>
    <d v="2025-09-28T00:00:00"/>
    <n v="16"/>
    <n v="2680"/>
    <x v="223"/>
    <x v="168"/>
  </r>
  <r>
    <s v="P241"/>
    <s v="Printer Paper A4"/>
    <x v="6"/>
    <s v="Local Vendor"/>
    <d v="2025-09-24T00:00:00"/>
    <n v="240"/>
    <n v="165"/>
    <x v="119"/>
    <x v="169"/>
  </r>
  <r>
    <s v="P242"/>
    <s v="Epson Ink Bottle"/>
    <x v="6"/>
    <s v="Epson"/>
    <d v="2025-09-18T00:00:00"/>
    <n v="115"/>
    <n v="290"/>
    <x v="224"/>
    <x v="170"/>
  </r>
  <r>
    <s v="P243"/>
    <s v="Samsung SSD 1TB"/>
    <x v="2"/>
    <s v="Samsung"/>
    <d v="2025-09-13T00:00:00"/>
    <n v="40"/>
    <n v="3850"/>
    <x v="225"/>
    <x v="171"/>
  </r>
  <r>
    <s v="P244"/>
    <s v="WD HDD 2TB"/>
    <x v="2"/>
    <s v="WD Direct"/>
    <d v="2025-09-08T00:00:00"/>
    <n v="25"/>
    <n v="3050"/>
    <x v="226"/>
    <x v="172"/>
  </r>
  <r>
    <s v="P245"/>
    <s v="TP-Link Router"/>
    <x v="4"/>
    <s v="TP-Link"/>
    <d v="2025-09-03T00:00:00"/>
    <n v="18"/>
    <n v="1380"/>
    <x v="227"/>
    <x v="173"/>
  </r>
  <r>
    <s v="P246"/>
    <s v="CAT6 Network Cable"/>
    <x v="4"/>
    <s v="Local Vendor"/>
    <d v="2025-08-29T00:00:00"/>
    <n v="260"/>
    <n v="20"/>
    <x v="228"/>
    <x v="174"/>
  </r>
  <r>
    <s v="P247"/>
    <s v="CCTV Camera HD"/>
    <x v="8"/>
    <s v="Hikvision"/>
    <d v="2025-08-25T00:00:00"/>
    <n v="14"/>
    <n v="2350"/>
    <x v="229"/>
    <x v="111"/>
  </r>
  <r>
    <s v="P248"/>
    <s v="Logitech Mouse"/>
    <x v="0"/>
    <s v="Ingram"/>
    <d v="2025-08-18T00:00:00"/>
    <n v="90"/>
    <n v="420"/>
    <x v="230"/>
    <x v="175"/>
  </r>
  <r>
    <s v="P249"/>
    <s v="Dell Keyboard"/>
    <x v="0"/>
    <s v="Redington"/>
    <d v="2025-08-13T00:00:00"/>
    <n v="65"/>
    <n v="510"/>
    <x v="231"/>
    <x v="176"/>
  </r>
  <r>
    <s v="P250"/>
    <s v="HDMI Cable"/>
    <x v="0"/>
    <s v="Local Vendor"/>
    <d v="2025-08-08T00:00:00"/>
    <n v="220"/>
    <n v="92"/>
    <x v="232"/>
    <x v="177"/>
  </r>
  <r>
    <s v="P251"/>
    <s v="Logitech Mouse"/>
    <x v="0"/>
    <s v="Ingram"/>
    <d v="2025-08-03T00:00:00"/>
    <n v="85"/>
    <n v="415"/>
    <x v="233"/>
    <x v="178"/>
  </r>
  <r>
    <s v="P252"/>
    <s v="Dell Keyboard"/>
    <x v="0"/>
    <s v="Redington"/>
    <d v="2025-07-29T00:00:00"/>
    <n v="60"/>
    <n v="505"/>
    <x v="234"/>
    <x v="179"/>
  </r>
  <r>
    <s v="P253"/>
    <s v="HDMI Cable"/>
    <x v="0"/>
    <s v="Local Vendor"/>
    <d v="2025-07-25T00:00:00"/>
    <n v="210"/>
    <n v="90"/>
    <x v="235"/>
    <x v="113"/>
  </r>
  <r>
    <s v="P254"/>
    <s v="USB Hub"/>
    <x v="0"/>
    <s v="Local Vendor"/>
    <d v="2025-07-19T00:00:00"/>
    <n v="65"/>
    <n v="205"/>
    <x v="236"/>
    <x v="180"/>
  </r>
  <r>
    <s v="P255"/>
    <s v="Samsung SSD 1TB"/>
    <x v="2"/>
    <s v="Samsung"/>
    <d v="2025-07-14T00:00:00"/>
    <n v="35"/>
    <n v="3800"/>
    <x v="237"/>
    <x v="181"/>
  </r>
  <r>
    <s v="P256"/>
    <s v="WD HDD 2TB"/>
    <x v="2"/>
    <s v="WD Direct"/>
    <d v="2025-07-09T00:00:00"/>
    <n v="22"/>
    <n v="3000"/>
    <x v="1"/>
    <x v="182"/>
  </r>
  <r>
    <s v="P257"/>
    <s v="TP-Link Router"/>
    <x v="4"/>
    <s v="TP-Link"/>
    <d v="2025-07-04T00:00:00"/>
    <n v="15"/>
    <n v="1350"/>
    <x v="238"/>
    <x v="183"/>
  </r>
  <r>
    <s v="P258"/>
    <s v="Wireless Keyboard"/>
    <x v="0"/>
    <s v="Ingram"/>
    <d v="2025-06-29T00:00:00"/>
    <n v="35"/>
    <n v="990"/>
    <x v="156"/>
    <x v="184"/>
  </r>
  <r>
    <s v="P259"/>
    <s v="Printer Paper A4"/>
    <x v="6"/>
    <s v="Local Vendor"/>
    <d v="2025-06-25T00:00:00"/>
    <n v="200"/>
    <n v="160"/>
    <x v="160"/>
    <x v="67"/>
  </r>
  <r>
    <s v="P260"/>
    <s v="Epson Ink Bottle"/>
    <x v="6"/>
    <s v="Epson"/>
    <d v="2025-06-18T00:00:00"/>
    <n v="100"/>
    <n v="285"/>
    <x v="239"/>
    <x v="185"/>
  </r>
  <r>
    <s v="P261"/>
    <s v="CAT6 Network Cable"/>
    <x v="4"/>
    <s v="Local Vendor"/>
    <d v="2025-06-13T00:00:00"/>
    <n v="250"/>
    <n v="20"/>
    <x v="240"/>
    <x v="186"/>
  </r>
  <r>
    <s v="P262"/>
    <s v="Logitech Mouse"/>
    <x v="0"/>
    <s v="Ingram"/>
    <d v="2025-06-08T00:00:00"/>
    <n v="75"/>
    <n v="410"/>
    <x v="241"/>
    <x v="187"/>
  </r>
  <r>
    <s v="P263"/>
    <s v="Gaming Mouse RGB"/>
    <x v="0"/>
    <s v="Logitech"/>
    <d v="2025-06-03T00:00:00"/>
    <n v="22"/>
    <n v="820"/>
    <x v="242"/>
    <x v="188"/>
  </r>
  <r>
    <s v="P264"/>
    <s v="Power Bank 10000mAh"/>
    <x v="0"/>
    <s v="Boat"/>
    <d v="2025-05-29T00:00:00"/>
    <n v="50"/>
    <n v="800"/>
    <x v="243"/>
    <x v="189"/>
  </r>
  <r>
    <s v="P265"/>
    <s v="Laptop Backpack Premium"/>
    <x v="0"/>
    <s v="Lenovo Direct"/>
    <d v="2025-05-25T00:00:00"/>
    <n v="40"/>
    <n v="600"/>
    <x v="79"/>
    <x v="70"/>
  </r>
  <r>
    <s v="P266"/>
    <s v="SSD 512GB Samsung"/>
    <x v="2"/>
    <s v="Samsung"/>
    <d v="2025-05-20T00:00:00"/>
    <n v="60"/>
    <n v="2100"/>
    <x v="11"/>
    <x v="71"/>
  </r>
  <r>
    <s v="P267"/>
    <s v="SSD 256GB Samsung"/>
    <x v="2"/>
    <s v="Samsung"/>
    <d v="2025-05-15T00:00:00"/>
    <n v="75"/>
    <n v="1320"/>
    <x v="244"/>
    <x v="61"/>
  </r>
  <r>
    <s v="P268"/>
    <s v="WiFi Adapter USB"/>
    <x v="4"/>
    <s v="TP-Link"/>
    <d v="2025-05-10T00:00:00"/>
    <n v="50"/>
    <n v="640"/>
    <x v="160"/>
    <x v="72"/>
  </r>
  <r>
    <s v="P269"/>
    <s v="CCTV Camera HD"/>
    <x v="8"/>
    <s v="Hikvision"/>
    <d v="2025-05-05T00:00:00"/>
    <n v="15"/>
    <n v="2300"/>
    <x v="100"/>
    <x v="35"/>
  </r>
  <r>
    <s v="P270"/>
    <s v="Surge Protector"/>
    <x v="7"/>
    <s v="Local Vendor"/>
    <d v="2025-04-30T00:00:00"/>
    <n v="65"/>
    <n v="600"/>
    <x v="245"/>
    <x v="190"/>
  </r>
  <r>
    <s v="P271"/>
    <s v="Dell Keyboard"/>
    <x v="0"/>
    <s v="Redington"/>
    <d v="2025-04-26T00:00:00"/>
    <n v="55"/>
    <n v="500"/>
    <x v="246"/>
    <x v="191"/>
  </r>
  <r>
    <s v="P272"/>
    <s v="HDMI Cable"/>
    <x v="0"/>
    <s v="Local Vendor"/>
    <d v="2025-04-19T00:00:00"/>
    <n v="200"/>
    <n v="88"/>
    <x v="178"/>
    <x v="153"/>
  </r>
  <r>
    <s v="P273"/>
    <s v="USB Type-C Cable"/>
    <x v="0"/>
    <s v="Local Vendor"/>
    <d v="2025-04-14T00:00:00"/>
    <n v="260"/>
    <n v="82"/>
    <x v="247"/>
    <x v="192"/>
  </r>
  <r>
    <s v="P274"/>
    <s v="Webcam Full HD"/>
    <x v="0"/>
    <s v="Logitech"/>
    <d v="2025-04-09T00:00:00"/>
    <n v="18"/>
    <n v="2280"/>
    <x v="248"/>
    <x v="193"/>
  </r>
  <r>
    <s v="P275"/>
    <s v="Bluetooth Speaker"/>
    <x v="0"/>
    <s v="Boat"/>
    <d v="2025-04-04T00:00:00"/>
    <n v="40"/>
    <n v="880"/>
    <x v="249"/>
    <x v="194"/>
  </r>
  <r>
    <s v="P276"/>
    <s v="HP Ink Cartridge"/>
    <x v="1"/>
    <s v="HP Direct"/>
    <d v="2025-03-30T00:00:00"/>
    <n v="110"/>
    <n v="880"/>
    <x v="250"/>
    <x v="195"/>
  </r>
  <r>
    <s v="P277"/>
    <s v="Canon Ink Cartridge"/>
    <x v="1"/>
    <s v="Canon Direct"/>
    <d v="2025-03-26T00:00:00"/>
    <n v="90"/>
    <n v="850"/>
    <x v="251"/>
    <x v="196"/>
  </r>
  <r>
    <s v="P278"/>
    <s v="RAM 8GB DDR4"/>
    <x v="10"/>
    <s v="Kingston"/>
    <d v="2025-03-19T00:00:00"/>
    <n v="70"/>
    <n v="1500"/>
    <x v="2"/>
    <x v="197"/>
  </r>
  <r>
    <s v="P279"/>
    <s v="RAM 16GB DDR4"/>
    <x v="10"/>
    <s v="Kingston"/>
    <d v="2025-03-14T00:00:00"/>
    <n v="50"/>
    <n v="2650"/>
    <x v="252"/>
    <x v="198"/>
  </r>
  <r>
    <s v="P280"/>
    <s v="Laptop Charger HP"/>
    <x v="9"/>
    <s v="HP Direct"/>
    <d v="2025-03-09T00:00:00"/>
    <n v="30"/>
    <n v="1680"/>
    <x v="159"/>
    <x v="199"/>
  </r>
  <r>
    <s v="P281"/>
    <s v="Laptop Battery Dell"/>
    <x v="9"/>
    <s v="Dell"/>
    <d v="2025-03-04T00:00:00"/>
    <n v="15"/>
    <n v="3050"/>
    <x v="253"/>
    <x v="200"/>
  </r>
  <r>
    <s v="P282"/>
    <s v="TP-Link Switch 8 Port"/>
    <x v="4"/>
    <s v="TP-Link"/>
    <d v="2025-02-27T00:00:00"/>
    <n v="10"/>
    <n v="1650"/>
    <x v="254"/>
    <x v="201"/>
  </r>
  <r>
    <s v="P283"/>
    <s v="Logitech Mouse"/>
    <x v="0"/>
    <s v="Ingram"/>
    <d v="2025-02-23T00:00:00"/>
    <n v="70"/>
    <n v="405"/>
    <x v="255"/>
    <x v="202"/>
  </r>
  <r>
    <s v="P284"/>
    <s v="USB Hub"/>
    <x v="0"/>
    <s v="Local Vendor"/>
    <d v="2025-02-17T00:00:00"/>
    <n v="60"/>
    <n v="200"/>
    <x v="256"/>
    <x v="164"/>
  </r>
  <r>
    <s v="P285"/>
    <s v="HDMI Cable"/>
    <x v="0"/>
    <s v="Local Vendor"/>
    <d v="2025-02-12T00:00:00"/>
    <n v="190"/>
    <n v="86"/>
    <x v="257"/>
    <x v="203"/>
  </r>
  <r>
    <s v="P286"/>
    <s v="SSD Enclosure"/>
    <x v="2"/>
    <s v="Ingram"/>
    <d v="2025-02-07T00:00:00"/>
    <n v="25"/>
    <n v="420"/>
    <x v="20"/>
    <x v="204"/>
  </r>
  <r>
    <s v="P287"/>
    <s v="Laptop Stand"/>
    <x v="0"/>
    <s v="Local Vendor"/>
    <d v="2025-02-02T00:00:00"/>
    <n v="35"/>
    <n v="500"/>
    <x v="258"/>
    <x v="205"/>
  </r>
  <r>
    <s v="P288"/>
    <s v="Wireless Mouse"/>
    <x v="0"/>
    <s v="Logitech"/>
    <d v="2025-01-28T00:00:00"/>
    <n v="45"/>
    <n v="880"/>
    <x v="119"/>
    <x v="206"/>
  </r>
  <r>
    <s v="P289"/>
    <s v="RGB Keyboard"/>
    <x v="0"/>
    <s v="Redington"/>
    <d v="2025-01-24T00:00:00"/>
    <n v="22"/>
    <n v="2050"/>
    <x v="205"/>
    <x v="207"/>
  </r>
  <r>
    <s v="P290"/>
    <s v="Gaming Headset"/>
    <x v="0"/>
    <s v="Logitech"/>
    <d v="2025-03-08T00:00:00"/>
    <n v="15"/>
    <n v="2600"/>
    <x v="245"/>
    <x v="160"/>
  </r>
  <r>
    <s v="P291"/>
    <s v="Printer Paper A4"/>
    <x v="6"/>
    <s v="Local Vendor"/>
    <d v="2025-03-03T00:00:00"/>
    <n v="220"/>
    <n v="155"/>
    <x v="259"/>
    <x v="161"/>
  </r>
  <r>
    <s v="P292"/>
    <s v="Epson Ink Bottle"/>
    <x v="6"/>
    <s v="Epson"/>
    <d v="2025-02-26T00:00:00"/>
    <n v="110"/>
    <n v="280"/>
    <x v="61"/>
    <x v="162"/>
  </r>
  <r>
    <s v="P293"/>
    <s v="Samsung SSD 1TB"/>
    <x v="2"/>
    <s v="Samsung"/>
    <d v="2025-02-21T00:00:00"/>
    <n v="35"/>
    <n v="3750"/>
    <x v="260"/>
    <x v="163"/>
  </r>
  <r>
    <s v="P294"/>
    <s v="WD HDD 2TB"/>
    <x v="2"/>
    <s v="WD Direct"/>
    <d v="2025-02-16T00:00:00"/>
    <n v="20"/>
    <n v="2950"/>
    <x v="261"/>
    <x v="208"/>
  </r>
  <r>
    <s v="P295"/>
    <s v="TP-Link Router"/>
    <x v="4"/>
    <s v="TP-Link"/>
    <d v="2025-02-12T00:00:00"/>
    <n v="15"/>
    <n v="1320"/>
    <x v="262"/>
    <x v="203"/>
  </r>
  <r>
    <s v="P296"/>
    <s v="CAT6 Network Cable"/>
    <x v="4"/>
    <s v="Local Vendor"/>
    <d v="2025-02-06T00:00:00"/>
    <n v="240"/>
    <n v="19"/>
    <x v="263"/>
    <x v="209"/>
  </r>
  <r>
    <s v="P297"/>
    <s v="CCTV Camera HD"/>
    <x v="8"/>
    <s v="Hikvision"/>
    <d v="2025-02-01T00:00:00"/>
    <n v="12"/>
    <n v="2280"/>
    <x v="264"/>
    <x v="132"/>
  </r>
  <r>
    <s v="P298"/>
    <s v="Logitech Mouse"/>
    <x v="0"/>
    <s v="Ingram"/>
    <d v="2025-01-27T00:00:00"/>
    <n v="80"/>
    <n v="400"/>
    <x v="160"/>
    <x v="210"/>
  </r>
  <r>
    <s v="P299"/>
    <s v="Dell Keyboard"/>
    <x v="0"/>
    <s v="Redington"/>
    <d v="2025-01-22T00:00:00"/>
    <n v="55"/>
    <n v="495"/>
    <x v="265"/>
    <x v="211"/>
  </r>
  <r>
    <s v="P300"/>
    <s v="HDMI Cable"/>
    <x v="0"/>
    <s v="Local Vendor"/>
    <d v="2025-01-17T00:00:00"/>
    <n v="200"/>
    <n v="85"/>
    <x v="266"/>
    <x v="212"/>
  </r>
  <r>
    <s v="P301"/>
    <s v="Logitech Mouse"/>
    <x v="0"/>
    <s v="Ingram"/>
    <d v="2025-06-28T00:00:00"/>
    <n v="95"/>
    <n v="465"/>
    <x v="267"/>
    <x v="213"/>
  </r>
  <r>
    <s v="P302"/>
    <s v="Dell Keyboard"/>
    <x v="0"/>
    <s v="Redington"/>
    <d v="2025-06-26T00:00:00"/>
    <n v="80"/>
    <n v="555"/>
    <x v="268"/>
    <x v="214"/>
  </r>
  <r>
    <s v="P303"/>
    <s v="HDMI Cable"/>
    <x v="0"/>
    <s v="Local Vendor"/>
    <d v="2025-06-25T00:00:00"/>
    <n v="280"/>
    <n v="115"/>
    <x v="269"/>
    <x v="67"/>
  </r>
  <r>
    <s v="P304"/>
    <s v="USB Hub"/>
    <x v="0"/>
    <s v="Local Vendor"/>
    <d v="2025-06-24T00:00:00"/>
    <n v="90"/>
    <n v="235"/>
    <x v="270"/>
    <x v="215"/>
  </r>
  <r>
    <s v="P305"/>
    <s v="Samsung SSD 1TB"/>
    <x v="2"/>
    <s v="Samsung"/>
    <d v="2025-06-23T00:00:00"/>
    <n v="55"/>
    <n v="4150"/>
    <x v="271"/>
    <x v="216"/>
  </r>
  <r>
    <s v="P306"/>
    <s v="WD HDD 2TB"/>
    <x v="2"/>
    <s v="WD Direct"/>
    <d v="2025-06-22T00:00:00"/>
    <n v="35"/>
    <n v="3200"/>
    <x v="46"/>
    <x v="217"/>
  </r>
  <r>
    <s v="P307"/>
    <s v="TP-Link Router"/>
    <x v="4"/>
    <s v="TP-Link"/>
    <d v="2025-06-21T00:00:00"/>
    <n v="22"/>
    <n v="1450"/>
    <x v="272"/>
    <x v="218"/>
  </r>
  <r>
    <s v="P308"/>
    <s v="Wireless Keyboard"/>
    <x v="0"/>
    <s v="Ingram"/>
    <d v="2025-06-20T00:00:00"/>
    <n v="45"/>
    <n v="1080"/>
    <x v="273"/>
    <x v="34"/>
  </r>
  <r>
    <s v="P309"/>
    <s v="Printer Paper A4"/>
    <x v="6"/>
    <s v="Local Vendor"/>
    <d v="2025-06-19T00:00:00"/>
    <n v="240"/>
    <n v="175"/>
    <x v="274"/>
    <x v="219"/>
  </r>
  <r>
    <s v="P310"/>
    <s v="Epson Ink Bottle"/>
    <x v="6"/>
    <s v="Epson"/>
    <d v="2025-06-18T00:00:00"/>
    <n v="130"/>
    <n v="315"/>
    <x v="213"/>
    <x v="185"/>
  </r>
  <r>
    <s v="P311"/>
    <s v="CAT6 Network Cable"/>
    <x v="4"/>
    <s v="Local Vendor"/>
    <d v="2025-06-17T00:00:00"/>
    <n v="420"/>
    <n v="22"/>
    <x v="275"/>
    <x v="220"/>
  </r>
  <r>
    <s v="P312"/>
    <s v="Logitech Mouse"/>
    <x v="0"/>
    <s v="Ingram"/>
    <d v="2025-06-16T00:00:00"/>
    <n v="85"/>
    <n v="460"/>
    <x v="276"/>
    <x v="221"/>
  </r>
  <r>
    <s v="P313"/>
    <s v="Gaming Mouse RGB"/>
    <x v="0"/>
    <s v="Logitech"/>
    <d v="2025-06-15T00:00:00"/>
    <n v="32"/>
    <n v="860"/>
    <x v="277"/>
    <x v="68"/>
  </r>
  <r>
    <s v="P314"/>
    <s v="Power Bank 10000mAh"/>
    <x v="0"/>
    <s v="Boat"/>
    <d v="2025-06-14T00:00:00"/>
    <n v="60"/>
    <n v="840"/>
    <x v="159"/>
    <x v="222"/>
  </r>
  <r>
    <s v="P315"/>
    <s v="Laptop Backpack Premium"/>
    <x v="0"/>
    <s v="Lenovo Direct"/>
    <d v="2025-06-13T00:00:00"/>
    <n v="55"/>
    <n v="650"/>
    <x v="23"/>
    <x v="186"/>
  </r>
  <r>
    <s v="P316"/>
    <s v="SSD 512GB Samsung"/>
    <x v="2"/>
    <s v="Samsung"/>
    <d v="2025-06-12T00:00:00"/>
    <n v="75"/>
    <n v="2200"/>
    <x v="173"/>
    <x v="223"/>
  </r>
  <r>
    <s v="P317"/>
    <s v="SSD 256GB Samsung"/>
    <x v="2"/>
    <s v="Samsung"/>
    <d v="2025-06-11T00:00:00"/>
    <n v="95"/>
    <n v="1400"/>
    <x v="237"/>
    <x v="224"/>
  </r>
  <r>
    <s v="P318"/>
    <s v="WiFi Adapter USB"/>
    <x v="4"/>
    <s v="TP-Link"/>
    <d v="2025-06-10T00:00:00"/>
    <n v="65"/>
    <n v="680"/>
    <x v="278"/>
    <x v="18"/>
  </r>
  <r>
    <s v="P319"/>
    <s v="CCTV Camera HD"/>
    <x v="8"/>
    <s v="Hikvision"/>
    <d v="2025-06-09T00:00:00"/>
    <n v="18"/>
    <n v="2450"/>
    <x v="279"/>
    <x v="225"/>
  </r>
  <r>
    <s v="P320"/>
    <s v="Surge Protector"/>
    <x v="7"/>
    <s v="Local Vendor"/>
    <d v="2025-06-08T00:00:00"/>
    <n v="75"/>
    <n v="640"/>
    <x v="27"/>
    <x v="187"/>
  </r>
  <r>
    <s v="P321"/>
    <s v="Dell Keyboard"/>
    <x v="0"/>
    <s v="Redington"/>
    <d v="2025-06-07T00:00:00"/>
    <n v="70"/>
    <n v="545"/>
    <x v="280"/>
    <x v="226"/>
  </r>
  <r>
    <s v="P322"/>
    <s v="HDMI Cable"/>
    <x v="0"/>
    <s v="Local Vendor"/>
    <d v="2025-06-06T00:00:00"/>
    <n v="260"/>
    <n v="110"/>
    <x v="281"/>
    <x v="227"/>
  </r>
  <r>
    <s v="P323"/>
    <s v="USB Type-C Cable"/>
    <x v="0"/>
    <s v="Local Vendor"/>
    <d v="2025-06-05T00:00:00"/>
    <n v="350"/>
    <n v="90"/>
    <x v="132"/>
    <x v="41"/>
  </r>
  <r>
    <s v="P324"/>
    <s v="Webcam Full HD"/>
    <x v="0"/>
    <s v="Logitech"/>
    <d v="2025-06-04T00:00:00"/>
    <n v="24"/>
    <n v="2400"/>
    <x v="66"/>
    <x v="228"/>
  </r>
  <r>
    <s v="P325"/>
    <s v="Bluetooth Speaker"/>
    <x v="0"/>
    <s v="Boat"/>
    <d v="2025-06-03T00:00:00"/>
    <n v="50"/>
    <n v="920"/>
    <x v="282"/>
    <x v="188"/>
  </r>
  <r>
    <s v="P326"/>
    <s v="HP Ink Cartridge"/>
    <x v="1"/>
    <s v="HP Direct"/>
    <d v="2025-06-02T00:00:00"/>
    <n v="140"/>
    <n v="910"/>
    <x v="283"/>
    <x v="229"/>
  </r>
  <r>
    <s v="P327"/>
    <s v="Canon Ink Cartridge"/>
    <x v="1"/>
    <s v="Canon Direct"/>
    <d v="2025-06-01T00:00:00"/>
    <n v="120"/>
    <n v="880"/>
    <x v="284"/>
    <x v="69"/>
  </r>
  <r>
    <s v="P328"/>
    <s v="RAM 8GB DDR4"/>
    <x v="10"/>
    <s v="Kingston"/>
    <d v="2025-05-31T00:00:00"/>
    <n v="85"/>
    <n v="1550"/>
    <x v="285"/>
    <x v="230"/>
  </r>
  <r>
    <s v="P329"/>
    <s v="RAM 16GB DDR4"/>
    <x v="10"/>
    <s v="Kingston"/>
    <d v="2025-05-30T00:00:00"/>
    <n v="60"/>
    <n v="2750"/>
    <x v="173"/>
    <x v="231"/>
  </r>
  <r>
    <s v="P330"/>
    <s v="Laptop Charger HP"/>
    <x v="9"/>
    <s v="HP Direct"/>
    <d v="2025-05-29T00:00:00"/>
    <n v="40"/>
    <n v="1750"/>
    <x v="286"/>
    <x v="189"/>
  </r>
  <r>
    <s v="P331"/>
    <s v="Laptop Battery Dell"/>
    <x v="9"/>
    <s v="Dell"/>
    <d v="2025-05-28T00:00:00"/>
    <n v="18"/>
    <n v="3150"/>
    <x v="175"/>
    <x v="232"/>
  </r>
  <r>
    <s v="P332"/>
    <s v="TP-Link Switch 8 Port"/>
    <x v="4"/>
    <s v="TP-Link"/>
    <d v="2025-05-27T00:00:00"/>
    <n v="15"/>
    <n v="1700"/>
    <x v="104"/>
    <x v="233"/>
  </r>
  <r>
    <s v="P333"/>
    <s v="Logitech Mouse"/>
    <x v="0"/>
    <s v="Ingram"/>
    <d v="2025-05-26T00:00:00"/>
    <n v="90"/>
    <n v="455"/>
    <x v="213"/>
    <x v="234"/>
  </r>
  <r>
    <s v="P334"/>
    <s v="USB Hub"/>
    <x v="0"/>
    <s v="Local Vendor"/>
    <d v="2025-05-25T00:00:00"/>
    <n v="85"/>
    <n v="225"/>
    <x v="151"/>
    <x v="70"/>
  </r>
  <r>
    <s v="P335"/>
    <s v="HDMI Cable"/>
    <x v="0"/>
    <s v="Local Vendor"/>
    <d v="2025-05-24T00:00:00"/>
    <n v="240"/>
    <n v="108"/>
    <x v="287"/>
    <x v="235"/>
  </r>
  <r>
    <s v="P336"/>
    <s v="SSD Enclosure"/>
    <x v="2"/>
    <s v="Ingram"/>
    <d v="2025-05-23T00:00:00"/>
    <n v="35"/>
    <n v="450"/>
    <x v="288"/>
    <x v="236"/>
  </r>
  <r>
    <s v="P337"/>
    <s v="Laptop Stand"/>
    <x v="0"/>
    <s v="Local Vendor"/>
    <d v="2025-05-22T00:00:00"/>
    <n v="50"/>
    <n v="540"/>
    <x v="19"/>
    <x v="237"/>
  </r>
  <r>
    <s v="P338"/>
    <s v="Wireless Mouse"/>
    <x v="0"/>
    <s v="Logitech"/>
    <d v="2025-05-21T00:00:00"/>
    <n v="60"/>
    <n v="920"/>
    <x v="289"/>
    <x v="238"/>
  </r>
  <r>
    <s v="P339"/>
    <s v="RGB Keyboard"/>
    <x v="0"/>
    <s v="Redington"/>
    <d v="2025-05-20T00:00:00"/>
    <n v="28"/>
    <n v="2150"/>
    <x v="217"/>
    <x v="71"/>
  </r>
  <r>
    <s v="P340"/>
    <s v="Gaming Headset"/>
    <x v="0"/>
    <s v="Logitech"/>
    <d v="2025-05-19T00:00:00"/>
    <n v="20"/>
    <n v="2750"/>
    <x v="290"/>
    <x v="239"/>
  </r>
  <r>
    <s v="P341"/>
    <s v="Printer Paper A4"/>
    <x v="6"/>
    <s v="Local Vendor"/>
    <d v="2025-05-18T00:00:00"/>
    <n v="260"/>
    <n v="170"/>
    <x v="278"/>
    <x v="240"/>
  </r>
  <r>
    <s v="P342"/>
    <s v="Epson Ink Bottle"/>
    <x v="6"/>
    <s v="Epson"/>
    <d v="2025-05-17T00:00:00"/>
    <n v="120"/>
    <n v="300"/>
    <x v="26"/>
    <x v="241"/>
  </r>
  <r>
    <s v="P343"/>
    <s v="Samsung SSD 1TB"/>
    <x v="2"/>
    <s v="Samsung"/>
    <d v="2025-05-16T00:00:00"/>
    <n v="45"/>
    <n v="4050"/>
    <x v="291"/>
    <x v="242"/>
  </r>
  <r>
    <s v="P344"/>
    <s v="WD HDD 2TB"/>
    <x v="2"/>
    <s v="WD Direct"/>
    <d v="2025-05-15T00:00:00"/>
    <n v="30"/>
    <n v="3150"/>
    <x v="292"/>
    <x v="61"/>
  </r>
  <r>
    <s v="P345"/>
    <s v="TP-Link Router"/>
    <x v="4"/>
    <s v="TP-Link"/>
    <d v="2025-05-14T00:00:00"/>
    <n v="18"/>
    <n v="1420"/>
    <x v="293"/>
    <x v="243"/>
  </r>
  <r>
    <s v="P346"/>
    <s v="CAT6 Network Cable"/>
    <x v="4"/>
    <s v="Local Vendor"/>
    <d v="2025-05-13T00:00:00"/>
    <n v="380"/>
    <n v="21"/>
    <x v="294"/>
    <x v="148"/>
  </r>
  <r>
    <s v="P347"/>
    <s v="CCTV Camera HD"/>
    <x v="8"/>
    <s v="Hikvision"/>
    <d v="2025-05-12T00:00:00"/>
    <n v="15"/>
    <n v="2400"/>
    <x v="26"/>
    <x v="40"/>
  </r>
  <r>
    <s v="P348"/>
    <s v="Logitech Mouse"/>
    <x v="0"/>
    <s v="Ingram"/>
    <d v="2025-05-11T00:00:00"/>
    <n v="100"/>
    <n v="450"/>
    <x v="222"/>
    <x v="244"/>
  </r>
  <r>
    <s v="P349"/>
    <s v="Dell Keyboard"/>
    <x v="0"/>
    <s v="Redington"/>
    <d v="2025-05-10T00:00:00"/>
    <n v="75"/>
    <n v="540"/>
    <x v="8"/>
    <x v="72"/>
  </r>
  <r>
    <s v="P350"/>
    <s v="HDMI Cable"/>
    <x v="0"/>
    <s v="Local Vendor"/>
    <d v="2025-05-09T00:00:00"/>
    <n v="250"/>
    <n v="105"/>
    <x v="295"/>
    <x v="245"/>
  </r>
  <r>
    <s v="P351"/>
    <s v="Logitech Mouse"/>
    <x v="0"/>
    <s v="Ingram"/>
    <d v="2025-05-08T00:00:00"/>
    <n v="95"/>
    <n v="448"/>
    <x v="296"/>
    <x v="149"/>
  </r>
  <r>
    <s v="P352"/>
    <s v="Dell Keyboard"/>
    <x v="0"/>
    <s v="Redington"/>
    <d v="2025-05-07T00:00:00"/>
    <n v="72"/>
    <n v="538"/>
    <x v="297"/>
    <x v="246"/>
  </r>
  <r>
    <s v="P353"/>
    <s v="HDMI Cable"/>
    <x v="0"/>
    <s v="Local Vendor"/>
    <d v="2025-05-06T00:00:00"/>
    <n v="270"/>
    <n v="104"/>
    <x v="148"/>
    <x v="247"/>
  </r>
  <r>
    <s v="P354"/>
    <s v="USB Hub"/>
    <x v="0"/>
    <s v="Local Vendor"/>
    <d v="2025-05-05T00:00:00"/>
    <n v="82"/>
    <n v="220"/>
    <x v="242"/>
    <x v="35"/>
  </r>
  <r>
    <s v="P355"/>
    <s v="Samsung SSD 1TB"/>
    <x v="2"/>
    <s v="Samsung"/>
    <d v="2025-05-04T00:00:00"/>
    <n v="48"/>
    <n v="4020"/>
    <x v="298"/>
    <x v="248"/>
  </r>
  <r>
    <s v="P356"/>
    <s v="WD HDD 2TB"/>
    <x v="2"/>
    <s v="WD Direct"/>
    <d v="2025-05-03T00:00:00"/>
    <n v="32"/>
    <n v="3120"/>
    <x v="299"/>
    <x v="150"/>
  </r>
  <r>
    <s v="P357"/>
    <s v="TP-Link Router"/>
    <x v="4"/>
    <s v="TP-Link"/>
    <d v="2025-05-02T00:00:00"/>
    <n v="20"/>
    <n v="1400"/>
    <x v="137"/>
    <x v="249"/>
  </r>
  <r>
    <s v="P358"/>
    <s v="Wireless Keyboard"/>
    <x v="0"/>
    <s v="Ingram"/>
    <d v="2025-05-01T00:00:00"/>
    <n v="42"/>
    <n v="1050"/>
    <x v="279"/>
    <x v="60"/>
  </r>
  <r>
    <s v="P359"/>
    <s v="Printer Paper A4"/>
    <x v="6"/>
    <s v="Local Vendor"/>
    <d v="2025-04-30T00:00:00"/>
    <n v="220"/>
    <n v="168"/>
    <x v="200"/>
    <x v="190"/>
  </r>
  <r>
    <s v="P360"/>
    <s v="Epson Ink Bottle"/>
    <x v="6"/>
    <s v="Epson"/>
    <d v="2025-04-29T00:00:00"/>
    <n v="115"/>
    <n v="298"/>
    <x v="300"/>
    <x v="250"/>
  </r>
  <r>
    <s v="P361"/>
    <s v="CAT6 Network Cable"/>
    <x v="4"/>
    <s v="Local Vendor"/>
    <d v="2025-04-28T00:00:00"/>
    <n v="360"/>
    <n v="21"/>
    <x v="301"/>
    <x v="151"/>
  </r>
  <r>
    <s v="P362"/>
    <s v="Logitech Mouse"/>
    <x v="0"/>
    <s v="Ingram"/>
    <d v="2025-04-27T00:00:00"/>
    <n v="88"/>
    <n v="445"/>
    <x v="302"/>
    <x v="251"/>
  </r>
  <r>
    <s v="P363"/>
    <s v="Gaming Mouse RGB"/>
    <x v="0"/>
    <s v="Logitech"/>
    <d v="2025-04-26T00:00:00"/>
    <n v="30"/>
    <n v="850"/>
    <x v="104"/>
    <x v="191"/>
  </r>
  <r>
    <s v="P364"/>
    <s v="Power Bank 10000mAh"/>
    <x v="0"/>
    <s v="Boat"/>
    <d v="2025-04-25T00:00:00"/>
    <n v="55"/>
    <n v="825"/>
    <x v="303"/>
    <x v="117"/>
  </r>
  <r>
    <s v="P365"/>
    <s v="Laptop Backpack Premium"/>
    <x v="0"/>
    <s v="Lenovo Direct"/>
    <d v="2025-04-24T00:00:00"/>
    <n v="48"/>
    <n v="630"/>
    <x v="304"/>
    <x v="252"/>
  </r>
  <r>
    <s v="P366"/>
    <s v="SSD 512GB Samsung"/>
    <x v="2"/>
    <s v="Samsung"/>
    <d v="2025-04-23T00:00:00"/>
    <n v="68"/>
    <n v="2180"/>
    <x v="305"/>
    <x v="152"/>
  </r>
  <r>
    <s v="P367"/>
    <s v="SSD 256GB Samsung"/>
    <x v="2"/>
    <s v="Samsung"/>
    <d v="2025-04-22T00:00:00"/>
    <n v="88"/>
    <n v="1380"/>
    <x v="306"/>
    <x v="36"/>
  </r>
  <r>
    <s v="P368"/>
    <s v="WiFi Adapter USB"/>
    <x v="4"/>
    <s v="TP-Link"/>
    <d v="2025-04-21T00:00:00"/>
    <n v="58"/>
    <n v="670"/>
    <x v="307"/>
    <x v="253"/>
  </r>
  <r>
    <s v="P369"/>
    <s v="CCTV Camera HD"/>
    <x v="8"/>
    <s v="Hikvision"/>
    <d v="2025-04-20T00:00:00"/>
    <n v="16"/>
    <n v="2380"/>
    <x v="308"/>
    <x v="118"/>
  </r>
  <r>
    <s v="P370"/>
    <s v="Surge Protector"/>
    <x v="7"/>
    <s v="Local Vendor"/>
    <d v="2025-04-19T00:00:00"/>
    <n v="70"/>
    <n v="625"/>
    <x v="309"/>
    <x v="153"/>
  </r>
  <r>
    <s v="P371"/>
    <s v="Dell Keyboard"/>
    <x v="0"/>
    <s v="Redington"/>
    <d v="2025-04-18T00:00:00"/>
    <n v="68"/>
    <n v="535"/>
    <x v="310"/>
    <x v="254"/>
  </r>
  <r>
    <s v="P372"/>
    <s v="HDMI Cable"/>
    <x v="0"/>
    <s v="Local Vendor"/>
    <d v="2025-04-17T00:00:00"/>
    <n v="240"/>
    <n v="102"/>
    <x v="311"/>
    <x v="255"/>
  </r>
  <r>
    <s v="P373"/>
    <s v="USB Type-C Cable"/>
    <x v="0"/>
    <s v="Local Vendor"/>
    <d v="2025-04-16T00:00:00"/>
    <n v="320"/>
    <n v="88"/>
    <x v="167"/>
    <x v="256"/>
  </r>
  <r>
    <s v="P374"/>
    <s v="Webcam Full HD"/>
    <x v="0"/>
    <s v="Logitech"/>
    <d v="2025-04-15T00:00:00"/>
    <n v="22"/>
    <n v="2350"/>
    <x v="312"/>
    <x v="119"/>
  </r>
  <r>
    <s v="P375"/>
    <s v="Bluetooth Speaker"/>
    <x v="0"/>
    <s v="Boat"/>
    <d v="2025-04-14T00:00:00"/>
    <n v="46"/>
    <n v="900"/>
    <x v="313"/>
    <x v="192"/>
  </r>
  <r>
    <s v="P376"/>
    <s v="HP Ink Cartridge"/>
    <x v="1"/>
    <s v="HP Direct"/>
    <d v="2025-04-13T00:00:00"/>
    <n v="125"/>
    <n v="895"/>
    <x v="314"/>
    <x v="154"/>
  </r>
  <r>
    <s v="P377"/>
    <s v="Canon Ink Cartridge"/>
    <x v="1"/>
    <s v="Canon Direct"/>
    <d v="2025-04-12T00:00:00"/>
    <n v="105"/>
    <n v="865"/>
    <x v="315"/>
    <x v="257"/>
  </r>
  <r>
    <s v="P378"/>
    <s v="RAM 8GB DDR4"/>
    <x v="10"/>
    <s v="Kingston"/>
    <d v="2025-04-11T00:00:00"/>
    <n v="78"/>
    <n v="1520"/>
    <x v="316"/>
    <x v="258"/>
  </r>
  <r>
    <s v="P379"/>
    <s v="RAM 16GB DDR4"/>
    <x v="10"/>
    <s v="Kingston"/>
    <d v="2025-04-10T00:00:00"/>
    <n v="58"/>
    <n v="2680"/>
    <x v="317"/>
    <x v="120"/>
  </r>
  <r>
    <s v="P380"/>
    <s v="Laptop Charger HP"/>
    <x v="9"/>
    <s v="HP Direct"/>
    <d v="2025-04-09T00:00:00"/>
    <n v="35"/>
    <n v="1720"/>
    <x v="217"/>
    <x v="193"/>
  </r>
  <r>
    <s v="P381"/>
    <s v="Laptop Battery Dell"/>
    <x v="9"/>
    <s v="Dell"/>
    <d v="2025-04-08T00:00:00"/>
    <n v="16"/>
    <n v="3100"/>
    <x v="164"/>
    <x v="155"/>
  </r>
  <r>
    <s v="P382"/>
    <s v="TP-Link Switch 8 Port"/>
    <x v="4"/>
    <s v="TP-Link"/>
    <d v="2025-04-07T00:00:00"/>
    <n v="14"/>
    <n v="1680"/>
    <x v="318"/>
    <x v="259"/>
  </r>
  <r>
    <s v="P383"/>
    <s v="Logitech Mouse"/>
    <x v="0"/>
    <s v="Ingram"/>
    <d v="2025-04-06T00:00:00"/>
    <n v="92"/>
    <n v="442"/>
    <x v="319"/>
    <x v="260"/>
  </r>
  <r>
    <s v="P384"/>
    <s v="USB Hub"/>
    <x v="0"/>
    <s v="Local Vendor"/>
    <d v="2025-04-05T00:00:00"/>
    <n v="78"/>
    <n v="218"/>
    <x v="320"/>
    <x v="121"/>
  </r>
  <r>
    <s v="P385"/>
    <s v="HDMI Cable"/>
    <x v="0"/>
    <s v="Local Vendor"/>
    <d v="2025-04-04T00:00:00"/>
    <n v="230"/>
    <n v="100"/>
    <x v="321"/>
    <x v="194"/>
  </r>
  <r>
    <s v="P386"/>
    <s v="SSD Enclosure"/>
    <x v="2"/>
    <s v="Ingram"/>
    <d v="2025-04-03T00:00:00"/>
    <n v="32"/>
    <n v="440"/>
    <x v="322"/>
    <x v="156"/>
  </r>
  <r>
    <s v="P387"/>
    <s v="Laptop Stand"/>
    <x v="0"/>
    <s v="Local Vendor"/>
    <d v="2025-04-02T00:00:00"/>
    <n v="45"/>
    <n v="525"/>
    <x v="323"/>
    <x v="261"/>
  </r>
  <r>
    <s v="P388"/>
    <s v="Wireless Mouse"/>
    <x v="0"/>
    <s v="Logitech"/>
    <d v="2025-04-01T00:00:00"/>
    <n v="55"/>
    <n v="910"/>
    <x v="324"/>
    <x v="122"/>
  </r>
  <r>
    <s v="P389"/>
    <s v="RGB Keyboard"/>
    <x v="0"/>
    <s v="Redington"/>
    <d v="2025-03-31T00:00:00"/>
    <n v="25"/>
    <n v="2120"/>
    <x v="325"/>
    <x v="262"/>
  </r>
  <r>
    <s v="P390"/>
    <s v="Gaming Headset"/>
    <x v="0"/>
    <s v="Logitech"/>
    <d v="2025-03-30T00:00:00"/>
    <n v="18"/>
    <n v="2700"/>
    <x v="273"/>
    <x v="195"/>
  </r>
  <r>
    <s v="P391"/>
    <s v="Printer Paper A4"/>
    <x v="6"/>
    <s v="Local Vendor"/>
    <d v="2025-03-29T00:00:00"/>
    <n v="240"/>
    <n v="165"/>
    <x v="119"/>
    <x v="157"/>
  </r>
  <r>
    <s v="P392"/>
    <s v="Epson Ink Bottle"/>
    <x v="6"/>
    <s v="Epson"/>
    <d v="2025-03-28T00:00:00"/>
    <n v="110"/>
    <n v="295"/>
    <x v="201"/>
    <x v="263"/>
  </r>
  <r>
    <s v="P393"/>
    <s v="Samsung SSD 1TB"/>
    <x v="2"/>
    <s v="Samsung"/>
    <d v="2025-03-27T00:00:00"/>
    <n v="42"/>
    <n v="3980"/>
    <x v="326"/>
    <x v="264"/>
  </r>
  <r>
    <s v="P394"/>
    <s v="WD HDD 2TB"/>
    <x v="2"/>
    <s v="WD Direct"/>
    <d v="2025-03-26T00:00:00"/>
    <n v="28"/>
    <n v="3100"/>
    <x v="327"/>
    <x v="196"/>
  </r>
  <r>
    <s v="P395"/>
    <s v="TP-Link Router"/>
    <x v="4"/>
    <s v="TP-Link"/>
    <d v="2025-03-25T00:00:00"/>
    <n v="16"/>
    <n v="1380"/>
    <x v="328"/>
    <x v="123"/>
  </r>
  <r>
    <s v="P396"/>
    <s v="CAT6 Network Cable"/>
    <x v="4"/>
    <s v="Local Vendor"/>
    <d v="2025-03-24T00:00:00"/>
    <n v="340"/>
    <n v="20"/>
    <x v="329"/>
    <x v="158"/>
  </r>
  <r>
    <s v="P397"/>
    <s v="CCTV Camera HD"/>
    <x v="8"/>
    <s v="Hikvision"/>
    <d v="2025-03-23T00:00:00"/>
    <n v="14"/>
    <n v="2350"/>
    <x v="229"/>
    <x v="265"/>
  </r>
  <r>
    <s v="P398"/>
    <s v="Logitech Mouse"/>
    <x v="0"/>
    <s v="Ingram"/>
    <d v="2025-03-22T00:00:00"/>
    <n v="96"/>
    <n v="438"/>
    <x v="330"/>
    <x v="266"/>
  </r>
  <r>
    <s v="P399"/>
    <s v="Dell Keyboard"/>
    <x v="0"/>
    <s v="Redington"/>
    <d v="2025-03-21T00:00:00"/>
    <n v="70"/>
    <n v="530"/>
    <x v="331"/>
    <x v="267"/>
  </r>
  <r>
    <s v="P400"/>
    <s v="HDMI Cable"/>
    <x v="0"/>
    <s v="Local Vendor"/>
    <d v="2025-03-20T00:00:00"/>
    <n v="245"/>
    <n v="98"/>
    <x v="332"/>
    <x v="124"/>
  </r>
  <r>
    <s v="P401"/>
    <s v="Logitech Mouse"/>
    <x v="0"/>
    <s v="Ingram"/>
    <d v="2025-03-19T00:00:00"/>
    <n v="90"/>
    <n v="435"/>
    <x v="333"/>
    <x v="197"/>
  </r>
  <r>
    <s v="P402"/>
    <s v="Dell Keyboard"/>
    <x v="0"/>
    <s v="Redington"/>
    <d v="2025-03-18T00:00:00"/>
    <n v="68"/>
    <n v="525"/>
    <x v="334"/>
    <x v="268"/>
  </r>
  <r>
    <s v="P403"/>
    <s v="HDMI Cable"/>
    <x v="0"/>
    <s v="Local Vendor"/>
    <d v="2025-03-17T00:00:00"/>
    <n v="230"/>
    <n v="97"/>
    <x v="335"/>
    <x v="269"/>
  </r>
  <r>
    <s v="P404"/>
    <s v="USB Hub"/>
    <x v="0"/>
    <s v="Local Vendor"/>
    <d v="2025-03-16T00:00:00"/>
    <n v="75"/>
    <n v="215"/>
    <x v="196"/>
    <x v="270"/>
  </r>
  <r>
    <s v="P405"/>
    <s v="Samsung SSD 1TB"/>
    <x v="2"/>
    <s v="Samsung"/>
    <d v="2025-03-15T00:00:00"/>
    <n v="40"/>
    <n v="3950"/>
    <x v="336"/>
    <x v="37"/>
  </r>
  <r>
    <s v="P406"/>
    <s v="WD HDD 2TB"/>
    <x v="2"/>
    <s v="WD Direct"/>
    <d v="2025-03-14T00:00:00"/>
    <n v="25"/>
    <n v="3080"/>
    <x v="337"/>
    <x v="198"/>
  </r>
  <r>
    <s v="P407"/>
    <s v="TP-Link Router"/>
    <x v="4"/>
    <s v="TP-Link"/>
    <d v="2025-03-13T00:00:00"/>
    <n v="15"/>
    <n v="1360"/>
    <x v="338"/>
    <x v="159"/>
  </r>
  <r>
    <s v="P408"/>
    <s v="Wireless Keyboard"/>
    <x v="0"/>
    <s v="Ingram"/>
    <d v="2025-03-12T00:00:00"/>
    <n v="40"/>
    <n v="1020"/>
    <x v="163"/>
    <x v="271"/>
  </r>
  <r>
    <s v="P409"/>
    <s v="Printer Paper A4"/>
    <x v="6"/>
    <s v="Local Vendor"/>
    <d v="2025-03-11T00:00:00"/>
    <n v="220"/>
    <n v="162"/>
    <x v="339"/>
    <x v="272"/>
  </r>
  <r>
    <s v="P410"/>
    <s v="Epson Ink Bottle"/>
    <x v="6"/>
    <s v="Epson"/>
    <d v="2025-03-10T00:00:00"/>
    <n v="105"/>
    <n v="290"/>
    <x v="114"/>
    <x v="125"/>
  </r>
  <r>
    <s v="P411"/>
    <s v="CAT6 Network Cable"/>
    <x v="4"/>
    <s v="Local Vendor"/>
    <d v="2025-03-09T00:00:00"/>
    <n v="320"/>
    <n v="20"/>
    <x v="340"/>
    <x v="199"/>
  </r>
  <r>
    <s v="P412"/>
    <s v="Logitech Mouse"/>
    <x v="0"/>
    <s v="Ingram"/>
    <d v="2025-03-08T00:00:00"/>
    <n v="85"/>
    <n v="432"/>
    <x v="341"/>
    <x v="160"/>
  </r>
  <r>
    <s v="P413"/>
    <s v="Gaming Mouse RGB"/>
    <x v="0"/>
    <s v="Logitech"/>
    <d v="2025-03-07T00:00:00"/>
    <n v="28"/>
    <n v="840"/>
    <x v="318"/>
    <x v="273"/>
  </r>
  <r>
    <s v="P414"/>
    <s v="Power Bank 10000mAh"/>
    <x v="0"/>
    <s v="Boat"/>
    <d v="2025-03-06T00:00:00"/>
    <n v="50"/>
    <n v="810"/>
    <x v="8"/>
    <x v="274"/>
  </r>
  <r>
    <s v="P415"/>
    <s v="Laptop Backpack Premium"/>
    <x v="0"/>
    <s v="Lenovo Direct"/>
    <d v="2025-03-05T00:00:00"/>
    <n v="45"/>
    <n v="620"/>
    <x v="98"/>
    <x v="126"/>
  </r>
  <r>
    <s v="P416"/>
    <s v="SSD 512GB Samsung"/>
    <x v="2"/>
    <s v="Samsung"/>
    <d v="2025-03-04T00:00:00"/>
    <n v="65"/>
    <n v="2150"/>
    <x v="206"/>
    <x v="200"/>
  </r>
  <r>
    <s v="P417"/>
    <s v="SSD 256GB Samsung"/>
    <x v="2"/>
    <s v="Samsung"/>
    <d v="2025-03-03T00:00:00"/>
    <n v="85"/>
    <n v="1350"/>
    <x v="342"/>
    <x v="161"/>
  </r>
  <r>
    <s v="P418"/>
    <s v="WiFi Adapter USB"/>
    <x v="4"/>
    <s v="TP-Link"/>
    <d v="2025-03-02T00:00:00"/>
    <n v="55"/>
    <n v="660"/>
    <x v="190"/>
    <x v="275"/>
  </r>
  <r>
    <s v="P419"/>
    <s v="CCTV Camera HD"/>
    <x v="8"/>
    <s v="Hikvision"/>
    <d v="2025-03-01T00:00:00"/>
    <n v="14"/>
    <n v="2320"/>
    <x v="343"/>
    <x v="127"/>
  </r>
  <r>
    <s v="P420"/>
    <s v="Surge Protector"/>
    <x v="7"/>
    <s v="Local Vendor"/>
    <d v="2025-02-28T00:00:00"/>
    <n v="68"/>
    <n v="615"/>
    <x v="344"/>
    <x v="276"/>
  </r>
  <r>
    <s v="P421"/>
    <s v="Dell Keyboard"/>
    <x v="0"/>
    <s v="Redington"/>
    <d v="2025-02-27T00:00:00"/>
    <n v="65"/>
    <n v="520"/>
    <x v="345"/>
    <x v="201"/>
  </r>
  <r>
    <s v="P422"/>
    <s v="HDMI Cable"/>
    <x v="0"/>
    <s v="Local Vendor"/>
    <d v="2025-02-26T00:00:00"/>
    <n v="220"/>
    <n v="96"/>
    <x v="346"/>
    <x v="162"/>
  </r>
  <r>
    <s v="P423"/>
    <s v="USB Type-C Cable"/>
    <x v="0"/>
    <s v="Local Vendor"/>
    <d v="2025-02-25T00:00:00"/>
    <n v="300"/>
    <n v="85"/>
    <x v="104"/>
    <x v="128"/>
  </r>
  <r>
    <s v="P424"/>
    <s v="Webcam Full HD"/>
    <x v="0"/>
    <s v="Logitech"/>
    <d v="2025-02-24T00:00:00"/>
    <n v="20"/>
    <n v="2300"/>
    <x v="282"/>
    <x v="277"/>
  </r>
  <r>
    <s v="P425"/>
    <s v="Bluetooth Speaker"/>
    <x v="0"/>
    <s v="Boat"/>
    <d v="2025-02-23T00:00:00"/>
    <n v="42"/>
    <n v="890"/>
    <x v="347"/>
    <x v="202"/>
  </r>
  <r>
    <s v="P426"/>
    <s v="HP Ink Cartridge"/>
    <x v="1"/>
    <s v="HP Direct"/>
    <d v="2025-02-22T00:00:00"/>
    <n v="120"/>
    <n v="880"/>
    <x v="284"/>
    <x v="278"/>
  </r>
  <r>
    <s v="P427"/>
    <s v="Canon Ink Cartridge"/>
    <x v="1"/>
    <s v="Canon Direct"/>
    <d v="2025-02-21T00:00:00"/>
    <n v="100"/>
    <n v="850"/>
    <x v="348"/>
    <x v="163"/>
  </r>
  <r>
    <s v="P428"/>
    <s v="RAM 8GB DDR4"/>
    <x v="10"/>
    <s v="Kingston"/>
    <d v="2025-02-20T00:00:00"/>
    <n v="75"/>
    <n v="1500"/>
    <x v="349"/>
    <x v="129"/>
  </r>
  <r>
    <s v="P429"/>
    <s v="RAM 16GB DDR4"/>
    <x v="10"/>
    <s v="Kingston"/>
    <d v="2025-02-19T00:00:00"/>
    <n v="55"/>
    <n v="2650"/>
    <x v="350"/>
    <x v="279"/>
  </r>
  <r>
    <s v="P430"/>
    <s v="Laptop Charger HP"/>
    <x v="9"/>
    <s v="HP Direct"/>
    <d v="2025-02-18T00:00:00"/>
    <n v="32"/>
    <n v="1700"/>
    <x v="351"/>
    <x v="280"/>
  </r>
  <r>
    <s v="P431"/>
    <s v="Laptop Battery Dell"/>
    <x v="9"/>
    <s v="Dell"/>
    <d v="2025-02-17T00:00:00"/>
    <n v="15"/>
    <n v="3050"/>
    <x v="253"/>
    <x v="164"/>
  </r>
  <r>
    <s v="P432"/>
    <s v="TP-Link Switch 8 Port"/>
    <x v="4"/>
    <s v="TP-Link"/>
    <d v="2025-02-16T00:00:00"/>
    <n v="12"/>
    <n v="1650"/>
    <x v="262"/>
    <x v="208"/>
  </r>
  <r>
    <s v="P433"/>
    <s v="Logitech Mouse"/>
    <x v="0"/>
    <s v="Ingram"/>
    <d v="2025-02-15T00:00:00"/>
    <n v="88"/>
    <n v="430"/>
    <x v="352"/>
    <x v="130"/>
  </r>
  <r>
    <s v="P434"/>
    <s v="USB Hub"/>
    <x v="0"/>
    <s v="Local Vendor"/>
    <d v="2025-02-14T00:00:00"/>
    <n v="72"/>
    <n v="210"/>
    <x v="353"/>
    <x v="281"/>
  </r>
  <r>
    <s v="P435"/>
    <s v="HDMI Cable"/>
    <x v="0"/>
    <s v="Local Vendor"/>
    <d v="2025-02-13T00:00:00"/>
    <n v="210"/>
    <n v="95"/>
    <x v="354"/>
    <x v="282"/>
  </r>
  <r>
    <s v="P436"/>
    <s v="SSD Enclosure"/>
    <x v="2"/>
    <s v="Ingram"/>
    <d v="2025-02-12T00:00:00"/>
    <n v="30"/>
    <n v="430"/>
    <x v="355"/>
    <x v="203"/>
  </r>
  <r>
    <s v="P437"/>
    <s v="Laptop Stand"/>
    <x v="0"/>
    <s v="Local Vendor"/>
    <d v="2025-02-11T00:00:00"/>
    <n v="42"/>
    <n v="510"/>
    <x v="356"/>
    <x v="283"/>
  </r>
  <r>
    <s v="P438"/>
    <s v="Wireless Mouse"/>
    <x v="0"/>
    <s v="Logitech"/>
    <d v="2025-02-10T00:00:00"/>
    <n v="52"/>
    <n v="900"/>
    <x v="357"/>
    <x v="38"/>
  </r>
  <r>
    <s v="P439"/>
    <s v="RGB Keyboard"/>
    <x v="0"/>
    <s v="Redington"/>
    <d v="2025-02-09T00:00:00"/>
    <n v="22"/>
    <n v="2080"/>
    <x v="358"/>
    <x v="284"/>
  </r>
  <r>
    <s v="P440"/>
    <s v="Gaming Headset"/>
    <x v="0"/>
    <s v="Logitech"/>
    <d v="2025-02-08T00:00:00"/>
    <n v="16"/>
    <n v="2650"/>
    <x v="359"/>
    <x v="285"/>
  </r>
  <r>
    <s v="P441"/>
    <s v="Printer Paper A4"/>
    <x v="6"/>
    <s v="Local Vendor"/>
    <d v="2025-02-07T00:00:00"/>
    <n v="230"/>
    <n v="160"/>
    <x v="113"/>
    <x v="204"/>
  </r>
  <r>
    <s v="P442"/>
    <s v="Epson Ink Bottle"/>
    <x v="6"/>
    <s v="Epson"/>
    <d v="2025-02-06T00:00:00"/>
    <n v="105"/>
    <n v="285"/>
    <x v="360"/>
    <x v="209"/>
  </r>
  <r>
    <s v="P443"/>
    <s v="Samsung SSD 1TB"/>
    <x v="2"/>
    <s v="Samsung"/>
    <d v="2025-02-05T00:00:00"/>
    <n v="38"/>
    <n v="3920"/>
    <x v="361"/>
    <x v="131"/>
  </r>
  <r>
    <s v="P444"/>
    <s v="WD HDD 2TB"/>
    <x v="2"/>
    <s v="WD Direct"/>
    <d v="2025-02-04T00:00:00"/>
    <n v="25"/>
    <n v="3050"/>
    <x v="226"/>
    <x v="286"/>
  </r>
  <r>
    <s v="P445"/>
    <s v="TP-Link Router"/>
    <x v="4"/>
    <s v="TP-Link"/>
    <d v="2025-02-03T00:00:00"/>
    <n v="15"/>
    <n v="1350"/>
    <x v="238"/>
    <x v="287"/>
  </r>
  <r>
    <s v="P446"/>
    <s v="CAT6 Network Cable"/>
    <x v="4"/>
    <s v="Local Vendor"/>
    <d v="2025-02-02T00:00:00"/>
    <n v="300"/>
    <n v="19"/>
    <x v="362"/>
    <x v="205"/>
  </r>
  <r>
    <s v="P447"/>
    <s v="CCTV Camera HD"/>
    <x v="8"/>
    <s v="Hikvision"/>
    <d v="2025-02-01T00:00:00"/>
    <n v="12"/>
    <n v="2300"/>
    <x v="363"/>
    <x v="132"/>
  </r>
  <r>
    <s v="P448"/>
    <s v="Logitech Mouse"/>
    <x v="0"/>
    <s v="Ingram"/>
    <d v="2025-01-31T00:00:00"/>
    <n v="92"/>
    <n v="425"/>
    <x v="276"/>
    <x v="288"/>
  </r>
  <r>
    <s v="P449"/>
    <s v="Dell Keyboard"/>
    <x v="0"/>
    <s v="Redington"/>
    <d v="2025-01-30T00:00:00"/>
    <n v="65"/>
    <n v="515"/>
    <x v="209"/>
    <x v="289"/>
  </r>
  <r>
    <s v="P450"/>
    <s v="HDMI Cable"/>
    <x v="0"/>
    <s v="Local Vendor"/>
    <d v="2025-01-29T00:00:00"/>
    <n v="220"/>
    <n v="94"/>
    <x v="364"/>
    <x v="290"/>
  </r>
  <r>
    <s v="P451"/>
    <s v="Logitech Mouse"/>
    <x v="0"/>
    <s v="Ingram"/>
    <d v="2025-01-28T00:00:00"/>
    <n v="88"/>
    <n v="422"/>
    <x v="365"/>
    <x v="206"/>
  </r>
  <r>
    <s v="P452"/>
    <s v="Dell Keyboard"/>
    <x v="0"/>
    <s v="Redington"/>
    <d v="2025-01-27T00:00:00"/>
    <n v="62"/>
    <n v="512"/>
    <x v="366"/>
    <x v="210"/>
  </r>
  <r>
    <s v="P453"/>
    <s v="HDMI Cable"/>
    <x v="0"/>
    <s v="Local Vendor"/>
    <d v="2025-01-26T00:00:00"/>
    <n v="210"/>
    <n v="93"/>
    <x v="367"/>
    <x v="291"/>
  </r>
  <r>
    <s v="P454"/>
    <s v="USB Hub"/>
    <x v="0"/>
    <s v="Local Vendor"/>
    <d v="2025-01-25T00:00:00"/>
    <n v="70"/>
    <n v="208"/>
    <x v="368"/>
    <x v="133"/>
  </r>
  <r>
    <s v="P455"/>
    <s v="Samsung SSD 1TB"/>
    <x v="2"/>
    <s v="Samsung"/>
    <d v="2025-01-24T00:00:00"/>
    <n v="36"/>
    <n v="3900"/>
    <x v="369"/>
    <x v="207"/>
  </r>
  <r>
    <s v="P456"/>
    <s v="WD HDD 2TB"/>
    <x v="2"/>
    <s v="WD Direct"/>
    <d v="2025-01-23T00:00:00"/>
    <n v="24"/>
    <n v="3020"/>
    <x v="370"/>
    <x v="292"/>
  </r>
  <r>
    <s v="P457"/>
    <s v="TP-Link Router"/>
    <x v="4"/>
    <s v="TP-Link"/>
    <d v="2025-01-22T00:00:00"/>
    <n v="14"/>
    <n v="1330"/>
    <x v="371"/>
    <x v="211"/>
  </r>
  <r>
    <s v="P458"/>
    <s v="Wireless Keyboard"/>
    <x v="0"/>
    <s v="Ingram"/>
    <d v="2025-01-21T00:00:00"/>
    <n v="38"/>
    <n v="1010"/>
    <x v="372"/>
    <x v="293"/>
  </r>
  <r>
    <s v="P459"/>
    <s v="Printer Paper A4"/>
    <x v="6"/>
    <s v="Local Vendor"/>
    <d v="2025-01-20T00:00:00"/>
    <n v="210"/>
    <n v="158"/>
    <x v="373"/>
    <x v="134"/>
  </r>
  <r>
    <s v="P460"/>
    <s v="Epson Ink Bottle"/>
    <x v="6"/>
    <s v="Epson"/>
    <d v="2025-01-19T00:00:00"/>
    <n v="100"/>
    <n v="282"/>
    <x v="374"/>
    <x v="294"/>
  </r>
  <r>
    <s v="P461"/>
    <s v="CAT6 Network Cable"/>
    <x v="4"/>
    <s v="Local Vendor"/>
    <d v="2025-01-18T00:00:00"/>
    <n v="280"/>
    <n v="19"/>
    <x v="375"/>
    <x v="39"/>
  </r>
  <r>
    <s v="P462"/>
    <s v="Logitech Mouse"/>
    <x v="0"/>
    <s v="Ingram"/>
    <d v="2025-01-17T00:00:00"/>
    <n v="82"/>
    <n v="420"/>
    <x v="376"/>
    <x v="212"/>
  </r>
  <r>
    <s v="P463"/>
    <s v="Gaming Mouse RGB"/>
    <x v="0"/>
    <s v="Logitech"/>
    <d v="2025-01-16T00:00:00"/>
    <n v="26"/>
    <n v="830"/>
    <x v="377"/>
    <x v="295"/>
  </r>
  <r>
    <s v="P464"/>
    <s v="Power Bank 10000mAh"/>
    <x v="0"/>
    <s v="Boat"/>
    <d v="2025-01-15T00:00:00"/>
    <n v="48"/>
    <n v="800"/>
    <x v="378"/>
    <x v="135"/>
  </r>
  <r>
    <s v="P465"/>
    <s v="Laptop Backpack Premium"/>
    <x v="0"/>
    <s v="Lenovo Direct"/>
    <d v="2025-01-14T00:00:00"/>
    <n v="42"/>
    <n v="610"/>
    <x v="379"/>
    <x v="296"/>
  </r>
  <r>
    <s v="P466"/>
    <s v="SSD 512GB Samsung"/>
    <x v="2"/>
    <s v="Samsung"/>
    <d v="2025-01-13T00:00:00"/>
    <n v="60"/>
    <n v="2120"/>
    <x v="153"/>
    <x v="297"/>
  </r>
  <r>
    <s v="P467"/>
    <s v="SSD 256GB Samsung"/>
    <x v="2"/>
    <s v="Samsung"/>
    <d v="2025-01-12T00:00:00"/>
    <n v="80"/>
    <n v="1320"/>
    <x v="284"/>
    <x v="298"/>
  </r>
  <r>
    <s v="P468"/>
    <s v="WiFi Adapter USB"/>
    <x v="4"/>
    <s v="TP-Link"/>
    <d v="2025-01-11T00:00:00"/>
    <n v="52"/>
    <n v="650"/>
    <x v="345"/>
    <x v="299"/>
  </r>
  <r>
    <s v="P469"/>
    <s v="CCTV Camera HD"/>
    <x v="8"/>
    <s v="Hikvision"/>
    <d v="2025-01-10T00:00:00"/>
    <n v="12"/>
    <n v="2280"/>
    <x v="264"/>
    <x v="136"/>
  </r>
  <r>
    <s v="P470"/>
    <s v="Surge Protector"/>
    <x v="7"/>
    <s v="Local Vendor"/>
    <d v="2025-01-09T00:00:00"/>
    <n v="65"/>
    <n v="610"/>
    <x v="380"/>
    <x v="300"/>
  </r>
  <r>
    <s v="P471"/>
    <s v="Dell Keyboard"/>
    <x v="0"/>
    <s v="Redington"/>
    <d v="2025-01-08T00:00:00"/>
    <n v="60"/>
    <n v="510"/>
    <x v="381"/>
    <x v="301"/>
  </r>
  <r>
    <s v="P472"/>
    <s v="HDMI Cable"/>
    <x v="0"/>
    <s v="Local Vendor"/>
    <d v="2025-01-07T00:00:00"/>
    <n v="200"/>
    <n v="92"/>
    <x v="382"/>
    <x v="302"/>
  </r>
  <r>
    <s v="P473"/>
    <s v="USB Type-C Cable"/>
    <x v="0"/>
    <s v="Local Vendor"/>
    <d v="2025-01-06T00:00:00"/>
    <n v="280"/>
    <n v="84"/>
    <x v="318"/>
    <x v="303"/>
  </r>
  <r>
    <s v="P474"/>
    <s v="Webcam Full HD"/>
    <x v="0"/>
    <s v="Logitech"/>
    <d v="2025-01-05T00:00:00"/>
    <n v="18"/>
    <n v="2280"/>
    <x v="248"/>
    <x v="137"/>
  </r>
  <r>
    <s v="P475"/>
    <s v="Bluetooth Speaker"/>
    <x v="0"/>
    <s v="Boat"/>
    <d v="2025-01-04T00:00:00"/>
    <n v="40"/>
    <n v="880"/>
    <x v="249"/>
    <x v="304"/>
  </r>
  <r>
    <s v="P476"/>
    <s v="HP Ink Cartridge"/>
    <x v="1"/>
    <s v="HP Direct"/>
    <d v="2025-01-03T00:00:00"/>
    <n v="115"/>
    <n v="870"/>
    <x v="383"/>
    <x v="305"/>
  </r>
  <r>
    <s v="P477"/>
    <s v="Canon Ink Cartridge"/>
    <x v="1"/>
    <s v="Canon Direct"/>
    <d v="2025-01-02T00:00:00"/>
    <n v="95"/>
    <n v="840"/>
    <x v="384"/>
    <x v="306"/>
  </r>
  <r>
    <s v="P478"/>
    <s v="RAM 8GB DDR4"/>
    <x v="10"/>
    <s v="Kingston"/>
    <d v="2025-01-01T00:00:00"/>
    <n v="72"/>
    <n v="1480"/>
    <x v="385"/>
    <x v="138"/>
  </r>
  <r>
    <s v="P479"/>
    <s v="RAM 16GB DDR4"/>
    <x v="10"/>
    <s v="Kingston"/>
    <d v="2024-12-31T00:00:00"/>
    <n v="52"/>
    <n v="2620"/>
    <x v="386"/>
    <x v="307"/>
  </r>
  <r>
    <s v="P480"/>
    <s v="Laptop Charger HP"/>
    <x v="9"/>
    <s v="HP Direct"/>
    <d v="2024-12-30T00:00:00"/>
    <n v="30"/>
    <n v="1680"/>
    <x v="159"/>
    <x v="308"/>
  </r>
  <r>
    <s v="P481"/>
    <s v="Laptop Battery Dell"/>
    <x v="9"/>
    <s v="Dell"/>
    <d v="2024-12-29T00:00:00"/>
    <n v="14"/>
    <n v="3020"/>
    <x v="387"/>
    <x v="309"/>
  </r>
  <r>
    <s v="P482"/>
    <s v="TP-Link Switch 8 Port"/>
    <x v="4"/>
    <s v="TP-Link"/>
    <d v="2024-12-28T00:00:00"/>
    <n v="10"/>
    <n v="1620"/>
    <x v="69"/>
    <x v="139"/>
  </r>
  <r>
    <s v="P483"/>
    <s v="Logitech Mouse"/>
    <x v="0"/>
    <s v="Ingram"/>
    <d v="2024-12-27T00:00:00"/>
    <n v="85"/>
    <n v="418"/>
    <x v="388"/>
    <x v="310"/>
  </r>
  <r>
    <s v="P484"/>
    <s v="USB Hub"/>
    <x v="0"/>
    <s v="Local Vendor"/>
    <d v="2024-12-26T00:00:00"/>
    <n v="68"/>
    <n v="205"/>
    <x v="389"/>
    <x v="311"/>
  </r>
  <r>
    <s v="P485"/>
    <s v="HDMI Cable"/>
    <x v="0"/>
    <s v="Local Vendor"/>
    <d v="2024-12-25T00:00:00"/>
    <n v="190"/>
    <n v="90"/>
    <x v="390"/>
    <x v="140"/>
  </r>
  <r>
    <s v="P486"/>
    <s v="SSD Enclosure"/>
    <x v="2"/>
    <s v="Ingram"/>
    <d v="2024-12-24T00:00:00"/>
    <n v="28"/>
    <n v="420"/>
    <x v="391"/>
    <x v="312"/>
  </r>
  <r>
    <s v="P487"/>
    <s v="Laptop Stand"/>
    <x v="0"/>
    <s v="Local Vendor"/>
    <d v="2024-12-23T00:00:00"/>
    <n v="40"/>
    <n v="500"/>
    <x v="392"/>
    <x v="313"/>
  </r>
  <r>
    <s v="P488"/>
    <s v="Wireless Mouse"/>
    <x v="0"/>
    <s v="Logitech"/>
    <d v="2024-12-22T00:00:00"/>
    <n v="50"/>
    <n v="890"/>
    <x v="393"/>
    <x v="314"/>
  </r>
  <r>
    <s v="P489"/>
    <s v="RGB Keyboard"/>
    <x v="0"/>
    <s v="Redington"/>
    <d v="2024-12-21T00:00:00"/>
    <n v="20"/>
    <n v="2050"/>
    <x v="394"/>
    <x v="315"/>
  </r>
  <r>
    <s v="P490"/>
    <s v="Gaming Headset"/>
    <x v="0"/>
    <s v="Logitech"/>
    <d v="2024-12-20T00:00:00"/>
    <n v="15"/>
    <n v="2600"/>
    <x v="245"/>
    <x v="73"/>
  </r>
  <r>
    <s v="P491"/>
    <s v="Printer Paper A4"/>
    <x v="6"/>
    <s v="Local Vendor"/>
    <d v="2024-12-19T00:00:00"/>
    <n v="220"/>
    <n v="155"/>
    <x v="259"/>
    <x v="74"/>
  </r>
  <r>
    <s v="P492"/>
    <s v="Epson Ink Bottle"/>
    <x v="6"/>
    <s v="Epson"/>
    <d v="2024-12-18T00:00:00"/>
    <n v="100"/>
    <n v="280"/>
    <x v="137"/>
    <x v="75"/>
  </r>
  <r>
    <s v="P493"/>
    <s v="Samsung SSD 1TB"/>
    <x v="2"/>
    <s v="Samsung"/>
    <d v="2024-12-17T00:00:00"/>
    <n v="35"/>
    <n v="3880"/>
    <x v="126"/>
    <x v="76"/>
  </r>
  <r>
    <s v="P494"/>
    <s v="WD HDD 2TB"/>
    <x v="2"/>
    <s v="WD Direct"/>
    <d v="2024-12-16T00:00:00"/>
    <n v="22"/>
    <n v="3000"/>
    <x v="1"/>
    <x v="77"/>
  </r>
  <r>
    <s v="P495"/>
    <s v="TP-Link Router"/>
    <x v="4"/>
    <s v="TP-Link"/>
    <d v="2024-12-15T00:00:00"/>
    <n v="14"/>
    <n v="1320"/>
    <x v="395"/>
    <x v="78"/>
  </r>
  <r>
    <s v="P496"/>
    <s v="CAT6 Network Cable"/>
    <x v="4"/>
    <s v="Local Vendor"/>
    <d v="2024-12-14T00:00:00"/>
    <n v="260"/>
    <n v="18"/>
    <x v="396"/>
    <x v="79"/>
  </r>
  <r>
    <s v="P497"/>
    <s v="CCTV Camera HD"/>
    <x v="8"/>
    <s v="Hikvision"/>
    <d v="2024-12-13T00:00:00"/>
    <n v="10"/>
    <n v="2250"/>
    <x v="397"/>
    <x v="80"/>
  </r>
  <r>
    <s v="P498"/>
    <s v="Logitech Mouse"/>
    <x v="0"/>
    <s v="Ingram"/>
    <d v="2024-12-12T00:00:00"/>
    <n v="88"/>
    <n v="415"/>
    <x v="398"/>
    <x v="81"/>
  </r>
  <r>
    <s v="P499"/>
    <s v="Dell Keyboard"/>
    <x v="0"/>
    <s v="Redington"/>
    <d v="2024-12-11T00:00:00"/>
    <n v="60"/>
    <n v="505"/>
    <x v="234"/>
    <x v="82"/>
  </r>
  <r>
    <s v="P500"/>
    <s v="HDMI Cable"/>
    <x v="0"/>
    <s v="Local Vendor"/>
    <d v="2024-12-10T00:00:00"/>
    <n v="200"/>
    <n v="89"/>
    <x v="399"/>
    <x v="83"/>
  </r>
  <r>
    <s v="P501"/>
    <s v="Logitech Mouse"/>
    <x v="0"/>
    <s v="Ingram"/>
    <d v="2024-12-09T00:00:00"/>
    <n v="85"/>
    <n v="412"/>
    <x v="400"/>
    <x v="84"/>
  </r>
  <r>
    <s v="P502"/>
    <s v="Dell Keyboard"/>
    <x v="0"/>
    <s v="Redington"/>
    <d v="2024-12-08T00:00:00"/>
    <n v="58"/>
    <n v="502"/>
    <x v="401"/>
    <x v="85"/>
  </r>
  <r>
    <s v="P503"/>
    <s v="HDMI Cable"/>
    <x v="0"/>
    <s v="Local Vendor"/>
    <d v="2024-12-07T00:00:00"/>
    <n v="190"/>
    <n v="88"/>
    <x v="402"/>
    <x v="86"/>
  </r>
  <r>
    <s v="P504"/>
    <s v="USB Hub"/>
    <x v="0"/>
    <s v="Local Vendor"/>
    <d v="2024-12-06T00:00:00"/>
    <n v="65"/>
    <n v="202"/>
    <x v="403"/>
    <x v="87"/>
  </r>
  <r>
    <s v="P505"/>
    <s v="Samsung SSD 1TB"/>
    <x v="2"/>
    <s v="Samsung"/>
    <d v="2024-12-05T00:00:00"/>
    <n v="34"/>
    <n v="3850"/>
    <x v="404"/>
    <x v="88"/>
  </r>
  <r>
    <s v="P506"/>
    <s v="WD HDD 2TB"/>
    <x v="2"/>
    <s v="WD Direct"/>
    <d v="2024-12-04T00:00:00"/>
    <n v="20"/>
    <n v="2980"/>
    <x v="405"/>
    <x v="89"/>
  </r>
  <r>
    <s v="P507"/>
    <s v="TP-Link Router"/>
    <x v="4"/>
    <s v="TP-Link"/>
    <d v="2024-12-03T00:00:00"/>
    <n v="12"/>
    <n v="1300"/>
    <x v="406"/>
    <x v="90"/>
  </r>
  <r>
    <s v="P508"/>
    <s v="Wireless Keyboard"/>
    <x v="0"/>
    <s v="Ingram"/>
    <d v="2024-12-02T00:00:00"/>
    <n v="35"/>
    <n v="995"/>
    <x v="407"/>
    <x v="91"/>
  </r>
  <r>
    <s v="P509"/>
    <s v="Printer Paper A4"/>
    <x v="6"/>
    <s v="Local Vendor"/>
    <d v="2024-12-01T00:00:00"/>
    <n v="200"/>
    <n v="152"/>
    <x v="408"/>
    <x v="141"/>
  </r>
  <r>
    <s v="P510"/>
    <s v="Epson Ink Bottle"/>
    <x v="6"/>
    <s v="Epson"/>
    <d v="2024-11-30T00:00:00"/>
    <n v="95"/>
    <n v="275"/>
    <x v="409"/>
    <x v="316"/>
  </r>
  <r>
    <s v="P511"/>
    <s v="CAT6 Network Cable"/>
    <x v="4"/>
    <s v="Local Vendor"/>
    <d v="2024-11-29T00:00:00"/>
    <n v="250"/>
    <n v="18"/>
    <x v="410"/>
    <x v="317"/>
  </r>
  <r>
    <s v="P512"/>
    <s v="Logitech Mouse"/>
    <x v="0"/>
    <s v="Ingram"/>
    <d v="2024-11-28T00:00:00"/>
    <n v="80"/>
    <n v="410"/>
    <x v="411"/>
    <x v="318"/>
  </r>
  <r>
    <s v="P513"/>
    <s v="Gaming Mouse RGB"/>
    <x v="0"/>
    <s v="Logitech"/>
    <d v="2024-11-27T00:00:00"/>
    <n v="24"/>
    <n v="820"/>
    <x v="412"/>
    <x v="319"/>
  </r>
  <r>
    <s v="P514"/>
    <s v="Power Bank 10000mAh"/>
    <x v="0"/>
    <s v="Boat"/>
    <d v="2024-11-26T00:00:00"/>
    <n v="45"/>
    <n v="790"/>
    <x v="413"/>
    <x v="320"/>
  </r>
  <r>
    <s v="P515"/>
    <s v="Laptop Backpack Premium"/>
    <x v="0"/>
    <s v="Lenovo Direct"/>
    <d v="2024-11-25T00:00:00"/>
    <n v="40"/>
    <n v="600"/>
    <x v="79"/>
    <x v="142"/>
  </r>
  <r>
    <s v="P516"/>
    <s v="SSD 512GB Samsung"/>
    <x v="2"/>
    <s v="Samsung"/>
    <d v="2024-11-24T00:00:00"/>
    <n v="55"/>
    <n v="2100"/>
    <x v="128"/>
    <x v="321"/>
  </r>
  <r>
    <s v="P517"/>
    <s v="SSD 256GB Samsung"/>
    <x v="2"/>
    <s v="Samsung"/>
    <d v="2024-11-23T00:00:00"/>
    <n v="75"/>
    <n v="1300"/>
    <x v="107"/>
    <x v="322"/>
  </r>
  <r>
    <s v="P518"/>
    <s v="WiFi Adapter USB"/>
    <x v="4"/>
    <s v="TP-Link"/>
    <d v="2024-11-22T00:00:00"/>
    <n v="50"/>
    <n v="640"/>
    <x v="160"/>
    <x v="323"/>
  </r>
  <r>
    <s v="P519"/>
    <s v="CCTV Camera HD"/>
    <x v="8"/>
    <s v="Hikvision"/>
    <d v="2024-11-21T00:00:00"/>
    <n v="10"/>
    <n v="2250"/>
    <x v="397"/>
    <x v="324"/>
  </r>
  <r>
    <s v="P520"/>
    <s v="Surge Protector"/>
    <x v="7"/>
    <s v="Local Vendor"/>
    <d v="2024-11-20T00:00:00"/>
    <n v="60"/>
    <n v="600"/>
    <x v="26"/>
    <x v="143"/>
  </r>
  <r>
    <s v="P521"/>
    <s v="Dell Keyboard"/>
    <x v="0"/>
    <s v="Redington"/>
    <d v="2024-11-19T00:00:00"/>
    <n v="55"/>
    <n v="500"/>
    <x v="246"/>
    <x v="325"/>
  </r>
  <r>
    <s v="P522"/>
    <s v="HDMI Cable"/>
    <x v="0"/>
    <s v="Local Vendor"/>
    <d v="2024-11-18T00:00:00"/>
    <n v="180"/>
    <n v="87"/>
    <x v="414"/>
    <x v="326"/>
  </r>
  <r>
    <s v="P523"/>
    <s v="USB Type-C Cable"/>
    <x v="0"/>
    <s v="Local Vendor"/>
    <d v="2024-11-17T00:00:00"/>
    <n v="260"/>
    <n v="82"/>
    <x v="247"/>
    <x v="327"/>
  </r>
  <r>
    <s v="P524"/>
    <s v="Webcam Full HD"/>
    <x v="0"/>
    <s v="Logitech"/>
    <d v="2024-11-16T00:00:00"/>
    <n v="16"/>
    <n v="2250"/>
    <x v="26"/>
    <x v="328"/>
  </r>
  <r>
    <s v="P525"/>
    <s v="Bluetooth Speaker"/>
    <x v="0"/>
    <s v="Boat"/>
    <d v="2024-11-15T00:00:00"/>
    <n v="38"/>
    <n v="870"/>
    <x v="415"/>
    <x v="144"/>
  </r>
  <r>
    <s v="P526"/>
    <s v="HP Ink Cartridge"/>
    <x v="1"/>
    <s v="HP Direct"/>
    <d v="2024-11-14T00:00:00"/>
    <n v="110"/>
    <n v="860"/>
    <x v="416"/>
    <x v="329"/>
  </r>
  <r>
    <s v="P527"/>
    <s v="Canon Ink Cartridge"/>
    <x v="1"/>
    <s v="Canon Direct"/>
    <d v="2024-11-13T00:00:00"/>
    <n v="90"/>
    <n v="830"/>
    <x v="417"/>
    <x v="330"/>
  </r>
  <r>
    <s v="P528"/>
    <s v="RAM 8GB DDR4"/>
    <x v="10"/>
    <s v="Kingston"/>
    <d v="2024-11-12T00:00:00"/>
    <n v="70"/>
    <n v="1450"/>
    <x v="418"/>
    <x v="331"/>
  </r>
  <r>
    <s v="P529"/>
    <s v="RAM 16GB DDR4"/>
    <x v="10"/>
    <s v="Kingston"/>
    <d v="2024-11-11T00:00:00"/>
    <n v="50"/>
    <n v="2580"/>
    <x v="419"/>
    <x v="332"/>
  </r>
  <r>
    <s v="P530"/>
    <s v="Laptop Charger HP"/>
    <x v="9"/>
    <s v="HP Direct"/>
    <d v="2024-11-10T00:00:00"/>
    <n v="28"/>
    <n v="1650"/>
    <x v="420"/>
    <x v="145"/>
  </r>
  <r>
    <s v="P531"/>
    <s v="Laptop Battery Dell"/>
    <x v="9"/>
    <s v="Dell"/>
    <d v="2024-11-09T00:00:00"/>
    <n v="12"/>
    <n v="3000"/>
    <x v="26"/>
    <x v="333"/>
  </r>
  <r>
    <s v="P532"/>
    <s v="TP-Link Switch 8 Port"/>
    <x v="4"/>
    <s v="TP-Link"/>
    <d v="2024-11-08T00:00:00"/>
    <n v="8"/>
    <n v="1600"/>
    <x v="421"/>
    <x v="334"/>
  </r>
  <r>
    <s v="P533"/>
    <s v="Logitech Mouse"/>
    <x v="0"/>
    <s v="Ingram"/>
    <d v="2024-11-07T00:00:00"/>
    <n v="82"/>
    <n v="405"/>
    <x v="422"/>
    <x v="335"/>
  </r>
  <r>
    <s v="P534"/>
    <s v="USB Hub"/>
    <x v="0"/>
    <s v="Local Vendor"/>
    <d v="2024-11-06T00:00:00"/>
    <n v="62"/>
    <n v="200"/>
    <x v="423"/>
    <x v="336"/>
  </r>
  <r>
    <s v="P535"/>
    <s v="HDMI Cable"/>
    <x v="0"/>
    <s v="Local Vendor"/>
    <d v="2024-11-05T00:00:00"/>
    <n v="175"/>
    <n v="86"/>
    <x v="424"/>
    <x v="146"/>
  </r>
  <r>
    <s v="P536"/>
    <s v="SSD Enclosure"/>
    <x v="2"/>
    <s v="Ingram"/>
    <d v="2024-11-04T00:00:00"/>
    <n v="25"/>
    <n v="410"/>
    <x v="425"/>
    <x v="337"/>
  </r>
  <r>
    <s v="P537"/>
    <s v="Laptop Stand"/>
    <x v="0"/>
    <s v="Local Vendor"/>
    <d v="2024-11-03T00:00:00"/>
    <n v="38"/>
    <n v="490"/>
    <x v="371"/>
    <x v="338"/>
  </r>
  <r>
    <s v="P538"/>
    <s v="Wireless Mouse"/>
    <x v="0"/>
    <s v="Logitech"/>
    <d v="2024-11-02T00:00:00"/>
    <n v="45"/>
    <n v="880"/>
    <x v="119"/>
    <x v="339"/>
  </r>
  <r>
    <s v="P539"/>
    <s v="RGB Keyboard"/>
    <x v="0"/>
    <s v="Redington"/>
    <d v="2024-11-01T00:00:00"/>
    <n v="18"/>
    <n v="2000"/>
    <x v="26"/>
    <x v="147"/>
  </r>
  <r>
    <s v="P540"/>
    <s v="Gaming Headset"/>
    <x v="0"/>
    <s v="Logitech"/>
    <d v="2024-10-31T00:00:00"/>
    <n v="14"/>
    <n v="2550"/>
    <x v="334"/>
    <x v="340"/>
  </r>
  <r>
    <s v="P541"/>
    <s v="Printer Paper A4"/>
    <x v="6"/>
    <s v="Local Vendor"/>
    <d v="2024-10-30T00:00:00"/>
    <n v="210"/>
    <n v="150"/>
    <x v="132"/>
    <x v="341"/>
  </r>
  <r>
    <s v="P542"/>
    <s v="Epson Ink Bottle"/>
    <x v="6"/>
    <s v="Epson"/>
    <d v="2024-10-29T00:00:00"/>
    <n v="95"/>
    <n v="270"/>
    <x v="426"/>
    <x v="342"/>
  </r>
  <r>
    <s v="P543"/>
    <s v="Samsung SSD 1TB"/>
    <x v="2"/>
    <s v="Samsung"/>
    <d v="2025-05-16T00:00:00"/>
    <n v="32"/>
    <n v="3820"/>
    <x v="427"/>
    <x v="242"/>
  </r>
  <r>
    <s v="P544"/>
    <s v="WD HDD 2TB"/>
    <x v="2"/>
    <s v="WD Direct"/>
    <d v="2025-05-15T00:00:00"/>
    <n v="20"/>
    <n v="2950"/>
    <x v="261"/>
    <x v="61"/>
  </r>
  <r>
    <s v="P545"/>
    <s v="TP-Link Router"/>
    <x v="4"/>
    <s v="TP-Link"/>
    <d v="2025-05-14T00:00:00"/>
    <n v="12"/>
    <n v="1280"/>
    <x v="428"/>
    <x v="243"/>
  </r>
  <r>
    <s v="P546"/>
    <s v="CAT6 Network Cable"/>
    <x v="4"/>
    <s v="Local Vendor"/>
    <d v="2025-05-13T00:00:00"/>
    <n v="240"/>
    <n v="18"/>
    <x v="429"/>
    <x v="148"/>
  </r>
  <r>
    <s v="P547"/>
    <s v="CCTV Camera HD"/>
    <x v="8"/>
    <s v="Hikvision"/>
    <d v="2025-05-12T00:00:00"/>
    <n v="8"/>
    <n v="2220"/>
    <x v="430"/>
    <x v="40"/>
  </r>
  <r>
    <s v="P548"/>
    <s v="Logitech Mouse"/>
    <x v="0"/>
    <s v="Ingram"/>
    <d v="2025-05-11T00:00:00"/>
    <n v="85"/>
    <n v="400"/>
    <x v="7"/>
    <x v="244"/>
  </r>
  <r>
    <s v="P549"/>
    <s v="Dell Keyboard"/>
    <x v="0"/>
    <s v="Redington"/>
    <d v="2025-05-10T00:00:00"/>
    <n v="58"/>
    <n v="495"/>
    <x v="431"/>
    <x v="72"/>
  </r>
  <r>
    <s v="P550"/>
    <s v="HDMI Cable"/>
    <x v="0"/>
    <s v="Local Vendor"/>
    <d v="2025-05-09T00:00:00"/>
    <n v="180"/>
    <n v="85"/>
    <x v="432"/>
    <x v="245"/>
  </r>
  <r>
    <s v="P551"/>
    <s v="Logitech Mouse"/>
    <x v="0"/>
    <s v="Ingram"/>
    <d v="2025-05-08T00:00:00"/>
    <n v="80"/>
    <n v="398"/>
    <x v="433"/>
    <x v="149"/>
  </r>
  <r>
    <s v="P552"/>
    <s v="Dell Keyboard"/>
    <x v="0"/>
    <s v="Redington"/>
    <d v="2025-05-07T00:00:00"/>
    <n v="55"/>
    <n v="492"/>
    <x v="434"/>
    <x v="246"/>
  </r>
  <r>
    <s v="P553"/>
    <s v="HDMI Cable"/>
    <x v="0"/>
    <s v="Local Vendor"/>
    <d v="2025-05-06T00:00:00"/>
    <n v="175"/>
    <n v="84"/>
    <x v="218"/>
    <x v="247"/>
  </r>
  <r>
    <s v="P554"/>
    <s v="USB Hub"/>
    <x v="0"/>
    <s v="Local Vendor"/>
    <d v="2025-05-05T00:00:00"/>
    <n v="60"/>
    <n v="198"/>
    <x v="435"/>
    <x v="35"/>
  </r>
  <r>
    <s v="P555"/>
    <s v="Samsung SSD 1TB"/>
    <x v="2"/>
    <s v="Samsung"/>
    <d v="2025-05-04T00:00:00"/>
    <n v="30"/>
    <n v="3800"/>
    <x v="47"/>
    <x v="248"/>
  </r>
  <r>
    <s v="P556"/>
    <s v="WD HDD 2TB"/>
    <x v="2"/>
    <s v="WD Direct"/>
    <d v="2025-05-03T00:00:00"/>
    <n v="18"/>
    <n v="2920"/>
    <x v="436"/>
    <x v="150"/>
  </r>
  <r>
    <s v="P557"/>
    <s v="TP-Link Router"/>
    <x v="4"/>
    <s v="TP-Link"/>
    <d v="2025-05-02T00:00:00"/>
    <n v="12"/>
    <n v="1270"/>
    <x v="437"/>
    <x v="249"/>
  </r>
  <r>
    <s v="P558"/>
    <s v="Wireless Keyboard"/>
    <x v="0"/>
    <s v="Ingram"/>
    <d v="2025-05-01T00:00:00"/>
    <n v="32"/>
    <n v="980"/>
    <x v="438"/>
    <x v="60"/>
  </r>
  <r>
    <s v="P559"/>
    <s v="Printer Paper A4"/>
    <x v="6"/>
    <s v="Local Vendor"/>
    <d v="2025-04-30T00:00:00"/>
    <n v="190"/>
    <n v="148"/>
    <x v="439"/>
    <x v="190"/>
  </r>
  <r>
    <s v="P560"/>
    <s v="Epson Ink Bottle"/>
    <x v="6"/>
    <s v="Epson"/>
    <d v="2025-04-29T00:00:00"/>
    <n v="90"/>
    <n v="268"/>
    <x v="440"/>
    <x v="250"/>
  </r>
  <r>
    <s v="P561"/>
    <s v="CAT6 Network Cable"/>
    <x v="4"/>
    <s v="Local Vendor"/>
    <d v="2025-04-28T00:00:00"/>
    <n v="230"/>
    <n v="18"/>
    <x v="441"/>
    <x v="151"/>
  </r>
  <r>
    <s v="P562"/>
    <s v="Logitech Mouse"/>
    <x v="0"/>
    <s v="Ingram"/>
    <d v="2025-04-27T00:00:00"/>
    <n v="78"/>
    <n v="395"/>
    <x v="442"/>
    <x v="251"/>
  </r>
  <r>
    <s v="P563"/>
    <s v="Gaming Mouse RGB"/>
    <x v="0"/>
    <s v="Logitech"/>
    <d v="2025-04-26T00:00:00"/>
    <n v="22"/>
    <n v="810"/>
    <x v="443"/>
    <x v="191"/>
  </r>
  <r>
    <s v="P564"/>
    <s v="Power Bank 10000mAh"/>
    <x v="0"/>
    <s v="Boat"/>
    <d v="2025-04-25T00:00:00"/>
    <n v="42"/>
    <n v="780"/>
    <x v="444"/>
    <x v="117"/>
  </r>
  <r>
    <s v="P565"/>
    <s v="Laptop Backpack Premium"/>
    <x v="0"/>
    <s v="Lenovo Direct"/>
    <d v="2025-04-24T00:00:00"/>
    <n v="38"/>
    <n v="590"/>
    <x v="445"/>
    <x v="252"/>
  </r>
  <r>
    <s v="P566"/>
    <s v="SSD 512GB Samsung"/>
    <x v="2"/>
    <s v="Samsung"/>
    <d v="2025-04-23T00:00:00"/>
    <n v="52"/>
    <n v="2080"/>
    <x v="446"/>
    <x v="152"/>
  </r>
  <r>
    <s v="P567"/>
    <s v="SSD 256GB Samsung"/>
    <x v="2"/>
    <s v="Samsung"/>
    <d v="2025-04-22T00:00:00"/>
    <n v="72"/>
    <n v="1280"/>
    <x v="447"/>
    <x v="36"/>
  </r>
  <r>
    <s v="P568"/>
    <s v="WiFi Adapter USB"/>
    <x v="4"/>
    <s v="TP-Link"/>
    <d v="2025-04-21T00:00:00"/>
    <n v="48"/>
    <n v="630"/>
    <x v="304"/>
    <x v="253"/>
  </r>
  <r>
    <s v="P569"/>
    <s v="CCTV Camera HD"/>
    <x v="8"/>
    <s v="Hikvision"/>
    <d v="2025-04-20T00:00:00"/>
    <n v="8"/>
    <n v="2200"/>
    <x v="178"/>
    <x v="118"/>
  </r>
  <r>
    <s v="P570"/>
    <s v="Surge Protector"/>
    <x v="7"/>
    <s v="Local Vendor"/>
    <d v="2025-04-19T00:00:00"/>
    <n v="58"/>
    <n v="590"/>
    <x v="448"/>
    <x v="153"/>
  </r>
  <r>
    <s v="P571"/>
    <s v="Dell Keyboard"/>
    <x v="0"/>
    <s v="Redington"/>
    <d v="2025-04-18T00:00:00"/>
    <n v="52"/>
    <n v="490"/>
    <x v="449"/>
    <x v="254"/>
  </r>
  <r>
    <s v="P572"/>
    <s v="HDMI Cable"/>
    <x v="0"/>
    <s v="Local Vendor"/>
    <d v="2025-04-17T00:00:00"/>
    <n v="170"/>
    <n v="83"/>
    <x v="450"/>
    <x v="255"/>
  </r>
  <r>
    <s v="P573"/>
    <s v="USB Type-C Cable"/>
    <x v="0"/>
    <s v="Local Vendor"/>
    <d v="2025-04-16T00:00:00"/>
    <n v="250"/>
    <n v="80"/>
    <x v="392"/>
    <x v="256"/>
  </r>
  <r>
    <s v="P574"/>
    <s v="Webcam Full HD"/>
    <x v="0"/>
    <s v="Logitech"/>
    <d v="2025-04-15T00:00:00"/>
    <n v="15"/>
    <n v="2220"/>
    <x v="451"/>
    <x v="119"/>
  </r>
  <r>
    <s v="P575"/>
    <s v="Bluetooth Speaker"/>
    <x v="0"/>
    <s v="Boat"/>
    <d v="2025-04-14T00:00:00"/>
    <n v="35"/>
    <n v="860"/>
    <x v="452"/>
    <x v="192"/>
  </r>
  <r>
    <s v="P576"/>
    <s v="HP Ink Cartridge"/>
    <x v="1"/>
    <s v="HP Direct"/>
    <d v="2025-04-13T00:00:00"/>
    <n v="105"/>
    <n v="850"/>
    <x v="453"/>
    <x v="154"/>
  </r>
  <r>
    <s v="P577"/>
    <s v="Canon Ink Cartridge"/>
    <x v="1"/>
    <s v="Canon Direct"/>
    <d v="2025-04-12T00:00:00"/>
    <n v="85"/>
    <n v="820"/>
    <x v="454"/>
    <x v="257"/>
  </r>
  <r>
    <s v="P578"/>
    <s v="RAM 8GB DDR4"/>
    <x v="10"/>
    <s v="Kingston"/>
    <d v="2025-04-11T00:00:00"/>
    <n v="65"/>
    <n v="1420"/>
    <x v="455"/>
    <x v="258"/>
  </r>
  <r>
    <s v="P579"/>
    <s v="RAM 16GB DDR4"/>
    <x v="10"/>
    <s v="Kingston"/>
    <d v="2025-04-10T00:00:00"/>
    <n v="48"/>
    <n v="2550"/>
    <x v="456"/>
    <x v="120"/>
  </r>
  <r>
    <s v="P580"/>
    <s v="Laptop Charger HP"/>
    <x v="9"/>
    <s v="HP Direct"/>
    <d v="2025-04-09T00:00:00"/>
    <n v="26"/>
    <n v="1620"/>
    <x v="457"/>
    <x v="193"/>
  </r>
  <r>
    <s v="P581"/>
    <s v="Laptop Battery Dell"/>
    <x v="9"/>
    <s v="Dell"/>
    <d v="2025-04-08T00:00:00"/>
    <n v="10"/>
    <n v="2950"/>
    <x v="458"/>
    <x v="155"/>
  </r>
  <r>
    <s v="P582"/>
    <s v="TP-Link Switch 8 Port"/>
    <x v="4"/>
    <s v="TP-Link"/>
    <d v="2025-04-07T00:00:00"/>
    <n v="8"/>
    <n v="1580"/>
    <x v="459"/>
    <x v="259"/>
  </r>
  <r>
    <s v="P583"/>
    <s v="Logitech Mouse"/>
    <x v="0"/>
    <s v="Ingram"/>
    <d v="2025-04-06T00:00:00"/>
    <n v="80"/>
    <n v="392"/>
    <x v="438"/>
    <x v="260"/>
  </r>
  <r>
    <s v="P584"/>
    <s v="USB Hub"/>
    <x v="0"/>
    <s v="Local Vendor"/>
    <d v="2025-04-05T00:00:00"/>
    <n v="58"/>
    <n v="195"/>
    <x v="460"/>
    <x v="121"/>
  </r>
  <r>
    <s v="P585"/>
    <s v="HDMI Cable"/>
    <x v="0"/>
    <s v="Local Vendor"/>
    <d v="2025-04-04T00:00:00"/>
    <n v="165"/>
    <n v="82"/>
    <x v="461"/>
    <x v="194"/>
  </r>
  <r>
    <s v="P586"/>
    <s v="SSD Enclosure"/>
    <x v="2"/>
    <s v="Ingram"/>
    <d v="2025-04-03T00:00:00"/>
    <n v="22"/>
    <n v="405"/>
    <x v="462"/>
    <x v="156"/>
  </r>
  <r>
    <s v="P587"/>
    <s v="Laptop Stand"/>
    <x v="0"/>
    <s v="Local Vendor"/>
    <d v="2025-04-02T00:00:00"/>
    <n v="35"/>
    <n v="480"/>
    <x v="463"/>
    <x v="261"/>
  </r>
  <r>
    <s v="P588"/>
    <s v="Wireless Mouse"/>
    <x v="0"/>
    <s v="Logitech"/>
    <d v="2025-04-01T00:00:00"/>
    <n v="42"/>
    <n v="870"/>
    <x v="464"/>
    <x v="122"/>
  </r>
  <r>
    <s v="P589"/>
    <s v="RGB Keyboard"/>
    <x v="0"/>
    <s v="Redington"/>
    <d v="2025-03-31T00:00:00"/>
    <n v="16"/>
    <n v="1980"/>
    <x v="465"/>
    <x v="262"/>
  </r>
  <r>
    <s v="P590"/>
    <s v="Gaming Headset"/>
    <x v="0"/>
    <s v="Logitech"/>
    <d v="2025-03-30T00:00:00"/>
    <n v="12"/>
    <n v="2500"/>
    <x v="6"/>
    <x v="195"/>
  </r>
  <r>
    <s v="P591"/>
    <s v="Printer Paper A4"/>
    <x v="6"/>
    <s v="Local Vendor"/>
    <d v="2025-03-29T00:00:00"/>
    <n v="200"/>
    <n v="145"/>
    <x v="466"/>
    <x v="157"/>
  </r>
  <r>
    <s v="P592"/>
    <s v="Epson Ink Bottle"/>
    <x v="6"/>
    <s v="Epson"/>
    <d v="2025-03-28T00:00:00"/>
    <n v="88"/>
    <n v="265"/>
    <x v="467"/>
    <x v="263"/>
  </r>
  <r>
    <s v="P593"/>
    <s v="Samsung SSD 1TB"/>
    <x v="2"/>
    <s v="Samsung"/>
    <d v="2025-03-27T00:00:00"/>
    <n v="28"/>
    <n v="3780"/>
    <x v="468"/>
    <x v="264"/>
  </r>
  <r>
    <s v="P594"/>
    <s v="WD HDD 2TB"/>
    <x v="2"/>
    <s v="WD Direct"/>
    <d v="2025-03-26T00:00:00"/>
    <n v="18"/>
    <n v="2900"/>
    <x v="469"/>
    <x v="196"/>
  </r>
  <r>
    <s v="P595"/>
    <s v="TP-Link Router"/>
    <x v="4"/>
    <s v="TP-Link"/>
    <d v="2025-03-25T00:00:00"/>
    <n v="10"/>
    <n v="1260"/>
    <x v="470"/>
    <x v="123"/>
  </r>
  <r>
    <s v="P596"/>
    <s v="CAT6 Network Cable"/>
    <x v="4"/>
    <s v="Local Vendor"/>
    <d v="2025-03-24T00:00:00"/>
    <n v="220"/>
    <n v="17"/>
    <x v="471"/>
    <x v="158"/>
  </r>
  <r>
    <s v="P597"/>
    <s v="CCTV Camera HD"/>
    <x v="8"/>
    <s v="Hikvision"/>
    <d v="2025-03-23T00:00:00"/>
    <n v="8"/>
    <n v="2180"/>
    <x v="472"/>
    <x v="265"/>
  </r>
  <r>
    <s v="P598"/>
    <s v="Logitech Mouse"/>
    <x v="0"/>
    <s v="Ingram"/>
    <d v="2025-03-22T00:00:00"/>
    <n v="82"/>
    <n v="390"/>
    <x v="473"/>
    <x v="266"/>
  </r>
  <r>
    <s v="P599"/>
    <s v="Dell Keyboard"/>
    <x v="0"/>
    <s v="Redington"/>
    <d v="2025-03-21T00:00:00"/>
    <n v="55"/>
    <n v="488"/>
    <x v="474"/>
    <x v="267"/>
  </r>
  <r>
    <s v="P600"/>
    <s v="HDMI Cable"/>
    <x v="0"/>
    <s v="Local Vendor"/>
    <d v="2025-03-20T00:00:00"/>
    <n v="170"/>
    <n v="81"/>
    <x v="475"/>
    <x v="124"/>
  </r>
  <r>
    <s v="P601"/>
    <s v="Logitech Mouse"/>
    <x v="0"/>
    <s v="Ingram"/>
    <d v="2025-03-19T00:00:00"/>
    <n v="78"/>
    <n v="388"/>
    <x v="476"/>
    <x v="197"/>
  </r>
  <r>
    <s v="P602"/>
    <s v="Dell Keyboard"/>
    <x v="0"/>
    <s v="Redington"/>
    <d v="2025-03-18T00:00:00"/>
    <n v="52"/>
    <n v="485"/>
    <x v="477"/>
    <x v="268"/>
  </r>
  <r>
    <s v="P603"/>
    <s v="HDMI Cable"/>
    <x v="0"/>
    <s v="Local Vendor"/>
    <d v="2025-03-17T00:00:00"/>
    <n v="165"/>
    <n v="80"/>
    <x v="478"/>
    <x v="269"/>
  </r>
  <r>
    <s v="P604"/>
    <s v="USB Hub"/>
    <x v="0"/>
    <s v="Local Vendor"/>
    <d v="2025-03-16T00:00:00"/>
    <n v="55"/>
    <n v="192"/>
    <x v="479"/>
    <x v="270"/>
  </r>
  <r>
    <s v="P605"/>
    <s v="Samsung SSD 1TB"/>
    <x v="2"/>
    <s v="Samsung"/>
    <d v="2025-03-15T00:00:00"/>
    <n v="26"/>
    <n v="3750"/>
    <x v="107"/>
    <x v="37"/>
  </r>
  <r>
    <s v="P606"/>
    <s v="WD HDD 2TB"/>
    <x v="2"/>
    <s v="WD Direct"/>
    <d v="2025-03-14T00:00:00"/>
    <n v="16"/>
    <n v="2880"/>
    <x v="480"/>
    <x v="198"/>
  </r>
  <r>
    <s v="P607"/>
    <s v="TP-Link Router"/>
    <x v="4"/>
    <s v="TP-Link"/>
    <d v="2025-03-13T00:00:00"/>
    <n v="10"/>
    <n v="1240"/>
    <x v="423"/>
    <x v="159"/>
  </r>
  <r>
    <s v="P608"/>
    <s v="Wireless Keyboard"/>
    <x v="0"/>
    <s v="Ingram"/>
    <d v="2025-03-12T00:00:00"/>
    <n v="30"/>
    <n v="970"/>
    <x v="481"/>
    <x v="271"/>
  </r>
  <r>
    <s v="P609"/>
    <s v="Printer Paper A4"/>
    <x v="6"/>
    <s v="Local Vendor"/>
    <d v="2025-03-11T00:00:00"/>
    <n v="180"/>
    <n v="142"/>
    <x v="293"/>
    <x v="272"/>
  </r>
  <r>
    <s v="P610"/>
    <s v="Epson Ink Bottle"/>
    <x v="6"/>
    <s v="Epson"/>
    <d v="2025-03-10T00:00:00"/>
    <n v="85"/>
    <n v="260"/>
    <x v="482"/>
    <x v="125"/>
  </r>
  <r>
    <s v="P611"/>
    <s v="CAT6 Network Cable"/>
    <x v="4"/>
    <s v="Local Vendor"/>
    <d v="2025-03-09T00:00:00"/>
    <n v="210"/>
    <n v="17"/>
    <x v="483"/>
    <x v="199"/>
  </r>
  <r>
    <s v="P612"/>
    <s v="Logitech Mouse"/>
    <x v="0"/>
    <s v="Ingram"/>
    <d v="2025-03-08T00:00:00"/>
    <n v="75"/>
    <n v="385"/>
    <x v="484"/>
    <x v="160"/>
  </r>
  <r>
    <s v="P613"/>
    <s v="Gaming Mouse RGB"/>
    <x v="0"/>
    <s v="Logitech"/>
    <d v="2025-03-07T00:00:00"/>
    <n v="20"/>
    <n v="800"/>
    <x v="485"/>
    <x v="273"/>
  </r>
  <r>
    <s v="P614"/>
    <s v="Power Bank 10000mAh"/>
    <x v="0"/>
    <s v="Boat"/>
    <d v="2025-03-06T00:00:00"/>
    <n v="40"/>
    <n v="770"/>
    <x v="61"/>
    <x v="274"/>
  </r>
  <r>
    <s v="P615"/>
    <s v="Laptop Backpack Premium"/>
    <x v="0"/>
    <s v="Lenovo Direct"/>
    <d v="2025-03-05T00:00:00"/>
    <n v="35"/>
    <n v="580"/>
    <x v="486"/>
    <x v="126"/>
  </r>
  <r>
    <s v="P616"/>
    <s v="SSD 512GB Samsung"/>
    <x v="2"/>
    <s v="Samsung"/>
    <d v="2025-03-04T00:00:00"/>
    <n v="50"/>
    <n v="2050"/>
    <x v="487"/>
    <x v="200"/>
  </r>
  <r>
    <s v="P617"/>
    <s v="SSD 256GB Samsung"/>
    <x v="2"/>
    <s v="Samsung"/>
    <d v="2025-03-03T00:00:00"/>
    <n v="70"/>
    <n v="1260"/>
    <x v="488"/>
    <x v="161"/>
  </r>
  <r>
    <s v="P618"/>
    <s v="WiFi Adapter USB"/>
    <x v="4"/>
    <s v="TP-Link"/>
    <d v="2025-03-02T00:00:00"/>
    <n v="45"/>
    <n v="620"/>
    <x v="98"/>
    <x v="275"/>
  </r>
  <r>
    <s v="P619"/>
    <s v="CCTV Camera HD"/>
    <x v="8"/>
    <s v="Hikvision"/>
    <d v="2025-03-01T00:00:00"/>
    <n v="8"/>
    <n v="2150"/>
    <x v="489"/>
    <x v="127"/>
  </r>
  <r>
    <s v="P620"/>
    <s v="Surge Protector"/>
    <x v="7"/>
    <s v="Local Vendor"/>
    <d v="2025-02-28T00:00:00"/>
    <n v="55"/>
    <n v="580"/>
    <x v="272"/>
    <x v="276"/>
  </r>
  <r>
    <s v="P621"/>
    <s v="Dell Keyboard"/>
    <x v="0"/>
    <s v="Redington"/>
    <d v="2025-02-27T00:00:00"/>
    <n v="50"/>
    <n v="482"/>
    <x v="490"/>
    <x v="201"/>
  </r>
  <r>
    <s v="P622"/>
    <s v="HDMI Cable"/>
    <x v="0"/>
    <s v="Local Vendor"/>
    <d v="2025-02-26T00:00:00"/>
    <n v="160"/>
    <n v="79"/>
    <x v="459"/>
    <x v="162"/>
  </r>
  <r>
    <s v="P623"/>
    <s v="USB Type-C Cable"/>
    <x v="0"/>
    <s v="Local Vendor"/>
    <d v="2025-02-25T00:00:00"/>
    <n v="240"/>
    <n v="78"/>
    <x v="491"/>
    <x v="128"/>
  </r>
  <r>
    <s v="P624"/>
    <s v="Webcam Full HD"/>
    <x v="0"/>
    <s v="Logitech"/>
    <d v="2025-02-24T00:00:00"/>
    <n v="14"/>
    <n v="2200"/>
    <x v="61"/>
    <x v="277"/>
  </r>
  <r>
    <s v="P625"/>
    <s v="Bluetooth Speaker"/>
    <x v="0"/>
    <s v="Boat"/>
    <d v="2025-02-23T00:00:00"/>
    <n v="32"/>
    <n v="850"/>
    <x v="492"/>
    <x v="202"/>
  </r>
  <r>
    <s v="P626"/>
    <s v="HP Ink Cartridge"/>
    <x v="1"/>
    <s v="HP Direct"/>
    <d v="2025-02-22T00:00:00"/>
    <n v="100"/>
    <n v="840"/>
    <x v="15"/>
    <x v="278"/>
  </r>
  <r>
    <s v="P627"/>
    <s v="Canon Ink Cartridge"/>
    <x v="1"/>
    <s v="Canon Direct"/>
    <d v="2025-02-21T00:00:00"/>
    <n v="80"/>
    <n v="810"/>
    <x v="109"/>
    <x v="163"/>
  </r>
  <r>
    <s v="P628"/>
    <s v="RAM 8GB DDR4"/>
    <x v="10"/>
    <s v="Kingston"/>
    <d v="2025-02-20T00:00:00"/>
    <n v="60"/>
    <n v="1400"/>
    <x v="15"/>
    <x v="129"/>
  </r>
  <r>
    <s v="P629"/>
    <s v="RAM 16GB DDR4"/>
    <x v="10"/>
    <s v="Kingston"/>
    <d v="2025-02-19T00:00:00"/>
    <n v="45"/>
    <n v="2520"/>
    <x v="493"/>
    <x v="279"/>
  </r>
  <r>
    <s v="P630"/>
    <s v="Laptop Charger HP"/>
    <x v="9"/>
    <s v="HP Direct"/>
    <d v="2025-02-18T00:00:00"/>
    <n v="25"/>
    <n v="1600"/>
    <x v="243"/>
    <x v="280"/>
  </r>
  <r>
    <s v="P631"/>
    <s v="Laptop Battery Dell"/>
    <x v="9"/>
    <s v="Dell"/>
    <d v="2025-02-17T00:00:00"/>
    <n v="10"/>
    <n v="2920"/>
    <x v="494"/>
    <x v="164"/>
  </r>
  <r>
    <s v="P632"/>
    <s v="TP-Link Switch 8 Port"/>
    <x v="4"/>
    <s v="TP-Link"/>
    <d v="2025-02-16T00:00:00"/>
    <n v="8"/>
    <n v="1550"/>
    <x v="423"/>
    <x v="208"/>
  </r>
  <r>
    <s v="P633"/>
    <s v="Logitech Mouse"/>
    <x v="0"/>
    <s v="Ingram"/>
    <d v="2025-02-15T00:00:00"/>
    <n v="78"/>
    <n v="382"/>
    <x v="495"/>
    <x v="130"/>
  </r>
  <r>
    <s v="P634"/>
    <s v="USB Hub"/>
    <x v="0"/>
    <s v="Local Vendor"/>
    <d v="2025-10-22T00:00:00"/>
    <n v="55"/>
    <n v="190"/>
    <x v="496"/>
    <x v="343"/>
  </r>
  <r>
    <s v="P635"/>
    <s v="HDMI Cable"/>
    <x v="0"/>
    <s v="Local Vendor"/>
    <d v="2025-10-21T00:00:00"/>
    <n v="155"/>
    <n v="78"/>
    <x v="497"/>
    <x v="22"/>
  </r>
  <r>
    <s v="P636"/>
    <s v="SSD Enclosure"/>
    <x v="2"/>
    <s v="Ingram"/>
    <d v="2025-10-20T00:00:00"/>
    <n v="20"/>
    <n v="400"/>
    <x v="498"/>
    <x v="54"/>
  </r>
  <r>
    <s v="P637"/>
    <s v="Laptop Stand"/>
    <x v="0"/>
    <s v="Local Vendor"/>
    <d v="2025-10-19T00:00:00"/>
    <n v="32"/>
    <n v="470"/>
    <x v="499"/>
    <x v="344"/>
  </r>
  <r>
    <s v="P638"/>
    <s v="Wireless Mouse"/>
    <x v="0"/>
    <s v="Logitech"/>
    <d v="2025-10-18T00:00:00"/>
    <n v="40"/>
    <n v="860"/>
    <x v="500"/>
    <x v="165"/>
  </r>
  <r>
    <s v="P639"/>
    <s v="RGB Keyboard"/>
    <x v="0"/>
    <s v="Redington"/>
    <d v="2025-10-17T00:00:00"/>
    <n v="15"/>
    <n v="1950"/>
    <x v="501"/>
    <x v="345"/>
  </r>
  <r>
    <s v="P640"/>
    <s v="Gaming Headset"/>
    <x v="0"/>
    <s v="Logitech"/>
    <d v="2025-10-16T00:00:00"/>
    <n v="10"/>
    <n v="2450"/>
    <x v="502"/>
    <x v="346"/>
  </r>
  <r>
    <s v="P641"/>
    <s v="Printer Paper A4"/>
    <x v="6"/>
    <s v="Local Vendor"/>
    <d v="2025-10-15T00:00:00"/>
    <n v="190"/>
    <n v="140"/>
    <x v="503"/>
    <x v="14"/>
  </r>
  <r>
    <s v="P642"/>
    <s v="Epson Ink Bottle"/>
    <x v="6"/>
    <s v="Epson"/>
    <d v="2025-10-14T00:00:00"/>
    <n v="82"/>
    <n v="255"/>
    <x v="504"/>
    <x v="347"/>
  </r>
  <r>
    <s v="P643"/>
    <s v="Samsung SSD 1TB"/>
    <x v="2"/>
    <s v="Samsung"/>
    <d v="2025-10-13T00:00:00"/>
    <n v="25"/>
    <n v="3720"/>
    <x v="505"/>
    <x v="166"/>
  </r>
  <r>
    <s v="P644"/>
    <s v="WD HDD 2TB"/>
    <x v="2"/>
    <s v="WD Direct"/>
    <d v="2025-10-12T00:00:00"/>
    <n v="15"/>
    <n v="2850"/>
    <x v="506"/>
    <x v="55"/>
  </r>
  <r>
    <s v="P645"/>
    <s v="TP-Link Router"/>
    <x v="4"/>
    <s v="TP-Link"/>
    <d v="2025-10-11T00:00:00"/>
    <n v="10"/>
    <n v="1220"/>
    <x v="507"/>
    <x v="348"/>
  </r>
  <r>
    <s v="P646"/>
    <s v="CAT6 Network Cable"/>
    <x v="4"/>
    <s v="Local Vendor"/>
    <d v="2025-10-10T00:00:00"/>
    <n v="200"/>
    <n v="16"/>
    <x v="508"/>
    <x v="62"/>
  </r>
  <r>
    <s v="P647"/>
    <s v="CCTV Camera HD"/>
    <x v="8"/>
    <s v="Hikvision"/>
    <d v="2025-10-09T00:00:00"/>
    <n v="6"/>
    <n v="2120"/>
    <x v="509"/>
    <x v="349"/>
  </r>
  <r>
    <s v="P648"/>
    <s v="Logitech Mouse"/>
    <x v="0"/>
    <s v="Ingram"/>
    <d v="2025-10-08T00:00:00"/>
    <n v="80"/>
    <n v="380"/>
    <x v="408"/>
    <x v="56"/>
  </r>
  <r>
    <s v="P649"/>
    <s v="Dell Keyboard"/>
    <x v="0"/>
    <s v="Redington"/>
    <d v="2025-10-07T00:00:00"/>
    <n v="50"/>
    <n v="480"/>
    <x v="79"/>
    <x v="350"/>
  </r>
  <r>
    <s v="P650"/>
    <s v="HDMI Cable"/>
    <x v="0"/>
    <s v="Local Vendor"/>
    <d v="2025-10-06T00:00:00"/>
    <n v="160"/>
    <n v="77"/>
    <x v="510"/>
    <x v="351"/>
  </r>
  <r>
    <s v="P651"/>
    <s v="Logitech Mouse"/>
    <x v="0"/>
    <s v="Ingram"/>
    <d v="2025-06-12T00:00:00"/>
    <n v="95"/>
    <n v="455"/>
    <x v="133"/>
    <x v="223"/>
  </r>
  <r>
    <s v="P652"/>
    <s v="Dell Keyboard"/>
    <x v="0"/>
    <s v="Redington"/>
    <d v="2025-06-12T00:00:00"/>
    <n v="72"/>
    <n v="545"/>
    <x v="511"/>
    <x v="223"/>
  </r>
  <r>
    <s v="P653"/>
    <s v="HDMI Cable"/>
    <x v="0"/>
    <s v="Local Vendor"/>
    <d v="2025-06-11T00:00:00"/>
    <n v="280"/>
    <n v="108"/>
    <x v="304"/>
    <x v="224"/>
  </r>
  <r>
    <s v="P654"/>
    <s v="USB Hub"/>
    <x v="0"/>
    <s v="Local Vendor"/>
    <d v="2025-06-11T00:00:00"/>
    <n v="85"/>
    <n v="225"/>
    <x v="151"/>
    <x v="224"/>
  </r>
  <r>
    <s v="P655"/>
    <s v="Samsung SSD 1TB"/>
    <x v="2"/>
    <s v="Samsung"/>
    <d v="2025-06-10T00:00:00"/>
    <n v="42"/>
    <n v="4050"/>
    <x v="512"/>
    <x v="18"/>
  </r>
  <r>
    <s v="P656"/>
    <s v="WD HDD 2TB"/>
    <x v="2"/>
    <s v="WD Direct"/>
    <d v="2025-06-10T00:00:00"/>
    <n v="28"/>
    <n v="3150"/>
    <x v="488"/>
    <x v="18"/>
  </r>
  <r>
    <s v="P657"/>
    <s v="TP-Link Router"/>
    <x v="4"/>
    <s v="TP-Link"/>
    <d v="2025-06-09T00:00:00"/>
    <n v="18"/>
    <n v="1420"/>
    <x v="293"/>
    <x v="225"/>
  </r>
  <r>
    <s v="P658"/>
    <s v="Wireless Keyboard"/>
    <x v="0"/>
    <s v="Ingram"/>
    <d v="2025-06-09T00:00:00"/>
    <n v="45"/>
    <n v="1050"/>
    <x v="155"/>
    <x v="225"/>
  </r>
  <r>
    <s v="P659"/>
    <s v="Printer Paper A4"/>
    <x v="6"/>
    <s v="Local Vendor"/>
    <d v="2025-06-08T00:00:00"/>
    <n v="240"/>
    <n v="170"/>
    <x v="163"/>
    <x v="187"/>
  </r>
  <r>
    <s v="P660"/>
    <s v="Epson Ink Bottle"/>
    <x v="6"/>
    <s v="Epson"/>
    <d v="2025-06-08T00:00:00"/>
    <n v="120"/>
    <n v="305"/>
    <x v="513"/>
    <x v="187"/>
  </r>
  <r>
    <s v="P661"/>
    <s v="CAT6 Network Cable"/>
    <x v="4"/>
    <s v="Local Vendor"/>
    <d v="2025-06-07T00:00:00"/>
    <n v="380"/>
    <n v="21"/>
    <x v="294"/>
    <x v="226"/>
  </r>
  <r>
    <s v="P662"/>
    <s v="Logitech Mouse"/>
    <x v="0"/>
    <s v="Ingram"/>
    <d v="2025-06-07T00:00:00"/>
    <n v="88"/>
    <n v="450"/>
    <x v="119"/>
    <x v="226"/>
  </r>
  <r>
    <s v="P663"/>
    <s v="Gaming Mouse RGB"/>
    <x v="0"/>
    <s v="Logitech"/>
    <d v="2025-06-06T00:00:00"/>
    <n v="30"/>
    <n v="850"/>
    <x v="104"/>
    <x v="227"/>
  </r>
  <r>
    <s v="P664"/>
    <s v="Power Bank 10000mAh"/>
    <x v="0"/>
    <s v="Boat"/>
    <d v="2025-06-06T00:00:00"/>
    <n v="55"/>
    <n v="820"/>
    <x v="205"/>
    <x v="227"/>
  </r>
  <r>
    <s v="P665"/>
    <s v="Laptop Backpack Premium"/>
    <x v="0"/>
    <s v="Lenovo Direct"/>
    <d v="2025-06-05T00:00:00"/>
    <n v="50"/>
    <n v="630"/>
    <x v="132"/>
    <x v="41"/>
  </r>
  <r>
    <s v="P666"/>
    <s v="SSD 512GB Samsung"/>
    <x v="2"/>
    <s v="Samsung"/>
    <d v="2025-06-05T00:00:00"/>
    <n v="65"/>
    <n v="2180"/>
    <x v="514"/>
    <x v="41"/>
  </r>
  <r>
    <s v="P667"/>
    <s v="SSD 256GB Samsung"/>
    <x v="2"/>
    <s v="Samsung"/>
    <d v="2025-06-04T00:00:00"/>
    <n v="85"/>
    <n v="1380"/>
    <x v="162"/>
    <x v="228"/>
  </r>
  <r>
    <s v="P668"/>
    <s v="WiFi Adapter USB"/>
    <x v="4"/>
    <s v="TP-Link"/>
    <d v="2025-06-04T00:00:00"/>
    <n v="58"/>
    <n v="670"/>
    <x v="307"/>
    <x v="228"/>
  </r>
  <r>
    <s v="P669"/>
    <s v="CCTV Camera HD"/>
    <x v="8"/>
    <s v="Hikvision"/>
    <d v="2025-06-03T00:00:00"/>
    <n v="15"/>
    <n v="2400"/>
    <x v="26"/>
    <x v="188"/>
  </r>
  <r>
    <s v="P670"/>
    <s v="Surge Protector"/>
    <x v="7"/>
    <s v="Local Vendor"/>
    <d v="2025-06-03T00:00:00"/>
    <n v="68"/>
    <n v="620"/>
    <x v="515"/>
    <x v="188"/>
  </r>
  <r>
    <s v="P671"/>
    <s v="Dell Keyboard"/>
    <x v="0"/>
    <s v="Redington"/>
    <d v="2025-06-02T00:00:00"/>
    <n v="70"/>
    <n v="540"/>
    <x v="230"/>
    <x v="229"/>
  </r>
  <r>
    <s v="P672"/>
    <s v="HDMI Cable"/>
    <x v="0"/>
    <s v="Local Vendor"/>
    <d v="2025-06-02T00:00:00"/>
    <n v="250"/>
    <n v="105"/>
    <x v="295"/>
    <x v="229"/>
  </r>
  <r>
    <s v="P673"/>
    <s v="USB Type-C Cable"/>
    <x v="0"/>
    <s v="Local Vendor"/>
    <d v="2025-06-01T00:00:00"/>
    <n v="320"/>
    <n v="88"/>
    <x v="167"/>
    <x v="69"/>
  </r>
  <r>
    <s v="P674"/>
    <s v="Webcam Full HD"/>
    <x v="0"/>
    <s v="Logitech"/>
    <d v="2025-06-01T00:00:00"/>
    <n v="22"/>
    <n v="2350"/>
    <x v="312"/>
    <x v="69"/>
  </r>
  <r>
    <s v="P675"/>
    <s v="Bluetooth Speaker"/>
    <x v="0"/>
    <s v="Boat"/>
    <d v="2025-05-31T00:00:00"/>
    <n v="45"/>
    <n v="900"/>
    <x v="8"/>
    <x v="230"/>
  </r>
  <r>
    <s v="P676"/>
    <s v="HP Ink Cartridge"/>
    <x v="1"/>
    <s v="HP Direct"/>
    <d v="2025-05-31T00:00:00"/>
    <n v="125"/>
    <n v="890"/>
    <x v="516"/>
    <x v="230"/>
  </r>
  <r>
    <s v="P677"/>
    <s v="Canon Ink Cartridge"/>
    <x v="1"/>
    <s v="Canon Direct"/>
    <d v="2025-05-30T00:00:00"/>
    <n v="105"/>
    <n v="860"/>
    <x v="517"/>
    <x v="231"/>
  </r>
  <r>
    <s v="P678"/>
    <s v="RAM 8GB DDR4"/>
    <x v="10"/>
    <s v="Kingston"/>
    <d v="2025-05-30T00:00:00"/>
    <n v="78"/>
    <n v="1520"/>
    <x v="316"/>
    <x v="231"/>
  </r>
  <r>
    <s v="P679"/>
    <s v="RAM 16GB DDR4"/>
    <x v="10"/>
    <s v="Kingston"/>
    <d v="2025-05-29T00:00:00"/>
    <n v="55"/>
    <n v="2680"/>
    <x v="518"/>
    <x v="189"/>
  </r>
  <r>
    <s v="P680"/>
    <s v="Laptop Charger HP"/>
    <x v="9"/>
    <s v="HP Direct"/>
    <d v="2025-05-29T00:00:00"/>
    <n v="35"/>
    <n v="1720"/>
    <x v="217"/>
    <x v="189"/>
  </r>
  <r>
    <s v="P681"/>
    <s v="Laptop Battery Dell"/>
    <x v="9"/>
    <s v="Dell"/>
    <d v="2025-05-28T00:00:00"/>
    <n v="16"/>
    <n v="3100"/>
    <x v="164"/>
    <x v="232"/>
  </r>
  <r>
    <s v="P682"/>
    <s v="TP-Link Switch 8 Port"/>
    <x v="4"/>
    <s v="TP-Link"/>
    <d v="2025-05-28T00:00:00"/>
    <n v="12"/>
    <n v="1680"/>
    <x v="210"/>
    <x v="232"/>
  </r>
  <r>
    <s v="P683"/>
    <s v="Logitech Mouse"/>
    <x v="0"/>
    <s v="Ingram"/>
    <d v="2025-05-27T00:00:00"/>
    <n v="92"/>
    <n v="448"/>
    <x v="519"/>
    <x v="233"/>
  </r>
  <r>
    <s v="P684"/>
    <s v="USB Hub"/>
    <x v="0"/>
    <s v="Local Vendor"/>
    <d v="2025-05-27T00:00:00"/>
    <n v="78"/>
    <n v="220"/>
    <x v="520"/>
    <x v="233"/>
  </r>
  <r>
    <s v="P685"/>
    <s v="HDMI Cable"/>
    <x v="0"/>
    <s v="Local Vendor"/>
    <d v="2025-05-26T00:00:00"/>
    <n v="230"/>
    <n v="102"/>
    <x v="521"/>
    <x v="234"/>
  </r>
  <r>
    <s v="P686"/>
    <s v="SSD Enclosure"/>
    <x v="2"/>
    <s v="Ingram"/>
    <d v="2025-05-26T00:00:00"/>
    <n v="30"/>
    <n v="435"/>
    <x v="522"/>
    <x v="234"/>
  </r>
  <r>
    <s v="P687"/>
    <s v="Laptop Stand"/>
    <x v="0"/>
    <s v="Local Vendor"/>
    <d v="2025-05-25T00:00:00"/>
    <n v="42"/>
    <n v="520"/>
    <x v="523"/>
    <x v="70"/>
  </r>
  <r>
    <s v="P688"/>
    <s v="Wireless Mouse"/>
    <x v="0"/>
    <s v="Logitech"/>
    <d v="2025-05-25T00:00:00"/>
    <n v="52"/>
    <n v="900"/>
    <x v="357"/>
    <x v="70"/>
  </r>
  <r>
    <s v="P689"/>
    <s v="RGB Keyboard"/>
    <x v="0"/>
    <s v="Redington"/>
    <d v="2025-05-24T00:00:00"/>
    <n v="22"/>
    <n v="2100"/>
    <x v="420"/>
    <x v="235"/>
  </r>
  <r>
    <s v="P690"/>
    <s v="Gaming Headset"/>
    <x v="0"/>
    <s v="Logitech"/>
    <d v="2025-05-24T00:00:00"/>
    <n v="16"/>
    <n v="2680"/>
    <x v="223"/>
    <x v="235"/>
  </r>
  <r>
    <s v="P691"/>
    <s v="Printer Paper A4"/>
    <x v="6"/>
    <s v="Local Vendor"/>
    <d v="2025-05-23T00:00:00"/>
    <n v="230"/>
    <n v="165"/>
    <x v="524"/>
    <x v="236"/>
  </r>
  <r>
    <s v="P692"/>
    <s v="Epson Ink Bottle"/>
    <x v="6"/>
    <s v="Epson"/>
    <d v="2025-05-23T00:00:00"/>
    <n v="110"/>
    <n v="295"/>
    <x v="201"/>
    <x v="236"/>
  </r>
  <r>
    <s v="P693"/>
    <s v="Samsung SSD 1TB"/>
    <x v="2"/>
    <s v="Samsung"/>
    <d v="2025-05-22T00:00:00"/>
    <n v="38"/>
    <n v="3980"/>
    <x v="525"/>
    <x v="237"/>
  </r>
  <r>
    <s v="P694"/>
    <s v="WD HDD 2TB"/>
    <x v="2"/>
    <s v="WD Direct"/>
    <d v="2025-05-22T00:00:00"/>
    <n v="25"/>
    <n v="3100"/>
    <x v="526"/>
    <x v="237"/>
  </r>
  <r>
    <s v="P695"/>
    <s v="TP-Link Router"/>
    <x v="4"/>
    <s v="TP-Link"/>
    <d v="2025-05-21T00:00:00"/>
    <n v="15"/>
    <n v="1380"/>
    <x v="527"/>
    <x v="238"/>
  </r>
  <r>
    <s v="P696"/>
    <s v="CAT6 Network Cable"/>
    <x v="4"/>
    <s v="Local Vendor"/>
    <d v="2025-05-21T00:00:00"/>
    <n v="340"/>
    <n v="20"/>
    <x v="329"/>
    <x v="238"/>
  </r>
  <r>
    <s v="P697"/>
    <s v="CCTV Camera HD"/>
    <x v="8"/>
    <s v="Hikvision"/>
    <d v="2025-05-20T00:00:00"/>
    <n v="12"/>
    <n v="2350"/>
    <x v="374"/>
    <x v="71"/>
  </r>
  <r>
    <s v="P698"/>
    <s v="Logitech Mouse"/>
    <x v="0"/>
    <s v="Ingram"/>
    <d v="2025-05-20T00:00:00"/>
    <n v="95"/>
    <n v="445"/>
    <x v="528"/>
    <x v="71"/>
  </r>
  <r>
    <s v="P699"/>
    <s v="Dell Keyboard"/>
    <x v="0"/>
    <s v="Redington"/>
    <d v="2025-05-19T00:00:00"/>
    <n v="68"/>
    <n v="535"/>
    <x v="310"/>
    <x v="239"/>
  </r>
  <r>
    <s v="P700"/>
    <s v="HDMI Cable"/>
    <x v="0"/>
    <s v="Local Vendor"/>
    <d v="2025-05-19T00:00:00"/>
    <n v="240"/>
    <n v="100"/>
    <x v="79"/>
    <x v="239"/>
  </r>
  <r>
    <s v="P701"/>
    <s v="Logitech Mouse"/>
    <x v="0"/>
    <s v="Ingram"/>
    <d v="2025-05-18T00:00:00"/>
    <n v="88"/>
    <n v="442"/>
    <x v="529"/>
    <x v="240"/>
  </r>
  <r>
    <s v="P702"/>
    <s v="Dell Keyboard"/>
    <x v="0"/>
    <s v="Redington"/>
    <d v="2025-05-18T00:00:00"/>
    <n v="65"/>
    <n v="532"/>
    <x v="530"/>
    <x v="240"/>
  </r>
  <r>
    <s v="P703"/>
    <s v="HDMI Cable"/>
    <x v="0"/>
    <s v="Local Vendor"/>
    <d v="2025-05-17T00:00:00"/>
    <n v="220"/>
    <n v="99"/>
    <x v="531"/>
    <x v="241"/>
  </r>
  <r>
    <s v="P704"/>
    <s v="USB Hub"/>
    <x v="0"/>
    <s v="Local Vendor"/>
    <d v="2025-05-17T00:00:00"/>
    <n v="75"/>
    <n v="218"/>
    <x v="532"/>
    <x v="241"/>
  </r>
  <r>
    <s v="P705"/>
    <s v="Samsung SSD 1TB"/>
    <x v="2"/>
    <s v="Samsung"/>
    <d v="2025-05-16T00:00:00"/>
    <n v="36"/>
    <n v="3960"/>
    <x v="533"/>
    <x v="242"/>
  </r>
  <r>
    <s v="P706"/>
    <s v="WD HDD 2TB"/>
    <x v="2"/>
    <s v="WD Direct"/>
    <d v="2025-05-16T00:00:00"/>
    <n v="24"/>
    <n v="3080"/>
    <x v="534"/>
    <x v="242"/>
  </r>
  <r>
    <s v="P707"/>
    <s v="TP-Link Router"/>
    <x v="4"/>
    <s v="TP-Link"/>
    <d v="2025-05-15T00:00:00"/>
    <n v="14"/>
    <n v="1360"/>
    <x v="535"/>
    <x v="61"/>
  </r>
  <r>
    <s v="P708"/>
    <s v="Wireless Keyboard"/>
    <x v="0"/>
    <s v="Ingram"/>
    <d v="2025-05-15T00:00:00"/>
    <n v="42"/>
    <n v="1040"/>
    <x v="536"/>
    <x v="61"/>
  </r>
  <r>
    <s v="P709"/>
    <s v="Printer Paper A4"/>
    <x v="6"/>
    <s v="Local Vendor"/>
    <d v="2025-05-14T00:00:00"/>
    <n v="220"/>
    <n v="162"/>
    <x v="339"/>
    <x v="243"/>
  </r>
  <r>
    <s v="P710"/>
    <s v="Epson Ink Bottle"/>
    <x v="6"/>
    <s v="Epson"/>
    <d v="2025-05-14T00:00:00"/>
    <n v="105"/>
    <n v="292"/>
    <x v="537"/>
    <x v="243"/>
  </r>
  <r>
    <s v="P711"/>
    <s v="CAT6 Network Cable"/>
    <x v="4"/>
    <s v="Local Vendor"/>
    <d v="2025-05-13T00:00:00"/>
    <n v="320"/>
    <n v="20"/>
    <x v="340"/>
    <x v="148"/>
  </r>
  <r>
    <s v="P712"/>
    <s v="Logitech Mouse"/>
    <x v="0"/>
    <s v="Ingram"/>
    <d v="2025-05-13T00:00:00"/>
    <n v="82"/>
    <n v="440"/>
    <x v="538"/>
    <x v="148"/>
  </r>
  <r>
    <s v="P713"/>
    <s v="Gaming Mouse RGB"/>
    <x v="0"/>
    <s v="Logitech"/>
    <d v="2025-05-12T00:00:00"/>
    <n v="28"/>
    <n v="840"/>
    <x v="318"/>
    <x v="40"/>
  </r>
  <r>
    <s v="P714"/>
    <s v="Power Bank 10000mAh"/>
    <x v="0"/>
    <s v="Boat"/>
    <d v="2025-05-12T00:00:00"/>
    <n v="50"/>
    <n v="810"/>
    <x v="8"/>
    <x v="40"/>
  </r>
  <r>
    <s v="P715"/>
    <s v="Laptop Backpack Premium"/>
    <x v="0"/>
    <s v="Lenovo Direct"/>
    <d v="2025-05-11T00:00:00"/>
    <n v="45"/>
    <n v="620"/>
    <x v="98"/>
    <x v="244"/>
  </r>
  <r>
    <s v="P716"/>
    <s v="SSD 512GB Samsung"/>
    <x v="2"/>
    <s v="Samsung"/>
    <d v="2025-05-11T00:00:00"/>
    <n v="62"/>
    <n v="2150"/>
    <x v="539"/>
    <x v="244"/>
  </r>
  <r>
    <s v="P717"/>
    <s v="SSD 256GB Samsung"/>
    <x v="2"/>
    <s v="Samsung"/>
    <d v="2025-05-10T00:00:00"/>
    <n v="82"/>
    <n v="1360"/>
    <x v="540"/>
    <x v="72"/>
  </r>
  <r>
    <s v="P718"/>
    <s v="WiFi Adapter USB"/>
    <x v="4"/>
    <s v="TP-Link"/>
    <d v="2025-05-10T00:00:00"/>
    <n v="55"/>
    <n v="660"/>
    <x v="190"/>
    <x v="72"/>
  </r>
  <r>
    <s v="P719"/>
    <s v="CCTV Camera HD"/>
    <x v="8"/>
    <s v="Hikvision"/>
    <d v="2025-05-09T00:00:00"/>
    <n v="12"/>
    <n v="2320"/>
    <x v="541"/>
    <x v="245"/>
  </r>
  <r>
    <s v="P720"/>
    <s v="Surge Protector"/>
    <x v="7"/>
    <s v="Local Vendor"/>
    <d v="2025-05-09T00:00:00"/>
    <n v="65"/>
    <n v="615"/>
    <x v="542"/>
    <x v="245"/>
  </r>
  <r>
    <s v="P721"/>
    <s v="Dell Keyboard"/>
    <x v="0"/>
    <s v="Redington"/>
    <d v="2025-05-08T00:00:00"/>
    <n v="62"/>
    <n v="528"/>
    <x v="543"/>
    <x v="149"/>
  </r>
  <r>
    <s v="P722"/>
    <s v="HDMI Cable"/>
    <x v="0"/>
    <s v="Local Vendor"/>
    <d v="2025-05-08T00:00:00"/>
    <n v="210"/>
    <n v="98"/>
    <x v="544"/>
    <x v="149"/>
  </r>
  <r>
    <s v="P723"/>
    <s v="USB Type-C Cable"/>
    <x v="0"/>
    <s v="Local Vendor"/>
    <d v="2025-05-07T00:00:00"/>
    <n v="300"/>
    <n v="86"/>
    <x v="176"/>
    <x v="246"/>
  </r>
  <r>
    <s v="P724"/>
    <s v="Webcam Full HD"/>
    <x v="0"/>
    <s v="Logitech"/>
    <d v="2025-05-07T00:00:00"/>
    <n v="20"/>
    <n v="2320"/>
    <x v="545"/>
    <x v="246"/>
  </r>
  <r>
    <s v="P725"/>
    <s v="Bluetooth Speaker"/>
    <x v="0"/>
    <s v="Boat"/>
    <d v="2025-05-06T00:00:00"/>
    <n v="42"/>
    <n v="890"/>
    <x v="347"/>
    <x v="247"/>
  </r>
  <r>
    <s v="P726"/>
    <s v="HP Ink Cartridge"/>
    <x v="1"/>
    <s v="HP Direct"/>
    <d v="2025-05-06T00:00:00"/>
    <n v="120"/>
    <n v="880"/>
    <x v="284"/>
    <x v="247"/>
  </r>
  <r>
    <s v="P727"/>
    <s v="Canon Ink Cartridge"/>
    <x v="1"/>
    <s v="Canon Direct"/>
    <d v="2025-05-05T00:00:00"/>
    <n v="100"/>
    <n v="850"/>
    <x v="348"/>
    <x v="35"/>
  </r>
  <r>
    <s v="P728"/>
    <s v="RAM 8GB DDR4"/>
    <x v="10"/>
    <s v="Kingston"/>
    <d v="2025-05-05T00:00:00"/>
    <n v="75"/>
    <n v="1500"/>
    <x v="349"/>
    <x v="35"/>
  </r>
  <r>
    <s v="P729"/>
    <s v="RAM 16GB DDR4"/>
    <x v="10"/>
    <s v="Kingston"/>
    <d v="2025-05-04T00:00:00"/>
    <n v="52"/>
    <n v="2650"/>
    <x v="546"/>
    <x v="248"/>
  </r>
  <r>
    <s v="P730"/>
    <s v="Laptop Charger HP"/>
    <x v="9"/>
    <s v="HP Direct"/>
    <d v="2025-05-04T00:00:00"/>
    <n v="32"/>
    <n v="1700"/>
    <x v="351"/>
    <x v="248"/>
  </r>
  <r>
    <s v="P731"/>
    <s v="Laptop Battery Dell"/>
    <x v="9"/>
    <s v="Dell"/>
    <d v="2025-05-03T00:00:00"/>
    <n v="15"/>
    <n v="3050"/>
    <x v="253"/>
    <x v="150"/>
  </r>
  <r>
    <s v="P732"/>
    <s v="TP-Link Switch 8 Port"/>
    <x v="4"/>
    <s v="TP-Link"/>
    <d v="2025-05-03T00:00:00"/>
    <n v="10"/>
    <n v="1650"/>
    <x v="254"/>
    <x v="150"/>
  </r>
  <r>
    <s v="P733"/>
    <s v="Logitech Mouse"/>
    <x v="0"/>
    <s v="Ingram"/>
    <d v="2025-05-02T00:00:00"/>
    <n v="85"/>
    <n v="438"/>
    <x v="547"/>
    <x v="249"/>
  </r>
  <r>
    <s v="P734"/>
    <s v="USB Hub"/>
    <x v="0"/>
    <s v="Local Vendor"/>
    <d v="2025-05-02T00:00:00"/>
    <n v="72"/>
    <n v="215"/>
    <x v="548"/>
    <x v="249"/>
  </r>
  <r>
    <s v="P735"/>
    <s v="HDMI Cable"/>
    <x v="0"/>
    <s v="Local Vendor"/>
    <d v="2025-05-01T00:00:00"/>
    <n v="200"/>
    <n v="96"/>
    <x v="549"/>
    <x v="60"/>
  </r>
  <r>
    <s v="P736"/>
    <s v="SSD Enclosure"/>
    <x v="2"/>
    <s v="Ingram"/>
    <d v="2025-05-01T00:00:00"/>
    <n v="28"/>
    <n v="430"/>
    <x v="220"/>
    <x v="60"/>
  </r>
  <r>
    <s v="P737"/>
    <s v="Laptop Stand"/>
    <x v="0"/>
    <s v="Local Vendor"/>
    <d v="2025-04-30T00:00:00"/>
    <n v="40"/>
    <n v="510"/>
    <x v="338"/>
    <x v="190"/>
  </r>
  <r>
    <s v="P738"/>
    <s v="Wireless Mouse"/>
    <x v="0"/>
    <s v="Logitech"/>
    <d v="2025-04-30T00:00:00"/>
    <n v="50"/>
    <n v="890"/>
    <x v="393"/>
    <x v="190"/>
  </r>
  <r>
    <s v="P739"/>
    <s v="RGB Keyboard"/>
    <x v="0"/>
    <s v="Redington"/>
    <d v="2025-04-29T00:00:00"/>
    <n v="20"/>
    <n v="2080"/>
    <x v="550"/>
    <x v="250"/>
  </r>
  <r>
    <s v="P740"/>
    <s v="Gaming Headset"/>
    <x v="0"/>
    <s v="Logitech"/>
    <d v="2025-04-29T00:00:00"/>
    <n v="14"/>
    <n v="2650"/>
    <x v="331"/>
    <x v="250"/>
  </r>
  <r>
    <s v="P741"/>
    <s v="Printer Paper A4"/>
    <x v="6"/>
    <s v="Local Vendor"/>
    <d v="2025-04-28T00:00:00"/>
    <n v="220"/>
    <n v="160"/>
    <x v="249"/>
    <x v="151"/>
  </r>
  <r>
    <s v="P742"/>
    <s v="Epson Ink Bottle"/>
    <x v="6"/>
    <s v="Epson"/>
    <d v="2025-04-28T00:00:00"/>
    <n v="105"/>
    <n v="288"/>
    <x v="304"/>
    <x v="151"/>
  </r>
  <r>
    <s v="P743"/>
    <s v="Samsung SSD 1TB"/>
    <x v="2"/>
    <s v="Samsung"/>
    <d v="2025-04-27T00:00:00"/>
    <n v="35"/>
    <n v="3920"/>
    <x v="551"/>
    <x v="251"/>
  </r>
  <r>
    <s v="P744"/>
    <s v="WD HDD 2TB"/>
    <x v="2"/>
    <s v="WD Direct"/>
    <d v="2025-04-27T00:00:00"/>
    <n v="22"/>
    <n v="3050"/>
    <x v="552"/>
    <x v="251"/>
  </r>
  <r>
    <s v="P745"/>
    <s v="TP-Link Router"/>
    <x v="4"/>
    <s v="TP-Link"/>
    <d v="2025-04-26T00:00:00"/>
    <n v="14"/>
    <n v="1350"/>
    <x v="235"/>
    <x v="191"/>
  </r>
  <r>
    <s v="P746"/>
    <s v="CAT6 Network Cable"/>
    <x v="4"/>
    <s v="Local Vendor"/>
    <d v="2025-04-26T00:00:00"/>
    <n v="300"/>
    <n v="19"/>
    <x v="362"/>
    <x v="191"/>
  </r>
  <r>
    <s v="P747"/>
    <s v="CCTV Camera HD"/>
    <x v="8"/>
    <s v="Hikvision"/>
    <d v="2025-04-25T00:00:00"/>
    <n v="10"/>
    <n v="2300"/>
    <x v="321"/>
    <x v="117"/>
  </r>
  <r>
    <s v="P748"/>
    <s v="Logitech Mouse"/>
    <x v="0"/>
    <s v="Ingram"/>
    <d v="2025-04-25T00:00:00"/>
    <n v="88"/>
    <n v="435"/>
    <x v="553"/>
    <x v="117"/>
  </r>
  <r>
    <s v="P749"/>
    <s v="Dell Keyboard"/>
    <x v="0"/>
    <s v="Redington"/>
    <d v="2025-04-24T00:00:00"/>
    <n v="65"/>
    <n v="525"/>
    <x v="554"/>
    <x v="252"/>
  </r>
  <r>
    <s v="P750"/>
    <s v="HDMI Cable"/>
    <x v="0"/>
    <s v="Local Vendor"/>
    <d v="2025-04-24T00:00:00"/>
    <n v="220"/>
    <n v="95"/>
    <x v="555"/>
    <x v="252"/>
  </r>
  <r>
    <s v="P751"/>
    <s v="Logitech Mouse"/>
    <x v="0"/>
    <s v="Ingram"/>
    <d v="2025-04-23T00:00:00"/>
    <n v="82"/>
    <n v="432"/>
    <x v="556"/>
    <x v="152"/>
  </r>
  <r>
    <s v="P752"/>
    <s v="Dell Keyboard"/>
    <x v="0"/>
    <s v="Redington"/>
    <d v="2025-04-23T00:00:00"/>
    <n v="62"/>
    <n v="522"/>
    <x v="557"/>
    <x v="152"/>
  </r>
  <r>
    <s v="P753"/>
    <s v="HDMI Cable"/>
    <x v="0"/>
    <s v="Local Vendor"/>
    <d v="2025-04-22T00:00:00"/>
    <n v="210"/>
    <n v="94"/>
    <x v="558"/>
    <x v="36"/>
  </r>
  <r>
    <s v="P754"/>
    <s v="USB Hub"/>
    <x v="0"/>
    <s v="Local Vendor"/>
    <d v="2025-04-22T00:00:00"/>
    <n v="68"/>
    <n v="212"/>
    <x v="559"/>
    <x v="36"/>
  </r>
  <r>
    <s v="P755"/>
    <s v="Samsung SSD 1TB"/>
    <x v="2"/>
    <s v="Samsung"/>
    <d v="2025-04-21T00:00:00"/>
    <n v="32"/>
    <n v="3900"/>
    <x v="560"/>
    <x v="253"/>
  </r>
  <r>
    <s v="P756"/>
    <s v="WD HDD 2TB"/>
    <x v="2"/>
    <s v="WD Direct"/>
    <d v="2025-04-21T00:00:00"/>
    <n v="20"/>
    <n v="3020"/>
    <x v="561"/>
    <x v="253"/>
  </r>
  <r>
    <s v="P757"/>
    <s v="TP-Link Router"/>
    <x v="4"/>
    <s v="TP-Link"/>
    <d v="2025-04-20T00:00:00"/>
    <n v="12"/>
    <n v="1320"/>
    <x v="562"/>
    <x v="118"/>
  </r>
  <r>
    <s v="P758"/>
    <s v="Wireless Keyboard"/>
    <x v="0"/>
    <s v="Ingram"/>
    <d v="2025-04-20T00:00:00"/>
    <n v="38"/>
    <n v="1020"/>
    <x v="563"/>
    <x v="118"/>
  </r>
  <r>
    <s v="P759"/>
    <s v="Printer Paper A4"/>
    <x v="6"/>
    <s v="Local Vendor"/>
    <d v="2025-04-19T00:00:00"/>
    <n v="210"/>
    <n v="158"/>
    <x v="373"/>
    <x v="153"/>
  </r>
  <r>
    <s v="P760"/>
    <s v="Epson Ink Bottle"/>
    <x v="6"/>
    <s v="Epson"/>
    <d v="2025-04-19T00:00:00"/>
    <n v="100"/>
    <n v="285"/>
    <x v="239"/>
    <x v="153"/>
  </r>
  <r>
    <s v="P761"/>
    <s v="CAT6 Network Cable"/>
    <x v="4"/>
    <s v="Local Vendor"/>
    <d v="2025-04-18T00:00:00"/>
    <n v="280"/>
    <n v="19"/>
    <x v="375"/>
    <x v="254"/>
  </r>
  <r>
    <s v="P762"/>
    <s v="Logitech Mouse"/>
    <x v="0"/>
    <s v="Ingram"/>
    <d v="2025-04-18T00:00:00"/>
    <n v="80"/>
    <n v="430"/>
    <x v="500"/>
    <x v="254"/>
  </r>
  <r>
    <s v="P763"/>
    <s v="Gaming Mouse RGB"/>
    <x v="0"/>
    <s v="Logitech"/>
    <d v="2025-04-17T00:00:00"/>
    <n v="25"/>
    <n v="830"/>
    <x v="564"/>
    <x v="255"/>
  </r>
  <r>
    <s v="P764"/>
    <s v="Power Bank 10000mAh"/>
    <x v="0"/>
    <s v="Boat"/>
    <d v="2025-04-17T00:00:00"/>
    <n v="45"/>
    <n v="800"/>
    <x v="26"/>
    <x v="255"/>
  </r>
  <r>
    <s v="P765"/>
    <s v="Laptop Backpack Premium"/>
    <x v="0"/>
    <s v="Lenovo Direct"/>
    <d v="2025-04-16T00:00:00"/>
    <n v="40"/>
    <n v="610"/>
    <x v="565"/>
    <x v="256"/>
  </r>
  <r>
    <s v="P766"/>
    <s v="SSD 512GB Samsung"/>
    <x v="2"/>
    <s v="Samsung"/>
    <d v="2025-04-16T00:00:00"/>
    <n v="58"/>
    <n v="2120"/>
    <x v="566"/>
    <x v="256"/>
  </r>
  <r>
    <s v="P767"/>
    <s v="SSD 256GB Samsung"/>
    <x v="2"/>
    <s v="Samsung"/>
    <d v="2025-04-15T00:00:00"/>
    <n v="78"/>
    <n v="1340"/>
    <x v="567"/>
    <x v="119"/>
  </r>
  <r>
    <s v="P768"/>
    <s v="WiFi Adapter USB"/>
    <x v="4"/>
    <s v="TP-Link"/>
    <d v="2025-04-15T00:00:00"/>
    <n v="52"/>
    <n v="650"/>
    <x v="345"/>
    <x v="119"/>
  </r>
  <r>
    <s v="P769"/>
    <s v="CCTV Camera HD"/>
    <x v="8"/>
    <s v="Hikvision"/>
    <d v="2025-04-14T00:00:00"/>
    <n v="10"/>
    <n v="2280"/>
    <x v="73"/>
    <x v="192"/>
  </r>
  <r>
    <s v="P770"/>
    <s v="Surge Protector"/>
    <x v="7"/>
    <s v="Local Vendor"/>
    <d v="2025-04-14T00:00:00"/>
    <n v="60"/>
    <n v="610"/>
    <x v="513"/>
    <x v="192"/>
  </r>
  <r>
    <s v="P771"/>
    <s v="Dell Keyboard"/>
    <x v="0"/>
    <s v="Redington"/>
    <d v="2025-04-13T00:00:00"/>
    <n v="60"/>
    <n v="520"/>
    <x v="568"/>
    <x v="154"/>
  </r>
  <r>
    <s v="P772"/>
    <s v="HDMI Cable"/>
    <x v="0"/>
    <s v="Local Vendor"/>
    <d v="2025-04-13T00:00:00"/>
    <n v="200"/>
    <n v="93"/>
    <x v="569"/>
    <x v="154"/>
  </r>
  <r>
    <s v="P773"/>
    <s v="USB Type-C Cable"/>
    <x v="0"/>
    <s v="Local Vendor"/>
    <d v="2025-04-12T00:00:00"/>
    <n v="280"/>
    <n v="84"/>
    <x v="318"/>
    <x v="257"/>
  </r>
  <r>
    <s v="P774"/>
    <s v="Webcam Full HD"/>
    <x v="0"/>
    <s v="Logitech"/>
    <d v="2025-04-12T00:00:00"/>
    <n v="18"/>
    <n v="2280"/>
    <x v="248"/>
    <x v="257"/>
  </r>
  <r>
    <s v="P775"/>
    <s v="Bluetooth Speaker"/>
    <x v="0"/>
    <s v="Boat"/>
    <d v="2025-04-11T00:00:00"/>
    <n v="38"/>
    <n v="880"/>
    <x v="570"/>
    <x v="258"/>
  </r>
  <r>
    <s v="P776"/>
    <s v="HP Ink Cartridge"/>
    <x v="1"/>
    <s v="HP Direct"/>
    <d v="2025-04-11T00:00:00"/>
    <n v="115"/>
    <n v="870"/>
    <x v="383"/>
    <x v="258"/>
  </r>
  <r>
    <s v="P777"/>
    <s v="Canon Ink Cartridge"/>
    <x v="1"/>
    <s v="Canon Direct"/>
    <d v="2025-04-10T00:00:00"/>
    <n v="95"/>
    <n v="840"/>
    <x v="384"/>
    <x v="120"/>
  </r>
  <r>
    <s v="P778"/>
    <s v="RAM 8GB DDR4"/>
    <x v="10"/>
    <s v="Kingston"/>
    <d v="2025-04-10T00:00:00"/>
    <n v="72"/>
    <n v="1480"/>
    <x v="385"/>
    <x v="120"/>
  </r>
  <r>
    <s v="P779"/>
    <s v="RAM 16GB DDR4"/>
    <x v="10"/>
    <s v="Kingston"/>
    <d v="2025-04-09T00:00:00"/>
    <n v="50"/>
    <n v="2620"/>
    <x v="571"/>
    <x v="193"/>
  </r>
  <r>
    <s v="P780"/>
    <s v="Laptop Charger HP"/>
    <x v="9"/>
    <s v="HP Direct"/>
    <d v="2025-04-09T00:00:00"/>
    <n v="30"/>
    <n v="1680"/>
    <x v="159"/>
    <x v="193"/>
  </r>
  <r>
    <s v="P781"/>
    <s v="Laptop Battery Dell"/>
    <x v="9"/>
    <s v="Dell"/>
    <d v="2025-04-08T00:00:00"/>
    <n v="14"/>
    <n v="3020"/>
    <x v="387"/>
    <x v="155"/>
  </r>
  <r>
    <s v="P782"/>
    <s v="TP-Link Switch 8 Port"/>
    <x v="4"/>
    <s v="TP-Link"/>
    <d v="2025-04-08T00:00:00"/>
    <n v="10"/>
    <n v="1620"/>
    <x v="69"/>
    <x v="155"/>
  </r>
  <r>
    <s v="P783"/>
    <s v="Logitech Mouse"/>
    <x v="0"/>
    <s v="Ingram"/>
    <d v="2025-04-07T00:00:00"/>
    <n v="82"/>
    <n v="425"/>
    <x v="572"/>
    <x v="259"/>
  </r>
  <r>
    <s v="P784"/>
    <s v="USB Hub"/>
    <x v="0"/>
    <s v="Local Vendor"/>
    <d v="2025-04-07T00:00:00"/>
    <n v="65"/>
    <n v="210"/>
    <x v="573"/>
    <x v="259"/>
  </r>
  <r>
    <s v="P785"/>
    <s v="HDMI Cable"/>
    <x v="0"/>
    <s v="Local Vendor"/>
    <d v="2025-04-06T00:00:00"/>
    <n v="190"/>
    <n v="92"/>
    <x v="574"/>
    <x v="260"/>
  </r>
  <r>
    <s v="P786"/>
    <s v="SSD Enclosure"/>
    <x v="2"/>
    <s v="Ingram"/>
    <d v="2025-04-06T00:00:00"/>
    <n v="25"/>
    <n v="425"/>
    <x v="575"/>
    <x v="260"/>
  </r>
  <r>
    <s v="P787"/>
    <s v="Laptop Stand"/>
    <x v="0"/>
    <s v="Local Vendor"/>
    <d v="2025-04-05T00:00:00"/>
    <n v="38"/>
    <n v="500"/>
    <x v="219"/>
    <x v="121"/>
  </r>
  <r>
    <s v="P788"/>
    <s v="Wireless Mouse"/>
    <x v="0"/>
    <s v="Logitech"/>
    <d v="2025-04-05T00:00:00"/>
    <n v="48"/>
    <n v="880"/>
    <x v="576"/>
    <x v="121"/>
  </r>
  <r>
    <s v="P789"/>
    <s v="RGB Keyboard"/>
    <x v="0"/>
    <s v="Redington"/>
    <d v="2025-04-04T00:00:00"/>
    <n v="18"/>
    <n v="2050"/>
    <x v="577"/>
    <x v="194"/>
  </r>
  <r>
    <s v="P790"/>
    <s v="Gaming Headset"/>
    <x v="0"/>
    <s v="Logitech"/>
    <d v="2025-04-04T00:00:00"/>
    <n v="12"/>
    <n v="2600"/>
    <x v="568"/>
    <x v="194"/>
  </r>
  <r>
    <s v="P791"/>
    <s v="Printer Paper A4"/>
    <x v="6"/>
    <s v="Local Vendor"/>
    <d v="2025-04-03T00:00:00"/>
    <n v="210"/>
    <n v="155"/>
    <x v="578"/>
    <x v="156"/>
  </r>
  <r>
    <s v="P792"/>
    <s v="Epson Ink Bottle"/>
    <x v="6"/>
    <s v="Epson"/>
    <d v="2025-04-03T00:00:00"/>
    <n v="100"/>
    <n v="280"/>
    <x v="137"/>
    <x v="156"/>
  </r>
  <r>
    <s v="P793"/>
    <s v="Samsung SSD 1TB"/>
    <x v="2"/>
    <s v="Samsung"/>
    <d v="2025-04-02T00:00:00"/>
    <n v="32"/>
    <n v="3880"/>
    <x v="579"/>
    <x v="261"/>
  </r>
  <r>
    <s v="P794"/>
    <s v="WD HDD 2TB"/>
    <x v="2"/>
    <s v="WD Direct"/>
    <d v="2025-04-02T00:00:00"/>
    <n v="20"/>
    <n v="3000"/>
    <x v="580"/>
    <x v="261"/>
  </r>
  <r>
    <s v="P795"/>
    <s v="TP-Link Router"/>
    <x v="4"/>
    <s v="TP-Link"/>
    <d v="2025-04-01T00:00:00"/>
    <n v="12"/>
    <n v="1300"/>
    <x v="406"/>
    <x v="122"/>
  </r>
  <r>
    <s v="P796"/>
    <s v="CAT6 Network Cable"/>
    <x v="4"/>
    <s v="Local Vendor"/>
    <d v="2025-04-01T00:00:00"/>
    <n v="270"/>
    <n v="18"/>
    <x v="581"/>
    <x v="122"/>
  </r>
  <r>
    <s v="P797"/>
    <s v="CCTV Camera HD"/>
    <x v="8"/>
    <s v="Hikvision"/>
    <d v="2025-03-31T00:00:00"/>
    <n v="8"/>
    <n v="2250"/>
    <x v="22"/>
    <x v="262"/>
  </r>
  <r>
    <s v="P798"/>
    <s v="Logitech Mouse"/>
    <x v="0"/>
    <s v="Ingram"/>
    <d v="2025-03-31T00:00:00"/>
    <n v="85"/>
    <n v="420"/>
    <x v="334"/>
    <x v="262"/>
  </r>
  <r>
    <s v="P799"/>
    <s v="Dell Keyboard"/>
    <x v="0"/>
    <s v="Redington"/>
    <d v="2025-03-30T00:00:00"/>
    <n v="60"/>
    <n v="515"/>
    <x v="582"/>
    <x v="195"/>
  </r>
  <r>
    <s v="P800"/>
    <s v="HDMI Cable"/>
    <x v="0"/>
    <s v="Local Vendor"/>
    <d v="2025-03-30T00:00:00"/>
    <n v="200"/>
    <n v="90"/>
    <x v="22"/>
    <x v="195"/>
  </r>
  <r>
    <s v="P801"/>
    <s v="Logitech Mouse"/>
    <x v="0"/>
    <s v="Ingram"/>
    <d v="2025-03-29T00:00:00"/>
    <n v="80"/>
    <n v="418"/>
    <x v="570"/>
    <x v="157"/>
  </r>
  <r>
    <s v="P802"/>
    <s v="Dell Keyboard"/>
    <x v="0"/>
    <s v="Redington"/>
    <d v="2025-03-29T00:00:00"/>
    <n v="58"/>
    <n v="510"/>
    <x v="583"/>
    <x v="157"/>
  </r>
  <r>
    <s v="P803"/>
    <s v="HDMI Cable"/>
    <x v="0"/>
    <s v="Local Vendor"/>
    <d v="2025-03-28T00:00:00"/>
    <n v="190"/>
    <n v="89"/>
    <x v="584"/>
    <x v="263"/>
  </r>
  <r>
    <s v="P804"/>
    <s v="USB Hub"/>
    <x v="0"/>
    <s v="Local Vendor"/>
    <d v="2025-03-28T00:00:00"/>
    <n v="62"/>
    <n v="208"/>
    <x v="585"/>
    <x v="263"/>
  </r>
  <r>
    <s v="P805"/>
    <s v="Samsung SSD 1TB"/>
    <x v="2"/>
    <s v="Samsung"/>
    <d v="2025-03-27T00:00:00"/>
    <n v="30"/>
    <n v="3850"/>
    <x v="128"/>
    <x v="264"/>
  </r>
  <r>
    <s v="P806"/>
    <s v="WD HDD 2TB"/>
    <x v="2"/>
    <s v="WD Direct"/>
    <d v="2025-03-27T00:00:00"/>
    <n v="18"/>
    <n v="2980"/>
    <x v="586"/>
    <x v="264"/>
  </r>
  <r>
    <s v="P807"/>
    <s v="TP-Link Router"/>
    <x v="4"/>
    <s v="TP-Link"/>
    <d v="2025-03-26T00:00:00"/>
    <n v="10"/>
    <n v="1280"/>
    <x v="421"/>
    <x v="196"/>
  </r>
  <r>
    <s v="P808"/>
    <s v="Wireless Keyboard"/>
    <x v="0"/>
    <s v="Ingram"/>
    <d v="2025-03-26T00:00:00"/>
    <n v="35"/>
    <n v="1000"/>
    <x v="587"/>
    <x v="196"/>
  </r>
  <r>
    <s v="P809"/>
    <s v="Printer Paper A4"/>
    <x v="6"/>
    <s v="Local Vendor"/>
    <d v="2025-03-25T00:00:00"/>
    <n v="200"/>
    <n v="152"/>
    <x v="408"/>
    <x v="123"/>
  </r>
  <r>
    <s v="P810"/>
    <s v="Epson Ink Bottle"/>
    <x v="6"/>
    <s v="Epson"/>
    <d v="2025-03-25T00:00:00"/>
    <n v="95"/>
    <n v="275"/>
    <x v="409"/>
    <x v="123"/>
  </r>
  <r>
    <s v="P811"/>
    <s v="CAT6 Network Cable"/>
    <x v="4"/>
    <s v="Local Vendor"/>
    <d v="2025-03-24T00:00:00"/>
    <n v="260"/>
    <n v="18"/>
    <x v="396"/>
    <x v="158"/>
  </r>
  <r>
    <s v="P812"/>
    <s v="Logitech Mouse"/>
    <x v="0"/>
    <s v="Ingram"/>
    <d v="2025-03-24T00:00:00"/>
    <n v="78"/>
    <n v="415"/>
    <x v="588"/>
    <x v="158"/>
  </r>
  <r>
    <s v="P813"/>
    <s v="Gaming Mouse RGB"/>
    <x v="0"/>
    <s v="Logitech"/>
    <d v="2025-03-23T00:00:00"/>
    <n v="22"/>
    <n v="820"/>
    <x v="242"/>
    <x v="265"/>
  </r>
  <r>
    <s v="P814"/>
    <s v="Power Bank 10000mAh"/>
    <x v="0"/>
    <s v="Boat"/>
    <d v="2025-03-23T00:00:00"/>
    <n v="42"/>
    <n v="790"/>
    <x v="373"/>
    <x v="265"/>
  </r>
  <r>
    <s v="P815"/>
    <s v="Laptop Backpack Premium"/>
    <x v="0"/>
    <s v="Lenovo Direct"/>
    <d v="2025-03-22T00:00:00"/>
    <n v="38"/>
    <n v="600"/>
    <x v="73"/>
    <x v="266"/>
  </r>
  <r>
    <s v="P816"/>
    <s v="SSD 512GB Samsung"/>
    <x v="2"/>
    <s v="Samsung"/>
    <d v="2025-03-22T00:00:00"/>
    <n v="55"/>
    <n v="2100"/>
    <x v="128"/>
    <x v="266"/>
  </r>
  <r>
    <s v="P817"/>
    <s v="SSD 256GB Samsung"/>
    <x v="2"/>
    <s v="Samsung"/>
    <d v="2025-03-21T00:00:00"/>
    <n v="75"/>
    <n v="1320"/>
    <x v="244"/>
    <x v="267"/>
  </r>
  <r>
    <s v="P818"/>
    <s v="WiFi Adapter USB"/>
    <x v="4"/>
    <s v="TP-Link"/>
    <d v="2025-03-21T00:00:00"/>
    <n v="50"/>
    <n v="640"/>
    <x v="160"/>
    <x v="267"/>
  </r>
  <r>
    <s v="P819"/>
    <s v="CCTV Camera HD"/>
    <x v="8"/>
    <s v="Hikvision"/>
    <d v="2025-03-20T00:00:00"/>
    <n v="8"/>
    <n v="2220"/>
    <x v="430"/>
    <x v="124"/>
  </r>
  <r>
    <s v="P820"/>
    <s v="Surge Protector"/>
    <x v="7"/>
    <s v="Local Vendor"/>
    <d v="2025-03-20T00:00:00"/>
    <n v="58"/>
    <n v="600"/>
    <x v="589"/>
    <x v="124"/>
  </r>
  <r>
    <s v="P821"/>
    <s v="Dell Keyboard"/>
    <x v="0"/>
    <s v="Redington"/>
    <d v="2025-03-19T00:00:00"/>
    <n v="55"/>
    <n v="505"/>
    <x v="590"/>
    <x v="197"/>
  </r>
  <r>
    <s v="P822"/>
    <s v="HDMI Cable"/>
    <x v="0"/>
    <s v="Local Vendor"/>
    <d v="2025-03-19T00:00:00"/>
    <n v="180"/>
    <n v="88"/>
    <x v="562"/>
    <x v="197"/>
  </r>
  <r>
    <s v="P823"/>
    <s v="USB Type-C Cable"/>
    <x v="0"/>
    <s v="Local Vendor"/>
    <d v="2025-03-18T00:00:00"/>
    <n v="260"/>
    <n v="82"/>
    <x v="247"/>
    <x v="268"/>
  </r>
  <r>
    <s v="P824"/>
    <s v="Webcam Full HD"/>
    <x v="0"/>
    <s v="Logitech"/>
    <d v="2025-03-18T00:00:00"/>
    <n v="16"/>
    <n v="2250"/>
    <x v="26"/>
    <x v="268"/>
  </r>
  <r>
    <s v="P825"/>
    <s v="Bluetooth Speaker"/>
    <x v="0"/>
    <s v="Boat"/>
    <d v="2025-03-17T00:00:00"/>
    <n v="35"/>
    <n v="860"/>
    <x v="452"/>
    <x v="269"/>
  </r>
  <r>
    <s v="P826"/>
    <s v="HP Ink Cartridge"/>
    <x v="1"/>
    <s v="HP Direct"/>
    <d v="2025-03-17T00:00:00"/>
    <n v="110"/>
    <n v="860"/>
    <x v="416"/>
    <x v="269"/>
  </r>
  <r>
    <s v="P827"/>
    <s v="Canon Ink Cartridge"/>
    <x v="1"/>
    <s v="Canon Direct"/>
    <d v="2025-03-16T00:00:00"/>
    <n v="90"/>
    <n v="830"/>
    <x v="417"/>
    <x v="270"/>
  </r>
  <r>
    <s v="P828"/>
    <s v="RAM 8GB DDR4"/>
    <x v="10"/>
    <s v="Kingston"/>
    <d v="2025-03-16T00:00:00"/>
    <n v="68"/>
    <n v="1450"/>
    <x v="591"/>
    <x v="270"/>
  </r>
  <r>
    <s v="P829"/>
    <s v="RAM 16GB DDR4"/>
    <x v="10"/>
    <s v="Kingston"/>
    <d v="2025-03-15T00:00:00"/>
    <n v="48"/>
    <n v="2580"/>
    <x v="592"/>
    <x v="37"/>
  </r>
  <r>
    <s v="P830"/>
    <s v="Laptop Charger HP"/>
    <x v="9"/>
    <s v="HP Direct"/>
    <d v="2025-03-15T00:00:00"/>
    <n v="28"/>
    <n v="1650"/>
    <x v="420"/>
    <x v="37"/>
  </r>
  <r>
    <s v="P831"/>
    <s v="Laptop Battery Dell"/>
    <x v="9"/>
    <s v="Dell"/>
    <d v="2025-03-14T00:00:00"/>
    <n v="12"/>
    <n v="2980"/>
    <x v="593"/>
    <x v="198"/>
  </r>
  <r>
    <s v="P832"/>
    <s v="TP-Link Switch 8 Port"/>
    <x v="4"/>
    <s v="TP-Link"/>
    <d v="2025-03-14T00:00:00"/>
    <n v="8"/>
    <n v="1600"/>
    <x v="421"/>
    <x v="198"/>
  </r>
  <r>
    <s v="P833"/>
    <s v="Logitech Mouse"/>
    <x v="0"/>
    <s v="Ingram"/>
    <d v="2025-03-13T00:00:00"/>
    <n v="80"/>
    <n v="412"/>
    <x v="594"/>
    <x v="159"/>
  </r>
  <r>
    <s v="P834"/>
    <s v="USB Hub"/>
    <x v="0"/>
    <s v="Local Vendor"/>
    <d v="2025-03-13T00:00:00"/>
    <n v="60"/>
    <n v="205"/>
    <x v="595"/>
    <x v="159"/>
  </r>
  <r>
    <s v="P835"/>
    <s v="HDMI Cable"/>
    <x v="0"/>
    <s v="Local Vendor"/>
    <d v="2025-03-12T00:00:00"/>
    <n v="175"/>
    <n v="86"/>
    <x v="424"/>
    <x v="271"/>
  </r>
  <r>
    <s v="P836"/>
    <s v="SSD Enclosure"/>
    <x v="2"/>
    <s v="Ingram"/>
    <d v="2025-03-12T00:00:00"/>
    <n v="22"/>
    <n v="420"/>
    <x v="275"/>
    <x v="271"/>
  </r>
  <r>
    <s v="P837"/>
    <s v="Laptop Stand"/>
    <x v="0"/>
    <s v="Local Vendor"/>
    <d v="2025-03-11T00:00:00"/>
    <n v="35"/>
    <n v="490"/>
    <x v="596"/>
    <x v="272"/>
  </r>
  <r>
    <s v="P838"/>
    <s v="Wireless Mouse"/>
    <x v="0"/>
    <s v="Logitech"/>
    <d v="2025-03-11T00:00:00"/>
    <n v="45"/>
    <n v="870"/>
    <x v="333"/>
    <x v="272"/>
  </r>
  <r>
    <s v="P839"/>
    <s v="RGB Keyboard"/>
    <x v="0"/>
    <s v="Redington"/>
    <d v="2025-03-10T00:00:00"/>
    <n v="16"/>
    <n v="2020"/>
    <x v="597"/>
    <x v="125"/>
  </r>
  <r>
    <s v="P840"/>
    <s v="Gaming Headset"/>
    <x v="0"/>
    <s v="Logitech"/>
    <d v="2025-03-10T00:00:00"/>
    <n v="10"/>
    <n v="2550"/>
    <x v="104"/>
    <x v="125"/>
  </r>
  <r>
    <s v="P841"/>
    <s v="Printer Paper A4"/>
    <x v="6"/>
    <s v="Local Vendor"/>
    <d v="2025-03-09T00:00:00"/>
    <n v="200"/>
    <n v="150"/>
    <x v="6"/>
    <x v="199"/>
  </r>
  <r>
    <s v="P842"/>
    <s v="Epson Ink Bottle"/>
    <x v="6"/>
    <s v="Epson"/>
    <d v="2025-03-09T00:00:00"/>
    <n v="95"/>
    <n v="270"/>
    <x v="426"/>
    <x v="199"/>
  </r>
  <r>
    <s v="P843"/>
    <s v="Samsung SSD 1TB"/>
    <x v="2"/>
    <s v="Samsung"/>
    <d v="2025-03-08T00:00:00"/>
    <n v="30"/>
    <n v="3820"/>
    <x v="598"/>
    <x v="160"/>
  </r>
  <r>
    <s v="P844"/>
    <s v="WD HDD 2TB"/>
    <x v="2"/>
    <s v="WD Direct"/>
    <d v="2025-03-08T00:00:00"/>
    <n v="18"/>
    <n v="2950"/>
    <x v="599"/>
    <x v="160"/>
  </r>
  <r>
    <s v="P845"/>
    <s v="TP-Link Router"/>
    <x v="4"/>
    <s v="TP-Link"/>
    <d v="2025-03-07T00:00:00"/>
    <n v="10"/>
    <n v="1260"/>
    <x v="470"/>
    <x v="273"/>
  </r>
  <r>
    <s v="P846"/>
    <s v="CAT6 Network Cable"/>
    <x v="4"/>
    <s v="Local Vendor"/>
    <d v="2025-03-07T00:00:00"/>
    <n v="250"/>
    <n v="17"/>
    <x v="600"/>
    <x v="273"/>
  </r>
  <r>
    <s v="P847"/>
    <s v="CCTV Camera HD"/>
    <x v="8"/>
    <s v="Hikvision"/>
    <d v="2025-03-06T00:00:00"/>
    <n v="8"/>
    <n v="2200"/>
    <x v="178"/>
    <x v="274"/>
  </r>
  <r>
    <s v="P848"/>
    <s v="Logitech Mouse"/>
    <x v="0"/>
    <s v="Ingram"/>
    <d v="2025-03-06T00:00:00"/>
    <n v="82"/>
    <n v="410"/>
    <x v="601"/>
    <x v="274"/>
  </r>
  <r>
    <s v="P849"/>
    <s v="Dell Keyboard"/>
    <x v="0"/>
    <s v="Redington"/>
    <d v="2025-03-05T00:00:00"/>
    <n v="58"/>
    <n v="500"/>
    <x v="466"/>
    <x v="126"/>
  </r>
  <r>
    <s v="P850"/>
    <s v="HDMI Cable"/>
    <x v="0"/>
    <s v="Local Vendor"/>
    <d v="2025-03-05T00:00:00"/>
    <n v="180"/>
    <n v="85"/>
    <x v="432"/>
    <x v="126"/>
  </r>
  <r>
    <s v="P851"/>
    <s v="Logitech Mouse"/>
    <x v="0"/>
    <s v="Ingram"/>
    <d v="2025-03-04T00:00:00"/>
    <n v="78"/>
    <n v="408"/>
    <x v="602"/>
    <x v="200"/>
  </r>
  <r>
    <s v="P852"/>
    <s v="Dell Keyboard"/>
    <x v="0"/>
    <s v="Redington"/>
    <d v="2025-03-04T00:00:00"/>
    <n v="55"/>
    <n v="498"/>
    <x v="603"/>
    <x v="200"/>
  </r>
  <r>
    <s v="P853"/>
    <s v="HDMI Cable"/>
    <x v="0"/>
    <s v="Local Vendor"/>
    <d v="2025-03-03T00:00:00"/>
    <n v="175"/>
    <n v="84"/>
    <x v="218"/>
    <x v="161"/>
  </r>
  <r>
    <s v="P854"/>
    <s v="USB Hub"/>
    <x v="0"/>
    <s v="Local Vendor"/>
    <d v="2025-03-03T00:00:00"/>
    <n v="58"/>
    <n v="202"/>
    <x v="604"/>
    <x v="161"/>
  </r>
  <r>
    <s v="P855"/>
    <s v="Samsung SSD 1TB"/>
    <x v="2"/>
    <s v="Samsung"/>
    <d v="2025-03-02T00:00:00"/>
    <n v="28"/>
    <n v="3800"/>
    <x v="605"/>
    <x v="275"/>
  </r>
  <r>
    <s v="P856"/>
    <s v="WD HDD 2TB"/>
    <x v="2"/>
    <s v="WD Direct"/>
    <d v="2025-03-02T00:00:00"/>
    <n v="16"/>
    <n v="2920"/>
    <x v="606"/>
    <x v="275"/>
  </r>
  <r>
    <s v="P857"/>
    <s v="TP-Link Router"/>
    <x v="4"/>
    <s v="TP-Link"/>
    <d v="2025-03-01T00:00:00"/>
    <n v="10"/>
    <n v="1240"/>
    <x v="423"/>
    <x v="127"/>
  </r>
  <r>
    <s v="P858"/>
    <s v="Wireless Keyboard"/>
    <x v="0"/>
    <s v="Ingram"/>
    <d v="2025-03-01T00:00:00"/>
    <n v="32"/>
    <n v="990"/>
    <x v="465"/>
    <x v="127"/>
  </r>
  <r>
    <s v="P859"/>
    <s v="Printer Paper A4"/>
    <x v="6"/>
    <s v="Local Vendor"/>
    <d v="2025-02-28T00:00:00"/>
    <n v="190"/>
    <n v="148"/>
    <x v="439"/>
    <x v="276"/>
  </r>
  <r>
    <s v="P860"/>
    <s v="Epson Ink Bottle"/>
    <x v="6"/>
    <s v="Epson"/>
    <d v="2025-02-28T00:00:00"/>
    <n v="90"/>
    <n v="265"/>
    <x v="607"/>
    <x v="276"/>
  </r>
  <r>
    <s v="P861"/>
    <s v="CAT6 Network Cable"/>
    <x v="4"/>
    <s v="Local Vendor"/>
    <d v="2025-02-27T00:00:00"/>
    <n v="240"/>
    <n v="17"/>
    <x v="608"/>
    <x v="201"/>
  </r>
  <r>
    <s v="P862"/>
    <s v="Logitech Mouse"/>
    <x v="0"/>
    <s v="Ingram"/>
    <d v="2025-02-27T00:00:00"/>
    <n v="75"/>
    <n v="405"/>
    <x v="609"/>
    <x v="201"/>
  </r>
  <r>
    <s v="P863"/>
    <s v="Gaming Mouse RGB"/>
    <x v="0"/>
    <s v="Logitech"/>
    <d v="2025-02-26T00:00:00"/>
    <n v="20"/>
    <n v="810"/>
    <x v="69"/>
    <x v="162"/>
  </r>
  <r>
    <s v="P864"/>
    <s v="Power Bank 10000mAh"/>
    <x v="0"/>
    <s v="Boat"/>
    <d v="2025-02-26T00:00:00"/>
    <n v="40"/>
    <n v="780"/>
    <x v="568"/>
    <x v="162"/>
  </r>
  <r>
    <s v="P865"/>
    <s v="Laptop Backpack Premium"/>
    <x v="0"/>
    <s v="Lenovo Direct"/>
    <d v="2025-02-25T00:00:00"/>
    <n v="35"/>
    <n v="590"/>
    <x v="610"/>
    <x v="128"/>
  </r>
  <r>
    <s v="P866"/>
    <s v="SSD 512GB Samsung"/>
    <x v="2"/>
    <s v="Samsung"/>
    <d v="2025-02-25T00:00:00"/>
    <n v="52"/>
    <n v="2080"/>
    <x v="446"/>
    <x v="128"/>
  </r>
  <r>
    <s v="P867"/>
    <s v="SSD 256GB Samsung"/>
    <x v="2"/>
    <s v="Samsung"/>
    <d v="2025-02-24T00:00:00"/>
    <n v="72"/>
    <n v="1300"/>
    <x v="187"/>
    <x v="277"/>
  </r>
  <r>
    <s v="P868"/>
    <s v="WiFi Adapter USB"/>
    <x v="4"/>
    <s v="TP-Link"/>
    <d v="2025-02-24T00:00:00"/>
    <n v="48"/>
    <n v="630"/>
    <x v="304"/>
    <x v="277"/>
  </r>
  <r>
    <s v="P869"/>
    <s v="CCTV Camera HD"/>
    <x v="8"/>
    <s v="Hikvision"/>
    <d v="2025-02-23T00:00:00"/>
    <n v="8"/>
    <n v="2180"/>
    <x v="472"/>
    <x v="202"/>
  </r>
  <r>
    <s v="P870"/>
    <s v="Surge Protector"/>
    <x v="7"/>
    <s v="Local Vendor"/>
    <d v="2025-02-23T00:00:00"/>
    <n v="55"/>
    <n v="590"/>
    <x v="201"/>
    <x v="202"/>
  </r>
  <r>
    <s v="P871"/>
    <s v="Dell Keyboard"/>
    <x v="0"/>
    <s v="Redington"/>
    <d v="2025-02-22T00:00:00"/>
    <n v="52"/>
    <n v="495"/>
    <x v="611"/>
    <x v="278"/>
  </r>
  <r>
    <s v="P872"/>
    <s v="HDMI Cable"/>
    <x v="0"/>
    <s v="Local Vendor"/>
    <d v="2025-02-22T00:00:00"/>
    <n v="170"/>
    <n v="83"/>
    <x v="450"/>
    <x v="278"/>
  </r>
  <r>
    <s v="P873"/>
    <s v="USB Type-C Cable"/>
    <x v="0"/>
    <s v="Local Vendor"/>
    <d v="2025-02-21T00:00:00"/>
    <n v="250"/>
    <n v="80"/>
    <x v="392"/>
    <x v="163"/>
  </r>
  <r>
    <s v="P874"/>
    <s v="Webcam Full HD"/>
    <x v="0"/>
    <s v="Logitech"/>
    <d v="2025-02-21T00:00:00"/>
    <n v="15"/>
    <n v="2220"/>
    <x v="451"/>
    <x v="163"/>
  </r>
  <r>
    <s v="P875"/>
    <s v="Bluetooth Speaker"/>
    <x v="0"/>
    <s v="Boat"/>
    <d v="2025-02-20T00:00:00"/>
    <n v="32"/>
    <n v="850"/>
    <x v="492"/>
    <x v="129"/>
  </r>
  <r>
    <s v="P876"/>
    <s v="HP Ink Cartridge"/>
    <x v="1"/>
    <s v="HP Direct"/>
    <d v="2025-02-20T00:00:00"/>
    <n v="105"/>
    <n v="850"/>
    <x v="453"/>
    <x v="129"/>
  </r>
  <r>
    <s v="P877"/>
    <s v="Canon Ink Cartridge"/>
    <x v="1"/>
    <s v="Canon Direct"/>
    <d v="2025-02-19T00:00:00"/>
    <n v="85"/>
    <n v="820"/>
    <x v="454"/>
    <x v="279"/>
  </r>
  <r>
    <s v="P878"/>
    <s v="RAM 8GB DDR4"/>
    <x v="10"/>
    <s v="Kingston"/>
    <d v="2025-02-19T00:00:00"/>
    <n v="65"/>
    <n v="1420"/>
    <x v="455"/>
    <x v="279"/>
  </r>
  <r>
    <s v="P879"/>
    <s v="RAM 16GB DDR4"/>
    <x v="10"/>
    <s v="Kingston"/>
    <d v="2025-02-18T00:00:00"/>
    <n v="45"/>
    <n v="2550"/>
    <x v="342"/>
    <x v="280"/>
  </r>
  <r>
    <s v="P880"/>
    <s v="Laptop Charger HP"/>
    <x v="9"/>
    <s v="HP Direct"/>
    <d v="2025-02-18T00:00:00"/>
    <n v="25"/>
    <n v="1620"/>
    <x v="8"/>
    <x v="280"/>
  </r>
  <r>
    <s v="P881"/>
    <s v="Laptop Battery Dell"/>
    <x v="9"/>
    <s v="Dell"/>
    <d v="2025-02-17T00:00:00"/>
    <n v="10"/>
    <n v="2950"/>
    <x v="458"/>
    <x v="164"/>
  </r>
  <r>
    <s v="P882"/>
    <s v="TP-Link Switch 8 Port"/>
    <x v="4"/>
    <s v="TP-Link"/>
    <d v="2025-02-17T00:00:00"/>
    <n v="8"/>
    <n v="1580"/>
    <x v="459"/>
    <x v="164"/>
  </r>
  <r>
    <s v="P883"/>
    <s v="Logitech Mouse"/>
    <x v="0"/>
    <s v="Ingram"/>
    <d v="2025-02-16T00:00:00"/>
    <n v="78"/>
    <n v="402"/>
    <x v="612"/>
    <x v="208"/>
  </r>
  <r>
    <s v="P884"/>
    <s v="USB Hub"/>
    <x v="0"/>
    <s v="Local Vendor"/>
    <d v="2025-02-16T00:00:00"/>
    <n v="55"/>
    <n v="200"/>
    <x v="31"/>
    <x v="208"/>
  </r>
  <r>
    <s v="P885"/>
    <s v="HDMI Cable"/>
    <x v="0"/>
    <s v="Local Vendor"/>
    <d v="2025-02-15T00:00:00"/>
    <n v="165"/>
    <n v="82"/>
    <x v="461"/>
    <x v="130"/>
  </r>
  <r>
    <s v="P886"/>
    <s v="SSD Enclosure"/>
    <x v="2"/>
    <s v="Ingram"/>
    <d v="2025-02-15T00:00:00"/>
    <n v="20"/>
    <n v="410"/>
    <x v="613"/>
    <x v="130"/>
  </r>
  <r>
    <s v="P887"/>
    <s v="Laptop Stand"/>
    <x v="0"/>
    <s v="Local Vendor"/>
    <d v="2025-02-14T00:00:00"/>
    <n v="32"/>
    <n v="480"/>
    <x v="428"/>
    <x v="281"/>
  </r>
  <r>
    <s v="P888"/>
    <s v="Wireless Mouse"/>
    <x v="0"/>
    <s v="Logitech"/>
    <d v="2025-02-14T00:00:00"/>
    <n v="42"/>
    <n v="860"/>
    <x v="614"/>
    <x v="281"/>
  </r>
  <r>
    <s v="P889"/>
    <s v="RGB Keyboard"/>
    <x v="0"/>
    <s v="Redington"/>
    <d v="2025-02-13T00:00:00"/>
    <n v="15"/>
    <n v="1980"/>
    <x v="615"/>
    <x v="282"/>
  </r>
  <r>
    <s v="P890"/>
    <s v="Gaming Headset"/>
    <x v="0"/>
    <s v="Logitech"/>
    <d v="2025-02-13T00:00:00"/>
    <n v="10"/>
    <n v="2500"/>
    <x v="616"/>
    <x v="282"/>
  </r>
  <r>
    <s v="P891"/>
    <s v="Printer Paper A4"/>
    <x v="6"/>
    <s v="Local Vendor"/>
    <d v="2025-02-12T00:00:00"/>
    <n v="190"/>
    <n v="145"/>
    <x v="617"/>
    <x v="203"/>
  </r>
  <r>
    <s v="P892"/>
    <s v="Epson Ink Bottle"/>
    <x v="6"/>
    <s v="Epson"/>
    <d v="2025-02-12T00:00:00"/>
    <n v="90"/>
    <n v="260"/>
    <x v="618"/>
    <x v="203"/>
  </r>
  <r>
    <s v="P893"/>
    <s v="Samsung SSD 1TB"/>
    <x v="2"/>
    <s v="Samsung"/>
    <d v="2025-02-11T00:00:00"/>
    <n v="28"/>
    <n v="3780"/>
    <x v="468"/>
    <x v="283"/>
  </r>
  <r>
    <s v="P894"/>
    <s v="WD HDD 2TB"/>
    <x v="2"/>
    <s v="WD Direct"/>
    <d v="2025-02-11T00:00:00"/>
    <n v="16"/>
    <n v="2900"/>
    <x v="545"/>
    <x v="283"/>
  </r>
  <r>
    <s v="P895"/>
    <s v="TP-Link Router"/>
    <x v="4"/>
    <s v="TP-Link"/>
    <d v="2025-02-10T00:00:00"/>
    <n v="10"/>
    <n v="1220"/>
    <x v="507"/>
    <x v="38"/>
  </r>
  <r>
    <s v="P896"/>
    <s v="CAT6 Network Cable"/>
    <x v="4"/>
    <s v="Local Vendor"/>
    <d v="2025-02-10T00:00:00"/>
    <n v="230"/>
    <n v="16"/>
    <x v="619"/>
    <x v="38"/>
  </r>
  <r>
    <s v="P897"/>
    <s v="CCTV Camera HD"/>
    <x v="8"/>
    <s v="Hikvision"/>
    <d v="2025-02-09T00:00:00"/>
    <n v="6"/>
    <n v="2150"/>
    <x v="355"/>
    <x v="284"/>
  </r>
  <r>
    <s v="P898"/>
    <s v="Logitech Mouse"/>
    <x v="0"/>
    <s v="Ingram"/>
    <d v="2025-02-09T00:00:00"/>
    <n v="80"/>
    <n v="400"/>
    <x v="160"/>
    <x v="284"/>
  </r>
  <r>
    <s v="P899"/>
    <s v="Dell Keyboard"/>
    <x v="0"/>
    <s v="Redington"/>
    <d v="2025-02-08T00:00:00"/>
    <n v="55"/>
    <n v="490"/>
    <x v="620"/>
    <x v="285"/>
  </r>
  <r>
    <s v="P900"/>
    <s v="HDMI Cable"/>
    <x v="0"/>
    <s v="Local Vendor"/>
    <d v="2025-02-08T00:00:00"/>
    <n v="170"/>
    <n v="80"/>
    <x v="621"/>
    <x v="285"/>
  </r>
  <r>
    <s v="P901"/>
    <s v="Logitech Mouse"/>
    <x v="0"/>
    <s v="Ingram"/>
    <d v="2025-02-07T00:00:00"/>
    <n v="75"/>
    <n v="398"/>
    <x v="622"/>
    <x v="204"/>
  </r>
  <r>
    <s v="P902"/>
    <s v="Dell Keyboard"/>
    <x v="0"/>
    <s v="Redington"/>
    <d v="2025-02-07T00:00:00"/>
    <n v="52"/>
    <n v="488"/>
    <x v="623"/>
    <x v="204"/>
  </r>
  <r>
    <s v="P903"/>
    <s v="HDMI Cable"/>
    <x v="0"/>
    <s v="Local Vendor"/>
    <d v="2025-02-06T00:00:00"/>
    <n v="165"/>
    <n v="79"/>
    <x v="624"/>
    <x v="209"/>
  </r>
  <r>
    <s v="P904"/>
    <s v="USB Hub"/>
    <x v="0"/>
    <s v="Local Vendor"/>
    <d v="2025-02-06T00:00:00"/>
    <n v="52"/>
    <n v="198"/>
    <x v="625"/>
    <x v="209"/>
  </r>
  <r>
    <s v="P905"/>
    <s v="Samsung SSD 1TB"/>
    <x v="2"/>
    <s v="Samsung"/>
    <d v="2025-02-05T00:00:00"/>
    <n v="26"/>
    <n v="3750"/>
    <x v="107"/>
    <x v="131"/>
  </r>
  <r>
    <s v="P906"/>
    <s v="WD HDD 2TB"/>
    <x v="2"/>
    <s v="WD Direct"/>
    <d v="2025-02-05T00:00:00"/>
    <n v="15"/>
    <n v="2880"/>
    <x v="147"/>
    <x v="131"/>
  </r>
  <r>
    <s v="P907"/>
    <s v="TP-Link Router"/>
    <x v="4"/>
    <s v="TP-Link"/>
    <d v="2025-02-04T00:00:00"/>
    <n v="8"/>
    <n v="1200"/>
    <x v="626"/>
    <x v="286"/>
  </r>
  <r>
    <s v="P908"/>
    <s v="Wireless Keyboard"/>
    <x v="0"/>
    <s v="Ingram"/>
    <d v="2025-02-04T00:00:00"/>
    <n v="30"/>
    <n v="980"/>
    <x v="627"/>
    <x v="286"/>
  </r>
  <r>
    <s v="P909"/>
    <s v="Printer Paper A4"/>
    <x v="6"/>
    <s v="Local Vendor"/>
    <d v="2025-02-03T00:00:00"/>
    <n v="180"/>
    <n v="142"/>
    <x v="293"/>
    <x v="287"/>
  </r>
  <r>
    <s v="P910"/>
    <s v="Epson Ink Bottle"/>
    <x v="6"/>
    <s v="Epson"/>
    <d v="2025-02-03T00:00:00"/>
    <n v="85"/>
    <n v="255"/>
    <x v="628"/>
    <x v="287"/>
  </r>
  <r>
    <s v="P911"/>
    <s v="CAT6 Network Cable"/>
    <x v="4"/>
    <s v="Local Vendor"/>
    <d v="2025-02-02T00:00:00"/>
    <n v="220"/>
    <n v="16"/>
    <x v="629"/>
    <x v="205"/>
  </r>
  <r>
    <s v="P912"/>
    <s v="Logitech Mouse"/>
    <x v="0"/>
    <s v="Ingram"/>
    <d v="2025-02-02T00:00:00"/>
    <n v="72"/>
    <n v="395"/>
    <x v="630"/>
    <x v="205"/>
  </r>
  <r>
    <s v="P913"/>
    <s v="Gaming Mouse RGB"/>
    <x v="0"/>
    <s v="Logitech"/>
    <d v="2025-02-01T00:00:00"/>
    <n v="18"/>
    <n v="800"/>
    <x v="631"/>
    <x v="132"/>
  </r>
  <r>
    <s v="P914"/>
    <s v="Power Bank 10000mAh"/>
    <x v="0"/>
    <s v="Boat"/>
    <d v="2025-02-01T00:00:00"/>
    <n v="38"/>
    <n v="770"/>
    <x v="632"/>
    <x v="132"/>
  </r>
  <r>
    <s v="P915"/>
    <s v="Laptop Backpack Premium"/>
    <x v="0"/>
    <s v="Lenovo Direct"/>
    <d v="2025-01-31T00:00:00"/>
    <n v="32"/>
    <n v="580"/>
    <x v="633"/>
    <x v="288"/>
  </r>
  <r>
    <s v="P916"/>
    <s v="SSD 512GB Samsung"/>
    <x v="2"/>
    <s v="Samsung"/>
    <d v="2025-01-31T00:00:00"/>
    <n v="50"/>
    <n v="2050"/>
    <x v="487"/>
    <x v="288"/>
  </r>
  <r>
    <s v="P917"/>
    <s v="SSD 256GB Samsung"/>
    <x v="2"/>
    <s v="Samsung"/>
    <d v="2025-01-30T00:00:00"/>
    <n v="68"/>
    <n v="1280"/>
    <x v="634"/>
    <x v="289"/>
  </r>
  <r>
    <s v="P918"/>
    <s v="WiFi Adapter USB"/>
    <x v="4"/>
    <s v="TP-Link"/>
    <d v="2025-01-30T00:00:00"/>
    <n v="45"/>
    <n v="620"/>
    <x v="98"/>
    <x v="289"/>
  </r>
  <r>
    <s v="P919"/>
    <s v="CCTV Camera HD"/>
    <x v="8"/>
    <s v="Hikvision"/>
    <d v="2025-01-29T00:00:00"/>
    <n v="6"/>
    <n v="2120"/>
    <x v="509"/>
    <x v="290"/>
  </r>
  <r>
    <s v="P920"/>
    <s v="Surge Protector"/>
    <x v="7"/>
    <s v="Local Vendor"/>
    <d v="2025-01-29T00:00:00"/>
    <n v="52"/>
    <n v="580"/>
    <x v="635"/>
    <x v="290"/>
  </r>
  <r>
    <s v="P921"/>
    <s v="Dell Keyboard"/>
    <x v="0"/>
    <s v="Redington"/>
    <d v="2025-01-28T00:00:00"/>
    <n v="50"/>
    <n v="485"/>
    <x v="636"/>
    <x v="206"/>
  </r>
  <r>
    <s v="P922"/>
    <s v="HDMI Cable"/>
    <x v="0"/>
    <s v="Local Vendor"/>
    <d v="2025-01-28T00:00:00"/>
    <n v="160"/>
    <n v="78"/>
    <x v="637"/>
    <x v="206"/>
  </r>
  <r>
    <s v="P923"/>
    <s v="USB Type-C Cable"/>
    <x v="0"/>
    <s v="Local Vendor"/>
    <d v="2025-01-27T00:00:00"/>
    <n v="240"/>
    <n v="78"/>
    <x v="491"/>
    <x v="210"/>
  </r>
  <r>
    <s v="P924"/>
    <s v="Webcam Full HD"/>
    <x v="0"/>
    <s v="Logitech"/>
    <d v="2025-01-27T00:00:00"/>
    <n v="14"/>
    <n v="2200"/>
    <x v="61"/>
    <x v="210"/>
  </r>
  <r>
    <s v="P925"/>
    <s v="Bluetooth Speaker"/>
    <x v="0"/>
    <s v="Boat"/>
    <d v="2025-01-26T00:00:00"/>
    <n v="30"/>
    <n v="840"/>
    <x v="199"/>
    <x v="291"/>
  </r>
  <r>
    <s v="P926"/>
    <s v="HP Ink Cartridge"/>
    <x v="1"/>
    <s v="HP Direct"/>
    <d v="2025-01-26T00:00:00"/>
    <n v="100"/>
    <n v="840"/>
    <x v="15"/>
    <x v="291"/>
  </r>
  <r>
    <s v="P927"/>
    <s v="Canon Ink Cartridge"/>
    <x v="1"/>
    <s v="Canon Direct"/>
    <d v="2025-01-25T00:00:00"/>
    <n v="80"/>
    <n v="810"/>
    <x v="109"/>
    <x v="133"/>
  </r>
  <r>
    <s v="P928"/>
    <s v="RAM 8GB DDR4"/>
    <x v="10"/>
    <s v="Kingston"/>
    <d v="2025-01-25T00:00:00"/>
    <n v="60"/>
    <n v="1400"/>
    <x v="15"/>
    <x v="133"/>
  </r>
  <r>
    <s v="P929"/>
    <s v="RAM 16GB DDR4"/>
    <x v="10"/>
    <s v="Kingston"/>
    <d v="2025-01-24T00:00:00"/>
    <n v="42"/>
    <n v="2520"/>
    <x v="468"/>
    <x v="207"/>
  </r>
  <r>
    <s v="P930"/>
    <s v="Laptop Charger HP"/>
    <x v="9"/>
    <s v="HP Direct"/>
    <d v="2025-01-24T00:00:00"/>
    <n v="22"/>
    <n v="1600"/>
    <x v="249"/>
    <x v="207"/>
  </r>
  <r>
    <s v="P931"/>
    <s v="Laptop Battery Dell"/>
    <x v="9"/>
    <s v="Dell"/>
    <d v="2025-01-23T00:00:00"/>
    <n v="8"/>
    <n v="2920"/>
    <x v="638"/>
    <x v="292"/>
  </r>
  <r>
    <s v="P932"/>
    <s v="TP-Link Switch 8 Port"/>
    <x v="4"/>
    <s v="TP-Link"/>
    <d v="2025-01-23T00:00:00"/>
    <n v="6"/>
    <n v="1550"/>
    <x v="639"/>
    <x v="292"/>
  </r>
  <r>
    <s v="P933"/>
    <s v="Logitech Mouse"/>
    <x v="0"/>
    <s v="Ingram"/>
    <d v="2025-01-22T00:00:00"/>
    <n v="75"/>
    <n v="392"/>
    <x v="627"/>
    <x v="211"/>
  </r>
  <r>
    <s v="P934"/>
    <s v="USB Hub"/>
    <x v="0"/>
    <s v="Local Vendor"/>
    <d v="2025-01-22T00:00:00"/>
    <n v="52"/>
    <n v="195"/>
    <x v="640"/>
    <x v="211"/>
  </r>
  <r>
    <s v="P935"/>
    <s v="HDMI Cable"/>
    <x v="0"/>
    <s v="Local Vendor"/>
    <d v="2025-01-21T00:00:00"/>
    <n v="155"/>
    <n v="77"/>
    <x v="641"/>
    <x v="293"/>
  </r>
  <r>
    <s v="P936"/>
    <s v="SSD Enclosure"/>
    <x v="2"/>
    <s v="Ingram"/>
    <d v="2025-01-21T00:00:00"/>
    <n v="18"/>
    <n v="400"/>
    <x v="642"/>
    <x v="293"/>
  </r>
  <r>
    <s v="P937"/>
    <s v="Laptop Stand"/>
    <x v="0"/>
    <s v="Local Vendor"/>
    <d v="2025-01-20T00:00:00"/>
    <n v="30"/>
    <n v="470"/>
    <x v="643"/>
    <x v="134"/>
  </r>
  <r>
    <s v="P938"/>
    <s v="Wireless Mouse"/>
    <x v="0"/>
    <s v="Logitech"/>
    <d v="2025-01-20T00:00:00"/>
    <n v="40"/>
    <n v="850"/>
    <x v="7"/>
    <x v="134"/>
  </r>
  <r>
    <s v="P939"/>
    <s v="RGB Keyboard"/>
    <x v="0"/>
    <s v="Redington"/>
    <d v="2025-01-19T00:00:00"/>
    <n v="14"/>
    <n v="1950"/>
    <x v="166"/>
    <x v="294"/>
  </r>
  <r>
    <s v="P940"/>
    <s v="Gaming Headset"/>
    <x v="0"/>
    <s v="Logitech"/>
    <d v="2025-01-19T00:00:00"/>
    <n v="8"/>
    <n v="2450"/>
    <x v="644"/>
    <x v="294"/>
  </r>
  <r>
    <s v="P941"/>
    <s v="Printer Paper A4"/>
    <x v="6"/>
    <s v="Local Vendor"/>
    <d v="2025-01-18T00:00:00"/>
    <n v="180"/>
    <n v="140"/>
    <x v="199"/>
    <x v="39"/>
  </r>
  <r>
    <s v="P942"/>
    <s v="Epson Ink Bottle"/>
    <x v="6"/>
    <s v="Epson"/>
    <d v="2025-01-18T00:00:00"/>
    <n v="85"/>
    <n v="255"/>
    <x v="628"/>
    <x v="39"/>
  </r>
  <r>
    <s v="P943"/>
    <s v="Samsung SSD 1TB"/>
    <x v="2"/>
    <s v="Samsung"/>
    <d v="2025-01-17T00:00:00"/>
    <n v="25"/>
    <n v="3720"/>
    <x v="505"/>
    <x v="212"/>
  </r>
  <r>
    <s v="P944"/>
    <s v="WD HDD 2TB"/>
    <x v="2"/>
    <s v="WD Direct"/>
    <d v="2025-01-17T00:00:00"/>
    <n v="14"/>
    <n v="2850"/>
    <x v="645"/>
    <x v="212"/>
  </r>
  <r>
    <s v="P945"/>
    <s v="TP-Link Router"/>
    <x v="4"/>
    <s v="TP-Link"/>
    <d v="2025-01-16T00:00:00"/>
    <n v="8"/>
    <n v="1200"/>
    <x v="626"/>
    <x v="295"/>
  </r>
  <r>
    <s v="P946"/>
    <s v="CAT6 Network Cable"/>
    <x v="4"/>
    <s v="Local Vendor"/>
    <d v="2025-01-16T00:00:00"/>
    <n v="210"/>
    <n v="15"/>
    <x v="646"/>
    <x v="295"/>
  </r>
  <r>
    <s v="P947"/>
    <s v="CCTV Camera HD"/>
    <x v="8"/>
    <s v="Hikvision"/>
    <d v="2025-01-15T00:00:00"/>
    <n v="5"/>
    <n v="2100"/>
    <x v="20"/>
    <x v="135"/>
  </r>
  <r>
    <s v="P948"/>
    <s v="Logitech Mouse"/>
    <x v="0"/>
    <s v="Ingram"/>
    <d v="2025-01-15T00:00:00"/>
    <n v="78"/>
    <n v="390"/>
    <x v="647"/>
    <x v="135"/>
  </r>
  <r>
    <s v="P949"/>
    <s v="Dell Keyboard"/>
    <x v="0"/>
    <s v="Redington"/>
    <d v="2025-01-14T00:00:00"/>
    <n v="52"/>
    <n v="485"/>
    <x v="477"/>
    <x v="296"/>
  </r>
  <r>
    <s v="P950"/>
    <s v="HDMI Cable"/>
    <x v="0"/>
    <s v="Local Vendor"/>
    <d v="2025-01-14T00:00:00"/>
    <n v="160"/>
    <n v="78"/>
    <x v="637"/>
    <x v="296"/>
  </r>
  <r>
    <s v="P951"/>
    <s v="Logitech Mouse"/>
    <x v="0"/>
    <s v="Ingram"/>
    <d v="2025-01-13T00:00:00"/>
    <n v="72"/>
    <n v="388"/>
    <x v="648"/>
    <x v="297"/>
  </r>
  <r>
    <s v="P952"/>
    <s v="Dell Keyboard"/>
    <x v="0"/>
    <s v="Redington"/>
    <d v="2025-01-13T00:00:00"/>
    <n v="50"/>
    <n v="482"/>
    <x v="490"/>
    <x v="297"/>
  </r>
  <r>
    <s v="P953"/>
    <s v="HDMI Cable"/>
    <x v="0"/>
    <s v="Local Vendor"/>
    <d v="2025-01-12T00:00:00"/>
    <n v="155"/>
    <n v="77"/>
    <x v="641"/>
    <x v="298"/>
  </r>
  <r>
    <s v="P954"/>
    <s v="USB Hub"/>
    <x v="0"/>
    <s v="Local Vendor"/>
    <d v="2025-01-12T00:00:00"/>
    <n v="50"/>
    <n v="192"/>
    <x v="626"/>
    <x v="298"/>
  </r>
  <r>
    <s v="P955"/>
    <s v="Samsung SSD 1TB"/>
    <x v="2"/>
    <s v="Samsung"/>
    <d v="2025-01-11T00:00:00"/>
    <n v="24"/>
    <n v="3700"/>
    <x v="649"/>
    <x v="299"/>
  </r>
  <r>
    <s v="P956"/>
    <s v="WD HDD 2TB"/>
    <x v="2"/>
    <s v="WD Direct"/>
    <d v="2025-01-11T00:00:00"/>
    <n v="12"/>
    <n v="2820"/>
    <x v="650"/>
    <x v="299"/>
  </r>
  <r>
    <s v="P957"/>
    <s v="TP-Link Router"/>
    <x v="4"/>
    <s v="TP-Link"/>
    <d v="2025-01-10T00:00:00"/>
    <n v="8"/>
    <n v="1180"/>
    <x v="651"/>
    <x v="136"/>
  </r>
  <r>
    <s v="P958"/>
    <s v="Wireless Keyboard"/>
    <x v="0"/>
    <s v="Ingram"/>
    <d v="2025-01-10T00:00:00"/>
    <n v="28"/>
    <n v="970"/>
    <x v="652"/>
    <x v="136"/>
  </r>
  <r>
    <s v="P959"/>
    <s v="Printer Paper A4"/>
    <x v="6"/>
    <s v="Local Vendor"/>
    <d v="2025-01-09T00:00:00"/>
    <n v="170"/>
    <n v="138"/>
    <x v="521"/>
    <x v="300"/>
  </r>
  <r>
    <s v="P960"/>
    <s v="Epson Ink Bottle"/>
    <x v="6"/>
    <s v="Epson"/>
    <d v="2025-01-09T00:00:00"/>
    <n v="80"/>
    <n v="250"/>
    <x v="392"/>
    <x v="300"/>
  </r>
  <r>
    <s v="P961"/>
    <s v="CAT6 Network Cable"/>
    <x v="4"/>
    <s v="Local Vendor"/>
    <d v="2025-01-08T00:00:00"/>
    <n v="200"/>
    <n v="15"/>
    <x v="653"/>
    <x v="301"/>
  </r>
  <r>
    <s v="P962"/>
    <s v="Logitech Mouse"/>
    <x v="0"/>
    <s v="Ingram"/>
    <d v="2025-01-08T00:00:00"/>
    <n v="70"/>
    <n v="385"/>
    <x v="620"/>
    <x v="301"/>
  </r>
  <r>
    <s v="P963"/>
    <s v="Gaming Mouse RGB"/>
    <x v="0"/>
    <s v="Logitech"/>
    <d v="2025-01-07T00:00:00"/>
    <n v="16"/>
    <n v="790"/>
    <x v="459"/>
    <x v="302"/>
  </r>
  <r>
    <s v="P964"/>
    <s v="Power Bank 10000mAh"/>
    <x v="0"/>
    <s v="Boat"/>
    <d v="2025-01-07T00:00:00"/>
    <n v="35"/>
    <n v="760"/>
    <x v="503"/>
    <x v="302"/>
  </r>
  <r>
    <s v="P965"/>
    <s v="Laptop Backpack Premium"/>
    <x v="0"/>
    <s v="Lenovo Direct"/>
    <d v="2025-01-06T00:00:00"/>
    <n v="30"/>
    <n v="570"/>
    <x v="390"/>
    <x v="303"/>
  </r>
  <r>
    <s v="P966"/>
    <s v="SSD 512GB Samsung"/>
    <x v="2"/>
    <s v="Samsung"/>
    <d v="2025-01-06T00:00:00"/>
    <n v="48"/>
    <n v="2020"/>
    <x v="654"/>
    <x v="303"/>
  </r>
  <r>
    <s v="P967"/>
    <s v="SSD 256GB Samsung"/>
    <x v="2"/>
    <s v="Samsung"/>
    <d v="2025-01-05T00:00:00"/>
    <n v="65"/>
    <n v="1260"/>
    <x v="655"/>
    <x v="137"/>
  </r>
  <r>
    <s v="P968"/>
    <s v="WiFi Adapter USB"/>
    <x v="4"/>
    <s v="TP-Link"/>
    <d v="2025-01-05T00:00:00"/>
    <n v="42"/>
    <n v="610"/>
    <x v="379"/>
    <x v="137"/>
  </r>
  <r>
    <s v="P969"/>
    <s v="CCTV Camera HD"/>
    <x v="8"/>
    <s v="Hikvision"/>
    <d v="2025-01-04T00:00:00"/>
    <n v="5"/>
    <n v="2080"/>
    <x v="656"/>
    <x v="304"/>
  </r>
  <r>
    <s v="P970"/>
    <s v="Surge Protector"/>
    <x v="7"/>
    <s v="Local Vendor"/>
    <d v="2025-01-04T00:00:00"/>
    <n v="50"/>
    <n v="570"/>
    <x v="239"/>
    <x v="304"/>
  </r>
  <r>
    <s v="P971"/>
    <s v="Dell Keyboard"/>
    <x v="0"/>
    <s v="Redington"/>
    <d v="2025-01-03T00:00:00"/>
    <n v="48"/>
    <n v="480"/>
    <x v="657"/>
    <x v="305"/>
  </r>
  <r>
    <s v="P972"/>
    <s v="HDMI Cable"/>
    <x v="0"/>
    <s v="Local Vendor"/>
    <d v="2025-01-03T00:00:00"/>
    <n v="150"/>
    <n v="76"/>
    <x v="658"/>
    <x v="305"/>
  </r>
  <r>
    <s v="P973"/>
    <s v="USB Type-C Cable"/>
    <x v="0"/>
    <s v="Local Vendor"/>
    <d v="2025-01-02T00:00:00"/>
    <n v="220"/>
    <n v="76"/>
    <x v="402"/>
    <x v="306"/>
  </r>
  <r>
    <s v="P974"/>
    <s v="Webcam Full HD"/>
    <x v="0"/>
    <s v="Logitech"/>
    <d v="2025-01-02T00:00:00"/>
    <n v="12"/>
    <n v="2180"/>
    <x v="659"/>
    <x v="306"/>
  </r>
  <r>
    <s v="P975"/>
    <s v="Bluetooth Speaker"/>
    <x v="0"/>
    <s v="Boat"/>
    <d v="2025-01-01T00:00:00"/>
    <n v="28"/>
    <n v="830"/>
    <x v="660"/>
    <x v="138"/>
  </r>
  <r>
    <s v="P976"/>
    <s v="HP Ink Cartridge"/>
    <x v="1"/>
    <s v="HP Direct"/>
    <d v="2025-01-01T00:00:00"/>
    <n v="95"/>
    <n v="830"/>
    <x v="661"/>
    <x v="138"/>
  </r>
  <r>
    <s v="P977"/>
    <s v="Canon Ink Cartridge"/>
    <x v="1"/>
    <s v="Canon Direct"/>
    <d v="2024-12-31T00:00:00"/>
    <n v="75"/>
    <n v="800"/>
    <x v="580"/>
    <x v="307"/>
  </r>
  <r>
    <s v="P978"/>
    <s v="RAM 8GB DDR4"/>
    <x v="10"/>
    <s v="Kingston"/>
    <d v="2024-12-31T00:00:00"/>
    <n v="58"/>
    <n v="1380"/>
    <x v="662"/>
    <x v="307"/>
  </r>
  <r>
    <s v="P979"/>
    <s v="RAM 16GB DDR4"/>
    <x v="10"/>
    <s v="Kingston"/>
    <d v="2024-12-30T00:00:00"/>
    <n v="40"/>
    <n v="2480"/>
    <x v="663"/>
    <x v="308"/>
  </r>
  <r>
    <s v="P980"/>
    <s v="Laptop Charger HP"/>
    <x v="9"/>
    <s v="HP Direct"/>
    <d v="2024-12-30T00:00:00"/>
    <n v="20"/>
    <n v="1580"/>
    <x v="664"/>
    <x v="308"/>
  </r>
  <r>
    <s v="P981"/>
    <s v="Laptop Battery Dell"/>
    <x v="9"/>
    <s v="Dell"/>
    <d v="2024-12-29T00:00:00"/>
    <n v="8"/>
    <n v="2880"/>
    <x v="657"/>
    <x v="309"/>
  </r>
  <r>
    <s v="P982"/>
    <s v="TP-Link Switch 8 Port"/>
    <x v="4"/>
    <s v="TP-Link"/>
    <d v="2024-12-29T00:00:00"/>
    <n v="5"/>
    <n v="1520"/>
    <x v="665"/>
    <x v="309"/>
  </r>
  <r>
    <s v="P983"/>
    <s v="Logitech Mouse"/>
    <x v="0"/>
    <s v="Ingram"/>
    <d v="2024-12-28T00:00:00"/>
    <n v="72"/>
    <n v="382"/>
    <x v="666"/>
    <x v="139"/>
  </r>
  <r>
    <s v="P984"/>
    <s v="USB Hub"/>
    <x v="0"/>
    <s v="Local Vendor"/>
    <d v="2024-12-28T00:00:00"/>
    <n v="48"/>
    <n v="190"/>
    <x v="667"/>
    <x v="139"/>
  </r>
  <r>
    <s v="P985"/>
    <s v="HDMI Cable"/>
    <x v="0"/>
    <s v="Local Vendor"/>
    <d v="2024-12-27T00:00:00"/>
    <n v="145"/>
    <n v="75"/>
    <x v="668"/>
    <x v="310"/>
  </r>
  <r>
    <s v="P986"/>
    <s v="SSD Enclosure"/>
    <x v="2"/>
    <s v="Ingram"/>
    <d v="2024-12-27T00:00:00"/>
    <n v="16"/>
    <n v="395"/>
    <x v="669"/>
    <x v="310"/>
  </r>
  <r>
    <s v="P987"/>
    <s v="Laptop Stand"/>
    <x v="0"/>
    <s v="Local Vendor"/>
    <d v="2024-12-26T00:00:00"/>
    <n v="28"/>
    <n v="460"/>
    <x v="670"/>
    <x v="311"/>
  </r>
  <r>
    <s v="P988"/>
    <s v="Wireless Mouse"/>
    <x v="0"/>
    <s v="Logitech"/>
    <d v="2024-12-26T00:00:00"/>
    <n v="38"/>
    <n v="840"/>
    <x v="671"/>
    <x v="311"/>
  </r>
  <r>
    <s v="P989"/>
    <s v="RGB Keyboard"/>
    <x v="0"/>
    <s v="Redington"/>
    <d v="2024-12-25T00:00:00"/>
    <n v="12"/>
    <n v="1920"/>
    <x v="657"/>
    <x v="140"/>
  </r>
  <r>
    <s v="P990"/>
    <s v="Gaming Headset"/>
    <x v="0"/>
    <s v="Logitech"/>
    <d v="2024-12-25T00:00:00"/>
    <n v="8"/>
    <n v="2400"/>
    <x v="549"/>
    <x v="140"/>
  </r>
  <r>
    <s v="P991"/>
    <s v="Printer Paper A4"/>
    <x v="6"/>
    <s v="Local Vendor"/>
    <d v="2024-12-24T00:00:00"/>
    <n v="170"/>
    <n v="138"/>
    <x v="521"/>
    <x v="312"/>
  </r>
  <r>
    <s v="P992"/>
    <s v="Epson Ink Bottle"/>
    <x v="6"/>
    <s v="Epson"/>
    <d v="2024-12-24T00:00:00"/>
    <n v="80"/>
    <n v="250"/>
    <x v="392"/>
    <x v="312"/>
  </r>
  <r>
    <s v="P993"/>
    <s v="Samsung SSD 1TB"/>
    <x v="2"/>
    <s v="Samsung"/>
    <d v="2024-12-23T00:00:00"/>
    <n v="22"/>
    <n v="3680"/>
    <x v="672"/>
    <x v="313"/>
  </r>
  <r>
    <s v="P994"/>
    <s v="WD HDD 2TB"/>
    <x v="2"/>
    <s v="WD Direct"/>
    <d v="2024-12-23T00:00:00"/>
    <n v="12"/>
    <n v="2800"/>
    <x v="673"/>
    <x v="313"/>
  </r>
  <r>
    <s v="P995"/>
    <s v="TP-Link Router"/>
    <x v="4"/>
    <s v="TP-Link"/>
    <d v="2024-12-22T00:00:00"/>
    <n v="8"/>
    <n v="1180"/>
    <x v="651"/>
    <x v="314"/>
  </r>
  <r>
    <s v="P996"/>
    <s v="CAT6 Network Cable"/>
    <x v="4"/>
    <s v="Local Vendor"/>
    <d v="2024-12-22T00:00:00"/>
    <n v="190"/>
    <n v="15"/>
    <x v="674"/>
    <x v="314"/>
  </r>
  <r>
    <s v="P997"/>
    <s v="CCTV Camera HD"/>
    <x v="8"/>
    <s v="Hikvision"/>
    <d v="2024-12-21T00:00:00"/>
    <n v="5"/>
    <n v="2050"/>
    <x v="425"/>
    <x v="315"/>
  </r>
  <r>
    <s v="P998"/>
    <s v="Logitech Mouse"/>
    <x v="0"/>
    <s v="Ingram"/>
    <d v="2024-12-21T00:00:00"/>
    <n v="75"/>
    <n v="380"/>
    <x v="239"/>
    <x v="315"/>
  </r>
  <r>
    <s v="P999"/>
    <s v="Dell Keyboard"/>
    <x v="0"/>
    <s v="Redington"/>
    <d v="2024-12-20T00:00:00"/>
    <n v="50"/>
    <n v="478"/>
    <x v="675"/>
    <x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1C6A8-2163-41D2-90D8-31A774B3BE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98" firstHeaderRow="0" firstDataRow="1" firstDataCol="1" rowPageCount="1" colPageCount="1"/>
  <pivotFields count="9">
    <pivotField showAll="0"/>
    <pivotField axis="axisRow" showAll="0">
      <items count="84">
        <item x="66"/>
        <item x="5"/>
        <item x="34"/>
        <item x="17"/>
        <item x="11"/>
        <item x="63"/>
        <item x="76"/>
        <item x="32"/>
        <item x="30"/>
        <item x="78"/>
        <item x="51"/>
        <item x="1"/>
        <item x="61"/>
        <item x="22"/>
        <item x="31"/>
        <item x="28"/>
        <item x="15"/>
        <item x="26"/>
        <item x="14"/>
        <item x="7"/>
        <item x="45"/>
        <item x="46"/>
        <item x="81"/>
        <item x="6"/>
        <item x="64"/>
        <item x="10"/>
        <item x="55"/>
        <item x="2"/>
        <item x="62"/>
        <item x="80"/>
        <item x="58"/>
        <item x="59"/>
        <item x="68"/>
        <item x="41"/>
        <item x="42"/>
        <item x="18"/>
        <item x="24"/>
        <item x="75"/>
        <item x="54"/>
        <item x="8"/>
        <item x="57"/>
        <item x="70"/>
        <item x="0"/>
        <item x="50"/>
        <item x="19"/>
        <item x="47"/>
        <item x="38"/>
        <item x="71"/>
        <item x="33"/>
        <item x="27"/>
        <item x="49"/>
        <item x="44"/>
        <item x="43"/>
        <item x="39"/>
        <item x="77"/>
        <item x="82"/>
        <item x="79"/>
        <item x="3"/>
        <item x="60"/>
        <item x="52"/>
        <item x="48"/>
        <item x="37"/>
        <item x="74"/>
        <item x="36"/>
        <item x="73"/>
        <item x="23"/>
        <item x="29"/>
        <item x="56"/>
        <item x="12"/>
        <item x="69"/>
        <item x="9"/>
        <item x="65"/>
        <item x="20"/>
        <item x="21"/>
        <item x="53"/>
        <item x="67"/>
        <item x="4"/>
        <item x="35"/>
        <item x="16"/>
        <item x="25"/>
        <item x="72"/>
        <item x="13"/>
        <item x="40"/>
        <item t="default"/>
      </items>
    </pivotField>
    <pivotField axis="axisRow" showAll="0">
      <items count="12">
        <item x="0"/>
        <item x="10"/>
        <item x="6"/>
        <item x="7"/>
        <item x="5"/>
        <item x="3"/>
        <item x="4"/>
        <item x="1"/>
        <item x="8"/>
        <item x="9"/>
        <item x="2"/>
        <item t="default"/>
      </items>
    </pivotField>
    <pivotField showAll="0"/>
    <pivotField numFmtId="15" showAll="0"/>
    <pivotField showAll="0"/>
    <pivotField showAll="0"/>
    <pivotField dataField="1" showAll="0"/>
    <pivotField axis="axisPage" numFmtI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"/>
    <field x="1"/>
  </rowFields>
  <rowItems count="95">
    <i>
      <x/>
    </i>
    <i r="1">
      <x v="2"/>
    </i>
    <i r="1">
      <x v="3"/>
    </i>
    <i r="1">
      <x v="11"/>
    </i>
    <i r="1">
      <x v="12"/>
    </i>
    <i r="1">
      <x v="13"/>
    </i>
    <i r="1">
      <x v="18"/>
    </i>
    <i r="1">
      <x v="19"/>
    </i>
    <i r="1">
      <x v="23"/>
    </i>
    <i r="1">
      <x v="24"/>
    </i>
    <i r="1">
      <x v="32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6"/>
    </i>
    <i r="1">
      <x v="47"/>
    </i>
    <i r="1">
      <x v="48"/>
    </i>
    <i r="1">
      <x v="53"/>
    </i>
    <i r="1">
      <x v="70"/>
    </i>
    <i r="1">
      <x v="71"/>
    </i>
    <i r="1">
      <x v="72"/>
    </i>
    <i r="1">
      <x v="73"/>
    </i>
    <i r="1">
      <x v="77"/>
    </i>
    <i r="1">
      <x v="78"/>
    </i>
    <i r="1">
      <x v="81"/>
    </i>
    <i r="1">
      <x v="82"/>
    </i>
    <i>
      <x v="1"/>
    </i>
    <i r="1">
      <x v="20"/>
    </i>
    <i r="1">
      <x v="21"/>
    </i>
    <i r="1">
      <x v="22"/>
    </i>
    <i r="1">
      <x v="29"/>
    </i>
    <i r="1">
      <x v="30"/>
    </i>
    <i r="1">
      <x v="31"/>
    </i>
    <i r="1">
      <x v="45"/>
    </i>
    <i r="1">
      <x v="50"/>
    </i>
    <i r="1">
      <x v="51"/>
    </i>
    <i r="1">
      <x v="52"/>
    </i>
    <i r="1">
      <x v="55"/>
    </i>
    <i r="1">
      <x v="56"/>
    </i>
    <i r="1">
      <x v="60"/>
    </i>
    <i>
      <x v="2"/>
    </i>
    <i r="1">
      <x v="15"/>
    </i>
    <i r="1">
      <x v="49"/>
    </i>
    <i>
      <x v="3"/>
    </i>
    <i r="1">
      <x v="66"/>
    </i>
    <i>
      <x v="4"/>
    </i>
    <i r="1">
      <x v="17"/>
    </i>
    <i>
      <x v="5"/>
    </i>
    <i r="1">
      <x/>
    </i>
    <i r="1">
      <x v="1"/>
    </i>
    <i r="1">
      <x v="10"/>
    </i>
    <i>
      <x v="6"/>
    </i>
    <i r="1">
      <x v="6"/>
    </i>
    <i r="1">
      <x v="7"/>
    </i>
    <i r="1">
      <x v="54"/>
    </i>
    <i r="1">
      <x v="67"/>
    </i>
    <i r="1">
      <x v="68"/>
    </i>
    <i r="1">
      <x v="69"/>
    </i>
    <i r="1">
      <x v="79"/>
    </i>
    <i r="1">
      <x v="80"/>
    </i>
    <i>
      <x v="7"/>
    </i>
    <i r="1">
      <x v="4"/>
    </i>
    <i r="1">
      <x v="5"/>
    </i>
    <i r="1">
      <x v="25"/>
    </i>
    <i r="1">
      <x v="26"/>
    </i>
    <i r="1">
      <x v="27"/>
    </i>
    <i r="1">
      <x v="28"/>
    </i>
    <i>
      <x v="8"/>
    </i>
    <i r="1">
      <x v="8"/>
    </i>
    <i r="1">
      <x v="9"/>
    </i>
    <i r="1">
      <x v="14"/>
    </i>
    <i>
      <x v="9"/>
    </i>
    <i r="1">
      <x v="33"/>
    </i>
    <i r="1">
      <x v="34"/>
    </i>
    <i>
      <x v="10"/>
    </i>
    <i r="1">
      <x v="16"/>
    </i>
    <i r="1">
      <x v="57"/>
    </i>
    <i r="1">
      <x v="58"/>
    </i>
    <i r="1">
      <x v="59"/>
    </i>
    <i r="1">
      <x v="61"/>
    </i>
    <i r="1">
      <x v="62"/>
    </i>
    <i r="1">
      <x v="63"/>
    </i>
    <i r="1">
      <x v="64"/>
    </i>
    <i r="1">
      <x v="65"/>
    </i>
    <i r="1">
      <x v="74"/>
    </i>
    <i r="1">
      <x v="75"/>
    </i>
    <i r="1">
      <x v="76"/>
    </i>
    <i t="grand">
      <x/>
    </i>
  </rowItems>
  <colFields count="1">
    <field x="-2"/>
  </colFields>
  <colItems count="2">
    <i>
      <x/>
    </i>
    <i i="1">
      <x v="1"/>
    </i>
  </colItems>
  <pageFields count="1">
    <pageField fld="8" hier="-1"/>
  </pageFields>
  <dataFields count="2">
    <dataField name="Sum of total" fld="7" baseField="0" baseItem="0"/>
    <dataField name="Sum of total2" fld="7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695CA-74B8-4A6D-A596-25968D08CEC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M25" firstHeaderRow="1" firstDataRow="2" firstDataCol="1"/>
  <pivotFields count="9">
    <pivotField showAll="0"/>
    <pivotField showAll="0"/>
    <pivotField axis="axisCol" showAll="0">
      <items count="12">
        <item x="0"/>
        <item x="10"/>
        <item x="6"/>
        <item x="7"/>
        <item x="5"/>
        <item x="3"/>
        <item x="4"/>
        <item x="1"/>
        <item x="8"/>
        <item x="9"/>
        <item x="2"/>
        <item t="default"/>
      </items>
    </pivotField>
    <pivotField showAll="0"/>
    <pivotField numFmtId="15" showAll="0"/>
    <pivotField showAll="0"/>
    <pivotField showAll="0"/>
    <pivotField dataField="1" showAll="0"/>
    <pivotField axis="axisRow" numFmtId="1" showAl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</pivotFields>
  <rowFields count="1">
    <field x="8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Sum of total" fld="7" baseField="0" baseItem="0"/>
  </dataField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2" count="11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</reference>
            <reference field="8" count="2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AD1000"/>
  <sheetViews>
    <sheetView showGridLines="0" workbookViewId="0"/>
  </sheetViews>
  <sheetFormatPr defaultColWidth="12.6640625" defaultRowHeight="15" customHeight="1" x14ac:dyDescent="0.3"/>
  <cols>
    <col min="1" max="1" width="1.44140625" customWidth="1"/>
    <col min="2" max="2" width="17.88671875" customWidth="1"/>
    <col min="3" max="30" width="9.109375" customWidth="1"/>
  </cols>
  <sheetData>
    <row r="1" spans="1:30" ht="14.2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 x14ac:dyDescent="0.3">
      <c r="A2" s="1"/>
      <c r="B2" s="11" t="s">
        <v>0</v>
      </c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 x14ac:dyDescent="0.3">
      <c r="A3" s="1"/>
      <c r="B3" s="12"/>
      <c r="C3" s="12"/>
      <c r="D3" s="12"/>
      <c r="E3" s="12"/>
      <c r="F3" s="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25" customHeight="1" x14ac:dyDescent="0.3">
      <c r="A4" s="1"/>
      <c r="B4" s="12"/>
      <c r="C4" s="12"/>
      <c r="D4" s="12"/>
      <c r="E4" s="12"/>
      <c r="F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4.2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mergeCells count="1">
    <mergeCell ref="B2:F4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FA82B-9865-452E-9101-38F34F908B20}">
  <dimension ref="A1:C98"/>
  <sheetViews>
    <sheetView workbookViewId="0">
      <selection activeCell="B4" sqref="B4"/>
    </sheetView>
  </sheetViews>
  <sheetFormatPr defaultRowHeight="14.4" x14ac:dyDescent="0.3"/>
  <cols>
    <col min="1" max="1" width="25.77734375" bestFit="1" customWidth="1"/>
    <col min="2" max="2" width="10.88671875" bestFit="1" customWidth="1"/>
    <col min="3" max="3" width="11.88671875" bestFit="1" customWidth="1"/>
  </cols>
  <sheetData>
    <row r="1" spans="1:3" x14ac:dyDescent="0.3">
      <c r="A1" s="7" t="s">
        <v>1162</v>
      </c>
      <c r="B1" s="3" t="s">
        <v>1165</v>
      </c>
    </row>
    <row r="3" spans="1:3" x14ac:dyDescent="0.3">
      <c r="A3" s="7" t="s">
        <v>1163</v>
      </c>
      <c r="B3" s="3" t="s">
        <v>1166</v>
      </c>
      <c r="C3" s="3" t="s">
        <v>1167</v>
      </c>
    </row>
    <row r="4" spans="1:3" x14ac:dyDescent="0.3">
      <c r="A4" s="8" t="s">
        <v>10</v>
      </c>
      <c r="B4" s="6">
        <v>15747459</v>
      </c>
      <c r="C4" s="10">
        <v>0.30940204076006983</v>
      </c>
    </row>
    <row r="5" spans="1:3" x14ac:dyDescent="0.3">
      <c r="A5" s="9" t="s">
        <v>100</v>
      </c>
      <c r="B5" s="6">
        <v>129600</v>
      </c>
      <c r="C5" s="10">
        <v>2.5463476032866667E-3</v>
      </c>
    </row>
    <row r="6" spans="1:3" x14ac:dyDescent="0.3">
      <c r="A6" s="9" t="s">
        <v>59</v>
      </c>
      <c r="B6" s="6">
        <v>768950</v>
      </c>
      <c r="C6" s="10">
        <v>1.5108132635395698E-2</v>
      </c>
    </row>
    <row r="7" spans="1:3" x14ac:dyDescent="0.3">
      <c r="A7" s="9" t="s">
        <v>13</v>
      </c>
      <c r="B7" s="6">
        <v>1820782</v>
      </c>
      <c r="C7" s="10">
        <v>3.5774258347280118E-2</v>
      </c>
    </row>
    <row r="8" spans="1:3" x14ac:dyDescent="0.3">
      <c r="A8" s="9" t="s">
        <v>163</v>
      </c>
      <c r="B8" s="6">
        <v>80750</v>
      </c>
      <c r="C8" s="10">
        <v>1.5865553160910365E-3</v>
      </c>
    </row>
    <row r="9" spans="1:3" x14ac:dyDescent="0.3">
      <c r="A9" s="9" t="s">
        <v>70</v>
      </c>
      <c r="B9" s="6">
        <v>13300</v>
      </c>
      <c r="C9" s="10">
        <v>2.6131499323852367E-4</v>
      </c>
    </row>
    <row r="10" spans="1:3" x14ac:dyDescent="0.3">
      <c r="A10" s="9" t="s">
        <v>52</v>
      </c>
      <c r="B10" s="6">
        <v>957560</v>
      </c>
      <c r="C10" s="10">
        <v>1.8813893603419604E-2</v>
      </c>
    </row>
    <row r="11" spans="1:3" x14ac:dyDescent="0.3">
      <c r="A11" s="9" t="s">
        <v>32</v>
      </c>
      <c r="B11" s="6">
        <v>421940</v>
      </c>
      <c r="C11" s="10">
        <v>8.2901690411325314E-3</v>
      </c>
    </row>
    <row r="12" spans="1:3" x14ac:dyDescent="0.3">
      <c r="A12" s="9" t="s">
        <v>29</v>
      </c>
      <c r="B12" s="6">
        <v>1435330</v>
      </c>
      <c r="C12" s="10">
        <v>2.820099618383836E-2</v>
      </c>
    </row>
    <row r="13" spans="1:3" x14ac:dyDescent="0.3">
      <c r="A13" s="9" t="s">
        <v>169</v>
      </c>
      <c r="B13" s="6">
        <v>38500</v>
      </c>
      <c r="C13" s="10">
        <v>7.564381383220422E-4</v>
      </c>
    </row>
    <row r="14" spans="1:3" x14ac:dyDescent="0.3">
      <c r="A14" s="9" t="s">
        <v>177</v>
      </c>
      <c r="B14" s="6">
        <v>524270</v>
      </c>
      <c r="C14" s="10">
        <v>1.0300722669560962E-2</v>
      </c>
    </row>
    <row r="15" spans="1:3" x14ac:dyDescent="0.3">
      <c r="A15" s="9" t="s">
        <v>62</v>
      </c>
      <c r="B15" s="6">
        <v>68250</v>
      </c>
      <c r="C15" s="10">
        <v>1.3409585179345294E-3</v>
      </c>
    </row>
    <row r="16" spans="1:3" x14ac:dyDescent="0.3">
      <c r="A16" s="9" t="s">
        <v>74</v>
      </c>
      <c r="B16" s="6">
        <v>400835</v>
      </c>
      <c r="C16" s="10">
        <v>7.8755034071250861E-3</v>
      </c>
    </row>
    <row r="17" spans="1:3" x14ac:dyDescent="0.3">
      <c r="A17" s="9" t="s">
        <v>196</v>
      </c>
      <c r="B17" s="6">
        <v>30250</v>
      </c>
      <c r="C17" s="10">
        <v>5.9434425153874742E-4</v>
      </c>
    </row>
    <row r="18" spans="1:3" x14ac:dyDescent="0.3">
      <c r="A18" s="9" t="s">
        <v>149</v>
      </c>
      <c r="B18" s="6">
        <v>108000</v>
      </c>
      <c r="C18" s="10">
        <v>2.1219563360722221E-3</v>
      </c>
    </row>
    <row r="19" spans="1:3" x14ac:dyDescent="0.3">
      <c r="A19" s="9" t="s">
        <v>35</v>
      </c>
      <c r="B19" s="6">
        <v>40500</v>
      </c>
      <c r="C19" s="10">
        <v>7.9573362602708333E-4</v>
      </c>
    </row>
    <row r="20" spans="1:3" x14ac:dyDescent="0.3">
      <c r="A20" s="9" t="s">
        <v>155</v>
      </c>
      <c r="B20" s="6">
        <v>102000</v>
      </c>
      <c r="C20" s="10">
        <v>2.0040698729570988E-3</v>
      </c>
    </row>
    <row r="21" spans="1:3" x14ac:dyDescent="0.3">
      <c r="A21" s="9" t="s">
        <v>181</v>
      </c>
      <c r="B21" s="6">
        <v>84000</v>
      </c>
      <c r="C21" s="10">
        <v>1.6504104836117285E-3</v>
      </c>
    </row>
    <row r="22" spans="1:3" x14ac:dyDescent="0.3">
      <c r="A22" s="9" t="s">
        <v>9</v>
      </c>
      <c r="B22" s="6">
        <v>2690079</v>
      </c>
      <c r="C22" s="10">
        <v>5.2853983135044698E-2</v>
      </c>
    </row>
    <row r="23" spans="1:3" x14ac:dyDescent="0.3">
      <c r="A23" s="9" t="s">
        <v>141</v>
      </c>
      <c r="B23" s="6">
        <v>136400</v>
      </c>
      <c r="C23" s="10">
        <v>2.6799522614838066E-3</v>
      </c>
    </row>
    <row r="24" spans="1:3" x14ac:dyDescent="0.3">
      <c r="A24" s="9" t="s">
        <v>64</v>
      </c>
      <c r="B24" s="6">
        <v>98000</v>
      </c>
      <c r="C24" s="10">
        <v>1.9254788975470165E-3</v>
      </c>
    </row>
    <row r="25" spans="1:3" x14ac:dyDescent="0.3">
      <c r="A25" s="9" t="s">
        <v>110</v>
      </c>
      <c r="B25" s="6">
        <v>27000</v>
      </c>
      <c r="C25" s="10">
        <v>5.3048908401805552E-4</v>
      </c>
    </row>
    <row r="26" spans="1:3" x14ac:dyDescent="0.3">
      <c r="A26" s="9" t="s">
        <v>186</v>
      </c>
      <c r="B26" s="6">
        <v>81000</v>
      </c>
      <c r="C26" s="10">
        <v>1.5914672520541667E-3</v>
      </c>
    </row>
    <row r="27" spans="1:3" x14ac:dyDescent="0.3">
      <c r="A27" s="9" t="s">
        <v>98</v>
      </c>
      <c r="B27" s="6">
        <v>859825</v>
      </c>
      <c r="C27" s="10">
        <v>1.6893621357993504E-2</v>
      </c>
    </row>
    <row r="28" spans="1:3" x14ac:dyDescent="0.3">
      <c r="A28" s="9" t="s">
        <v>112</v>
      </c>
      <c r="B28" s="6">
        <v>998890</v>
      </c>
      <c r="C28" s="10">
        <v>1.9625934856844277E-2</v>
      </c>
    </row>
    <row r="29" spans="1:3" x14ac:dyDescent="0.3">
      <c r="A29" s="9" t="s">
        <v>38</v>
      </c>
      <c r="B29" s="6">
        <v>552103</v>
      </c>
      <c r="C29" s="10">
        <v>1.0847578324208167E-2</v>
      </c>
    </row>
    <row r="30" spans="1:3" x14ac:dyDescent="0.3">
      <c r="A30" s="9" t="s">
        <v>171</v>
      </c>
      <c r="B30" s="6">
        <v>30800</v>
      </c>
      <c r="C30" s="10">
        <v>6.0515051065763374E-4</v>
      </c>
    </row>
    <row r="31" spans="1:3" x14ac:dyDescent="0.3">
      <c r="A31" s="9" t="s">
        <v>66</v>
      </c>
      <c r="B31" s="6">
        <v>471290</v>
      </c>
      <c r="C31" s="10">
        <v>9.259785200254422E-3</v>
      </c>
    </row>
    <row r="32" spans="1:3" x14ac:dyDescent="0.3">
      <c r="A32" s="9" t="s">
        <v>68</v>
      </c>
      <c r="B32" s="6">
        <v>10500</v>
      </c>
      <c r="C32" s="10">
        <v>2.0630131045146606E-4</v>
      </c>
    </row>
    <row r="33" spans="1:3" x14ac:dyDescent="0.3">
      <c r="A33" s="9" t="s">
        <v>103</v>
      </c>
      <c r="B33" s="6">
        <v>919390</v>
      </c>
      <c r="C33" s="10">
        <v>1.8063939220568894E-2</v>
      </c>
    </row>
    <row r="34" spans="1:3" x14ac:dyDescent="0.3">
      <c r="A34" s="9" t="s">
        <v>57</v>
      </c>
      <c r="B34" s="6">
        <v>84000</v>
      </c>
      <c r="C34" s="10">
        <v>1.6504104836117285E-3</v>
      </c>
    </row>
    <row r="35" spans="1:3" x14ac:dyDescent="0.3">
      <c r="A35" s="9" t="s">
        <v>50</v>
      </c>
      <c r="B35" s="6">
        <v>792095</v>
      </c>
      <c r="C35" s="10">
        <v>1.5562879666862286E-2</v>
      </c>
    </row>
    <row r="36" spans="1:3" x14ac:dyDescent="0.3">
      <c r="A36" s="9" t="s">
        <v>114</v>
      </c>
      <c r="B36" s="6">
        <v>971270</v>
      </c>
      <c r="C36" s="10">
        <v>1.9083264171637662E-2</v>
      </c>
    </row>
    <row r="37" spans="1:3" x14ac:dyDescent="0.3">
      <c r="A37" s="8" t="s">
        <v>123</v>
      </c>
      <c r="B37" s="6">
        <v>6875790</v>
      </c>
      <c r="C37" s="10">
        <v>0.13509376070372245</v>
      </c>
    </row>
    <row r="38" spans="1:3" x14ac:dyDescent="0.3">
      <c r="A38" s="9" t="s">
        <v>128</v>
      </c>
      <c r="B38" s="6">
        <v>116000</v>
      </c>
      <c r="C38" s="10">
        <v>2.279138286892387E-3</v>
      </c>
    </row>
    <row r="39" spans="1:3" x14ac:dyDescent="0.3">
      <c r="A39" s="9" t="s">
        <v>130</v>
      </c>
      <c r="B39" s="6">
        <v>140000</v>
      </c>
      <c r="C39" s="10">
        <v>2.7506841393528806E-3</v>
      </c>
    </row>
    <row r="40" spans="1:3" x14ac:dyDescent="0.3">
      <c r="A40" s="9" t="s">
        <v>222</v>
      </c>
      <c r="B40" s="6">
        <v>116000</v>
      </c>
      <c r="C40" s="10">
        <v>2.279138286892387E-3</v>
      </c>
    </row>
    <row r="41" spans="1:3" x14ac:dyDescent="0.3">
      <c r="A41" s="9" t="s">
        <v>219</v>
      </c>
      <c r="B41" s="6">
        <v>145000</v>
      </c>
      <c r="C41" s="10">
        <v>2.8489228586154837E-3</v>
      </c>
    </row>
    <row r="42" spans="1:3" x14ac:dyDescent="0.3">
      <c r="A42" s="9" t="s">
        <v>157</v>
      </c>
      <c r="B42" s="6">
        <v>187000</v>
      </c>
      <c r="C42" s="10">
        <v>3.6741281004213479E-3</v>
      </c>
    </row>
    <row r="43" spans="1:3" x14ac:dyDescent="0.3">
      <c r="A43" s="9" t="s">
        <v>159</v>
      </c>
      <c r="B43" s="6">
        <v>204000</v>
      </c>
      <c r="C43" s="10">
        <v>4.0081397459141976E-3</v>
      </c>
    </row>
    <row r="44" spans="1:3" x14ac:dyDescent="0.3">
      <c r="A44" s="9" t="s">
        <v>132</v>
      </c>
      <c r="B44" s="6">
        <v>223200</v>
      </c>
      <c r="C44" s="10">
        <v>4.3853764278825929E-3</v>
      </c>
    </row>
    <row r="45" spans="1:3" x14ac:dyDescent="0.3">
      <c r="A45" s="9" t="s">
        <v>138</v>
      </c>
      <c r="B45" s="6">
        <v>114000</v>
      </c>
      <c r="C45" s="10">
        <v>2.2398427991873458E-3</v>
      </c>
    </row>
    <row r="46" spans="1:3" x14ac:dyDescent="0.3">
      <c r="A46" s="9" t="s">
        <v>126</v>
      </c>
      <c r="B46" s="6">
        <v>2886910</v>
      </c>
      <c r="C46" s="10">
        <v>5.672126820528018E-2</v>
      </c>
    </row>
    <row r="47" spans="1:3" x14ac:dyDescent="0.3">
      <c r="A47" s="9" t="s">
        <v>122</v>
      </c>
      <c r="B47" s="6">
        <v>2265680</v>
      </c>
      <c r="C47" s="10">
        <v>4.4515500291778823E-2</v>
      </c>
    </row>
    <row r="48" spans="1:3" x14ac:dyDescent="0.3">
      <c r="A48" s="9" t="s">
        <v>224</v>
      </c>
      <c r="B48" s="6">
        <v>140000</v>
      </c>
      <c r="C48" s="10">
        <v>2.7506841393528806E-3</v>
      </c>
    </row>
    <row r="49" spans="1:3" x14ac:dyDescent="0.3">
      <c r="A49" s="9" t="s">
        <v>217</v>
      </c>
      <c r="B49" s="6">
        <v>114000</v>
      </c>
      <c r="C49" s="10">
        <v>2.2398427991873458E-3</v>
      </c>
    </row>
    <row r="50" spans="1:3" x14ac:dyDescent="0.3">
      <c r="A50" s="9" t="s">
        <v>135</v>
      </c>
      <c r="B50" s="6">
        <v>224000</v>
      </c>
      <c r="C50" s="10">
        <v>4.4010946229646091E-3</v>
      </c>
    </row>
    <row r="51" spans="1:3" x14ac:dyDescent="0.3">
      <c r="A51" s="8" t="s">
        <v>82</v>
      </c>
      <c r="B51" s="6">
        <v>2466460</v>
      </c>
      <c r="C51" s="10">
        <v>4.8460374302487903E-2</v>
      </c>
    </row>
    <row r="52" spans="1:3" x14ac:dyDescent="0.3">
      <c r="A52" s="9" t="s">
        <v>84</v>
      </c>
      <c r="B52" s="6">
        <v>1154720</v>
      </c>
      <c r="C52" s="10">
        <v>2.268764278138256E-2</v>
      </c>
    </row>
    <row r="53" spans="1:3" x14ac:dyDescent="0.3">
      <c r="A53" s="9" t="s">
        <v>81</v>
      </c>
      <c r="B53" s="6">
        <v>1311740</v>
      </c>
      <c r="C53" s="10">
        <v>2.577273152110534E-2</v>
      </c>
    </row>
    <row r="54" spans="1:3" x14ac:dyDescent="0.3">
      <c r="A54" s="8" t="s">
        <v>88</v>
      </c>
      <c r="B54" s="6">
        <v>827365</v>
      </c>
      <c r="C54" s="10">
        <v>1.6255855592540686E-2</v>
      </c>
    </row>
    <row r="55" spans="1:3" x14ac:dyDescent="0.3">
      <c r="A55" s="9" t="s">
        <v>87</v>
      </c>
      <c r="B55" s="6">
        <v>827365</v>
      </c>
      <c r="C55" s="10">
        <v>1.6255855592540686E-2</v>
      </c>
    </row>
    <row r="56" spans="1:3" x14ac:dyDescent="0.3">
      <c r="A56" s="8" t="s">
        <v>79</v>
      </c>
      <c r="B56" s="6">
        <v>78000</v>
      </c>
      <c r="C56" s="10">
        <v>1.532524020496605E-3</v>
      </c>
    </row>
    <row r="57" spans="1:3" x14ac:dyDescent="0.3">
      <c r="A57" s="9" t="s">
        <v>78</v>
      </c>
      <c r="B57" s="6">
        <v>78000</v>
      </c>
      <c r="C57" s="10">
        <v>1.532524020496605E-3</v>
      </c>
    </row>
    <row r="58" spans="1:3" x14ac:dyDescent="0.3">
      <c r="A58" s="8" t="s">
        <v>26</v>
      </c>
      <c r="B58" s="6">
        <v>492800</v>
      </c>
      <c r="C58" s="10">
        <v>9.6824081705221398E-3</v>
      </c>
    </row>
    <row r="59" spans="1:3" x14ac:dyDescent="0.3">
      <c r="A59" s="9" t="s">
        <v>173</v>
      </c>
      <c r="B59" s="6">
        <v>185000</v>
      </c>
      <c r="C59" s="10">
        <v>3.6348326127163067E-3</v>
      </c>
    </row>
    <row r="60" spans="1:3" x14ac:dyDescent="0.3">
      <c r="A60" s="9" t="s">
        <v>25</v>
      </c>
      <c r="B60" s="6">
        <v>147600</v>
      </c>
      <c r="C60" s="10">
        <v>2.900006992632037E-3</v>
      </c>
    </row>
    <row r="61" spans="1:3" x14ac:dyDescent="0.3">
      <c r="A61" s="9" t="s">
        <v>143</v>
      </c>
      <c r="B61" s="6">
        <v>160200</v>
      </c>
      <c r="C61" s="10">
        <v>3.1475685651737965E-3</v>
      </c>
    </row>
    <row r="62" spans="1:3" x14ac:dyDescent="0.3">
      <c r="A62" s="8" t="s">
        <v>46</v>
      </c>
      <c r="B62" s="6">
        <v>2367230</v>
      </c>
      <c r="C62" s="10">
        <v>4.6510728680002285E-2</v>
      </c>
    </row>
    <row r="63" spans="1:3" x14ac:dyDescent="0.3">
      <c r="A63" s="9" t="s">
        <v>198</v>
      </c>
      <c r="B63" s="6">
        <v>105000</v>
      </c>
      <c r="C63" s="10">
        <v>2.0630131045146606E-3</v>
      </c>
    </row>
    <row r="64" spans="1:3" x14ac:dyDescent="0.3">
      <c r="A64" s="9" t="s">
        <v>96</v>
      </c>
      <c r="B64" s="6">
        <v>212230</v>
      </c>
      <c r="C64" s="10">
        <v>4.1698406778204423E-3</v>
      </c>
    </row>
    <row r="65" spans="1:3" x14ac:dyDescent="0.3">
      <c r="A65" s="9" t="s">
        <v>200</v>
      </c>
      <c r="B65" s="6">
        <v>16200</v>
      </c>
      <c r="C65" s="10">
        <v>3.1829345041083334E-4</v>
      </c>
    </row>
    <row r="66" spans="1:3" x14ac:dyDescent="0.3">
      <c r="A66" s="9" t="s">
        <v>153</v>
      </c>
      <c r="B66" s="6">
        <v>100800</v>
      </c>
      <c r="C66" s="10">
        <v>1.9804925803340741E-3</v>
      </c>
    </row>
    <row r="67" spans="1:3" x14ac:dyDescent="0.3">
      <c r="A67" s="9" t="s">
        <v>45</v>
      </c>
      <c r="B67" s="6">
        <v>823360</v>
      </c>
      <c r="C67" s="10">
        <v>1.6177166378411344E-2</v>
      </c>
    </row>
    <row r="68" spans="1:3" x14ac:dyDescent="0.3">
      <c r="A68" s="9" t="s">
        <v>179</v>
      </c>
      <c r="B68" s="6">
        <v>356920</v>
      </c>
      <c r="C68" s="10">
        <v>7.0126727358416439E-3</v>
      </c>
    </row>
    <row r="69" spans="1:3" x14ac:dyDescent="0.3">
      <c r="A69" s="9" t="s">
        <v>76</v>
      </c>
      <c r="B69" s="6">
        <v>56000</v>
      </c>
      <c r="C69" s="10">
        <v>1.1002736557411523E-3</v>
      </c>
    </row>
    <row r="70" spans="1:3" x14ac:dyDescent="0.3">
      <c r="A70" s="9" t="s">
        <v>189</v>
      </c>
      <c r="B70" s="6">
        <v>696720</v>
      </c>
      <c r="C70" s="10">
        <v>1.3688976096928136E-2</v>
      </c>
    </row>
    <row r="71" spans="1:3" x14ac:dyDescent="0.3">
      <c r="A71" s="8" t="s">
        <v>17</v>
      </c>
      <c r="B71" s="6">
        <v>4124300</v>
      </c>
      <c r="C71" s="10">
        <v>8.1033189970950617E-2</v>
      </c>
    </row>
    <row r="72" spans="1:3" x14ac:dyDescent="0.3">
      <c r="A72" s="9" t="s">
        <v>42</v>
      </c>
      <c r="B72" s="6">
        <v>1629825</v>
      </c>
      <c r="C72" s="10">
        <v>3.2022384124434346E-2</v>
      </c>
    </row>
    <row r="73" spans="1:3" x14ac:dyDescent="0.3">
      <c r="A73" s="9" t="s">
        <v>167</v>
      </c>
      <c r="B73" s="6">
        <v>74100</v>
      </c>
      <c r="C73" s="10">
        <v>1.4558978194717748E-3</v>
      </c>
    </row>
    <row r="74" spans="1:3" x14ac:dyDescent="0.3">
      <c r="A74" s="9" t="s">
        <v>40</v>
      </c>
      <c r="B74" s="6">
        <v>2081375</v>
      </c>
      <c r="C74" s="10">
        <v>4.0894322861040014E-2</v>
      </c>
    </row>
    <row r="75" spans="1:3" x14ac:dyDescent="0.3">
      <c r="A75" s="9" t="s">
        <v>151</v>
      </c>
      <c r="B75" s="6">
        <v>132000</v>
      </c>
      <c r="C75" s="10">
        <v>2.593502188532716E-3</v>
      </c>
    </row>
    <row r="76" spans="1:3" x14ac:dyDescent="0.3">
      <c r="A76" s="9" t="s">
        <v>16</v>
      </c>
      <c r="B76" s="6">
        <v>105000</v>
      </c>
      <c r="C76" s="10">
        <v>2.0630131045146606E-3</v>
      </c>
    </row>
    <row r="77" spans="1:3" x14ac:dyDescent="0.3">
      <c r="A77" s="9" t="s">
        <v>165</v>
      </c>
      <c r="B77" s="6">
        <v>102000</v>
      </c>
      <c r="C77" s="10">
        <v>2.0040698729570988E-3</v>
      </c>
    </row>
    <row r="78" spans="1:3" x14ac:dyDescent="0.3">
      <c r="A78" s="8" t="s">
        <v>91</v>
      </c>
      <c r="B78" s="6">
        <v>1267190</v>
      </c>
      <c r="C78" s="10">
        <v>2.4897424532475551E-2</v>
      </c>
    </row>
    <row r="79" spans="1:3" x14ac:dyDescent="0.3">
      <c r="A79" s="9" t="s">
        <v>90</v>
      </c>
      <c r="B79" s="6">
        <v>75000</v>
      </c>
      <c r="C79" s="10">
        <v>1.4735807889390432E-3</v>
      </c>
    </row>
    <row r="80" spans="1:3" x14ac:dyDescent="0.3">
      <c r="A80" s="9" t="s">
        <v>202</v>
      </c>
      <c r="B80" s="6">
        <v>1040990</v>
      </c>
      <c r="C80" s="10">
        <v>2.0453104873035394E-2</v>
      </c>
    </row>
    <row r="81" spans="1:3" x14ac:dyDescent="0.3">
      <c r="A81" s="9" t="s">
        <v>94</v>
      </c>
      <c r="B81" s="6">
        <v>151200</v>
      </c>
      <c r="C81" s="10">
        <v>2.970738870501111E-3</v>
      </c>
    </row>
    <row r="82" spans="1:3" x14ac:dyDescent="0.3">
      <c r="A82" s="8" t="s">
        <v>117</v>
      </c>
      <c r="B82" s="6">
        <v>2051070</v>
      </c>
      <c r="C82" s="10">
        <v>4.0298897983589377E-2</v>
      </c>
    </row>
    <row r="83" spans="1:3" x14ac:dyDescent="0.3">
      <c r="A83" s="9" t="s">
        <v>116</v>
      </c>
      <c r="B83" s="6">
        <v>938170</v>
      </c>
      <c r="C83" s="10">
        <v>1.8432923850119229E-2</v>
      </c>
    </row>
    <row r="84" spans="1:3" x14ac:dyDescent="0.3">
      <c r="A84" s="9" t="s">
        <v>120</v>
      </c>
      <c r="B84" s="6">
        <v>1112900</v>
      </c>
      <c r="C84" s="10">
        <v>2.1865974133470151E-2</v>
      </c>
    </row>
    <row r="85" spans="1:3" x14ac:dyDescent="0.3">
      <c r="A85" s="8" t="s">
        <v>21</v>
      </c>
      <c r="B85" s="6">
        <v>14598765</v>
      </c>
      <c r="C85" s="10">
        <v>0.28683279528314254</v>
      </c>
    </row>
    <row r="86" spans="1:3" x14ac:dyDescent="0.3">
      <c r="A86" s="9" t="s">
        <v>54</v>
      </c>
      <c r="B86" s="6">
        <v>157500</v>
      </c>
      <c r="C86" s="10">
        <v>3.094519656771991E-3</v>
      </c>
    </row>
    <row r="87" spans="1:3" x14ac:dyDescent="0.3">
      <c r="A87" s="9" t="s">
        <v>20</v>
      </c>
      <c r="B87" s="6">
        <v>5406170</v>
      </c>
      <c r="C87" s="10">
        <v>0.10621904338318117</v>
      </c>
    </row>
    <row r="88" spans="1:3" x14ac:dyDescent="0.3">
      <c r="A88" s="9" t="s">
        <v>161</v>
      </c>
      <c r="B88" s="6">
        <v>294000</v>
      </c>
      <c r="C88" s="10">
        <v>5.7764366926410498E-3</v>
      </c>
    </row>
    <row r="89" spans="1:3" x14ac:dyDescent="0.3">
      <c r="A89" s="9" t="s">
        <v>145</v>
      </c>
      <c r="B89" s="6">
        <v>273000</v>
      </c>
      <c r="C89" s="10">
        <v>5.3638340717381177E-3</v>
      </c>
    </row>
    <row r="90" spans="1:3" x14ac:dyDescent="0.3">
      <c r="A90" s="9" t="s">
        <v>108</v>
      </c>
      <c r="B90" s="6">
        <v>168000</v>
      </c>
      <c r="C90" s="10">
        <v>3.300820967223457E-3</v>
      </c>
    </row>
    <row r="91" spans="1:3" x14ac:dyDescent="0.3">
      <c r="A91" s="9" t="s">
        <v>193</v>
      </c>
      <c r="B91" s="6">
        <v>2144730</v>
      </c>
      <c r="C91" s="10">
        <v>4.2139105672816458E-2</v>
      </c>
    </row>
    <row r="92" spans="1:3" x14ac:dyDescent="0.3">
      <c r="A92" s="9" t="s">
        <v>105</v>
      </c>
      <c r="B92" s="6">
        <v>209000</v>
      </c>
      <c r="C92" s="10">
        <v>4.1063784651768007E-3</v>
      </c>
    </row>
    <row r="93" spans="1:3" x14ac:dyDescent="0.3">
      <c r="A93" s="9" t="s">
        <v>191</v>
      </c>
      <c r="B93" s="6">
        <v>2612630</v>
      </c>
      <c r="C93" s="10">
        <v>5.1332285021410837E-2</v>
      </c>
    </row>
    <row r="94" spans="1:3" x14ac:dyDescent="0.3">
      <c r="A94" s="9" t="s">
        <v>72</v>
      </c>
      <c r="B94" s="6">
        <v>224665</v>
      </c>
      <c r="C94" s="10">
        <v>4.414160372626535E-3</v>
      </c>
    </row>
    <row r="95" spans="1:3" x14ac:dyDescent="0.3">
      <c r="A95" s="9" t="s">
        <v>147</v>
      </c>
      <c r="B95" s="6">
        <v>268800</v>
      </c>
      <c r="C95" s="10">
        <v>5.2813135475575307E-3</v>
      </c>
    </row>
    <row r="96" spans="1:3" x14ac:dyDescent="0.3">
      <c r="A96" s="9" t="s">
        <v>175</v>
      </c>
      <c r="B96" s="6">
        <v>128800</v>
      </c>
      <c r="C96" s="10">
        <v>2.5306294082046502E-3</v>
      </c>
    </row>
    <row r="97" spans="1:3" x14ac:dyDescent="0.3">
      <c r="A97" s="9" t="s">
        <v>23</v>
      </c>
      <c r="B97" s="6">
        <v>2711470</v>
      </c>
      <c r="C97" s="10">
        <v>5.3274268023793966E-2</v>
      </c>
    </row>
    <row r="98" spans="1:3" x14ac:dyDescent="0.3">
      <c r="A98" s="8" t="s">
        <v>1164</v>
      </c>
      <c r="B98" s="6">
        <v>50896429</v>
      </c>
      <c r="C98" s="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1A674-4E69-4C3C-8830-10EE7E10DBEC}">
  <dimension ref="A3:M25"/>
  <sheetViews>
    <sheetView tabSelected="1" workbookViewId="0">
      <selection activeCell="O7" sqref="O7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1.5546875" bestFit="1" customWidth="1"/>
    <col min="4" max="4" width="12.33203125" bestFit="1" customWidth="1"/>
    <col min="5" max="5" width="9" bestFit="1" customWidth="1"/>
    <col min="6" max="6" width="8.5546875" bestFit="1" customWidth="1"/>
    <col min="7" max="7" width="8.21875" bestFit="1" customWidth="1"/>
    <col min="8" max="8" width="10.44140625" bestFit="1" customWidth="1"/>
    <col min="9" max="10" width="8" bestFit="1" customWidth="1"/>
    <col min="11" max="11" width="10.5546875" bestFit="1" customWidth="1"/>
    <col min="12" max="12" width="9" bestFit="1" customWidth="1"/>
    <col min="13" max="13" width="10.5546875" bestFit="1" customWidth="1"/>
    <col min="14" max="352" width="15.5546875" bestFit="1" customWidth="1"/>
    <col min="353" max="353" width="10.5546875" bestFit="1" customWidth="1"/>
  </cols>
  <sheetData>
    <row r="3" spans="1:13" x14ac:dyDescent="0.3">
      <c r="A3" s="7" t="s">
        <v>1166</v>
      </c>
      <c r="B3" s="7" t="s">
        <v>1168</v>
      </c>
    </row>
    <row r="4" spans="1:13" x14ac:dyDescent="0.3">
      <c r="A4" s="7" t="s">
        <v>1163</v>
      </c>
      <c r="B4" s="5" t="s">
        <v>10</v>
      </c>
      <c r="C4" s="5" t="s">
        <v>123</v>
      </c>
      <c r="D4" s="5" t="s">
        <v>82</v>
      </c>
      <c r="E4" s="5" t="s">
        <v>88</v>
      </c>
      <c r="F4" s="5" t="s">
        <v>79</v>
      </c>
      <c r="G4" s="5" t="s">
        <v>26</v>
      </c>
      <c r="H4" s="5" t="s">
        <v>46</v>
      </c>
      <c r="I4" s="5" t="s">
        <v>17</v>
      </c>
      <c r="J4" s="5" t="s">
        <v>91</v>
      </c>
      <c r="K4" s="5" t="s">
        <v>117</v>
      </c>
      <c r="L4" s="5" t="s">
        <v>21</v>
      </c>
      <c r="M4" s="5" t="s">
        <v>1164</v>
      </c>
    </row>
    <row r="5" spans="1:13" x14ac:dyDescent="0.3">
      <c r="A5" s="32" t="s">
        <v>1169</v>
      </c>
      <c r="B5" s="6">
        <v>357000</v>
      </c>
      <c r="C5" s="6"/>
      <c r="D5" s="6">
        <v>36000</v>
      </c>
      <c r="E5" s="6"/>
      <c r="F5" s="6"/>
      <c r="G5" s="6"/>
      <c r="H5" s="6"/>
      <c r="I5" s="6">
        <v>132000</v>
      </c>
      <c r="J5" s="6"/>
      <c r="K5" s="6"/>
      <c r="L5" s="6">
        <v>282000</v>
      </c>
      <c r="M5" s="6">
        <v>807000</v>
      </c>
    </row>
    <row r="6" spans="1:13" x14ac:dyDescent="0.3">
      <c r="A6" s="32" t="s">
        <v>1170</v>
      </c>
      <c r="B6" s="6">
        <v>380050</v>
      </c>
      <c r="C6" s="6"/>
      <c r="D6" s="6">
        <v>127250</v>
      </c>
      <c r="E6" s="6"/>
      <c r="F6" s="6"/>
      <c r="G6" s="6"/>
      <c r="H6" s="6">
        <v>62600</v>
      </c>
      <c r="I6" s="6"/>
      <c r="J6" s="6"/>
      <c r="K6" s="6"/>
      <c r="L6" s="6"/>
      <c r="M6" s="6">
        <v>569900</v>
      </c>
    </row>
    <row r="7" spans="1:13" x14ac:dyDescent="0.3">
      <c r="A7" s="32" t="s">
        <v>1171</v>
      </c>
      <c r="B7" s="6">
        <v>164750</v>
      </c>
      <c r="C7" s="6"/>
      <c r="D7" s="6"/>
      <c r="E7" s="6"/>
      <c r="F7" s="6"/>
      <c r="G7" s="6">
        <v>147600</v>
      </c>
      <c r="H7" s="6">
        <v>39600</v>
      </c>
      <c r="I7" s="6"/>
      <c r="J7" s="6">
        <v>56100</v>
      </c>
      <c r="K7" s="6"/>
      <c r="L7" s="6">
        <v>1064050</v>
      </c>
      <c r="M7" s="6">
        <v>1472100</v>
      </c>
    </row>
    <row r="8" spans="1:13" x14ac:dyDescent="0.3">
      <c r="A8" s="32" t="s">
        <v>1172</v>
      </c>
      <c r="B8" s="6">
        <v>283565</v>
      </c>
      <c r="C8" s="6"/>
      <c r="D8" s="6"/>
      <c r="E8" s="6">
        <v>150100</v>
      </c>
      <c r="F8" s="6"/>
      <c r="G8" s="6"/>
      <c r="H8" s="6">
        <v>100800</v>
      </c>
      <c r="I8" s="6">
        <v>105000</v>
      </c>
      <c r="J8" s="6">
        <v>75000</v>
      </c>
      <c r="K8" s="6"/>
      <c r="L8" s="6">
        <v>273000</v>
      </c>
      <c r="M8" s="6">
        <v>987465</v>
      </c>
    </row>
    <row r="9" spans="1:13" x14ac:dyDescent="0.3">
      <c r="A9" s="32" t="s">
        <v>1173</v>
      </c>
      <c r="B9" s="6">
        <v>262500</v>
      </c>
      <c r="C9" s="6">
        <v>663250</v>
      </c>
      <c r="D9" s="6">
        <v>84000</v>
      </c>
      <c r="E9" s="6"/>
      <c r="F9" s="6"/>
      <c r="G9" s="6">
        <v>160200</v>
      </c>
      <c r="H9" s="6">
        <v>125750</v>
      </c>
      <c r="I9" s="6">
        <v>237000</v>
      </c>
      <c r="J9" s="6">
        <v>75600</v>
      </c>
      <c r="K9" s="6">
        <v>128700</v>
      </c>
      <c r="L9" s="6">
        <v>294000</v>
      </c>
      <c r="M9" s="6">
        <v>2031000</v>
      </c>
    </row>
    <row r="10" spans="1:13" x14ac:dyDescent="0.3">
      <c r="A10" s="32" t="s">
        <v>1174</v>
      </c>
      <c r="B10" s="6">
        <v>412790</v>
      </c>
      <c r="C10" s="6"/>
      <c r="D10" s="6"/>
      <c r="E10" s="6"/>
      <c r="F10" s="6"/>
      <c r="G10" s="6"/>
      <c r="H10" s="6"/>
      <c r="I10" s="6">
        <v>473100</v>
      </c>
      <c r="J10" s="6">
        <v>75600</v>
      </c>
      <c r="K10" s="6"/>
      <c r="L10" s="6">
        <v>16450</v>
      </c>
      <c r="M10" s="6">
        <v>977940</v>
      </c>
    </row>
    <row r="11" spans="1:13" x14ac:dyDescent="0.3">
      <c r="A11" s="32" t="s">
        <v>1175</v>
      </c>
      <c r="B11" s="6">
        <v>207200</v>
      </c>
      <c r="C11" s="6">
        <v>114000</v>
      </c>
      <c r="D11" s="6">
        <v>92800</v>
      </c>
      <c r="E11" s="6"/>
      <c r="F11" s="6"/>
      <c r="G11" s="6">
        <v>185000</v>
      </c>
      <c r="H11" s="6">
        <v>11000</v>
      </c>
      <c r="I11" s="6"/>
      <c r="J11" s="6">
        <v>75000</v>
      </c>
      <c r="K11" s="6"/>
      <c r="L11" s="6">
        <v>328800</v>
      </c>
      <c r="M11" s="6">
        <v>1013800</v>
      </c>
    </row>
    <row r="12" spans="1:13" x14ac:dyDescent="0.3">
      <c r="A12" s="32" t="s">
        <v>1176</v>
      </c>
      <c r="B12" s="6">
        <v>775500</v>
      </c>
      <c r="C12" s="6">
        <v>112000</v>
      </c>
      <c r="D12" s="6">
        <v>47510</v>
      </c>
      <c r="E12" s="6"/>
      <c r="F12" s="6"/>
      <c r="G12" s="6"/>
      <c r="H12" s="6">
        <v>119080</v>
      </c>
      <c r="I12" s="6"/>
      <c r="J12" s="6">
        <v>57360</v>
      </c>
      <c r="K12" s="6"/>
      <c r="L12" s="6">
        <v>442590</v>
      </c>
      <c r="M12" s="6">
        <v>1554040</v>
      </c>
    </row>
    <row r="13" spans="1:13" x14ac:dyDescent="0.3">
      <c r="A13" s="32" t="s">
        <v>1177</v>
      </c>
      <c r="B13" s="6">
        <v>572785</v>
      </c>
      <c r="C13" s="6"/>
      <c r="D13" s="6">
        <v>72950</v>
      </c>
      <c r="E13" s="6"/>
      <c r="F13" s="6"/>
      <c r="G13" s="6"/>
      <c r="H13" s="6">
        <v>105000</v>
      </c>
      <c r="I13" s="6"/>
      <c r="J13" s="6"/>
      <c r="K13" s="6"/>
      <c r="L13" s="6">
        <v>453000</v>
      </c>
      <c r="M13" s="6">
        <v>1203735</v>
      </c>
    </row>
    <row r="14" spans="1:13" x14ac:dyDescent="0.3">
      <c r="A14" s="32" t="s">
        <v>1178</v>
      </c>
      <c r="B14" s="6">
        <v>424390</v>
      </c>
      <c r="C14" s="6">
        <v>251600</v>
      </c>
      <c r="D14" s="6">
        <v>66150</v>
      </c>
      <c r="E14" s="6"/>
      <c r="F14" s="6"/>
      <c r="G14" s="6"/>
      <c r="H14" s="6">
        <v>66290</v>
      </c>
      <c r="I14" s="6"/>
      <c r="J14" s="6">
        <v>32900</v>
      </c>
      <c r="K14" s="6"/>
      <c r="L14" s="6">
        <v>127200</v>
      </c>
      <c r="M14" s="6">
        <v>968530</v>
      </c>
    </row>
    <row r="15" spans="1:13" x14ac:dyDescent="0.3">
      <c r="A15" s="32" t="s">
        <v>1179</v>
      </c>
      <c r="B15" s="6">
        <v>263030</v>
      </c>
      <c r="C15" s="6">
        <v>116000</v>
      </c>
      <c r="D15" s="6"/>
      <c r="E15" s="6"/>
      <c r="F15" s="6">
        <v>78000</v>
      </c>
      <c r="G15" s="6"/>
      <c r="H15" s="6">
        <v>64050</v>
      </c>
      <c r="I15" s="6"/>
      <c r="J15" s="6"/>
      <c r="K15" s="6"/>
      <c r="L15" s="6">
        <v>560600</v>
      </c>
      <c r="M15" s="6">
        <v>1081680</v>
      </c>
    </row>
    <row r="16" spans="1:13" x14ac:dyDescent="0.3">
      <c r="A16" s="32" t="s">
        <v>1180</v>
      </c>
      <c r="B16" s="6">
        <v>873775</v>
      </c>
      <c r="C16" s="6">
        <v>326000</v>
      </c>
      <c r="D16" s="6">
        <v>220850</v>
      </c>
      <c r="E16" s="6">
        <v>96000</v>
      </c>
      <c r="F16" s="6"/>
      <c r="G16" s="6"/>
      <c r="H16" s="6">
        <v>184930</v>
      </c>
      <c r="I16" s="6"/>
      <c r="J16" s="6">
        <v>93700</v>
      </c>
      <c r="K16" s="6">
        <v>161000</v>
      </c>
      <c r="L16" s="6">
        <v>1349850</v>
      </c>
      <c r="M16" s="6">
        <v>3306105</v>
      </c>
    </row>
    <row r="17" spans="1:13" x14ac:dyDescent="0.3">
      <c r="A17" s="32" t="s">
        <v>1181</v>
      </c>
      <c r="B17" s="6">
        <v>1885638</v>
      </c>
      <c r="C17" s="6">
        <v>1753710</v>
      </c>
      <c r="D17" s="6">
        <v>216900</v>
      </c>
      <c r="E17" s="6">
        <v>82135</v>
      </c>
      <c r="F17" s="6"/>
      <c r="G17" s="6"/>
      <c r="H17" s="6">
        <v>295280</v>
      </c>
      <c r="I17" s="6">
        <v>647600</v>
      </c>
      <c r="J17" s="6">
        <v>188640</v>
      </c>
      <c r="K17" s="6">
        <v>236500</v>
      </c>
      <c r="L17" s="6">
        <v>1869830</v>
      </c>
      <c r="M17" s="6">
        <v>7176233</v>
      </c>
    </row>
    <row r="18" spans="1:13" x14ac:dyDescent="0.3">
      <c r="A18" s="32" t="s">
        <v>1182</v>
      </c>
      <c r="B18" s="6">
        <v>2053095</v>
      </c>
      <c r="C18" s="6">
        <v>1141560</v>
      </c>
      <c r="D18" s="6">
        <v>250590</v>
      </c>
      <c r="E18" s="6">
        <v>196970</v>
      </c>
      <c r="F18" s="6"/>
      <c r="G18" s="6"/>
      <c r="H18" s="6">
        <v>318100</v>
      </c>
      <c r="I18" s="6">
        <v>732100</v>
      </c>
      <c r="J18" s="6">
        <v>135980</v>
      </c>
      <c r="K18" s="6">
        <v>497830</v>
      </c>
      <c r="L18" s="6">
        <v>1558380</v>
      </c>
      <c r="M18" s="6">
        <v>6884605</v>
      </c>
    </row>
    <row r="19" spans="1:13" x14ac:dyDescent="0.3">
      <c r="A19" s="32" t="s">
        <v>1183</v>
      </c>
      <c r="B19" s="6">
        <v>2008771</v>
      </c>
      <c r="C19" s="6">
        <v>724690</v>
      </c>
      <c r="D19" s="6">
        <v>410845</v>
      </c>
      <c r="E19" s="6">
        <v>34800</v>
      </c>
      <c r="F19" s="6"/>
      <c r="G19" s="6"/>
      <c r="H19" s="6">
        <v>206890</v>
      </c>
      <c r="I19" s="6">
        <v>533250</v>
      </c>
      <c r="J19" s="6">
        <v>86100</v>
      </c>
      <c r="K19" s="6">
        <v>192560</v>
      </c>
      <c r="L19" s="6">
        <v>1414735</v>
      </c>
      <c r="M19" s="6">
        <v>5612641</v>
      </c>
    </row>
    <row r="20" spans="1:13" x14ac:dyDescent="0.3">
      <c r="A20" s="32" t="s">
        <v>1184</v>
      </c>
      <c r="B20" s="6">
        <v>1628198</v>
      </c>
      <c r="C20" s="6">
        <v>662700</v>
      </c>
      <c r="D20" s="6">
        <v>283120</v>
      </c>
      <c r="E20" s="6">
        <v>106170</v>
      </c>
      <c r="F20" s="6"/>
      <c r="G20" s="6"/>
      <c r="H20" s="6">
        <v>279950</v>
      </c>
      <c r="I20" s="6">
        <v>498350</v>
      </c>
      <c r="J20" s="6">
        <v>97620</v>
      </c>
      <c r="K20" s="6">
        <v>414700</v>
      </c>
      <c r="L20" s="6">
        <v>1613220</v>
      </c>
      <c r="M20" s="6">
        <v>5584028</v>
      </c>
    </row>
    <row r="21" spans="1:13" x14ac:dyDescent="0.3">
      <c r="A21" s="32" t="s">
        <v>1185</v>
      </c>
      <c r="B21" s="6">
        <v>1341537</v>
      </c>
      <c r="C21" s="6">
        <v>189840</v>
      </c>
      <c r="D21" s="6">
        <v>228875</v>
      </c>
      <c r="E21" s="6">
        <v>69810</v>
      </c>
      <c r="F21" s="6"/>
      <c r="G21" s="6"/>
      <c r="H21" s="6">
        <v>163760</v>
      </c>
      <c r="I21" s="6">
        <v>148800</v>
      </c>
      <c r="J21" s="6">
        <v>141840</v>
      </c>
      <c r="K21" s="6">
        <v>139560</v>
      </c>
      <c r="L21" s="6">
        <v>1263870</v>
      </c>
      <c r="M21" s="6">
        <v>3687892</v>
      </c>
    </row>
    <row r="22" spans="1:13" x14ac:dyDescent="0.3">
      <c r="A22" s="32" t="s">
        <v>1186</v>
      </c>
      <c r="B22" s="6">
        <v>1083074</v>
      </c>
      <c r="C22" s="6">
        <v>422040</v>
      </c>
      <c r="D22" s="6">
        <v>182495</v>
      </c>
      <c r="E22" s="6">
        <v>55380</v>
      </c>
      <c r="F22" s="6"/>
      <c r="G22" s="6"/>
      <c r="H22" s="6">
        <v>145870</v>
      </c>
      <c r="I22" s="6">
        <v>318700</v>
      </c>
      <c r="J22" s="6">
        <v>53250</v>
      </c>
      <c r="K22" s="6">
        <v>147320</v>
      </c>
      <c r="L22" s="6">
        <v>1019840</v>
      </c>
      <c r="M22" s="6">
        <v>3427969</v>
      </c>
    </row>
    <row r="23" spans="1:13" x14ac:dyDescent="0.3">
      <c r="A23" s="32" t="s">
        <v>1187</v>
      </c>
      <c r="B23" s="6">
        <v>579231</v>
      </c>
      <c r="C23" s="6">
        <v>398400</v>
      </c>
      <c r="D23" s="6">
        <v>88975</v>
      </c>
      <c r="E23" s="6">
        <v>36000</v>
      </c>
      <c r="F23" s="6"/>
      <c r="G23" s="6"/>
      <c r="H23" s="6">
        <v>65480</v>
      </c>
      <c r="I23" s="6">
        <v>298400</v>
      </c>
      <c r="J23" s="6">
        <v>22500</v>
      </c>
      <c r="K23" s="6">
        <v>132900</v>
      </c>
      <c r="L23" s="6">
        <v>409350</v>
      </c>
      <c r="M23" s="6">
        <v>2031236</v>
      </c>
    </row>
    <row r="24" spans="1:13" x14ac:dyDescent="0.3">
      <c r="A24" s="32" t="s">
        <v>1188</v>
      </c>
      <c r="B24" s="6">
        <v>190580</v>
      </c>
      <c r="C24" s="6"/>
      <c r="D24" s="6">
        <v>57150</v>
      </c>
      <c r="E24" s="6"/>
      <c r="F24" s="6"/>
      <c r="G24" s="6"/>
      <c r="H24" s="6">
        <v>12800</v>
      </c>
      <c r="I24" s="6"/>
      <c r="J24" s="6"/>
      <c r="K24" s="6"/>
      <c r="L24" s="6">
        <v>258000</v>
      </c>
      <c r="M24" s="6">
        <v>518530</v>
      </c>
    </row>
    <row r="25" spans="1:13" x14ac:dyDescent="0.3">
      <c r="A25" s="32" t="s">
        <v>1164</v>
      </c>
      <c r="B25" s="6">
        <v>15747459</v>
      </c>
      <c r="C25" s="6">
        <v>6875790</v>
      </c>
      <c r="D25" s="6">
        <v>2466460</v>
      </c>
      <c r="E25" s="6">
        <v>827365</v>
      </c>
      <c r="F25" s="6">
        <v>78000</v>
      </c>
      <c r="G25" s="6">
        <v>492800</v>
      </c>
      <c r="H25" s="6">
        <v>2367230</v>
      </c>
      <c r="I25" s="6">
        <v>4124300</v>
      </c>
      <c r="J25" s="6">
        <v>1267190</v>
      </c>
      <c r="K25" s="6">
        <v>2051070</v>
      </c>
      <c r="L25" s="6">
        <v>14598765</v>
      </c>
      <c r="M25" s="6">
        <v>50896429</v>
      </c>
    </row>
  </sheetData>
  <conditionalFormatting pivot="1" sqref="B5:L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37"/>
  <sheetViews>
    <sheetView workbookViewId="0">
      <pane ySplit="1" topLeftCell="A2" activePane="bottomLeft" state="frozen"/>
      <selection pane="bottomLeft" activeCell="F13" sqref="A1:I1037"/>
    </sheetView>
  </sheetViews>
  <sheetFormatPr defaultColWidth="12.6640625" defaultRowHeight="15" customHeight="1" x14ac:dyDescent="0.3"/>
  <cols>
    <col min="1" max="1" width="9.44140625" customWidth="1"/>
    <col min="2" max="2" width="15.88671875" customWidth="1"/>
    <col min="3" max="3" width="10.6640625" customWidth="1"/>
    <col min="4" max="4" width="11.33203125" customWidth="1"/>
    <col min="5" max="5" width="12.88671875" customWidth="1"/>
    <col min="6" max="6" width="8.6640625" customWidth="1"/>
    <col min="7" max="7" width="9.33203125" customWidth="1"/>
    <col min="8" max="8" width="8.6640625" customWidth="1"/>
    <col min="9" max="9" width="11.5546875" customWidth="1"/>
    <col min="10" max="26" width="8.6640625" customWidth="1"/>
  </cols>
  <sheetData>
    <row r="1" spans="1:9" ht="14.25" customHeight="1" x14ac:dyDescent="0.3">
      <c r="A1" s="17" t="s">
        <v>1</v>
      </c>
      <c r="B1" s="18" t="s">
        <v>2</v>
      </c>
      <c r="C1" s="18" t="s">
        <v>3</v>
      </c>
      <c r="D1" s="18" t="s">
        <v>4</v>
      </c>
      <c r="E1" s="18" t="s">
        <v>5</v>
      </c>
      <c r="F1" s="19" t="s">
        <v>6</v>
      </c>
      <c r="G1" s="20" t="s">
        <v>7</v>
      </c>
      <c r="H1" s="31" t="s">
        <v>1161</v>
      </c>
      <c r="I1" s="31" t="s">
        <v>1162</v>
      </c>
    </row>
    <row r="2" spans="1:9" ht="14.25" customHeight="1" x14ac:dyDescent="0.3">
      <c r="A2" s="21" t="s">
        <v>8</v>
      </c>
      <c r="B2" s="22" t="s">
        <v>9</v>
      </c>
      <c r="C2" s="22" t="s">
        <v>10</v>
      </c>
      <c r="D2" s="22" t="s">
        <v>11</v>
      </c>
      <c r="E2" s="23">
        <v>46027</v>
      </c>
      <c r="F2" s="24">
        <v>150</v>
      </c>
      <c r="G2" s="25">
        <v>450</v>
      </c>
      <c r="H2">
        <f>F2*G2</f>
        <v>67500</v>
      </c>
      <c r="I2" s="4">
        <f ca="1">TODAY()-E2</f>
        <v>260</v>
      </c>
    </row>
    <row r="3" spans="1:9" ht="14.25" customHeight="1" x14ac:dyDescent="0.3">
      <c r="A3" s="21" t="s">
        <v>12</v>
      </c>
      <c r="B3" s="22" t="s">
        <v>13</v>
      </c>
      <c r="C3" s="22" t="s">
        <v>10</v>
      </c>
      <c r="D3" s="22" t="s">
        <v>14</v>
      </c>
      <c r="E3" s="23">
        <v>46037</v>
      </c>
      <c r="F3" s="24">
        <v>120</v>
      </c>
      <c r="G3" s="25">
        <v>550</v>
      </c>
      <c r="H3">
        <f t="shared" ref="H3:H66" si="0">F3*G3</f>
        <v>66000</v>
      </c>
      <c r="I3" s="4">
        <f t="shared" ref="I3:I66" ca="1" si="1">TODAY()-E3</f>
        <v>250</v>
      </c>
    </row>
    <row r="4" spans="1:9" ht="14.25" customHeight="1" x14ac:dyDescent="0.3">
      <c r="A4" s="21" t="s">
        <v>15</v>
      </c>
      <c r="B4" s="22" t="s">
        <v>16</v>
      </c>
      <c r="C4" s="22" t="s">
        <v>17</v>
      </c>
      <c r="D4" s="22" t="s">
        <v>18</v>
      </c>
      <c r="E4" s="23">
        <v>46063</v>
      </c>
      <c r="F4" s="24">
        <v>25</v>
      </c>
      <c r="G4" s="25">
        <v>4200</v>
      </c>
      <c r="H4">
        <f t="shared" si="0"/>
        <v>105000</v>
      </c>
      <c r="I4" s="4">
        <f t="shared" ca="1" si="1"/>
        <v>224</v>
      </c>
    </row>
    <row r="5" spans="1:9" ht="14.25" customHeight="1" x14ac:dyDescent="0.3">
      <c r="A5" s="21" t="s">
        <v>19</v>
      </c>
      <c r="B5" s="22" t="s">
        <v>20</v>
      </c>
      <c r="C5" s="22" t="s">
        <v>21</v>
      </c>
      <c r="D5" s="22" t="s">
        <v>11</v>
      </c>
      <c r="E5" s="23">
        <v>46086</v>
      </c>
      <c r="F5" s="24">
        <v>80</v>
      </c>
      <c r="G5" s="25">
        <v>3800</v>
      </c>
      <c r="H5">
        <f t="shared" si="0"/>
        <v>304000</v>
      </c>
      <c r="I5" s="4">
        <f t="shared" ca="1" si="1"/>
        <v>201</v>
      </c>
    </row>
    <row r="6" spans="1:9" ht="14.25" customHeight="1" x14ac:dyDescent="0.3">
      <c r="A6" s="21" t="s">
        <v>22</v>
      </c>
      <c r="B6" s="22" t="s">
        <v>23</v>
      </c>
      <c r="C6" s="22" t="s">
        <v>21</v>
      </c>
      <c r="D6" s="22" t="s">
        <v>14</v>
      </c>
      <c r="E6" s="23">
        <v>46101</v>
      </c>
      <c r="F6" s="24">
        <v>60</v>
      </c>
      <c r="G6" s="25">
        <v>3200</v>
      </c>
      <c r="H6">
        <f t="shared" si="0"/>
        <v>192000</v>
      </c>
      <c r="I6" s="4">
        <f t="shared" ca="1" si="1"/>
        <v>186</v>
      </c>
    </row>
    <row r="7" spans="1:9" ht="14.25" customHeight="1" x14ac:dyDescent="0.3">
      <c r="A7" s="21" t="s">
        <v>24</v>
      </c>
      <c r="B7" s="22" t="s">
        <v>25</v>
      </c>
      <c r="C7" s="22" t="s">
        <v>26</v>
      </c>
      <c r="D7" s="22" t="s">
        <v>27</v>
      </c>
      <c r="E7" s="23">
        <v>46113</v>
      </c>
      <c r="F7" s="24">
        <v>18</v>
      </c>
      <c r="G7" s="25">
        <v>8200</v>
      </c>
      <c r="H7">
        <f t="shared" si="0"/>
        <v>147600</v>
      </c>
      <c r="I7" s="4">
        <f t="shared" ca="1" si="1"/>
        <v>174</v>
      </c>
    </row>
    <row r="8" spans="1:9" ht="14.25" customHeight="1" x14ac:dyDescent="0.3">
      <c r="A8" s="21" t="s">
        <v>28</v>
      </c>
      <c r="B8" s="22" t="s">
        <v>29</v>
      </c>
      <c r="C8" s="22" t="s">
        <v>10</v>
      </c>
      <c r="D8" s="22" t="s">
        <v>30</v>
      </c>
      <c r="E8" s="23">
        <v>46122</v>
      </c>
      <c r="F8" s="24">
        <v>250</v>
      </c>
      <c r="G8" s="25">
        <v>120</v>
      </c>
      <c r="H8">
        <f t="shared" si="0"/>
        <v>30000</v>
      </c>
      <c r="I8" s="4">
        <f t="shared" ca="1" si="1"/>
        <v>165</v>
      </c>
    </row>
    <row r="9" spans="1:9" ht="14.25" customHeight="1" x14ac:dyDescent="0.3">
      <c r="A9" s="21" t="s">
        <v>31</v>
      </c>
      <c r="B9" s="22" t="s">
        <v>32</v>
      </c>
      <c r="C9" s="22" t="s">
        <v>10</v>
      </c>
      <c r="D9" s="22" t="s">
        <v>11</v>
      </c>
      <c r="E9" s="23">
        <v>46157</v>
      </c>
      <c r="F9" s="24">
        <v>40</v>
      </c>
      <c r="G9" s="25">
        <v>850</v>
      </c>
      <c r="H9">
        <f t="shared" si="0"/>
        <v>34000</v>
      </c>
      <c r="I9" s="4">
        <f t="shared" ca="1" si="1"/>
        <v>130</v>
      </c>
    </row>
    <row r="10" spans="1:9" ht="14.25" customHeight="1" x14ac:dyDescent="0.3">
      <c r="A10" s="21" t="s">
        <v>34</v>
      </c>
      <c r="B10" s="22" t="s">
        <v>35</v>
      </c>
      <c r="C10" s="22" t="s">
        <v>10</v>
      </c>
      <c r="D10" s="22" t="s">
        <v>36</v>
      </c>
      <c r="E10" s="23">
        <v>46162</v>
      </c>
      <c r="F10" s="24">
        <v>90</v>
      </c>
      <c r="G10" s="25">
        <v>450</v>
      </c>
      <c r="H10">
        <f t="shared" si="0"/>
        <v>40500</v>
      </c>
      <c r="I10" s="4">
        <f t="shared" ca="1" si="1"/>
        <v>125</v>
      </c>
    </row>
    <row r="11" spans="1:9" ht="14.25" customHeight="1" x14ac:dyDescent="0.3">
      <c r="A11" s="21" t="s">
        <v>37</v>
      </c>
      <c r="B11" s="22" t="s">
        <v>38</v>
      </c>
      <c r="C11" s="22" t="s">
        <v>10</v>
      </c>
      <c r="D11" s="22" t="s">
        <v>30</v>
      </c>
      <c r="E11" s="23">
        <v>46174</v>
      </c>
      <c r="F11" s="24">
        <v>75</v>
      </c>
      <c r="G11" s="25">
        <v>250</v>
      </c>
      <c r="H11">
        <f t="shared" si="0"/>
        <v>18750</v>
      </c>
      <c r="I11" s="4">
        <f t="shared" ca="1" si="1"/>
        <v>113</v>
      </c>
    </row>
    <row r="12" spans="1:9" ht="14.25" customHeight="1" x14ac:dyDescent="0.3">
      <c r="A12" s="21" t="s">
        <v>39</v>
      </c>
      <c r="B12" s="22" t="s">
        <v>40</v>
      </c>
      <c r="C12" s="22" t="s">
        <v>17</v>
      </c>
      <c r="D12" s="22" t="s">
        <v>18</v>
      </c>
      <c r="E12" s="23">
        <v>46006</v>
      </c>
      <c r="F12" s="24">
        <v>180</v>
      </c>
      <c r="G12" s="25">
        <v>950</v>
      </c>
      <c r="H12">
        <f t="shared" si="0"/>
        <v>171000</v>
      </c>
      <c r="I12" s="4">
        <f t="shared" ca="1" si="1"/>
        <v>281</v>
      </c>
    </row>
    <row r="13" spans="1:9" ht="14.25" customHeight="1" x14ac:dyDescent="0.3">
      <c r="A13" s="21" t="s">
        <v>41</v>
      </c>
      <c r="B13" s="22" t="s">
        <v>42</v>
      </c>
      <c r="C13" s="22" t="s">
        <v>17</v>
      </c>
      <c r="D13" s="22" t="s">
        <v>43</v>
      </c>
      <c r="E13" s="23">
        <v>46011</v>
      </c>
      <c r="F13" s="24">
        <v>140</v>
      </c>
      <c r="G13" s="25">
        <v>900</v>
      </c>
      <c r="H13">
        <f t="shared" si="0"/>
        <v>126000</v>
      </c>
      <c r="I13" s="4">
        <f t="shared" ca="1" si="1"/>
        <v>276</v>
      </c>
    </row>
    <row r="14" spans="1:9" ht="14.25" customHeight="1" x14ac:dyDescent="0.3">
      <c r="A14" s="21" t="s">
        <v>44</v>
      </c>
      <c r="B14" s="22" t="s">
        <v>45</v>
      </c>
      <c r="C14" s="22" t="s">
        <v>46</v>
      </c>
      <c r="D14" s="22" t="s">
        <v>47</v>
      </c>
      <c r="E14" s="23">
        <v>46047</v>
      </c>
      <c r="F14" s="24">
        <v>65</v>
      </c>
      <c r="G14" s="25">
        <v>1450</v>
      </c>
      <c r="H14">
        <f t="shared" si="0"/>
        <v>94250</v>
      </c>
      <c r="I14" s="4">
        <f t="shared" ca="1" si="1"/>
        <v>240</v>
      </c>
    </row>
    <row r="15" spans="1:9" ht="14.25" customHeight="1" x14ac:dyDescent="0.3">
      <c r="A15" s="21" t="s">
        <v>49</v>
      </c>
      <c r="B15" s="22" t="s">
        <v>50</v>
      </c>
      <c r="C15" s="22" t="s">
        <v>10</v>
      </c>
      <c r="D15" s="22" t="s">
        <v>11</v>
      </c>
      <c r="E15" s="23">
        <v>46063</v>
      </c>
      <c r="F15" s="24">
        <v>55</v>
      </c>
      <c r="G15" s="25">
        <v>1100</v>
      </c>
      <c r="H15">
        <f t="shared" si="0"/>
        <v>60500</v>
      </c>
      <c r="I15" s="4">
        <f t="shared" ca="1" si="1"/>
        <v>224</v>
      </c>
    </row>
    <row r="16" spans="1:9" ht="14.25" customHeight="1" x14ac:dyDescent="0.3">
      <c r="A16" s="21" t="s">
        <v>51</v>
      </c>
      <c r="B16" s="22" t="s">
        <v>52</v>
      </c>
      <c r="C16" s="22" t="s">
        <v>10</v>
      </c>
      <c r="D16" s="22" t="s">
        <v>30</v>
      </c>
      <c r="E16" s="23">
        <v>45962</v>
      </c>
      <c r="F16" s="24">
        <v>95</v>
      </c>
      <c r="G16" s="25">
        <v>1800</v>
      </c>
      <c r="H16">
        <f t="shared" si="0"/>
        <v>171000</v>
      </c>
      <c r="I16" s="4">
        <f t="shared" ca="1" si="1"/>
        <v>325</v>
      </c>
    </row>
    <row r="17" spans="1:9" ht="14.25" customHeight="1" x14ac:dyDescent="0.3">
      <c r="A17" s="21" t="s">
        <v>53</v>
      </c>
      <c r="B17" s="22" t="s">
        <v>54</v>
      </c>
      <c r="C17" s="22" t="s">
        <v>21</v>
      </c>
      <c r="D17" s="22" t="s">
        <v>55</v>
      </c>
      <c r="E17" s="23">
        <v>45945</v>
      </c>
      <c r="F17" s="24">
        <v>45</v>
      </c>
      <c r="G17" s="25">
        <v>3500</v>
      </c>
      <c r="H17">
        <f t="shared" si="0"/>
        <v>157500</v>
      </c>
      <c r="I17" s="4">
        <f t="shared" ca="1" si="1"/>
        <v>342</v>
      </c>
    </row>
    <row r="18" spans="1:9" ht="14.25" customHeight="1" x14ac:dyDescent="0.3">
      <c r="A18" s="21" t="s">
        <v>56</v>
      </c>
      <c r="B18" s="22" t="s">
        <v>57</v>
      </c>
      <c r="C18" s="22" t="s">
        <v>10</v>
      </c>
      <c r="D18" s="22" t="s">
        <v>30</v>
      </c>
      <c r="E18" s="23">
        <v>45901</v>
      </c>
      <c r="F18" s="24">
        <v>70</v>
      </c>
      <c r="G18" s="25">
        <v>1200</v>
      </c>
      <c r="H18">
        <f t="shared" si="0"/>
        <v>84000</v>
      </c>
      <c r="I18" s="4">
        <f t="shared" ca="1" si="1"/>
        <v>386</v>
      </c>
    </row>
    <row r="19" spans="1:9" ht="14.25" customHeight="1" x14ac:dyDescent="0.3">
      <c r="A19" s="21" t="s">
        <v>58</v>
      </c>
      <c r="B19" s="22" t="s">
        <v>59</v>
      </c>
      <c r="C19" s="22" t="s">
        <v>10</v>
      </c>
      <c r="D19" s="22" t="s">
        <v>60</v>
      </c>
      <c r="E19" s="23">
        <v>45884</v>
      </c>
      <c r="F19" s="24">
        <v>110</v>
      </c>
      <c r="G19" s="25">
        <v>950</v>
      </c>
      <c r="H19">
        <f t="shared" si="0"/>
        <v>104500</v>
      </c>
      <c r="I19" s="4">
        <f t="shared" ca="1" si="1"/>
        <v>403</v>
      </c>
    </row>
    <row r="20" spans="1:9" ht="14.25" customHeight="1" x14ac:dyDescent="0.3">
      <c r="A20" s="21" t="s">
        <v>61</v>
      </c>
      <c r="B20" s="22" t="s">
        <v>62</v>
      </c>
      <c r="C20" s="22" t="s">
        <v>10</v>
      </c>
      <c r="D20" s="22" t="s">
        <v>30</v>
      </c>
      <c r="E20" s="23">
        <v>45839</v>
      </c>
      <c r="F20" s="24">
        <v>130</v>
      </c>
      <c r="G20" s="25">
        <v>350</v>
      </c>
      <c r="H20">
        <f t="shared" si="0"/>
        <v>45500</v>
      </c>
      <c r="I20" s="4">
        <f t="shared" ca="1" si="1"/>
        <v>448</v>
      </c>
    </row>
    <row r="21" spans="1:9" ht="14.25" customHeight="1" x14ac:dyDescent="0.3">
      <c r="A21" s="21" t="s">
        <v>63</v>
      </c>
      <c r="B21" s="22" t="s">
        <v>64</v>
      </c>
      <c r="C21" s="22" t="s">
        <v>10</v>
      </c>
      <c r="D21" s="22" t="s">
        <v>14</v>
      </c>
      <c r="E21" s="23">
        <v>45818</v>
      </c>
      <c r="F21" s="24">
        <v>35</v>
      </c>
      <c r="G21" s="25">
        <v>2800</v>
      </c>
      <c r="H21">
        <f t="shared" si="0"/>
        <v>98000</v>
      </c>
      <c r="I21" s="4">
        <f t="shared" ca="1" si="1"/>
        <v>469</v>
      </c>
    </row>
    <row r="22" spans="1:9" ht="14.25" customHeight="1" x14ac:dyDescent="0.3">
      <c r="A22" s="21" t="s">
        <v>65</v>
      </c>
      <c r="B22" s="22" t="s">
        <v>66</v>
      </c>
      <c r="C22" s="22" t="s">
        <v>10</v>
      </c>
      <c r="D22" s="22" t="s">
        <v>30</v>
      </c>
      <c r="E22" s="23">
        <v>46034</v>
      </c>
      <c r="F22" s="24">
        <v>300</v>
      </c>
      <c r="G22" s="25">
        <v>90</v>
      </c>
      <c r="H22">
        <f t="shared" si="0"/>
        <v>27000</v>
      </c>
      <c r="I22" s="4">
        <f t="shared" ca="1" si="1"/>
        <v>253</v>
      </c>
    </row>
    <row r="23" spans="1:9" ht="14.25" customHeight="1" x14ac:dyDescent="0.3">
      <c r="A23" s="21" t="s">
        <v>67</v>
      </c>
      <c r="B23" s="22" t="s">
        <v>68</v>
      </c>
      <c r="C23" s="22" t="s">
        <v>10</v>
      </c>
      <c r="D23" s="22" t="s">
        <v>30</v>
      </c>
      <c r="E23" s="23">
        <v>46009</v>
      </c>
      <c r="F23" s="24">
        <v>140</v>
      </c>
      <c r="G23" s="25">
        <v>75</v>
      </c>
      <c r="H23">
        <f t="shared" si="0"/>
        <v>10500</v>
      </c>
      <c r="I23" s="4">
        <f t="shared" ca="1" si="1"/>
        <v>278</v>
      </c>
    </row>
    <row r="24" spans="1:9" ht="14.25" customHeight="1" x14ac:dyDescent="0.3">
      <c r="A24" s="21" t="s">
        <v>69</v>
      </c>
      <c r="B24" s="22" t="s">
        <v>70</v>
      </c>
      <c r="C24" s="22" t="s">
        <v>10</v>
      </c>
      <c r="D24" s="22" t="s">
        <v>30</v>
      </c>
      <c r="E24" s="23">
        <v>45976</v>
      </c>
      <c r="F24" s="24">
        <v>95</v>
      </c>
      <c r="G24" s="25">
        <v>140</v>
      </c>
      <c r="H24">
        <f t="shared" si="0"/>
        <v>13300</v>
      </c>
      <c r="I24" s="4">
        <f t="shared" ca="1" si="1"/>
        <v>311</v>
      </c>
    </row>
    <row r="25" spans="1:9" ht="14.25" customHeight="1" x14ac:dyDescent="0.3">
      <c r="A25" s="21" t="s">
        <v>71</v>
      </c>
      <c r="B25" s="22" t="s">
        <v>72</v>
      </c>
      <c r="C25" s="22" t="s">
        <v>21</v>
      </c>
      <c r="D25" s="22" t="s">
        <v>11</v>
      </c>
      <c r="E25" s="23">
        <v>45951</v>
      </c>
      <c r="F25" s="24">
        <v>40</v>
      </c>
      <c r="G25" s="25">
        <v>450</v>
      </c>
      <c r="H25">
        <f t="shared" si="0"/>
        <v>18000</v>
      </c>
      <c r="I25" s="4">
        <f t="shared" ca="1" si="1"/>
        <v>336</v>
      </c>
    </row>
    <row r="26" spans="1:9" ht="14.25" customHeight="1" x14ac:dyDescent="0.3">
      <c r="A26" s="21" t="s">
        <v>73</v>
      </c>
      <c r="B26" s="22" t="s">
        <v>74</v>
      </c>
      <c r="C26" s="22" t="s">
        <v>10</v>
      </c>
      <c r="D26" s="22" t="s">
        <v>30</v>
      </c>
      <c r="E26" s="23">
        <v>45911</v>
      </c>
      <c r="F26" s="24">
        <v>65</v>
      </c>
      <c r="G26" s="25">
        <v>550</v>
      </c>
      <c r="H26">
        <f t="shared" si="0"/>
        <v>35750</v>
      </c>
      <c r="I26" s="4">
        <f t="shared" ca="1" si="1"/>
        <v>376</v>
      </c>
    </row>
    <row r="27" spans="1:9" ht="14.25" customHeight="1" x14ac:dyDescent="0.3">
      <c r="A27" s="21" t="s">
        <v>75</v>
      </c>
      <c r="B27" s="22" t="s">
        <v>76</v>
      </c>
      <c r="C27" s="22" t="s">
        <v>46</v>
      </c>
      <c r="D27" s="22" t="s">
        <v>47</v>
      </c>
      <c r="E27" s="23">
        <v>45874</v>
      </c>
      <c r="F27" s="24">
        <v>80</v>
      </c>
      <c r="G27" s="25">
        <v>700</v>
      </c>
      <c r="H27">
        <f t="shared" si="0"/>
        <v>56000</v>
      </c>
      <c r="I27" s="4">
        <f t="shared" ca="1" si="1"/>
        <v>413</v>
      </c>
    </row>
    <row r="28" spans="1:9" ht="14.25" customHeight="1" x14ac:dyDescent="0.3">
      <c r="A28" s="21" t="s">
        <v>77</v>
      </c>
      <c r="B28" s="22" t="s">
        <v>78</v>
      </c>
      <c r="C28" s="22" t="s">
        <v>79</v>
      </c>
      <c r="D28" s="22" t="s">
        <v>30</v>
      </c>
      <c r="E28" s="23">
        <v>45860</v>
      </c>
      <c r="F28" s="24">
        <v>12</v>
      </c>
      <c r="G28" s="25">
        <v>6500</v>
      </c>
      <c r="H28">
        <f t="shared" si="0"/>
        <v>78000</v>
      </c>
      <c r="I28" s="4">
        <f t="shared" ca="1" si="1"/>
        <v>427</v>
      </c>
    </row>
    <row r="29" spans="1:9" ht="14.25" customHeight="1" x14ac:dyDescent="0.3">
      <c r="A29" s="21" t="s">
        <v>80</v>
      </c>
      <c r="B29" s="22" t="s">
        <v>81</v>
      </c>
      <c r="C29" s="22" t="s">
        <v>82</v>
      </c>
      <c r="D29" s="22" t="s">
        <v>30</v>
      </c>
      <c r="E29" s="23">
        <v>46157</v>
      </c>
      <c r="F29" s="24">
        <v>200</v>
      </c>
      <c r="G29" s="25">
        <v>180</v>
      </c>
      <c r="H29">
        <f t="shared" si="0"/>
        <v>36000</v>
      </c>
      <c r="I29" s="4">
        <f t="shared" ca="1" si="1"/>
        <v>130</v>
      </c>
    </row>
    <row r="30" spans="1:9" ht="14.25" customHeight="1" x14ac:dyDescent="0.3">
      <c r="A30" s="21" t="s">
        <v>83</v>
      </c>
      <c r="B30" s="22" t="s">
        <v>84</v>
      </c>
      <c r="C30" s="22" t="s">
        <v>82</v>
      </c>
      <c r="D30" s="22" t="s">
        <v>85</v>
      </c>
      <c r="E30" s="23">
        <v>46124</v>
      </c>
      <c r="F30" s="24">
        <v>150</v>
      </c>
      <c r="G30" s="25">
        <v>320</v>
      </c>
      <c r="H30">
        <f t="shared" si="0"/>
        <v>48000</v>
      </c>
      <c r="I30" s="4">
        <f t="shared" ca="1" si="1"/>
        <v>163</v>
      </c>
    </row>
    <row r="31" spans="1:9" ht="14.25" customHeight="1" x14ac:dyDescent="0.3">
      <c r="A31" s="21" t="s">
        <v>86</v>
      </c>
      <c r="B31" s="22" t="s">
        <v>87</v>
      </c>
      <c r="C31" s="22" t="s">
        <v>88</v>
      </c>
      <c r="D31" s="22" t="s">
        <v>30</v>
      </c>
      <c r="E31" s="23">
        <v>46082</v>
      </c>
      <c r="F31" s="24">
        <v>85</v>
      </c>
      <c r="G31" s="25">
        <v>650</v>
      </c>
      <c r="H31">
        <f t="shared" si="0"/>
        <v>55250</v>
      </c>
      <c r="I31" s="4">
        <f t="shared" ca="1" si="1"/>
        <v>205</v>
      </c>
    </row>
    <row r="32" spans="1:9" ht="14.25" customHeight="1" x14ac:dyDescent="0.3">
      <c r="A32" s="21" t="s">
        <v>89</v>
      </c>
      <c r="B32" s="22" t="s">
        <v>90</v>
      </c>
      <c r="C32" s="22" t="s">
        <v>91</v>
      </c>
      <c r="D32" s="22" t="s">
        <v>92</v>
      </c>
      <c r="E32" s="23">
        <v>46068</v>
      </c>
      <c r="F32" s="24">
        <v>30</v>
      </c>
      <c r="G32" s="25">
        <v>2500</v>
      </c>
      <c r="H32">
        <f t="shared" si="0"/>
        <v>75000</v>
      </c>
      <c r="I32" s="4">
        <f t="shared" ca="1" si="1"/>
        <v>219</v>
      </c>
    </row>
    <row r="33" spans="1:9" ht="14.25" customHeight="1" x14ac:dyDescent="0.3">
      <c r="A33" s="21" t="s">
        <v>93</v>
      </c>
      <c r="B33" s="22" t="s">
        <v>94</v>
      </c>
      <c r="C33" s="22" t="s">
        <v>91</v>
      </c>
      <c r="D33" s="22" t="s">
        <v>92</v>
      </c>
      <c r="E33" s="23">
        <v>46032</v>
      </c>
      <c r="F33" s="24">
        <v>18</v>
      </c>
      <c r="G33" s="25">
        <v>4200</v>
      </c>
      <c r="H33">
        <f t="shared" si="0"/>
        <v>75600</v>
      </c>
      <c r="I33" s="4">
        <f t="shared" ca="1" si="1"/>
        <v>255</v>
      </c>
    </row>
    <row r="34" spans="1:9" ht="14.25" customHeight="1" x14ac:dyDescent="0.3">
      <c r="A34" s="21" t="s">
        <v>95</v>
      </c>
      <c r="B34" s="22" t="s">
        <v>96</v>
      </c>
      <c r="C34" s="22" t="s">
        <v>46</v>
      </c>
      <c r="D34" s="22" t="s">
        <v>30</v>
      </c>
      <c r="E34" s="23">
        <v>45992</v>
      </c>
      <c r="F34" s="24">
        <v>500</v>
      </c>
      <c r="G34" s="25">
        <v>22</v>
      </c>
      <c r="H34">
        <f t="shared" si="0"/>
        <v>11000</v>
      </c>
      <c r="I34" s="4">
        <f t="shared" ca="1" si="1"/>
        <v>295</v>
      </c>
    </row>
    <row r="35" spans="1:9" ht="14.25" customHeight="1" x14ac:dyDescent="0.3">
      <c r="A35" s="21" t="s">
        <v>97</v>
      </c>
      <c r="B35" s="22" t="s">
        <v>98</v>
      </c>
      <c r="C35" s="22" t="s">
        <v>10</v>
      </c>
      <c r="D35" s="22" t="s">
        <v>60</v>
      </c>
      <c r="E35" s="23">
        <v>45945</v>
      </c>
      <c r="F35" s="24">
        <v>75</v>
      </c>
      <c r="G35" s="25">
        <v>850</v>
      </c>
      <c r="H35">
        <f t="shared" si="0"/>
        <v>63750</v>
      </c>
      <c r="I35" s="4">
        <f t="shared" ca="1" si="1"/>
        <v>342</v>
      </c>
    </row>
    <row r="36" spans="1:9" ht="14.25" customHeight="1" x14ac:dyDescent="0.3">
      <c r="A36" s="21" t="s">
        <v>99</v>
      </c>
      <c r="B36" s="22" t="s">
        <v>100</v>
      </c>
      <c r="C36" s="22" t="s">
        <v>10</v>
      </c>
      <c r="D36" s="22" t="s">
        <v>101</v>
      </c>
      <c r="E36" s="23">
        <v>45920</v>
      </c>
      <c r="F36" s="24">
        <v>40</v>
      </c>
      <c r="G36" s="25">
        <v>1800</v>
      </c>
      <c r="H36">
        <f t="shared" si="0"/>
        <v>72000</v>
      </c>
      <c r="I36" s="4">
        <f t="shared" ca="1" si="1"/>
        <v>367</v>
      </c>
    </row>
    <row r="37" spans="1:9" ht="14.25" customHeight="1" x14ac:dyDescent="0.3">
      <c r="A37" s="21" t="s">
        <v>102</v>
      </c>
      <c r="B37" s="22" t="s">
        <v>103</v>
      </c>
      <c r="C37" s="22" t="s">
        <v>10</v>
      </c>
      <c r="D37" s="22" t="s">
        <v>101</v>
      </c>
      <c r="E37" s="23">
        <v>45879</v>
      </c>
      <c r="F37" s="24">
        <v>28</v>
      </c>
      <c r="G37" s="25">
        <v>2400</v>
      </c>
      <c r="H37">
        <f t="shared" si="0"/>
        <v>67200</v>
      </c>
      <c r="I37" s="4">
        <f t="shared" ca="1" si="1"/>
        <v>408</v>
      </c>
    </row>
    <row r="38" spans="1:9" ht="14.25" customHeight="1" x14ac:dyDescent="0.3">
      <c r="A38" s="21" t="s">
        <v>104</v>
      </c>
      <c r="B38" s="22" t="s">
        <v>105</v>
      </c>
      <c r="C38" s="22" t="s">
        <v>21</v>
      </c>
      <c r="D38" s="22" t="s">
        <v>106</v>
      </c>
      <c r="E38" s="23">
        <v>45850</v>
      </c>
      <c r="F38" s="24">
        <v>95</v>
      </c>
      <c r="G38" s="25">
        <v>2200</v>
      </c>
      <c r="H38">
        <f t="shared" si="0"/>
        <v>209000</v>
      </c>
      <c r="I38" s="4">
        <f t="shared" ca="1" si="1"/>
        <v>437</v>
      </c>
    </row>
    <row r="39" spans="1:9" ht="14.25" customHeight="1" x14ac:dyDescent="0.3">
      <c r="A39" s="21" t="s">
        <v>107</v>
      </c>
      <c r="B39" s="22" t="s">
        <v>108</v>
      </c>
      <c r="C39" s="22" t="s">
        <v>21</v>
      </c>
      <c r="D39" s="22" t="s">
        <v>106</v>
      </c>
      <c r="E39" s="23">
        <v>45828</v>
      </c>
      <c r="F39" s="24">
        <v>120</v>
      </c>
      <c r="G39" s="25">
        <v>1400</v>
      </c>
      <c r="H39">
        <f t="shared" si="0"/>
        <v>168000</v>
      </c>
      <c r="I39" s="4">
        <f t="shared" ca="1" si="1"/>
        <v>459</v>
      </c>
    </row>
    <row r="40" spans="1:9" ht="14.25" customHeight="1" x14ac:dyDescent="0.3">
      <c r="A40" s="21" t="s">
        <v>109</v>
      </c>
      <c r="B40" s="22" t="s">
        <v>110</v>
      </c>
      <c r="C40" s="22" t="s">
        <v>10</v>
      </c>
      <c r="D40" s="22" t="s">
        <v>30</v>
      </c>
      <c r="E40" s="23">
        <v>45782</v>
      </c>
      <c r="F40" s="24">
        <v>180</v>
      </c>
      <c r="G40" s="25">
        <v>150</v>
      </c>
      <c r="H40">
        <f t="shared" si="0"/>
        <v>27000</v>
      </c>
      <c r="I40" s="4">
        <f t="shared" ca="1" si="1"/>
        <v>505</v>
      </c>
    </row>
    <row r="41" spans="1:9" ht="14.25" customHeight="1" x14ac:dyDescent="0.3">
      <c r="A41" s="21" t="s">
        <v>111</v>
      </c>
      <c r="B41" s="22" t="s">
        <v>112</v>
      </c>
      <c r="C41" s="22" t="s">
        <v>10</v>
      </c>
      <c r="D41" s="22" t="s">
        <v>14</v>
      </c>
      <c r="E41" s="23">
        <v>45769</v>
      </c>
      <c r="F41" s="24">
        <v>50</v>
      </c>
      <c r="G41" s="25">
        <v>2200</v>
      </c>
      <c r="H41">
        <f t="shared" si="0"/>
        <v>110000</v>
      </c>
      <c r="I41" s="4">
        <f t="shared" ca="1" si="1"/>
        <v>518</v>
      </c>
    </row>
    <row r="42" spans="1:9" ht="14.25" customHeight="1" x14ac:dyDescent="0.3">
      <c r="A42" s="21" t="s">
        <v>113</v>
      </c>
      <c r="B42" s="22" t="s">
        <v>114</v>
      </c>
      <c r="C42" s="22" t="s">
        <v>10</v>
      </c>
      <c r="D42" s="22" t="s">
        <v>101</v>
      </c>
      <c r="E42" s="23">
        <v>45731</v>
      </c>
      <c r="F42" s="24">
        <v>85</v>
      </c>
      <c r="G42" s="25">
        <v>950</v>
      </c>
      <c r="H42">
        <f t="shared" si="0"/>
        <v>80750</v>
      </c>
      <c r="I42" s="4">
        <f t="shared" ca="1" si="1"/>
        <v>556</v>
      </c>
    </row>
    <row r="43" spans="1:9" ht="14.25" customHeight="1" x14ac:dyDescent="0.3">
      <c r="A43" s="21" t="s">
        <v>115</v>
      </c>
      <c r="B43" s="22" t="s">
        <v>116</v>
      </c>
      <c r="C43" s="22" t="s">
        <v>117</v>
      </c>
      <c r="D43" s="22" t="s">
        <v>118</v>
      </c>
      <c r="E43" s="23">
        <v>45698</v>
      </c>
      <c r="F43" s="24">
        <v>25</v>
      </c>
      <c r="G43" s="25">
        <v>3200</v>
      </c>
      <c r="H43">
        <f t="shared" si="0"/>
        <v>80000</v>
      </c>
      <c r="I43" s="4">
        <f t="shared" ca="1" si="1"/>
        <v>589</v>
      </c>
    </row>
    <row r="44" spans="1:9" ht="14.25" customHeight="1" x14ac:dyDescent="0.3">
      <c r="A44" s="21" t="s">
        <v>119</v>
      </c>
      <c r="B44" s="22" t="s">
        <v>120</v>
      </c>
      <c r="C44" s="22" t="s">
        <v>117</v>
      </c>
      <c r="D44" s="22" t="s">
        <v>18</v>
      </c>
      <c r="E44" s="23">
        <v>45675</v>
      </c>
      <c r="F44" s="24">
        <v>45</v>
      </c>
      <c r="G44" s="25">
        <v>1800</v>
      </c>
      <c r="H44">
        <f t="shared" si="0"/>
        <v>81000</v>
      </c>
      <c r="I44" s="4">
        <f t="shared" ca="1" si="1"/>
        <v>612</v>
      </c>
    </row>
    <row r="45" spans="1:9" ht="14.25" customHeight="1" x14ac:dyDescent="0.3">
      <c r="A45" s="21" t="s">
        <v>121</v>
      </c>
      <c r="B45" s="22" t="s">
        <v>122</v>
      </c>
      <c r="C45" s="22" t="s">
        <v>123</v>
      </c>
      <c r="D45" s="22" t="s">
        <v>124</v>
      </c>
      <c r="E45" s="23">
        <v>45789</v>
      </c>
      <c r="F45" s="24">
        <v>90</v>
      </c>
      <c r="G45" s="25">
        <v>1600</v>
      </c>
      <c r="H45">
        <f t="shared" si="0"/>
        <v>144000</v>
      </c>
      <c r="I45" s="4">
        <f t="shared" ca="1" si="1"/>
        <v>498</v>
      </c>
    </row>
    <row r="46" spans="1:9" ht="14.25" customHeight="1" x14ac:dyDescent="0.3">
      <c r="A46" s="21" t="s">
        <v>125</v>
      </c>
      <c r="B46" s="22" t="s">
        <v>126</v>
      </c>
      <c r="C46" s="22" t="s">
        <v>123</v>
      </c>
      <c r="D46" s="22" t="s">
        <v>124</v>
      </c>
      <c r="E46" s="23">
        <v>45813</v>
      </c>
      <c r="F46" s="24">
        <v>65</v>
      </c>
      <c r="G46" s="25">
        <v>2800</v>
      </c>
      <c r="H46">
        <f t="shared" si="0"/>
        <v>182000</v>
      </c>
      <c r="I46" s="4">
        <f t="shared" ca="1" si="1"/>
        <v>474</v>
      </c>
    </row>
    <row r="47" spans="1:9" ht="14.25" customHeight="1" x14ac:dyDescent="0.3">
      <c r="A47" s="21" t="s">
        <v>127</v>
      </c>
      <c r="B47" s="22" t="s">
        <v>128</v>
      </c>
      <c r="C47" s="22" t="s">
        <v>123</v>
      </c>
      <c r="D47" s="22" t="s">
        <v>27</v>
      </c>
      <c r="E47" s="23">
        <v>45853</v>
      </c>
      <c r="F47" s="24">
        <v>8</v>
      </c>
      <c r="G47" s="25">
        <v>14500</v>
      </c>
      <c r="H47">
        <f t="shared" si="0"/>
        <v>116000</v>
      </c>
      <c r="I47" s="4">
        <f t="shared" ca="1" si="1"/>
        <v>434</v>
      </c>
    </row>
    <row r="48" spans="1:9" ht="14.25" customHeight="1" x14ac:dyDescent="0.3">
      <c r="A48" s="21" t="s">
        <v>129</v>
      </c>
      <c r="B48" s="22" t="s">
        <v>130</v>
      </c>
      <c r="C48" s="22" t="s">
        <v>123</v>
      </c>
      <c r="D48" s="22" t="s">
        <v>27</v>
      </c>
      <c r="E48" s="23">
        <v>45889</v>
      </c>
      <c r="F48" s="24">
        <v>5</v>
      </c>
      <c r="G48" s="25">
        <v>28000</v>
      </c>
      <c r="H48">
        <f t="shared" si="0"/>
        <v>140000</v>
      </c>
      <c r="I48" s="4">
        <f t="shared" ca="1" si="1"/>
        <v>398</v>
      </c>
    </row>
    <row r="49" spans="1:9" ht="14.25" customHeight="1" x14ac:dyDescent="0.3">
      <c r="A49" s="21" t="s">
        <v>131</v>
      </c>
      <c r="B49" s="22" t="s">
        <v>132</v>
      </c>
      <c r="C49" s="22" t="s">
        <v>123</v>
      </c>
      <c r="D49" s="22" t="s">
        <v>133</v>
      </c>
      <c r="E49" s="23">
        <v>45901</v>
      </c>
      <c r="F49" s="24">
        <v>18</v>
      </c>
      <c r="G49" s="25">
        <v>6200</v>
      </c>
      <c r="H49">
        <f t="shared" si="0"/>
        <v>111600</v>
      </c>
      <c r="I49" s="4">
        <f t="shared" ca="1" si="1"/>
        <v>386</v>
      </c>
    </row>
    <row r="50" spans="1:9" ht="14.25" customHeight="1" x14ac:dyDescent="0.3">
      <c r="A50" s="21" t="s">
        <v>134</v>
      </c>
      <c r="B50" s="22" t="s">
        <v>135</v>
      </c>
      <c r="C50" s="22" t="s">
        <v>123</v>
      </c>
      <c r="D50" s="22" t="s">
        <v>136</v>
      </c>
      <c r="E50" s="23">
        <v>45945</v>
      </c>
      <c r="F50" s="24">
        <v>35</v>
      </c>
      <c r="G50" s="25">
        <v>3200</v>
      </c>
      <c r="H50">
        <f t="shared" si="0"/>
        <v>112000</v>
      </c>
      <c r="I50" s="4">
        <f t="shared" ca="1" si="1"/>
        <v>342</v>
      </c>
    </row>
    <row r="51" spans="1:9" ht="14.25" customHeight="1" x14ac:dyDescent="0.3">
      <c r="A51" s="21" t="s">
        <v>137</v>
      </c>
      <c r="B51" s="22" t="s">
        <v>138</v>
      </c>
      <c r="C51" s="22" t="s">
        <v>123</v>
      </c>
      <c r="D51" s="22" t="s">
        <v>139</v>
      </c>
      <c r="E51" s="23">
        <v>45971</v>
      </c>
      <c r="F51" s="24">
        <v>12</v>
      </c>
      <c r="G51" s="25">
        <v>9500</v>
      </c>
      <c r="H51">
        <f t="shared" si="0"/>
        <v>114000</v>
      </c>
      <c r="I51" s="4">
        <f t="shared" ca="1" si="1"/>
        <v>316</v>
      </c>
    </row>
    <row r="52" spans="1:9" ht="14.25" customHeight="1" x14ac:dyDescent="0.3">
      <c r="A52" s="21" t="s">
        <v>140</v>
      </c>
      <c r="B52" s="22" t="s">
        <v>141</v>
      </c>
      <c r="C52" s="22" t="s">
        <v>10</v>
      </c>
      <c r="D52" s="22" t="s">
        <v>101</v>
      </c>
      <c r="E52" s="23">
        <v>46006</v>
      </c>
      <c r="F52" s="24">
        <v>22</v>
      </c>
      <c r="G52" s="25">
        <v>6200</v>
      </c>
      <c r="H52">
        <f t="shared" si="0"/>
        <v>136400</v>
      </c>
      <c r="I52" s="4">
        <f t="shared" ca="1" si="1"/>
        <v>281</v>
      </c>
    </row>
    <row r="53" spans="1:9" ht="14.25" customHeight="1" x14ac:dyDescent="0.3">
      <c r="A53" s="21" t="s">
        <v>142</v>
      </c>
      <c r="B53" s="22" t="s">
        <v>143</v>
      </c>
      <c r="C53" s="22" t="s">
        <v>26</v>
      </c>
      <c r="D53" s="22" t="s">
        <v>118</v>
      </c>
      <c r="E53" s="23">
        <v>46047</v>
      </c>
      <c r="F53" s="24">
        <v>18</v>
      </c>
      <c r="G53" s="25">
        <v>8900</v>
      </c>
      <c r="H53">
        <f t="shared" si="0"/>
        <v>160200</v>
      </c>
      <c r="I53" s="4">
        <f t="shared" ca="1" si="1"/>
        <v>240</v>
      </c>
    </row>
    <row r="54" spans="1:9" ht="14.25" customHeight="1" x14ac:dyDescent="0.3">
      <c r="A54" s="21" t="s">
        <v>144</v>
      </c>
      <c r="B54" s="22" t="s">
        <v>145</v>
      </c>
      <c r="C54" s="22" t="s">
        <v>21</v>
      </c>
      <c r="D54" s="22" t="s">
        <v>106</v>
      </c>
      <c r="E54" s="23">
        <v>46071</v>
      </c>
      <c r="F54" s="24">
        <v>35</v>
      </c>
      <c r="G54" s="25">
        <v>7800</v>
      </c>
      <c r="H54">
        <f t="shared" si="0"/>
        <v>273000</v>
      </c>
      <c r="I54" s="4">
        <f t="shared" ca="1" si="1"/>
        <v>216</v>
      </c>
    </row>
    <row r="55" spans="1:9" ht="14.25" customHeight="1" x14ac:dyDescent="0.3">
      <c r="A55" s="21" t="s">
        <v>146</v>
      </c>
      <c r="B55" s="22" t="s">
        <v>147</v>
      </c>
      <c r="C55" s="22" t="s">
        <v>21</v>
      </c>
      <c r="D55" s="22" t="s">
        <v>55</v>
      </c>
      <c r="E55" s="23">
        <v>46096</v>
      </c>
      <c r="F55" s="24">
        <v>42</v>
      </c>
      <c r="G55" s="25">
        <v>6400</v>
      </c>
      <c r="H55">
        <f t="shared" si="0"/>
        <v>268800</v>
      </c>
      <c r="I55" s="4">
        <f t="shared" ca="1" si="1"/>
        <v>191</v>
      </c>
    </row>
    <row r="56" spans="1:9" ht="14.25" customHeight="1" x14ac:dyDescent="0.3">
      <c r="A56" s="21" t="s">
        <v>148</v>
      </c>
      <c r="B56" s="22" t="s">
        <v>149</v>
      </c>
      <c r="C56" s="22" t="s">
        <v>10</v>
      </c>
      <c r="D56" s="22" t="s">
        <v>36</v>
      </c>
      <c r="E56" s="23">
        <v>46122</v>
      </c>
      <c r="F56" s="24">
        <v>15</v>
      </c>
      <c r="G56" s="25">
        <v>7200</v>
      </c>
      <c r="H56">
        <f t="shared" si="0"/>
        <v>108000</v>
      </c>
      <c r="I56" s="4">
        <f t="shared" ca="1" si="1"/>
        <v>165</v>
      </c>
    </row>
    <row r="57" spans="1:9" ht="14.25" customHeight="1" x14ac:dyDescent="0.3">
      <c r="A57" s="21" t="s">
        <v>150</v>
      </c>
      <c r="B57" s="22" t="s">
        <v>151</v>
      </c>
      <c r="C57" s="22" t="s">
        <v>17</v>
      </c>
      <c r="D57" s="22" t="s">
        <v>18</v>
      </c>
      <c r="E57" s="23">
        <v>46147</v>
      </c>
      <c r="F57" s="24">
        <v>8</v>
      </c>
      <c r="G57" s="25">
        <v>16500</v>
      </c>
      <c r="H57">
        <f t="shared" si="0"/>
        <v>132000</v>
      </c>
      <c r="I57" s="4">
        <f t="shared" ca="1" si="1"/>
        <v>140</v>
      </c>
    </row>
    <row r="58" spans="1:9" ht="14.25" customHeight="1" x14ac:dyDescent="0.3">
      <c r="A58" s="21" t="s">
        <v>152</v>
      </c>
      <c r="B58" s="22" t="s">
        <v>153</v>
      </c>
      <c r="C58" s="22" t="s">
        <v>46</v>
      </c>
      <c r="D58" s="22" t="s">
        <v>47</v>
      </c>
      <c r="E58" s="23">
        <v>46068</v>
      </c>
      <c r="F58" s="24">
        <v>24</v>
      </c>
      <c r="G58" s="25">
        <v>4200</v>
      </c>
      <c r="H58">
        <f t="shared" si="0"/>
        <v>100800</v>
      </c>
      <c r="I58" s="4">
        <f t="shared" ca="1" si="1"/>
        <v>219</v>
      </c>
    </row>
    <row r="59" spans="1:9" ht="14.25" customHeight="1" x14ac:dyDescent="0.3">
      <c r="A59" s="21" t="s">
        <v>154</v>
      </c>
      <c r="B59" s="22" t="s">
        <v>155</v>
      </c>
      <c r="C59" s="22" t="s">
        <v>10</v>
      </c>
      <c r="D59" s="22" t="s">
        <v>101</v>
      </c>
      <c r="E59" s="23">
        <v>46032</v>
      </c>
      <c r="F59" s="24">
        <v>12</v>
      </c>
      <c r="G59" s="25">
        <v>8500</v>
      </c>
      <c r="H59">
        <f t="shared" si="0"/>
        <v>102000</v>
      </c>
      <c r="I59" s="4">
        <f t="shared" ca="1" si="1"/>
        <v>255</v>
      </c>
    </row>
    <row r="60" spans="1:9" ht="14.25" customHeight="1" x14ac:dyDescent="0.3">
      <c r="A60" s="21" t="s">
        <v>156</v>
      </c>
      <c r="B60" s="22" t="s">
        <v>157</v>
      </c>
      <c r="C60" s="22" t="s">
        <v>123</v>
      </c>
      <c r="D60" s="22" t="s">
        <v>124</v>
      </c>
      <c r="E60" s="23">
        <v>46050</v>
      </c>
      <c r="F60" s="24">
        <v>55</v>
      </c>
      <c r="G60" s="25">
        <v>3400</v>
      </c>
      <c r="H60">
        <f t="shared" si="0"/>
        <v>187000</v>
      </c>
      <c r="I60" s="4">
        <f t="shared" ca="1" si="1"/>
        <v>237</v>
      </c>
    </row>
    <row r="61" spans="1:9" ht="14.25" customHeight="1" x14ac:dyDescent="0.3">
      <c r="A61" s="21" t="s">
        <v>158</v>
      </c>
      <c r="B61" s="22" t="s">
        <v>159</v>
      </c>
      <c r="C61" s="22" t="s">
        <v>123</v>
      </c>
      <c r="D61" s="22" t="s">
        <v>124</v>
      </c>
      <c r="E61" s="23">
        <v>46037</v>
      </c>
      <c r="F61" s="24">
        <v>30</v>
      </c>
      <c r="G61" s="25">
        <v>6800</v>
      </c>
      <c r="H61">
        <f t="shared" si="0"/>
        <v>204000</v>
      </c>
      <c r="I61" s="4">
        <f t="shared" ca="1" si="1"/>
        <v>250</v>
      </c>
    </row>
    <row r="62" spans="1:9" ht="14.25" customHeight="1" x14ac:dyDescent="0.3">
      <c r="A62" s="21" t="s">
        <v>160</v>
      </c>
      <c r="B62" s="22" t="s">
        <v>161</v>
      </c>
      <c r="C62" s="22" t="s">
        <v>21</v>
      </c>
      <c r="D62" s="22" t="s">
        <v>106</v>
      </c>
      <c r="E62" s="23">
        <v>46030</v>
      </c>
      <c r="F62" s="24">
        <v>70</v>
      </c>
      <c r="G62" s="25">
        <v>4200</v>
      </c>
      <c r="H62">
        <f t="shared" si="0"/>
        <v>294000</v>
      </c>
      <c r="I62" s="4">
        <f t="shared" ca="1" si="1"/>
        <v>257</v>
      </c>
    </row>
    <row r="63" spans="1:9" ht="14.25" customHeight="1" x14ac:dyDescent="0.3">
      <c r="A63" s="21" t="s">
        <v>162</v>
      </c>
      <c r="B63" s="22" t="s">
        <v>163</v>
      </c>
      <c r="C63" s="22" t="s">
        <v>10</v>
      </c>
      <c r="D63" s="22" t="s">
        <v>118</v>
      </c>
      <c r="E63" s="23">
        <v>46024</v>
      </c>
      <c r="F63" s="24">
        <v>85</v>
      </c>
      <c r="G63" s="25">
        <v>950</v>
      </c>
      <c r="H63">
        <f t="shared" si="0"/>
        <v>80750</v>
      </c>
      <c r="I63" s="4">
        <f t="shared" ca="1" si="1"/>
        <v>263</v>
      </c>
    </row>
    <row r="64" spans="1:9" ht="14.25" customHeight="1" x14ac:dyDescent="0.3">
      <c r="A64" s="21" t="s">
        <v>164</v>
      </c>
      <c r="B64" s="22" t="s">
        <v>165</v>
      </c>
      <c r="C64" s="22" t="s">
        <v>17</v>
      </c>
      <c r="D64" s="22" t="s">
        <v>18</v>
      </c>
      <c r="E64" s="23">
        <v>46011</v>
      </c>
      <c r="F64" s="24">
        <v>120</v>
      </c>
      <c r="G64" s="25">
        <v>850</v>
      </c>
      <c r="H64">
        <f t="shared" si="0"/>
        <v>102000</v>
      </c>
      <c r="I64" s="4">
        <f t="shared" ca="1" si="1"/>
        <v>276</v>
      </c>
    </row>
    <row r="65" spans="1:9" ht="14.25" customHeight="1" x14ac:dyDescent="0.3">
      <c r="A65" s="21" t="s">
        <v>166</v>
      </c>
      <c r="B65" s="22" t="s">
        <v>167</v>
      </c>
      <c r="C65" s="22" t="s">
        <v>17</v>
      </c>
      <c r="D65" s="22" t="s">
        <v>43</v>
      </c>
      <c r="E65" s="23">
        <v>46006</v>
      </c>
      <c r="F65" s="24">
        <v>95</v>
      </c>
      <c r="G65" s="25">
        <v>780</v>
      </c>
      <c r="H65">
        <f t="shared" si="0"/>
        <v>74100</v>
      </c>
      <c r="I65" s="4">
        <f t="shared" ca="1" si="1"/>
        <v>281</v>
      </c>
    </row>
    <row r="66" spans="1:9" ht="14.25" customHeight="1" x14ac:dyDescent="0.3">
      <c r="A66" s="21" t="s">
        <v>168</v>
      </c>
      <c r="B66" s="22" t="s">
        <v>169</v>
      </c>
      <c r="C66" s="22" t="s">
        <v>10</v>
      </c>
      <c r="D66" s="22" t="s">
        <v>30</v>
      </c>
      <c r="E66" s="23">
        <v>46001</v>
      </c>
      <c r="F66" s="24">
        <v>350</v>
      </c>
      <c r="G66" s="25">
        <v>110</v>
      </c>
      <c r="H66">
        <f t="shared" si="0"/>
        <v>38500</v>
      </c>
      <c r="I66" s="4">
        <f t="shared" ca="1" si="1"/>
        <v>286</v>
      </c>
    </row>
    <row r="67" spans="1:9" ht="14.25" customHeight="1" x14ac:dyDescent="0.3">
      <c r="A67" s="21" t="s">
        <v>170</v>
      </c>
      <c r="B67" s="22" t="s">
        <v>171</v>
      </c>
      <c r="C67" s="22" t="s">
        <v>10</v>
      </c>
      <c r="D67" s="22" t="s">
        <v>30</v>
      </c>
      <c r="E67" s="23">
        <v>45996</v>
      </c>
      <c r="F67" s="24">
        <v>140</v>
      </c>
      <c r="G67" s="25">
        <v>220</v>
      </c>
      <c r="H67">
        <f t="shared" ref="H67:H130" si="2">F67*G67</f>
        <v>30800</v>
      </c>
      <c r="I67" s="4">
        <f t="shared" ref="I67:I130" ca="1" si="3">TODAY()-E67</f>
        <v>291</v>
      </c>
    </row>
    <row r="68" spans="1:9" ht="14.25" customHeight="1" x14ac:dyDescent="0.3">
      <c r="A68" s="21" t="s">
        <v>172</v>
      </c>
      <c r="B68" s="22" t="s">
        <v>173</v>
      </c>
      <c r="C68" s="22" t="s">
        <v>26</v>
      </c>
      <c r="D68" s="22" t="s">
        <v>27</v>
      </c>
      <c r="E68" s="23">
        <v>45986</v>
      </c>
      <c r="F68" s="24">
        <v>10</v>
      </c>
      <c r="G68" s="25">
        <v>18500</v>
      </c>
      <c r="H68">
        <f t="shared" si="2"/>
        <v>185000</v>
      </c>
      <c r="I68" s="4">
        <f t="shared" ca="1" si="3"/>
        <v>301</v>
      </c>
    </row>
    <row r="69" spans="1:9" ht="14.25" customHeight="1" x14ac:dyDescent="0.3">
      <c r="A69" s="21" t="s">
        <v>174</v>
      </c>
      <c r="B69" s="22" t="s">
        <v>175</v>
      </c>
      <c r="C69" s="22" t="s">
        <v>21</v>
      </c>
      <c r="D69" s="22" t="s">
        <v>55</v>
      </c>
      <c r="E69" s="23">
        <v>45976</v>
      </c>
      <c r="F69" s="24">
        <v>28</v>
      </c>
      <c r="G69" s="25">
        <v>4600</v>
      </c>
      <c r="H69">
        <f t="shared" si="2"/>
        <v>128800</v>
      </c>
      <c r="I69" s="4">
        <f t="shared" ca="1" si="3"/>
        <v>311</v>
      </c>
    </row>
    <row r="70" spans="1:9" ht="14.25" customHeight="1" x14ac:dyDescent="0.3">
      <c r="A70" s="21" t="s">
        <v>176</v>
      </c>
      <c r="B70" s="22" t="s">
        <v>177</v>
      </c>
      <c r="C70" s="22" t="s">
        <v>10</v>
      </c>
      <c r="D70" s="22" t="s">
        <v>36</v>
      </c>
      <c r="E70" s="23">
        <v>45962</v>
      </c>
      <c r="F70" s="24">
        <v>75</v>
      </c>
      <c r="G70" s="25">
        <v>650</v>
      </c>
      <c r="H70">
        <f t="shared" si="2"/>
        <v>48750</v>
      </c>
      <c r="I70" s="4">
        <f t="shared" ca="1" si="3"/>
        <v>325</v>
      </c>
    </row>
    <row r="71" spans="1:9" ht="14.25" customHeight="1" x14ac:dyDescent="0.3">
      <c r="A71" s="21" t="s">
        <v>178</v>
      </c>
      <c r="B71" s="22" t="s">
        <v>179</v>
      </c>
      <c r="C71" s="22" t="s">
        <v>46</v>
      </c>
      <c r="D71" s="22" t="s">
        <v>47</v>
      </c>
      <c r="E71" s="23">
        <v>45950</v>
      </c>
      <c r="F71" s="24">
        <v>22</v>
      </c>
      <c r="G71" s="25">
        <v>1700</v>
      </c>
      <c r="H71">
        <f t="shared" si="2"/>
        <v>37400</v>
      </c>
      <c r="I71" s="4">
        <f t="shared" ca="1" si="3"/>
        <v>337</v>
      </c>
    </row>
    <row r="72" spans="1:9" ht="14.25" customHeight="1" x14ac:dyDescent="0.3">
      <c r="A72" s="21" t="s">
        <v>180</v>
      </c>
      <c r="B72" s="22" t="s">
        <v>181</v>
      </c>
      <c r="C72" s="22" t="s">
        <v>10</v>
      </c>
      <c r="D72" s="22" t="s">
        <v>101</v>
      </c>
      <c r="E72" s="23">
        <v>45942</v>
      </c>
      <c r="F72" s="24">
        <v>40</v>
      </c>
      <c r="G72" s="25">
        <v>2100</v>
      </c>
      <c r="H72">
        <f t="shared" si="2"/>
        <v>84000</v>
      </c>
      <c r="I72" s="4">
        <f t="shared" ca="1" si="3"/>
        <v>345</v>
      </c>
    </row>
    <row r="73" spans="1:9" ht="14.25" customHeight="1" x14ac:dyDescent="0.3">
      <c r="A73" s="21" t="s">
        <v>182</v>
      </c>
      <c r="B73" s="22" t="s">
        <v>100</v>
      </c>
      <c r="C73" s="22" t="s">
        <v>10</v>
      </c>
      <c r="D73" s="22" t="s">
        <v>101</v>
      </c>
      <c r="E73" s="23">
        <v>45938</v>
      </c>
      <c r="F73" s="24">
        <v>32</v>
      </c>
      <c r="G73" s="25">
        <v>1800</v>
      </c>
      <c r="H73">
        <f t="shared" si="2"/>
        <v>57600</v>
      </c>
      <c r="I73" s="4">
        <f t="shared" ca="1" si="3"/>
        <v>349</v>
      </c>
    </row>
    <row r="74" spans="1:9" ht="14.25" customHeight="1" x14ac:dyDescent="0.3">
      <c r="A74" s="21" t="s">
        <v>183</v>
      </c>
      <c r="B74" s="22" t="s">
        <v>103</v>
      </c>
      <c r="C74" s="22" t="s">
        <v>10</v>
      </c>
      <c r="D74" s="22" t="s">
        <v>101</v>
      </c>
      <c r="E74" s="23">
        <v>45932</v>
      </c>
      <c r="F74" s="24">
        <v>28</v>
      </c>
      <c r="G74" s="25">
        <v>2400</v>
      </c>
      <c r="H74">
        <f t="shared" si="2"/>
        <v>67200</v>
      </c>
      <c r="I74" s="4">
        <f t="shared" ca="1" si="3"/>
        <v>355</v>
      </c>
    </row>
    <row r="75" spans="1:9" ht="14.25" customHeight="1" x14ac:dyDescent="0.3">
      <c r="A75" s="21" t="s">
        <v>184</v>
      </c>
      <c r="B75" s="22" t="s">
        <v>98</v>
      </c>
      <c r="C75" s="22" t="s">
        <v>10</v>
      </c>
      <c r="D75" s="22" t="s">
        <v>60</v>
      </c>
      <c r="E75" s="23">
        <v>45925</v>
      </c>
      <c r="F75" s="24">
        <v>75</v>
      </c>
      <c r="G75" s="25">
        <v>850</v>
      </c>
      <c r="H75">
        <f t="shared" si="2"/>
        <v>63750</v>
      </c>
      <c r="I75" s="4">
        <f t="shared" ca="1" si="3"/>
        <v>362</v>
      </c>
    </row>
    <row r="76" spans="1:9" ht="14.25" customHeight="1" x14ac:dyDescent="0.3">
      <c r="A76" s="21" t="s">
        <v>185</v>
      </c>
      <c r="B76" s="22" t="s">
        <v>186</v>
      </c>
      <c r="C76" s="22" t="s">
        <v>10</v>
      </c>
      <c r="D76" s="22" t="s">
        <v>187</v>
      </c>
      <c r="E76" s="23">
        <v>45915</v>
      </c>
      <c r="F76" s="24">
        <v>45</v>
      </c>
      <c r="G76" s="25">
        <v>1800</v>
      </c>
      <c r="H76">
        <f t="shared" si="2"/>
        <v>81000</v>
      </c>
      <c r="I76" s="4">
        <f t="shared" ca="1" si="3"/>
        <v>372</v>
      </c>
    </row>
    <row r="77" spans="1:9" ht="14.25" customHeight="1" x14ac:dyDescent="0.3">
      <c r="A77" s="21" t="s">
        <v>188</v>
      </c>
      <c r="B77" s="22" t="s">
        <v>189</v>
      </c>
      <c r="C77" s="22" t="s">
        <v>46</v>
      </c>
      <c r="D77" s="22" t="s">
        <v>47</v>
      </c>
      <c r="E77" s="23">
        <v>45778</v>
      </c>
      <c r="F77" s="24">
        <v>80</v>
      </c>
      <c r="G77" s="25">
        <v>700</v>
      </c>
      <c r="H77">
        <f t="shared" si="2"/>
        <v>56000</v>
      </c>
      <c r="I77" s="4">
        <f t="shared" ca="1" si="3"/>
        <v>509</v>
      </c>
    </row>
    <row r="78" spans="1:9" ht="14.25" customHeight="1" x14ac:dyDescent="0.3">
      <c r="A78" s="21" t="s">
        <v>190</v>
      </c>
      <c r="B78" s="22" t="s">
        <v>191</v>
      </c>
      <c r="C78" s="22" t="s">
        <v>21</v>
      </c>
      <c r="D78" s="22" t="s">
        <v>106</v>
      </c>
      <c r="E78" s="23">
        <v>45792</v>
      </c>
      <c r="F78" s="24">
        <v>95</v>
      </c>
      <c r="G78" s="25">
        <v>2200</v>
      </c>
      <c r="H78">
        <f t="shared" si="2"/>
        <v>209000</v>
      </c>
      <c r="I78" s="4">
        <f t="shared" ca="1" si="3"/>
        <v>495</v>
      </c>
    </row>
    <row r="79" spans="1:9" ht="14.25" customHeight="1" x14ac:dyDescent="0.3">
      <c r="A79" s="21" t="s">
        <v>192</v>
      </c>
      <c r="B79" s="22" t="s">
        <v>193</v>
      </c>
      <c r="C79" s="22" t="s">
        <v>21</v>
      </c>
      <c r="D79" s="22" t="s">
        <v>106</v>
      </c>
      <c r="E79" s="23">
        <v>45818</v>
      </c>
      <c r="F79" s="24">
        <v>120</v>
      </c>
      <c r="G79" s="25">
        <v>1400</v>
      </c>
      <c r="H79">
        <f t="shared" si="2"/>
        <v>168000</v>
      </c>
      <c r="I79" s="4">
        <f t="shared" ca="1" si="3"/>
        <v>469</v>
      </c>
    </row>
    <row r="80" spans="1:9" ht="14.25" customHeight="1" x14ac:dyDescent="0.3">
      <c r="A80" s="21" t="s">
        <v>194</v>
      </c>
      <c r="B80" s="22" t="s">
        <v>62</v>
      </c>
      <c r="C80" s="22" t="s">
        <v>10</v>
      </c>
      <c r="D80" s="22" t="s">
        <v>30</v>
      </c>
      <c r="E80" s="23">
        <v>45853</v>
      </c>
      <c r="F80" s="24">
        <v>65</v>
      </c>
      <c r="G80" s="25">
        <v>350</v>
      </c>
      <c r="H80">
        <f t="shared" si="2"/>
        <v>22750</v>
      </c>
      <c r="I80" s="4">
        <f t="shared" ca="1" si="3"/>
        <v>434</v>
      </c>
    </row>
    <row r="81" spans="1:9" ht="14.25" customHeight="1" x14ac:dyDescent="0.3">
      <c r="A81" s="21" t="s">
        <v>195</v>
      </c>
      <c r="B81" s="22" t="s">
        <v>196</v>
      </c>
      <c r="C81" s="22" t="s">
        <v>10</v>
      </c>
      <c r="D81" s="22" t="s">
        <v>30</v>
      </c>
      <c r="E81" s="23">
        <v>45879</v>
      </c>
      <c r="F81" s="24">
        <v>55</v>
      </c>
      <c r="G81" s="25">
        <v>550</v>
      </c>
      <c r="H81">
        <f t="shared" si="2"/>
        <v>30250</v>
      </c>
      <c r="I81" s="4">
        <f t="shared" ca="1" si="3"/>
        <v>408</v>
      </c>
    </row>
    <row r="82" spans="1:9" ht="14.25" customHeight="1" x14ac:dyDescent="0.3">
      <c r="A82" s="21" t="s">
        <v>197</v>
      </c>
      <c r="B82" s="22" t="s">
        <v>198</v>
      </c>
      <c r="C82" s="22" t="s">
        <v>46</v>
      </c>
      <c r="D82" s="22" t="s">
        <v>30</v>
      </c>
      <c r="E82" s="23">
        <v>45915</v>
      </c>
      <c r="F82" s="24">
        <v>25</v>
      </c>
      <c r="G82" s="25">
        <v>4200</v>
      </c>
      <c r="H82">
        <f t="shared" si="2"/>
        <v>105000</v>
      </c>
      <c r="I82" s="4">
        <f t="shared" ca="1" si="3"/>
        <v>372</v>
      </c>
    </row>
    <row r="83" spans="1:9" ht="14.25" customHeight="1" x14ac:dyDescent="0.3">
      <c r="A83" s="21" t="s">
        <v>199</v>
      </c>
      <c r="B83" s="22" t="s">
        <v>200</v>
      </c>
      <c r="C83" s="22" t="s">
        <v>46</v>
      </c>
      <c r="D83" s="22" t="s">
        <v>30</v>
      </c>
      <c r="E83" s="23">
        <v>45940</v>
      </c>
      <c r="F83" s="24">
        <v>180</v>
      </c>
      <c r="G83" s="25">
        <v>90</v>
      </c>
      <c r="H83">
        <f t="shared" si="2"/>
        <v>16200</v>
      </c>
      <c r="I83" s="4">
        <f t="shared" ca="1" si="3"/>
        <v>347</v>
      </c>
    </row>
    <row r="84" spans="1:9" ht="14.25" customHeight="1" x14ac:dyDescent="0.3">
      <c r="A84" s="21" t="s">
        <v>201</v>
      </c>
      <c r="B84" s="22" t="s">
        <v>202</v>
      </c>
      <c r="C84" s="22" t="s">
        <v>91</v>
      </c>
      <c r="D84" s="22" t="s">
        <v>92</v>
      </c>
      <c r="E84" s="23">
        <v>45976</v>
      </c>
      <c r="F84" s="24">
        <v>30</v>
      </c>
      <c r="G84" s="25">
        <v>2500</v>
      </c>
      <c r="H84">
        <f t="shared" si="2"/>
        <v>75000</v>
      </c>
      <c r="I84" s="4">
        <f t="shared" ca="1" si="3"/>
        <v>311</v>
      </c>
    </row>
    <row r="85" spans="1:9" ht="14.25" customHeight="1" x14ac:dyDescent="0.3">
      <c r="A85" s="21" t="s">
        <v>203</v>
      </c>
      <c r="B85" s="22" t="s">
        <v>94</v>
      </c>
      <c r="C85" s="22" t="s">
        <v>91</v>
      </c>
      <c r="D85" s="22" t="s">
        <v>92</v>
      </c>
      <c r="E85" s="23">
        <v>46001</v>
      </c>
      <c r="F85" s="24">
        <v>18</v>
      </c>
      <c r="G85" s="25">
        <v>4200</v>
      </c>
      <c r="H85">
        <f t="shared" si="2"/>
        <v>75600</v>
      </c>
      <c r="I85" s="4">
        <f t="shared" ca="1" si="3"/>
        <v>286</v>
      </c>
    </row>
    <row r="86" spans="1:9" ht="14.25" customHeight="1" x14ac:dyDescent="0.3">
      <c r="A86" s="21" t="s">
        <v>204</v>
      </c>
      <c r="B86" s="22" t="s">
        <v>84</v>
      </c>
      <c r="C86" s="22" t="s">
        <v>82</v>
      </c>
      <c r="D86" s="22" t="s">
        <v>85</v>
      </c>
      <c r="E86" s="23">
        <v>46037</v>
      </c>
      <c r="F86" s="24">
        <v>150</v>
      </c>
      <c r="G86" s="25">
        <v>320</v>
      </c>
      <c r="H86">
        <f t="shared" si="2"/>
        <v>48000</v>
      </c>
      <c r="I86" s="4">
        <f t="shared" ca="1" si="3"/>
        <v>250</v>
      </c>
    </row>
    <row r="87" spans="1:9" ht="14.25" customHeight="1" x14ac:dyDescent="0.3">
      <c r="A87" s="21" t="s">
        <v>205</v>
      </c>
      <c r="B87" s="22" t="s">
        <v>81</v>
      </c>
      <c r="C87" s="22" t="s">
        <v>82</v>
      </c>
      <c r="D87" s="22" t="s">
        <v>30</v>
      </c>
      <c r="E87" s="23">
        <v>46054</v>
      </c>
      <c r="F87" s="24">
        <v>200</v>
      </c>
      <c r="G87" s="25">
        <v>180</v>
      </c>
      <c r="H87">
        <f t="shared" si="2"/>
        <v>36000</v>
      </c>
      <c r="I87" s="4">
        <f t="shared" ca="1" si="3"/>
        <v>233</v>
      </c>
    </row>
    <row r="88" spans="1:9" ht="14.25" customHeight="1" x14ac:dyDescent="0.3">
      <c r="A88" s="21" t="s">
        <v>206</v>
      </c>
      <c r="B88" s="22" t="s">
        <v>87</v>
      </c>
      <c r="C88" s="22" t="s">
        <v>88</v>
      </c>
      <c r="D88" s="22" t="s">
        <v>30</v>
      </c>
      <c r="E88" s="23">
        <v>46068</v>
      </c>
      <c r="F88" s="24">
        <v>85</v>
      </c>
      <c r="G88" s="25">
        <v>650</v>
      </c>
      <c r="H88">
        <f t="shared" si="2"/>
        <v>55250</v>
      </c>
      <c r="I88" s="4">
        <f t="shared" ca="1" si="3"/>
        <v>219</v>
      </c>
    </row>
    <row r="89" spans="1:9" ht="14.25" customHeight="1" x14ac:dyDescent="0.3">
      <c r="A89" s="21" t="s">
        <v>207</v>
      </c>
      <c r="B89" s="22" t="s">
        <v>114</v>
      </c>
      <c r="C89" s="22" t="s">
        <v>10</v>
      </c>
      <c r="D89" s="22" t="s">
        <v>101</v>
      </c>
      <c r="E89" s="23">
        <v>46091</v>
      </c>
      <c r="F89" s="24">
        <v>85</v>
      </c>
      <c r="G89" s="25">
        <v>950</v>
      </c>
      <c r="H89">
        <f t="shared" si="2"/>
        <v>80750</v>
      </c>
      <c r="I89" s="4">
        <f t="shared" ca="1" si="3"/>
        <v>196</v>
      </c>
    </row>
    <row r="90" spans="1:9" ht="14.25" customHeight="1" x14ac:dyDescent="0.3">
      <c r="A90" s="21" t="s">
        <v>208</v>
      </c>
      <c r="B90" s="22" t="s">
        <v>112</v>
      </c>
      <c r="C90" s="22" t="s">
        <v>10</v>
      </c>
      <c r="D90" s="22" t="s">
        <v>14</v>
      </c>
      <c r="E90" s="23">
        <v>46127</v>
      </c>
      <c r="F90" s="24">
        <v>50</v>
      </c>
      <c r="G90" s="25">
        <v>2200</v>
      </c>
      <c r="H90">
        <f t="shared" si="2"/>
        <v>110000</v>
      </c>
      <c r="I90" s="4">
        <f t="shared" ca="1" si="3"/>
        <v>160</v>
      </c>
    </row>
    <row r="91" spans="1:9" ht="14.25" customHeight="1" x14ac:dyDescent="0.3">
      <c r="A91" s="21" t="s">
        <v>209</v>
      </c>
      <c r="B91" s="22" t="s">
        <v>52</v>
      </c>
      <c r="C91" s="22" t="s">
        <v>10</v>
      </c>
      <c r="D91" s="22" t="s">
        <v>101</v>
      </c>
      <c r="E91" s="23">
        <v>46152</v>
      </c>
      <c r="F91" s="24">
        <v>35</v>
      </c>
      <c r="G91" s="25">
        <v>2800</v>
      </c>
      <c r="H91">
        <f t="shared" si="2"/>
        <v>98000</v>
      </c>
      <c r="I91" s="4">
        <f t="shared" ca="1" si="3"/>
        <v>135</v>
      </c>
    </row>
    <row r="92" spans="1:9" ht="14.25" customHeight="1" x14ac:dyDescent="0.3">
      <c r="A92" s="21" t="s">
        <v>210</v>
      </c>
      <c r="B92" s="22" t="s">
        <v>116</v>
      </c>
      <c r="C92" s="22" t="s">
        <v>117</v>
      </c>
      <c r="D92" s="22" t="s">
        <v>118</v>
      </c>
      <c r="E92" s="23">
        <v>45833</v>
      </c>
      <c r="F92" s="24">
        <v>25</v>
      </c>
      <c r="G92" s="25">
        <v>3200</v>
      </c>
      <c r="H92">
        <f t="shared" si="2"/>
        <v>80000</v>
      </c>
      <c r="I92" s="4">
        <f t="shared" ca="1" si="3"/>
        <v>454</v>
      </c>
    </row>
    <row r="93" spans="1:9" ht="14.25" customHeight="1" x14ac:dyDescent="0.3">
      <c r="A93" s="21" t="s">
        <v>211</v>
      </c>
      <c r="B93" s="22" t="s">
        <v>120</v>
      </c>
      <c r="C93" s="22" t="s">
        <v>117</v>
      </c>
      <c r="D93" s="22" t="s">
        <v>18</v>
      </c>
      <c r="E93" s="23">
        <v>45828</v>
      </c>
      <c r="F93" s="24">
        <v>45</v>
      </c>
      <c r="G93" s="25">
        <v>1800</v>
      </c>
      <c r="H93">
        <f t="shared" si="2"/>
        <v>81000</v>
      </c>
      <c r="I93" s="4">
        <f t="shared" ca="1" si="3"/>
        <v>459</v>
      </c>
    </row>
    <row r="94" spans="1:9" ht="14.25" customHeight="1" x14ac:dyDescent="0.3">
      <c r="A94" s="21" t="s">
        <v>212</v>
      </c>
      <c r="B94" s="22" t="s">
        <v>122</v>
      </c>
      <c r="C94" s="22" t="s">
        <v>123</v>
      </c>
      <c r="D94" s="22" t="s">
        <v>124</v>
      </c>
      <c r="E94" s="23">
        <v>45823</v>
      </c>
      <c r="F94" s="24">
        <v>90</v>
      </c>
      <c r="G94" s="25">
        <v>1600</v>
      </c>
      <c r="H94">
        <f t="shared" si="2"/>
        <v>144000</v>
      </c>
      <c r="I94" s="4">
        <f t="shared" ca="1" si="3"/>
        <v>464</v>
      </c>
    </row>
    <row r="95" spans="1:9" ht="14.25" customHeight="1" x14ac:dyDescent="0.3">
      <c r="A95" s="21" t="s">
        <v>213</v>
      </c>
      <c r="B95" s="22" t="s">
        <v>126</v>
      </c>
      <c r="C95" s="22" t="s">
        <v>123</v>
      </c>
      <c r="D95" s="22" t="s">
        <v>124</v>
      </c>
      <c r="E95" s="23">
        <v>45818</v>
      </c>
      <c r="F95" s="24">
        <v>65</v>
      </c>
      <c r="G95" s="25">
        <v>2800</v>
      </c>
      <c r="H95">
        <f t="shared" si="2"/>
        <v>182000</v>
      </c>
      <c r="I95" s="4">
        <f t="shared" ca="1" si="3"/>
        <v>469</v>
      </c>
    </row>
    <row r="96" spans="1:9" ht="14.25" customHeight="1" x14ac:dyDescent="0.3">
      <c r="A96" s="21" t="s">
        <v>214</v>
      </c>
      <c r="B96" s="22" t="s">
        <v>132</v>
      </c>
      <c r="C96" s="22" t="s">
        <v>123</v>
      </c>
      <c r="D96" s="22" t="s">
        <v>133</v>
      </c>
      <c r="E96" s="23">
        <v>45813</v>
      </c>
      <c r="F96" s="24">
        <v>18</v>
      </c>
      <c r="G96" s="25">
        <v>6200</v>
      </c>
      <c r="H96">
        <f t="shared" si="2"/>
        <v>111600</v>
      </c>
      <c r="I96" s="4">
        <f t="shared" ca="1" si="3"/>
        <v>474</v>
      </c>
    </row>
    <row r="97" spans="1:9" ht="14.25" customHeight="1" x14ac:dyDescent="0.3">
      <c r="A97" s="21" t="s">
        <v>215</v>
      </c>
      <c r="B97" s="22" t="s">
        <v>135</v>
      </c>
      <c r="C97" s="22" t="s">
        <v>123</v>
      </c>
      <c r="D97" s="22" t="s">
        <v>136</v>
      </c>
      <c r="E97" s="23">
        <v>45809</v>
      </c>
      <c r="F97" s="24">
        <v>35</v>
      </c>
      <c r="G97" s="25">
        <v>3200</v>
      </c>
      <c r="H97">
        <f t="shared" si="2"/>
        <v>112000</v>
      </c>
      <c r="I97" s="4">
        <f t="shared" ca="1" si="3"/>
        <v>478</v>
      </c>
    </row>
    <row r="98" spans="1:9" ht="14.25" customHeight="1" x14ac:dyDescent="0.3">
      <c r="A98" s="21" t="s">
        <v>216</v>
      </c>
      <c r="B98" s="22" t="s">
        <v>217</v>
      </c>
      <c r="C98" s="22" t="s">
        <v>123</v>
      </c>
      <c r="D98" s="22" t="s">
        <v>139</v>
      </c>
      <c r="E98" s="23">
        <v>45802</v>
      </c>
      <c r="F98" s="24">
        <v>12</v>
      </c>
      <c r="G98" s="25">
        <v>9500</v>
      </c>
      <c r="H98">
        <f t="shared" si="2"/>
        <v>114000</v>
      </c>
      <c r="I98" s="4">
        <f t="shared" ca="1" si="3"/>
        <v>485</v>
      </c>
    </row>
    <row r="99" spans="1:9" ht="14.25" customHeight="1" x14ac:dyDescent="0.3">
      <c r="A99" s="21" t="s">
        <v>218</v>
      </c>
      <c r="B99" s="22" t="s">
        <v>219</v>
      </c>
      <c r="C99" s="22" t="s">
        <v>123</v>
      </c>
      <c r="D99" s="22" t="s">
        <v>220</v>
      </c>
      <c r="E99" s="23">
        <v>45797</v>
      </c>
      <c r="F99" s="24">
        <v>10</v>
      </c>
      <c r="G99" s="25">
        <v>14500</v>
      </c>
      <c r="H99">
        <f t="shared" si="2"/>
        <v>145000</v>
      </c>
      <c r="I99" s="4">
        <f t="shared" ca="1" si="3"/>
        <v>490</v>
      </c>
    </row>
    <row r="100" spans="1:9" ht="14.25" customHeight="1" x14ac:dyDescent="0.3">
      <c r="A100" s="21" t="s">
        <v>221</v>
      </c>
      <c r="B100" s="22" t="s">
        <v>222</v>
      </c>
      <c r="C100" s="22" t="s">
        <v>123</v>
      </c>
      <c r="D100" s="22" t="s">
        <v>27</v>
      </c>
      <c r="E100" s="23">
        <v>45792</v>
      </c>
      <c r="F100" s="24">
        <v>8</v>
      </c>
      <c r="G100" s="25">
        <v>14500</v>
      </c>
      <c r="H100">
        <f t="shared" si="2"/>
        <v>116000</v>
      </c>
      <c r="I100" s="4">
        <f t="shared" ca="1" si="3"/>
        <v>495</v>
      </c>
    </row>
    <row r="101" spans="1:9" ht="14.25" customHeight="1" x14ac:dyDescent="0.3">
      <c r="A101" s="21" t="s">
        <v>223</v>
      </c>
      <c r="B101" s="22" t="s">
        <v>224</v>
      </c>
      <c r="C101" s="22" t="s">
        <v>123</v>
      </c>
      <c r="D101" s="22" t="s">
        <v>27</v>
      </c>
      <c r="E101" s="23">
        <v>45787</v>
      </c>
      <c r="F101" s="24">
        <v>5</v>
      </c>
      <c r="G101" s="25">
        <v>28000</v>
      </c>
      <c r="H101">
        <f t="shared" si="2"/>
        <v>140000</v>
      </c>
      <c r="I101" s="4">
        <f t="shared" ca="1" si="3"/>
        <v>500</v>
      </c>
    </row>
    <row r="102" spans="1:9" ht="14.25" customHeight="1" x14ac:dyDescent="0.3">
      <c r="A102" s="21" t="s">
        <v>225</v>
      </c>
      <c r="B102" s="22" t="s">
        <v>29</v>
      </c>
      <c r="C102" s="22" t="s">
        <v>10</v>
      </c>
      <c r="D102" s="22" t="s">
        <v>30</v>
      </c>
      <c r="E102" s="23">
        <v>45646</v>
      </c>
      <c r="F102" s="24">
        <v>150</v>
      </c>
      <c r="G102" s="25">
        <v>75</v>
      </c>
      <c r="H102">
        <f t="shared" si="2"/>
        <v>11250</v>
      </c>
      <c r="I102" s="4">
        <f t="shared" ca="1" si="3"/>
        <v>641</v>
      </c>
    </row>
    <row r="103" spans="1:9" ht="14.25" customHeight="1" x14ac:dyDescent="0.3">
      <c r="A103" s="21" t="s">
        <v>226</v>
      </c>
      <c r="B103" s="22" t="s">
        <v>9</v>
      </c>
      <c r="C103" s="22" t="s">
        <v>10</v>
      </c>
      <c r="D103" s="22" t="s">
        <v>11</v>
      </c>
      <c r="E103" s="23">
        <v>45645</v>
      </c>
      <c r="F103" s="24">
        <v>70</v>
      </c>
      <c r="G103" s="25">
        <v>378</v>
      </c>
      <c r="H103">
        <f t="shared" si="2"/>
        <v>26460</v>
      </c>
      <c r="I103" s="4">
        <f t="shared" ca="1" si="3"/>
        <v>642</v>
      </c>
    </row>
    <row r="104" spans="1:9" ht="14.25" customHeight="1" x14ac:dyDescent="0.3">
      <c r="A104" s="21" t="s">
        <v>227</v>
      </c>
      <c r="B104" s="22" t="s">
        <v>13</v>
      </c>
      <c r="C104" s="22" t="s">
        <v>10</v>
      </c>
      <c r="D104" s="22" t="s">
        <v>14</v>
      </c>
      <c r="E104" s="23">
        <v>45645</v>
      </c>
      <c r="F104" s="24">
        <v>48</v>
      </c>
      <c r="G104" s="25">
        <v>475</v>
      </c>
      <c r="H104">
        <f t="shared" si="2"/>
        <v>22800</v>
      </c>
      <c r="I104" s="4">
        <f t="shared" ca="1" si="3"/>
        <v>642</v>
      </c>
    </row>
    <row r="105" spans="1:9" ht="14.25" customHeight="1" x14ac:dyDescent="0.3">
      <c r="A105" s="21" t="s">
        <v>228</v>
      </c>
      <c r="B105" s="22" t="s">
        <v>29</v>
      </c>
      <c r="C105" s="22" t="s">
        <v>10</v>
      </c>
      <c r="D105" s="22" t="s">
        <v>30</v>
      </c>
      <c r="E105" s="23">
        <v>45644</v>
      </c>
      <c r="F105" s="24">
        <v>145</v>
      </c>
      <c r="G105" s="25">
        <v>74</v>
      </c>
      <c r="H105">
        <f t="shared" si="2"/>
        <v>10730</v>
      </c>
      <c r="I105" s="4">
        <f t="shared" ca="1" si="3"/>
        <v>643</v>
      </c>
    </row>
    <row r="106" spans="1:9" ht="14.25" customHeight="1" x14ac:dyDescent="0.3">
      <c r="A106" s="21" t="s">
        <v>229</v>
      </c>
      <c r="B106" s="22" t="s">
        <v>38</v>
      </c>
      <c r="C106" s="22" t="s">
        <v>10</v>
      </c>
      <c r="D106" s="22" t="s">
        <v>30</v>
      </c>
      <c r="E106" s="23">
        <v>45644</v>
      </c>
      <c r="F106" s="24">
        <v>45</v>
      </c>
      <c r="G106" s="25">
        <v>188</v>
      </c>
      <c r="H106">
        <f t="shared" si="2"/>
        <v>8460</v>
      </c>
      <c r="I106" s="4">
        <f t="shared" ca="1" si="3"/>
        <v>643</v>
      </c>
    </row>
    <row r="107" spans="1:9" ht="14.25" customHeight="1" x14ac:dyDescent="0.3">
      <c r="A107" s="21" t="s">
        <v>230</v>
      </c>
      <c r="B107" s="22" t="s">
        <v>20</v>
      </c>
      <c r="C107" s="22" t="s">
        <v>21</v>
      </c>
      <c r="D107" s="22" t="s">
        <v>106</v>
      </c>
      <c r="E107" s="23">
        <v>45643</v>
      </c>
      <c r="F107" s="24">
        <v>20</v>
      </c>
      <c r="G107" s="25">
        <v>3650</v>
      </c>
      <c r="H107">
        <f t="shared" si="2"/>
        <v>73000</v>
      </c>
      <c r="I107" s="4">
        <f t="shared" ca="1" si="3"/>
        <v>644</v>
      </c>
    </row>
    <row r="108" spans="1:9" ht="14.25" customHeight="1" x14ac:dyDescent="0.3">
      <c r="A108" s="21" t="s">
        <v>231</v>
      </c>
      <c r="B108" s="22" t="s">
        <v>23</v>
      </c>
      <c r="C108" s="22" t="s">
        <v>21</v>
      </c>
      <c r="D108" s="22" t="s">
        <v>55</v>
      </c>
      <c r="E108" s="23">
        <v>45643</v>
      </c>
      <c r="F108" s="24">
        <v>10</v>
      </c>
      <c r="G108" s="25">
        <v>2780</v>
      </c>
      <c r="H108">
        <f t="shared" si="2"/>
        <v>27800</v>
      </c>
      <c r="I108" s="4">
        <f t="shared" ca="1" si="3"/>
        <v>644</v>
      </c>
    </row>
    <row r="109" spans="1:9" ht="14.25" customHeight="1" x14ac:dyDescent="0.3">
      <c r="A109" s="21" t="s">
        <v>232</v>
      </c>
      <c r="B109" s="22" t="s">
        <v>45</v>
      </c>
      <c r="C109" s="22" t="s">
        <v>46</v>
      </c>
      <c r="D109" s="22" t="s">
        <v>47</v>
      </c>
      <c r="E109" s="23">
        <v>45642</v>
      </c>
      <c r="F109" s="24">
        <v>8</v>
      </c>
      <c r="G109" s="25">
        <v>1160</v>
      </c>
      <c r="H109">
        <f t="shared" si="2"/>
        <v>9280</v>
      </c>
      <c r="I109" s="4">
        <f t="shared" ca="1" si="3"/>
        <v>645</v>
      </c>
    </row>
    <row r="110" spans="1:9" ht="14.25" customHeight="1" x14ac:dyDescent="0.3">
      <c r="A110" s="21" t="s">
        <v>233</v>
      </c>
      <c r="B110" s="22" t="s">
        <v>50</v>
      </c>
      <c r="C110" s="22" t="s">
        <v>10</v>
      </c>
      <c r="D110" s="22" t="s">
        <v>11</v>
      </c>
      <c r="E110" s="23">
        <v>45642</v>
      </c>
      <c r="F110" s="24">
        <v>25</v>
      </c>
      <c r="G110" s="25">
        <v>960</v>
      </c>
      <c r="H110">
        <f t="shared" si="2"/>
        <v>24000</v>
      </c>
      <c r="I110" s="4">
        <f t="shared" ca="1" si="3"/>
        <v>645</v>
      </c>
    </row>
    <row r="111" spans="1:9" ht="14.25" customHeight="1" x14ac:dyDescent="0.3">
      <c r="A111" s="21" t="s">
        <v>234</v>
      </c>
      <c r="B111" s="22" t="s">
        <v>81</v>
      </c>
      <c r="C111" s="22" t="s">
        <v>82</v>
      </c>
      <c r="D111" s="22" t="s">
        <v>30</v>
      </c>
      <c r="E111" s="23">
        <v>45641</v>
      </c>
      <c r="F111" s="24">
        <v>160</v>
      </c>
      <c r="G111" s="25">
        <v>135</v>
      </c>
      <c r="H111">
        <f t="shared" si="2"/>
        <v>21600</v>
      </c>
      <c r="I111" s="4">
        <f t="shared" ca="1" si="3"/>
        <v>646</v>
      </c>
    </row>
    <row r="112" spans="1:9" ht="14.25" customHeight="1" x14ac:dyDescent="0.3">
      <c r="A112" s="21" t="s">
        <v>235</v>
      </c>
      <c r="B112" s="22" t="s">
        <v>9</v>
      </c>
      <c r="C112" s="22" t="s">
        <v>10</v>
      </c>
      <c r="D112" s="22" t="s">
        <v>11</v>
      </c>
      <c r="E112" s="23">
        <v>46157</v>
      </c>
      <c r="F112" s="24">
        <v>120</v>
      </c>
      <c r="G112" s="25">
        <v>470</v>
      </c>
      <c r="H112">
        <f t="shared" si="2"/>
        <v>56400</v>
      </c>
      <c r="I112" s="4">
        <f t="shared" ca="1" si="3"/>
        <v>130</v>
      </c>
    </row>
    <row r="113" spans="1:9" ht="14.25" customHeight="1" x14ac:dyDescent="0.3">
      <c r="A113" s="21" t="s">
        <v>236</v>
      </c>
      <c r="B113" s="22" t="s">
        <v>84</v>
      </c>
      <c r="C113" s="22" t="s">
        <v>82</v>
      </c>
      <c r="D113" s="22" t="s">
        <v>85</v>
      </c>
      <c r="E113" s="23">
        <v>45641</v>
      </c>
      <c r="F113" s="24">
        <v>75</v>
      </c>
      <c r="G113" s="25">
        <v>245</v>
      </c>
      <c r="H113">
        <f t="shared" si="2"/>
        <v>18375</v>
      </c>
      <c r="I113" s="4">
        <f t="shared" ca="1" si="3"/>
        <v>646</v>
      </c>
    </row>
    <row r="114" spans="1:9" ht="14.25" customHeight="1" x14ac:dyDescent="0.3">
      <c r="A114" s="21" t="s">
        <v>237</v>
      </c>
      <c r="B114" s="22" t="s">
        <v>96</v>
      </c>
      <c r="C114" s="22" t="s">
        <v>46</v>
      </c>
      <c r="D114" s="22" t="s">
        <v>30</v>
      </c>
      <c r="E114" s="23">
        <v>45640</v>
      </c>
      <c r="F114" s="24">
        <v>180</v>
      </c>
      <c r="G114" s="25">
        <v>14</v>
      </c>
      <c r="H114">
        <f t="shared" si="2"/>
        <v>2520</v>
      </c>
      <c r="I114" s="4">
        <f t="shared" ca="1" si="3"/>
        <v>647</v>
      </c>
    </row>
    <row r="115" spans="1:9" ht="14.25" customHeight="1" x14ac:dyDescent="0.3">
      <c r="A115" s="21" t="s">
        <v>238</v>
      </c>
      <c r="B115" s="22" t="s">
        <v>32</v>
      </c>
      <c r="C115" s="22" t="s">
        <v>10</v>
      </c>
      <c r="D115" s="22" t="s">
        <v>101</v>
      </c>
      <c r="E115" s="23">
        <v>45640</v>
      </c>
      <c r="F115" s="24">
        <v>15</v>
      </c>
      <c r="G115" s="25">
        <v>780</v>
      </c>
      <c r="H115">
        <f t="shared" si="2"/>
        <v>11700</v>
      </c>
      <c r="I115" s="4">
        <f t="shared" ca="1" si="3"/>
        <v>647</v>
      </c>
    </row>
    <row r="116" spans="1:9" ht="14.25" customHeight="1" x14ac:dyDescent="0.3">
      <c r="A116" s="21" t="s">
        <v>239</v>
      </c>
      <c r="B116" s="22" t="s">
        <v>98</v>
      </c>
      <c r="C116" s="22" t="s">
        <v>10</v>
      </c>
      <c r="D116" s="22" t="s">
        <v>60</v>
      </c>
      <c r="E116" s="23">
        <v>45639</v>
      </c>
      <c r="F116" s="24">
        <v>32</v>
      </c>
      <c r="G116" s="25">
        <v>750</v>
      </c>
      <c r="H116">
        <f t="shared" si="2"/>
        <v>24000</v>
      </c>
      <c r="I116" s="4">
        <f t="shared" ca="1" si="3"/>
        <v>648</v>
      </c>
    </row>
    <row r="117" spans="1:9" ht="14.25" customHeight="1" x14ac:dyDescent="0.3">
      <c r="A117" s="21" t="s">
        <v>240</v>
      </c>
      <c r="B117" s="22" t="s">
        <v>177</v>
      </c>
      <c r="C117" s="22" t="s">
        <v>10</v>
      </c>
      <c r="D117" s="22" t="s">
        <v>36</v>
      </c>
      <c r="E117" s="23">
        <v>45639</v>
      </c>
      <c r="F117" s="24">
        <v>28</v>
      </c>
      <c r="G117" s="25">
        <v>560</v>
      </c>
      <c r="H117">
        <f t="shared" si="2"/>
        <v>15680</v>
      </c>
      <c r="I117" s="4">
        <f t="shared" ca="1" si="3"/>
        <v>648</v>
      </c>
    </row>
    <row r="118" spans="1:9" ht="14.25" customHeight="1" x14ac:dyDescent="0.3">
      <c r="A118" s="21" t="s">
        <v>241</v>
      </c>
      <c r="B118" s="22" t="s">
        <v>191</v>
      </c>
      <c r="C118" s="22" t="s">
        <v>21</v>
      </c>
      <c r="D118" s="22" t="s">
        <v>106</v>
      </c>
      <c r="E118" s="23">
        <v>45638</v>
      </c>
      <c r="F118" s="24">
        <v>45</v>
      </c>
      <c r="G118" s="25">
        <v>1980</v>
      </c>
      <c r="H118">
        <f t="shared" si="2"/>
        <v>89100</v>
      </c>
      <c r="I118" s="4">
        <f t="shared" ca="1" si="3"/>
        <v>649</v>
      </c>
    </row>
    <row r="119" spans="1:9" ht="14.25" customHeight="1" x14ac:dyDescent="0.3">
      <c r="A119" s="21" t="s">
        <v>242</v>
      </c>
      <c r="B119" s="22" t="s">
        <v>193</v>
      </c>
      <c r="C119" s="22" t="s">
        <v>21</v>
      </c>
      <c r="D119" s="22" t="s">
        <v>106</v>
      </c>
      <c r="E119" s="23">
        <v>45638</v>
      </c>
      <c r="F119" s="24">
        <v>60</v>
      </c>
      <c r="G119" s="25">
        <v>1240</v>
      </c>
      <c r="H119">
        <f t="shared" si="2"/>
        <v>74400</v>
      </c>
      <c r="I119" s="4">
        <f t="shared" ca="1" si="3"/>
        <v>649</v>
      </c>
    </row>
    <row r="120" spans="1:9" ht="14.25" customHeight="1" x14ac:dyDescent="0.3">
      <c r="A120" s="21" t="s">
        <v>243</v>
      </c>
      <c r="B120" s="22" t="s">
        <v>189</v>
      </c>
      <c r="C120" s="22" t="s">
        <v>46</v>
      </c>
      <c r="D120" s="22" t="s">
        <v>47</v>
      </c>
      <c r="E120" s="23">
        <v>45637</v>
      </c>
      <c r="F120" s="24">
        <v>40</v>
      </c>
      <c r="G120" s="25">
        <v>600</v>
      </c>
      <c r="H120">
        <f t="shared" si="2"/>
        <v>24000</v>
      </c>
      <c r="I120" s="4">
        <f t="shared" ca="1" si="3"/>
        <v>650</v>
      </c>
    </row>
    <row r="121" spans="1:9" ht="14.25" customHeight="1" x14ac:dyDescent="0.3">
      <c r="A121" s="21" t="s">
        <v>244</v>
      </c>
      <c r="B121" s="22" t="s">
        <v>202</v>
      </c>
      <c r="C121" s="22" t="s">
        <v>91</v>
      </c>
      <c r="D121" s="22" t="s">
        <v>92</v>
      </c>
      <c r="E121" s="23">
        <v>45637</v>
      </c>
      <c r="F121" s="24">
        <v>5</v>
      </c>
      <c r="G121" s="25">
        <v>2020</v>
      </c>
      <c r="H121">
        <f t="shared" si="2"/>
        <v>10100</v>
      </c>
      <c r="I121" s="4">
        <f t="shared" ca="1" si="3"/>
        <v>650</v>
      </c>
    </row>
    <row r="122" spans="1:9" ht="14.25" customHeight="1" x14ac:dyDescent="0.3">
      <c r="A122" s="21" t="s">
        <v>245</v>
      </c>
      <c r="B122" s="22" t="s">
        <v>87</v>
      </c>
      <c r="C122" s="22" t="s">
        <v>88</v>
      </c>
      <c r="D122" s="22" t="s">
        <v>30</v>
      </c>
      <c r="E122" s="23">
        <v>45636</v>
      </c>
      <c r="F122" s="24">
        <v>48</v>
      </c>
      <c r="G122" s="25">
        <v>560</v>
      </c>
      <c r="H122">
        <f t="shared" si="2"/>
        <v>26880</v>
      </c>
      <c r="I122" s="4">
        <f t="shared" ca="1" si="3"/>
        <v>651</v>
      </c>
    </row>
    <row r="123" spans="1:9" ht="14.25" customHeight="1" x14ac:dyDescent="0.3">
      <c r="A123" s="21" t="s">
        <v>246</v>
      </c>
      <c r="B123" s="22" t="s">
        <v>13</v>
      </c>
      <c r="C123" s="22" t="s">
        <v>10</v>
      </c>
      <c r="D123" s="22" t="s">
        <v>14</v>
      </c>
      <c r="E123" s="23">
        <v>46147</v>
      </c>
      <c r="F123" s="24">
        <v>90</v>
      </c>
      <c r="G123" s="25">
        <v>565</v>
      </c>
      <c r="H123">
        <f t="shared" si="2"/>
        <v>50850</v>
      </c>
      <c r="I123" s="4">
        <f t="shared" ca="1" si="3"/>
        <v>140</v>
      </c>
    </row>
    <row r="124" spans="1:9" ht="14.25" customHeight="1" x14ac:dyDescent="0.3">
      <c r="A124" s="21" t="s">
        <v>247</v>
      </c>
      <c r="B124" s="22" t="s">
        <v>66</v>
      </c>
      <c r="C124" s="22" t="s">
        <v>10</v>
      </c>
      <c r="D124" s="22" t="s">
        <v>30</v>
      </c>
      <c r="E124" s="23">
        <v>45636</v>
      </c>
      <c r="F124" s="24">
        <v>200</v>
      </c>
      <c r="G124" s="25">
        <v>74</v>
      </c>
      <c r="H124">
        <f t="shared" si="2"/>
        <v>14800</v>
      </c>
      <c r="I124" s="4">
        <f t="shared" ca="1" si="3"/>
        <v>651</v>
      </c>
    </row>
    <row r="125" spans="1:9" ht="14.25" customHeight="1" x14ac:dyDescent="0.3">
      <c r="A125" s="21" t="s">
        <v>248</v>
      </c>
      <c r="B125" s="22" t="s">
        <v>103</v>
      </c>
      <c r="C125" s="22" t="s">
        <v>10</v>
      </c>
      <c r="D125" s="22" t="s">
        <v>101</v>
      </c>
      <c r="E125" s="23">
        <v>45635</v>
      </c>
      <c r="F125" s="24">
        <v>10</v>
      </c>
      <c r="G125" s="25">
        <v>2150</v>
      </c>
      <c r="H125">
        <f t="shared" si="2"/>
        <v>21500</v>
      </c>
      <c r="I125" s="4">
        <f t="shared" ca="1" si="3"/>
        <v>652</v>
      </c>
    </row>
    <row r="126" spans="1:9" ht="14.25" customHeight="1" x14ac:dyDescent="0.3">
      <c r="A126" s="21" t="s">
        <v>249</v>
      </c>
      <c r="B126" s="22" t="s">
        <v>59</v>
      </c>
      <c r="C126" s="22" t="s">
        <v>10</v>
      </c>
      <c r="D126" s="22" t="s">
        <v>60</v>
      </c>
      <c r="E126" s="23">
        <v>45635</v>
      </c>
      <c r="F126" s="24">
        <v>25</v>
      </c>
      <c r="G126" s="25">
        <v>820</v>
      </c>
      <c r="H126">
        <f t="shared" si="2"/>
        <v>20500</v>
      </c>
      <c r="I126" s="4">
        <f t="shared" ca="1" si="3"/>
        <v>652</v>
      </c>
    </row>
    <row r="127" spans="1:9" ht="14.25" customHeight="1" x14ac:dyDescent="0.3">
      <c r="A127" s="21" t="s">
        <v>250</v>
      </c>
      <c r="B127" s="22" t="s">
        <v>40</v>
      </c>
      <c r="C127" s="22" t="s">
        <v>17</v>
      </c>
      <c r="D127" s="22" t="s">
        <v>18</v>
      </c>
      <c r="E127" s="23">
        <v>45634</v>
      </c>
      <c r="F127" s="24">
        <v>90</v>
      </c>
      <c r="G127" s="25">
        <v>820</v>
      </c>
      <c r="H127">
        <f t="shared" si="2"/>
        <v>73800</v>
      </c>
      <c r="I127" s="4">
        <f t="shared" ca="1" si="3"/>
        <v>653</v>
      </c>
    </row>
    <row r="128" spans="1:9" ht="14.25" customHeight="1" x14ac:dyDescent="0.3">
      <c r="A128" s="21" t="s">
        <v>251</v>
      </c>
      <c r="B128" s="22" t="s">
        <v>42</v>
      </c>
      <c r="C128" s="22" t="s">
        <v>17</v>
      </c>
      <c r="D128" s="22" t="s">
        <v>43</v>
      </c>
      <c r="E128" s="23">
        <v>45634</v>
      </c>
      <c r="F128" s="24">
        <v>70</v>
      </c>
      <c r="G128" s="25">
        <v>790</v>
      </c>
      <c r="H128">
        <f t="shared" si="2"/>
        <v>55300</v>
      </c>
      <c r="I128" s="4">
        <f t="shared" ca="1" si="3"/>
        <v>653</v>
      </c>
    </row>
    <row r="129" spans="1:9" ht="14.25" customHeight="1" x14ac:dyDescent="0.3">
      <c r="A129" s="21" t="s">
        <v>252</v>
      </c>
      <c r="B129" s="22" t="s">
        <v>122</v>
      </c>
      <c r="C129" s="22" t="s">
        <v>123</v>
      </c>
      <c r="D129" s="22" t="s">
        <v>124</v>
      </c>
      <c r="E129" s="23">
        <v>45633</v>
      </c>
      <c r="F129" s="24">
        <v>55</v>
      </c>
      <c r="G129" s="25">
        <v>1360</v>
      </c>
      <c r="H129">
        <f t="shared" si="2"/>
        <v>74800</v>
      </c>
      <c r="I129" s="4">
        <f t="shared" ca="1" si="3"/>
        <v>654</v>
      </c>
    </row>
    <row r="130" spans="1:9" ht="14.25" customHeight="1" x14ac:dyDescent="0.3">
      <c r="A130" s="21" t="s">
        <v>253</v>
      </c>
      <c r="B130" s="22" t="s">
        <v>126</v>
      </c>
      <c r="C130" s="22" t="s">
        <v>123</v>
      </c>
      <c r="D130" s="22" t="s">
        <v>124</v>
      </c>
      <c r="E130" s="23">
        <v>45633</v>
      </c>
      <c r="F130" s="24">
        <v>38</v>
      </c>
      <c r="G130" s="25">
        <v>2450</v>
      </c>
      <c r="H130">
        <f t="shared" si="2"/>
        <v>93100</v>
      </c>
      <c r="I130" s="4">
        <f t="shared" ca="1" si="3"/>
        <v>654</v>
      </c>
    </row>
    <row r="131" spans="1:9" ht="14.25" customHeight="1" x14ac:dyDescent="0.3">
      <c r="A131" s="21" t="s">
        <v>254</v>
      </c>
      <c r="B131" s="22" t="s">
        <v>120</v>
      </c>
      <c r="C131" s="22" t="s">
        <v>117</v>
      </c>
      <c r="D131" s="22" t="s">
        <v>18</v>
      </c>
      <c r="E131" s="23">
        <v>45632</v>
      </c>
      <c r="F131" s="24">
        <v>18</v>
      </c>
      <c r="G131" s="25">
        <v>1550</v>
      </c>
      <c r="H131">
        <f t="shared" ref="H131:H194" si="4">F131*G131</f>
        <v>27900</v>
      </c>
      <c r="I131" s="4">
        <f t="shared" ref="I131:I194" ca="1" si="5">TODAY()-E131</f>
        <v>655</v>
      </c>
    </row>
    <row r="132" spans="1:9" ht="14.25" customHeight="1" x14ac:dyDescent="0.3">
      <c r="A132" s="21" t="s">
        <v>255</v>
      </c>
      <c r="B132" s="22" t="s">
        <v>116</v>
      </c>
      <c r="C132" s="22" t="s">
        <v>117</v>
      </c>
      <c r="D132" s="22" t="s">
        <v>118</v>
      </c>
      <c r="E132" s="23">
        <v>45632</v>
      </c>
      <c r="F132" s="24">
        <v>8</v>
      </c>
      <c r="G132" s="25">
        <v>2850</v>
      </c>
      <c r="H132">
        <f t="shared" si="4"/>
        <v>22800</v>
      </c>
      <c r="I132" s="4">
        <f t="shared" ca="1" si="5"/>
        <v>655</v>
      </c>
    </row>
    <row r="133" spans="1:9" ht="14.25" customHeight="1" x14ac:dyDescent="0.3">
      <c r="A133" s="21" t="s">
        <v>256</v>
      </c>
      <c r="B133" s="22" t="s">
        <v>179</v>
      </c>
      <c r="C133" s="22" t="s">
        <v>46</v>
      </c>
      <c r="D133" s="22" t="s">
        <v>47</v>
      </c>
      <c r="E133" s="23">
        <v>45631</v>
      </c>
      <c r="F133" s="24">
        <v>5</v>
      </c>
      <c r="G133" s="25">
        <v>1500</v>
      </c>
      <c r="H133">
        <f t="shared" si="4"/>
        <v>7500</v>
      </c>
      <c r="I133" s="4">
        <f t="shared" ca="1" si="5"/>
        <v>656</v>
      </c>
    </row>
    <row r="134" spans="1:9" ht="14.25" customHeight="1" x14ac:dyDescent="0.3">
      <c r="A134" s="21" t="s">
        <v>257</v>
      </c>
      <c r="B134" s="22" t="s">
        <v>29</v>
      </c>
      <c r="C134" s="22" t="s">
        <v>10</v>
      </c>
      <c r="D134" s="22" t="s">
        <v>30</v>
      </c>
      <c r="E134" s="23">
        <v>46162</v>
      </c>
      <c r="F134" s="24">
        <v>300</v>
      </c>
      <c r="G134" s="25">
        <v>115</v>
      </c>
      <c r="H134">
        <f t="shared" si="4"/>
        <v>34500</v>
      </c>
      <c r="I134" s="4">
        <f t="shared" ca="1" si="5"/>
        <v>125</v>
      </c>
    </row>
    <row r="135" spans="1:9" ht="14.25" customHeight="1" x14ac:dyDescent="0.3">
      <c r="A135" s="21" t="s">
        <v>258</v>
      </c>
      <c r="B135" s="22" t="s">
        <v>72</v>
      </c>
      <c r="C135" s="22" t="s">
        <v>21</v>
      </c>
      <c r="D135" s="22" t="s">
        <v>11</v>
      </c>
      <c r="E135" s="23">
        <v>45631</v>
      </c>
      <c r="F135" s="24">
        <v>15</v>
      </c>
      <c r="G135" s="25">
        <v>390</v>
      </c>
      <c r="H135">
        <f t="shared" si="4"/>
        <v>5850</v>
      </c>
      <c r="I135" s="4">
        <f t="shared" ca="1" si="5"/>
        <v>656</v>
      </c>
    </row>
    <row r="136" spans="1:9" ht="14.25" customHeight="1" x14ac:dyDescent="0.3">
      <c r="A136" s="21" t="s">
        <v>259</v>
      </c>
      <c r="B136" s="22" t="s">
        <v>74</v>
      </c>
      <c r="C136" s="22" t="s">
        <v>10</v>
      </c>
      <c r="D136" s="22" t="s">
        <v>30</v>
      </c>
      <c r="E136" s="23">
        <v>45630</v>
      </c>
      <c r="F136" s="24">
        <v>25</v>
      </c>
      <c r="G136" s="25">
        <v>450</v>
      </c>
      <c r="H136">
        <f t="shared" si="4"/>
        <v>11250</v>
      </c>
      <c r="I136" s="4">
        <f t="shared" ca="1" si="5"/>
        <v>657</v>
      </c>
    </row>
    <row r="137" spans="1:9" ht="14.25" customHeight="1" x14ac:dyDescent="0.3">
      <c r="A137" s="21" t="s">
        <v>260</v>
      </c>
      <c r="B137" s="22" t="s">
        <v>114</v>
      </c>
      <c r="C137" s="22" t="s">
        <v>10</v>
      </c>
      <c r="D137" s="22" t="s">
        <v>101</v>
      </c>
      <c r="E137" s="23">
        <v>45630</v>
      </c>
      <c r="F137" s="24">
        <v>35</v>
      </c>
      <c r="G137" s="25">
        <v>830</v>
      </c>
      <c r="H137">
        <f t="shared" si="4"/>
        <v>29050</v>
      </c>
      <c r="I137" s="4">
        <f t="shared" ca="1" si="5"/>
        <v>657</v>
      </c>
    </row>
    <row r="138" spans="1:9" ht="14.25" customHeight="1" x14ac:dyDescent="0.3">
      <c r="A138" s="21" t="s">
        <v>261</v>
      </c>
      <c r="B138" s="22" t="s">
        <v>112</v>
      </c>
      <c r="C138" s="22" t="s">
        <v>10</v>
      </c>
      <c r="D138" s="22" t="s">
        <v>14</v>
      </c>
      <c r="E138" s="23">
        <v>45629</v>
      </c>
      <c r="F138" s="24">
        <v>10</v>
      </c>
      <c r="G138" s="25">
        <v>1880</v>
      </c>
      <c r="H138">
        <f t="shared" si="4"/>
        <v>18800</v>
      </c>
      <c r="I138" s="4">
        <f t="shared" ca="1" si="5"/>
        <v>658</v>
      </c>
    </row>
    <row r="139" spans="1:9" ht="14.25" customHeight="1" x14ac:dyDescent="0.3">
      <c r="A139" s="21" t="s">
        <v>262</v>
      </c>
      <c r="B139" s="22" t="s">
        <v>52</v>
      </c>
      <c r="C139" s="22" t="s">
        <v>10</v>
      </c>
      <c r="D139" s="22" t="s">
        <v>101</v>
      </c>
      <c r="E139" s="23">
        <v>45629</v>
      </c>
      <c r="F139" s="24">
        <v>8</v>
      </c>
      <c r="G139" s="25">
        <v>2350</v>
      </c>
      <c r="H139">
        <f t="shared" si="4"/>
        <v>18800</v>
      </c>
      <c r="I139" s="4">
        <f t="shared" ca="1" si="5"/>
        <v>658</v>
      </c>
    </row>
    <row r="140" spans="1:9" ht="14.25" customHeight="1" x14ac:dyDescent="0.3">
      <c r="A140" s="21" t="s">
        <v>263</v>
      </c>
      <c r="B140" s="22" t="s">
        <v>9</v>
      </c>
      <c r="C140" s="22" t="s">
        <v>10</v>
      </c>
      <c r="D140" s="22" t="s">
        <v>11</v>
      </c>
      <c r="E140" s="23">
        <v>45628</v>
      </c>
      <c r="F140" s="24">
        <v>68</v>
      </c>
      <c r="G140" s="25">
        <v>375</v>
      </c>
      <c r="H140">
        <f t="shared" si="4"/>
        <v>25500</v>
      </c>
      <c r="I140" s="4">
        <f t="shared" ca="1" si="5"/>
        <v>659</v>
      </c>
    </row>
    <row r="141" spans="1:9" ht="14.25" customHeight="1" x14ac:dyDescent="0.3">
      <c r="A141" s="21" t="s">
        <v>264</v>
      </c>
      <c r="B141" s="22" t="s">
        <v>29</v>
      </c>
      <c r="C141" s="22" t="s">
        <v>10</v>
      </c>
      <c r="D141" s="22" t="s">
        <v>30</v>
      </c>
      <c r="E141" s="23">
        <v>45628</v>
      </c>
      <c r="F141" s="24">
        <v>140</v>
      </c>
      <c r="G141" s="25">
        <v>73</v>
      </c>
      <c r="H141">
        <f t="shared" si="4"/>
        <v>10220</v>
      </c>
      <c r="I141" s="4">
        <f t="shared" ca="1" si="5"/>
        <v>659</v>
      </c>
    </row>
    <row r="142" spans="1:9" ht="14.25" customHeight="1" x14ac:dyDescent="0.3">
      <c r="A142" s="21" t="s">
        <v>265</v>
      </c>
      <c r="B142" s="22" t="s">
        <v>38</v>
      </c>
      <c r="C142" s="22" t="s">
        <v>10</v>
      </c>
      <c r="D142" s="22" t="s">
        <v>30</v>
      </c>
      <c r="E142" s="23">
        <v>46160</v>
      </c>
      <c r="F142" s="24">
        <v>100</v>
      </c>
      <c r="G142" s="25">
        <v>240</v>
      </c>
      <c r="H142">
        <f t="shared" si="4"/>
        <v>24000</v>
      </c>
      <c r="I142" s="4">
        <f t="shared" ca="1" si="5"/>
        <v>127</v>
      </c>
    </row>
    <row r="143" spans="1:9" ht="14.25" customHeight="1" x14ac:dyDescent="0.3">
      <c r="A143" s="21" t="s">
        <v>266</v>
      </c>
      <c r="B143" s="22" t="s">
        <v>20</v>
      </c>
      <c r="C143" s="22" t="s">
        <v>21</v>
      </c>
      <c r="D143" s="22" t="s">
        <v>106</v>
      </c>
      <c r="E143" s="23">
        <v>46152</v>
      </c>
      <c r="F143" s="24">
        <v>45</v>
      </c>
      <c r="G143" s="25">
        <v>4100</v>
      </c>
      <c r="H143">
        <f t="shared" si="4"/>
        <v>184500</v>
      </c>
      <c r="I143" s="4">
        <f t="shared" ca="1" si="5"/>
        <v>135</v>
      </c>
    </row>
    <row r="144" spans="1:9" ht="14.25" customHeight="1" x14ac:dyDescent="0.3">
      <c r="A144" s="21" t="s">
        <v>267</v>
      </c>
      <c r="B144" s="22" t="s">
        <v>23</v>
      </c>
      <c r="C144" s="22" t="s">
        <v>21</v>
      </c>
      <c r="D144" s="22" t="s">
        <v>55</v>
      </c>
      <c r="E144" s="23">
        <v>46147</v>
      </c>
      <c r="F144" s="24">
        <v>30</v>
      </c>
      <c r="G144" s="25">
        <v>3250</v>
      </c>
      <c r="H144">
        <f t="shared" si="4"/>
        <v>97500</v>
      </c>
      <c r="I144" s="4">
        <f t="shared" ca="1" si="5"/>
        <v>140</v>
      </c>
    </row>
    <row r="145" spans="1:9" ht="14.25" customHeight="1" x14ac:dyDescent="0.3">
      <c r="A145" s="21" t="s">
        <v>268</v>
      </c>
      <c r="B145" s="22" t="s">
        <v>45</v>
      </c>
      <c r="C145" s="22" t="s">
        <v>46</v>
      </c>
      <c r="D145" s="22" t="s">
        <v>47</v>
      </c>
      <c r="E145" s="23">
        <v>46143</v>
      </c>
      <c r="F145" s="24">
        <v>35</v>
      </c>
      <c r="G145" s="25">
        <v>1480</v>
      </c>
      <c r="H145">
        <f t="shared" si="4"/>
        <v>51800</v>
      </c>
      <c r="I145" s="4">
        <f t="shared" ca="1" si="5"/>
        <v>144</v>
      </c>
    </row>
    <row r="146" spans="1:9" ht="14.25" customHeight="1" x14ac:dyDescent="0.3">
      <c r="A146" s="21" t="s">
        <v>269</v>
      </c>
      <c r="B146" s="22" t="s">
        <v>50</v>
      </c>
      <c r="C146" s="22" t="s">
        <v>10</v>
      </c>
      <c r="D146" s="22" t="s">
        <v>11</v>
      </c>
      <c r="E146" s="23">
        <v>46137</v>
      </c>
      <c r="F146" s="24">
        <v>60</v>
      </c>
      <c r="G146" s="25">
        <v>1080</v>
      </c>
      <c r="H146">
        <f t="shared" si="4"/>
        <v>64800</v>
      </c>
      <c r="I146" s="4">
        <f t="shared" ca="1" si="5"/>
        <v>150</v>
      </c>
    </row>
    <row r="147" spans="1:9" ht="14.25" customHeight="1" x14ac:dyDescent="0.3">
      <c r="A147" s="21" t="s">
        <v>270</v>
      </c>
      <c r="B147" s="22" t="s">
        <v>81</v>
      </c>
      <c r="C147" s="22" t="s">
        <v>82</v>
      </c>
      <c r="D147" s="22" t="s">
        <v>30</v>
      </c>
      <c r="E147" s="23">
        <v>46134</v>
      </c>
      <c r="F147" s="24">
        <v>250</v>
      </c>
      <c r="G147" s="25">
        <v>185</v>
      </c>
      <c r="H147">
        <f t="shared" si="4"/>
        <v>46250</v>
      </c>
      <c r="I147" s="4">
        <f t="shared" ca="1" si="5"/>
        <v>153</v>
      </c>
    </row>
    <row r="148" spans="1:9" ht="14.25" customHeight="1" x14ac:dyDescent="0.3">
      <c r="A148" s="21" t="s">
        <v>271</v>
      </c>
      <c r="B148" s="22" t="s">
        <v>84</v>
      </c>
      <c r="C148" s="22" t="s">
        <v>82</v>
      </c>
      <c r="D148" s="22" t="s">
        <v>85</v>
      </c>
      <c r="E148" s="23">
        <v>46132</v>
      </c>
      <c r="F148" s="24">
        <v>100</v>
      </c>
      <c r="G148" s="25">
        <v>330</v>
      </c>
      <c r="H148">
        <f t="shared" si="4"/>
        <v>33000</v>
      </c>
      <c r="I148" s="4">
        <f t="shared" ca="1" si="5"/>
        <v>155</v>
      </c>
    </row>
    <row r="149" spans="1:9" ht="14.25" customHeight="1" x14ac:dyDescent="0.3">
      <c r="A149" s="21" t="s">
        <v>272</v>
      </c>
      <c r="B149" s="22" t="s">
        <v>96</v>
      </c>
      <c r="C149" s="22" t="s">
        <v>46</v>
      </c>
      <c r="D149" s="22" t="s">
        <v>30</v>
      </c>
      <c r="E149" s="23">
        <v>46127</v>
      </c>
      <c r="F149" s="24">
        <v>450</v>
      </c>
      <c r="G149" s="25">
        <v>24</v>
      </c>
      <c r="H149">
        <f t="shared" si="4"/>
        <v>10800</v>
      </c>
      <c r="I149" s="4">
        <f t="shared" ca="1" si="5"/>
        <v>160</v>
      </c>
    </row>
    <row r="150" spans="1:9" ht="14.25" customHeight="1" x14ac:dyDescent="0.3">
      <c r="A150" s="21" t="s">
        <v>273</v>
      </c>
      <c r="B150" s="22" t="s">
        <v>9</v>
      </c>
      <c r="C150" s="22" t="s">
        <v>10</v>
      </c>
      <c r="D150" s="22" t="s">
        <v>11</v>
      </c>
      <c r="E150" s="23">
        <v>46122</v>
      </c>
      <c r="F150" s="24">
        <v>80</v>
      </c>
      <c r="G150" s="25">
        <v>460</v>
      </c>
      <c r="H150">
        <f t="shared" si="4"/>
        <v>36800</v>
      </c>
      <c r="I150" s="4">
        <f t="shared" ca="1" si="5"/>
        <v>165</v>
      </c>
    </row>
    <row r="151" spans="1:9" ht="14.25" customHeight="1" x14ac:dyDescent="0.3">
      <c r="A151" s="21" t="s">
        <v>274</v>
      </c>
      <c r="B151" s="22" t="s">
        <v>32</v>
      </c>
      <c r="C151" s="22" t="s">
        <v>10</v>
      </c>
      <c r="D151" s="22" t="s">
        <v>101</v>
      </c>
      <c r="E151" s="23">
        <v>46117</v>
      </c>
      <c r="F151" s="24">
        <v>35</v>
      </c>
      <c r="G151" s="25">
        <v>870</v>
      </c>
      <c r="H151">
        <f t="shared" si="4"/>
        <v>30450</v>
      </c>
      <c r="I151" s="4">
        <f t="shared" ca="1" si="5"/>
        <v>170</v>
      </c>
    </row>
    <row r="152" spans="1:9" ht="14.25" customHeight="1" x14ac:dyDescent="0.3">
      <c r="A152" s="21" t="s">
        <v>275</v>
      </c>
      <c r="B152" s="22" t="s">
        <v>98</v>
      </c>
      <c r="C152" s="22" t="s">
        <v>10</v>
      </c>
      <c r="D152" s="22" t="s">
        <v>60</v>
      </c>
      <c r="E152" s="23">
        <v>46113</v>
      </c>
      <c r="F152" s="24">
        <v>65</v>
      </c>
      <c r="G152" s="25">
        <v>880</v>
      </c>
      <c r="H152">
        <f t="shared" si="4"/>
        <v>57200</v>
      </c>
      <c r="I152" s="4">
        <f t="shared" ca="1" si="5"/>
        <v>174</v>
      </c>
    </row>
    <row r="153" spans="1:9" ht="14.25" customHeight="1" x14ac:dyDescent="0.3">
      <c r="A153" s="21" t="s">
        <v>276</v>
      </c>
      <c r="B153" s="22" t="s">
        <v>177</v>
      </c>
      <c r="C153" s="22" t="s">
        <v>10</v>
      </c>
      <c r="D153" s="22" t="s">
        <v>36</v>
      </c>
      <c r="E153" s="23">
        <v>46106</v>
      </c>
      <c r="F153" s="24">
        <v>40</v>
      </c>
      <c r="G153" s="25">
        <v>670</v>
      </c>
      <c r="H153">
        <f t="shared" si="4"/>
        <v>26800</v>
      </c>
      <c r="I153" s="4">
        <f t="shared" ca="1" si="5"/>
        <v>181</v>
      </c>
    </row>
    <row r="154" spans="1:9" ht="14.25" customHeight="1" x14ac:dyDescent="0.3">
      <c r="A154" s="21" t="s">
        <v>277</v>
      </c>
      <c r="B154" s="22" t="s">
        <v>191</v>
      </c>
      <c r="C154" s="22" t="s">
        <v>21</v>
      </c>
      <c r="D154" s="22" t="s">
        <v>106</v>
      </c>
      <c r="E154" s="23">
        <v>46101</v>
      </c>
      <c r="F154" s="24">
        <v>75</v>
      </c>
      <c r="G154" s="25">
        <v>2250</v>
      </c>
      <c r="H154">
        <f t="shared" si="4"/>
        <v>168750</v>
      </c>
      <c r="I154" s="4">
        <f t="shared" ca="1" si="5"/>
        <v>186</v>
      </c>
    </row>
    <row r="155" spans="1:9" ht="14.25" customHeight="1" x14ac:dyDescent="0.3">
      <c r="A155" s="21" t="s">
        <v>278</v>
      </c>
      <c r="B155" s="22" t="s">
        <v>193</v>
      </c>
      <c r="C155" s="22" t="s">
        <v>21</v>
      </c>
      <c r="D155" s="22" t="s">
        <v>106</v>
      </c>
      <c r="E155" s="23">
        <v>46096</v>
      </c>
      <c r="F155" s="24">
        <v>90</v>
      </c>
      <c r="G155" s="25">
        <v>1450</v>
      </c>
      <c r="H155">
        <f t="shared" si="4"/>
        <v>130500</v>
      </c>
      <c r="I155" s="4">
        <f t="shared" ca="1" si="5"/>
        <v>191</v>
      </c>
    </row>
    <row r="156" spans="1:9" ht="14.25" customHeight="1" x14ac:dyDescent="0.3">
      <c r="A156" s="21" t="s">
        <v>279</v>
      </c>
      <c r="B156" s="22" t="s">
        <v>189</v>
      </c>
      <c r="C156" s="22" t="s">
        <v>46</v>
      </c>
      <c r="D156" s="22" t="s">
        <v>47</v>
      </c>
      <c r="E156" s="23">
        <v>46091</v>
      </c>
      <c r="F156" s="24">
        <v>55</v>
      </c>
      <c r="G156" s="25">
        <v>720</v>
      </c>
      <c r="H156">
        <f t="shared" si="4"/>
        <v>39600</v>
      </c>
      <c r="I156" s="4">
        <f t="shared" ca="1" si="5"/>
        <v>196</v>
      </c>
    </row>
    <row r="157" spans="1:9" ht="14.25" customHeight="1" x14ac:dyDescent="0.3">
      <c r="A157" s="21" t="s">
        <v>280</v>
      </c>
      <c r="B157" s="22" t="s">
        <v>202</v>
      </c>
      <c r="C157" s="22" t="s">
        <v>91</v>
      </c>
      <c r="D157" s="22" t="s">
        <v>92</v>
      </c>
      <c r="E157" s="23">
        <v>46086</v>
      </c>
      <c r="F157" s="24">
        <v>22</v>
      </c>
      <c r="G157" s="25">
        <v>2550</v>
      </c>
      <c r="H157">
        <f t="shared" si="4"/>
        <v>56100</v>
      </c>
      <c r="I157" s="4">
        <f t="shared" ca="1" si="5"/>
        <v>201</v>
      </c>
    </row>
    <row r="158" spans="1:9" ht="14.25" customHeight="1" x14ac:dyDescent="0.3">
      <c r="A158" s="21" t="s">
        <v>281</v>
      </c>
      <c r="B158" s="22" t="s">
        <v>87</v>
      </c>
      <c r="C158" s="22" t="s">
        <v>88</v>
      </c>
      <c r="D158" s="22" t="s">
        <v>30</v>
      </c>
      <c r="E158" s="23">
        <v>46082</v>
      </c>
      <c r="F158" s="24">
        <v>60</v>
      </c>
      <c r="G158" s="25">
        <v>660</v>
      </c>
      <c r="H158">
        <f t="shared" si="4"/>
        <v>39600</v>
      </c>
      <c r="I158" s="4">
        <f t="shared" ca="1" si="5"/>
        <v>205</v>
      </c>
    </row>
    <row r="159" spans="1:9" ht="14.25" customHeight="1" x14ac:dyDescent="0.3">
      <c r="A159" s="21" t="s">
        <v>282</v>
      </c>
      <c r="B159" s="22" t="s">
        <v>13</v>
      </c>
      <c r="C159" s="22" t="s">
        <v>10</v>
      </c>
      <c r="D159" s="22" t="s">
        <v>14</v>
      </c>
      <c r="E159" s="23">
        <v>46078</v>
      </c>
      <c r="F159" s="24">
        <v>75</v>
      </c>
      <c r="G159" s="25">
        <v>555</v>
      </c>
      <c r="H159">
        <f t="shared" si="4"/>
        <v>41625</v>
      </c>
      <c r="I159" s="4">
        <f t="shared" ca="1" si="5"/>
        <v>209</v>
      </c>
    </row>
    <row r="160" spans="1:9" ht="14.25" customHeight="1" x14ac:dyDescent="0.3">
      <c r="A160" s="21" t="s">
        <v>283</v>
      </c>
      <c r="B160" s="22" t="s">
        <v>29</v>
      </c>
      <c r="C160" s="22" t="s">
        <v>10</v>
      </c>
      <c r="D160" s="22" t="s">
        <v>30</v>
      </c>
      <c r="E160" s="23">
        <v>46073</v>
      </c>
      <c r="F160" s="24">
        <v>280</v>
      </c>
      <c r="G160" s="25">
        <v>118</v>
      </c>
      <c r="H160">
        <f t="shared" si="4"/>
        <v>33040</v>
      </c>
      <c r="I160" s="4">
        <f t="shared" ca="1" si="5"/>
        <v>214</v>
      </c>
    </row>
    <row r="161" spans="1:9" ht="14.25" customHeight="1" x14ac:dyDescent="0.3">
      <c r="A161" s="21" t="s">
        <v>284</v>
      </c>
      <c r="B161" s="22" t="s">
        <v>66</v>
      </c>
      <c r="C161" s="22" t="s">
        <v>10</v>
      </c>
      <c r="D161" s="22" t="s">
        <v>30</v>
      </c>
      <c r="E161" s="23">
        <v>46068</v>
      </c>
      <c r="F161" s="24">
        <v>350</v>
      </c>
      <c r="G161" s="25">
        <v>95</v>
      </c>
      <c r="H161">
        <f t="shared" si="4"/>
        <v>33250</v>
      </c>
      <c r="I161" s="4">
        <f t="shared" ca="1" si="5"/>
        <v>219</v>
      </c>
    </row>
    <row r="162" spans="1:9" ht="14.25" customHeight="1" x14ac:dyDescent="0.3">
      <c r="A162" s="21" t="s">
        <v>285</v>
      </c>
      <c r="B162" s="22" t="s">
        <v>103</v>
      </c>
      <c r="C162" s="22" t="s">
        <v>10</v>
      </c>
      <c r="D162" s="22" t="s">
        <v>101</v>
      </c>
      <c r="E162" s="23">
        <v>46063</v>
      </c>
      <c r="F162" s="24">
        <v>25</v>
      </c>
      <c r="G162" s="25">
        <v>2450</v>
      </c>
      <c r="H162">
        <f t="shared" si="4"/>
        <v>61250</v>
      </c>
      <c r="I162" s="4">
        <f t="shared" ca="1" si="5"/>
        <v>224</v>
      </c>
    </row>
    <row r="163" spans="1:9" ht="14.25" customHeight="1" x14ac:dyDescent="0.3">
      <c r="A163" s="21" t="s">
        <v>286</v>
      </c>
      <c r="B163" s="22" t="s">
        <v>59</v>
      </c>
      <c r="C163" s="22" t="s">
        <v>10</v>
      </c>
      <c r="D163" s="22" t="s">
        <v>60</v>
      </c>
      <c r="E163" s="23">
        <v>46058</v>
      </c>
      <c r="F163" s="24">
        <v>55</v>
      </c>
      <c r="G163" s="25">
        <v>980</v>
      </c>
      <c r="H163">
        <f t="shared" si="4"/>
        <v>53900</v>
      </c>
      <c r="I163" s="4">
        <f t="shared" ca="1" si="5"/>
        <v>229</v>
      </c>
    </row>
    <row r="164" spans="1:9" ht="14.25" customHeight="1" x14ac:dyDescent="0.3">
      <c r="A164" s="21" t="s">
        <v>287</v>
      </c>
      <c r="B164" s="22" t="s">
        <v>40</v>
      </c>
      <c r="C164" s="22" t="s">
        <v>17</v>
      </c>
      <c r="D164" s="22" t="s">
        <v>18</v>
      </c>
      <c r="E164" s="23">
        <v>46054</v>
      </c>
      <c r="F164" s="24">
        <v>140</v>
      </c>
      <c r="G164" s="25">
        <v>970</v>
      </c>
      <c r="H164">
        <f t="shared" si="4"/>
        <v>135800</v>
      </c>
      <c r="I164" s="4">
        <f t="shared" ca="1" si="5"/>
        <v>233</v>
      </c>
    </row>
    <row r="165" spans="1:9" ht="14.25" customHeight="1" x14ac:dyDescent="0.3">
      <c r="A165" s="21" t="s">
        <v>288</v>
      </c>
      <c r="B165" s="22" t="s">
        <v>42</v>
      </c>
      <c r="C165" s="22" t="s">
        <v>17</v>
      </c>
      <c r="D165" s="22" t="s">
        <v>43</v>
      </c>
      <c r="E165" s="23">
        <v>46050</v>
      </c>
      <c r="F165" s="24">
        <v>110</v>
      </c>
      <c r="G165" s="25">
        <v>920</v>
      </c>
      <c r="H165">
        <f t="shared" si="4"/>
        <v>101200</v>
      </c>
      <c r="I165" s="4">
        <f t="shared" ca="1" si="5"/>
        <v>237</v>
      </c>
    </row>
    <row r="166" spans="1:9" ht="14.25" customHeight="1" x14ac:dyDescent="0.3">
      <c r="A166" s="21" t="s">
        <v>289</v>
      </c>
      <c r="B166" s="22" t="s">
        <v>122</v>
      </c>
      <c r="C166" s="22" t="s">
        <v>123</v>
      </c>
      <c r="D166" s="22" t="s">
        <v>124</v>
      </c>
      <c r="E166" s="23">
        <v>46047</v>
      </c>
      <c r="F166" s="24">
        <v>70</v>
      </c>
      <c r="G166" s="25">
        <v>1650</v>
      </c>
      <c r="H166">
        <f t="shared" si="4"/>
        <v>115500</v>
      </c>
      <c r="I166" s="4">
        <f t="shared" ca="1" si="5"/>
        <v>240</v>
      </c>
    </row>
    <row r="167" spans="1:9" ht="14.25" customHeight="1" x14ac:dyDescent="0.3">
      <c r="A167" s="21" t="s">
        <v>290</v>
      </c>
      <c r="B167" s="22" t="s">
        <v>126</v>
      </c>
      <c r="C167" s="22" t="s">
        <v>123</v>
      </c>
      <c r="D167" s="22" t="s">
        <v>124</v>
      </c>
      <c r="E167" s="23">
        <v>46042</v>
      </c>
      <c r="F167" s="24">
        <v>55</v>
      </c>
      <c r="G167" s="25">
        <v>2850</v>
      </c>
      <c r="H167">
        <f t="shared" si="4"/>
        <v>156750</v>
      </c>
      <c r="I167" s="4">
        <f t="shared" ca="1" si="5"/>
        <v>245</v>
      </c>
    </row>
    <row r="168" spans="1:9" ht="14.25" customHeight="1" x14ac:dyDescent="0.3">
      <c r="A168" s="21" t="s">
        <v>291</v>
      </c>
      <c r="B168" s="22" t="s">
        <v>120</v>
      </c>
      <c r="C168" s="22" t="s">
        <v>117</v>
      </c>
      <c r="D168" s="22" t="s">
        <v>18</v>
      </c>
      <c r="E168" s="23">
        <v>46037</v>
      </c>
      <c r="F168" s="24">
        <v>35</v>
      </c>
      <c r="G168" s="25">
        <v>1820</v>
      </c>
      <c r="H168">
        <f t="shared" si="4"/>
        <v>63700</v>
      </c>
      <c r="I168" s="4">
        <f t="shared" ca="1" si="5"/>
        <v>250</v>
      </c>
    </row>
    <row r="169" spans="1:9" ht="14.25" customHeight="1" x14ac:dyDescent="0.3">
      <c r="A169" s="21" t="s">
        <v>292</v>
      </c>
      <c r="B169" s="22" t="s">
        <v>116</v>
      </c>
      <c r="C169" s="22" t="s">
        <v>117</v>
      </c>
      <c r="D169" s="22" t="s">
        <v>118</v>
      </c>
      <c r="E169" s="23">
        <v>46032</v>
      </c>
      <c r="F169" s="24">
        <v>20</v>
      </c>
      <c r="G169" s="25">
        <v>3250</v>
      </c>
      <c r="H169">
        <f t="shared" si="4"/>
        <v>65000</v>
      </c>
      <c r="I169" s="4">
        <f t="shared" ca="1" si="5"/>
        <v>255</v>
      </c>
    </row>
    <row r="170" spans="1:9" ht="14.25" customHeight="1" x14ac:dyDescent="0.3">
      <c r="A170" s="21" t="s">
        <v>293</v>
      </c>
      <c r="B170" s="22" t="s">
        <v>179</v>
      </c>
      <c r="C170" s="22" t="s">
        <v>46</v>
      </c>
      <c r="D170" s="22" t="s">
        <v>47</v>
      </c>
      <c r="E170" s="23">
        <v>46027</v>
      </c>
      <c r="F170" s="24">
        <v>18</v>
      </c>
      <c r="G170" s="25">
        <v>1750</v>
      </c>
      <c r="H170">
        <f t="shared" si="4"/>
        <v>31500</v>
      </c>
      <c r="I170" s="4">
        <f t="shared" ca="1" si="5"/>
        <v>260</v>
      </c>
    </row>
    <row r="171" spans="1:9" ht="14.25" customHeight="1" x14ac:dyDescent="0.3">
      <c r="A171" s="21" t="s">
        <v>294</v>
      </c>
      <c r="B171" s="22" t="s">
        <v>9</v>
      </c>
      <c r="C171" s="22" t="s">
        <v>10</v>
      </c>
      <c r="D171" s="22" t="s">
        <v>11</v>
      </c>
      <c r="E171" s="23">
        <v>46019</v>
      </c>
      <c r="F171" s="24">
        <v>95</v>
      </c>
      <c r="G171" s="25">
        <v>455</v>
      </c>
      <c r="H171">
        <f t="shared" si="4"/>
        <v>43225</v>
      </c>
      <c r="I171" s="4">
        <f t="shared" ca="1" si="5"/>
        <v>268</v>
      </c>
    </row>
    <row r="172" spans="1:9" ht="14.25" customHeight="1" x14ac:dyDescent="0.3">
      <c r="A172" s="21" t="s">
        <v>295</v>
      </c>
      <c r="B172" s="22" t="s">
        <v>38</v>
      </c>
      <c r="C172" s="22" t="s">
        <v>10</v>
      </c>
      <c r="D172" s="22" t="s">
        <v>30</v>
      </c>
      <c r="E172" s="23">
        <v>46011</v>
      </c>
      <c r="F172" s="24">
        <v>85</v>
      </c>
      <c r="G172" s="25">
        <v>235</v>
      </c>
      <c r="H172">
        <f t="shared" si="4"/>
        <v>19975</v>
      </c>
      <c r="I172" s="4">
        <f t="shared" ca="1" si="5"/>
        <v>276</v>
      </c>
    </row>
    <row r="173" spans="1:9" ht="14.25" customHeight="1" x14ac:dyDescent="0.3">
      <c r="A173" s="21" t="s">
        <v>296</v>
      </c>
      <c r="B173" s="22" t="s">
        <v>29</v>
      </c>
      <c r="C173" s="22" t="s">
        <v>10</v>
      </c>
      <c r="D173" s="22" t="s">
        <v>30</v>
      </c>
      <c r="E173" s="23">
        <v>46006</v>
      </c>
      <c r="F173" s="24">
        <v>220</v>
      </c>
      <c r="G173" s="25">
        <v>112</v>
      </c>
      <c r="H173">
        <f t="shared" si="4"/>
        <v>24640</v>
      </c>
      <c r="I173" s="4">
        <f t="shared" ca="1" si="5"/>
        <v>281</v>
      </c>
    </row>
    <row r="174" spans="1:9" ht="14.25" customHeight="1" x14ac:dyDescent="0.3">
      <c r="A174" s="21" t="s">
        <v>297</v>
      </c>
      <c r="B174" s="22" t="s">
        <v>72</v>
      </c>
      <c r="C174" s="22" t="s">
        <v>21</v>
      </c>
      <c r="D174" s="22" t="s">
        <v>11</v>
      </c>
      <c r="E174" s="23">
        <v>46001</v>
      </c>
      <c r="F174" s="24">
        <v>35</v>
      </c>
      <c r="G174" s="25">
        <v>470</v>
      </c>
      <c r="H174">
        <f t="shared" si="4"/>
        <v>16450</v>
      </c>
      <c r="I174" s="4">
        <f t="shared" ca="1" si="5"/>
        <v>286</v>
      </c>
    </row>
    <row r="175" spans="1:9" ht="14.25" customHeight="1" x14ac:dyDescent="0.3">
      <c r="A175" s="21" t="s">
        <v>298</v>
      </c>
      <c r="B175" s="22" t="s">
        <v>74</v>
      </c>
      <c r="C175" s="22" t="s">
        <v>10</v>
      </c>
      <c r="D175" s="22" t="s">
        <v>30</v>
      </c>
      <c r="E175" s="23">
        <v>45996</v>
      </c>
      <c r="F175" s="24">
        <v>50</v>
      </c>
      <c r="G175" s="25">
        <v>560</v>
      </c>
      <c r="H175">
        <f t="shared" si="4"/>
        <v>28000</v>
      </c>
      <c r="I175" s="4">
        <f t="shared" ca="1" si="5"/>
        <v>291</v>
      </c>
    </row>
    <row r="176" spans="1:9" ht="14.25" customHeight="1" x14ac:dyDescent="0.3">
      <c r="A176" s="21" t="s">
        <v>299</v>
      </c>
      <c r="B176" s="22" t="s">
        <v>114</v>
      </c>
      <c r="C176" s="22" t="s">
        <v>10</v>
      </c>
      <c r="D176" s="22" t="s">
        <v>101</v>
      </c>
      <c r="E176" s="23">
        <v>45992</v>
      </c>
      <c r="F176" s="24">
        <v>65</v>
      </c>
      <c r="G176" s="25">
        <v>980</v>
      </c>
      <c r="H176">
        <f t="shared" si="4"/>
        <v>63700</v>
      </c>
      <c r="I176" s="4">
        <f t="shared" ca="1" si="5"/>
        <v>295</v>
      </c>
    </row>
    <row r="177" spans="1:9" ht="14.25" customHeight="1" x14ac:dyDescent="0.3">
      <c r="A177" s="21" t="s">
        <v>300</v>
      </c>
      <c r="B177" s="22" t="s">
        <v>112</v>
      </c>
      <c r="C177" s="22" t="s">
        <v>10</v>
      </c>
      <c r="D177" s="22" t="s">
        <v>14</v>
      </c>
      <c r="E177" s="23">
        <v>45986</v>
      </c>
      <c r="F177" s="24">
        <v>30</v>
      </c>
      <c r="G177" s="25">
        <v>2250</v>
      </c>
      <c r="H177">
        <f t="shared" si="4"/>
        <v>67500</v>
      </c>
      <c r="I177" s="4">
        <f t="shared" ca="1" si="5"/>
        <v>301</v>
      </c>
    </row>
    <row r="178" spans="1:9" ht="14.25" customHeight="1" x14ac:dyDescent="0.3">
      <c r="A178" s="21" t="s">
        <v>301</v>
      </c>
      <c r="B178" s="22" t="s">
        <v>52</v>
      </c>
      <c r="C178" s="22" t="s">
        <v>10</v>
      </c>
      <c r="D178" s="22" t="s">
        <v>101</v>
      </c>
      <c r="E178" s="23">
        <v>45981</v>
      </c>
      <c r="F178" s="24">
        <v>22</v>
      </c>
      <c r="G178" s="25">
        <v>2850</v>
      </c>
      <c r="H178">
        <f t="shared" si="4"/>
        <v>62700</v>
      </c>
      <c r="I178" s="4">
        <f t="shared" ca="1" si="5"/>
        <v>306</v>
      </c>
    </row>
    <row r="179" spans="1:9" ht="14.25" customHeight="1" x14ac:dyDescent="0.3">
      <c r="A179" s="21" t="s">
        <v>302</v>
      </c>
      <c r="B179" s="22" t="s">
        <v>81</v>
      </c>
      <c r="C179" s="22" t="s">
        <v>82</v>
      </c>
      <c r="D179" s="22" t="s">
        <v>30</v>
      </c>
      <c r="E179" s="23">
        <v>45976</v>
      </c>
      <c r="F179" s="24">
        <v>300</v>
      </c>
      <c r="G179" s="25">
        <v>175</v>
      </c>
      <c r="H179">
        <f t="shared" si="4"/>
        <v>52500</v>
      </c>
      <c r="I179" s="4">
        <f t="shared" ca="1" si="5"/>
        <v>311</v>
      </c>
    </row>
    <row r="180" spans="1:9" ht="14.25" customHeight="1" x14ac:dyDescent="0.3">
      <c r="A180" s="21" t="s">
        <v>303</v>
      </c>
      <c r="B180" s="22" t="s">
        <v>84</v>
      </c>
      <c r="C180" s="22" t="s">
        <v>82</v>
      </c>
      <c r="D180" s="22" t="s">
        <v>85</v>
      </c>
      <c r="E180" s="23">
        <v>45971</v>
      </c>
      <c r="F180" s="24">
        <v>130</v>
      </c>
      <c r="G180" s="25">
        <v>310</v>
      </c>
      <c r="H180">
        <f t="shared" si="4"/>
        <v>40300</v>
      </c>
      <c r="I180" s="4">
        <f t="shared" ca="1" si="5"/>
        <v>316</v>
      </c>
    </row>
    <row r="181" spans="1:9" ht="14.25" customHeight="1" x14ac:dyDescent="0.3">
      <c r="A181" s="21" t="s">
        <v>304</v>
      </c>
      <c r="B181" s="22" t="s">
        <v>20</v>
      </c>
      <c r="C181" s="22" t="s">
        <v>21</v>
      </c>
      <c r="D181" s="22" t="s">
        <v>106</v>
      </c>
      <c r="E181" s="23">
        <v>45966</v>
      </c>
      <c r="F181" s="24">
        <v>50</v>
      </c>
      <c r="G181" s="25">
        <v>4000</v>
      </c>
      <c r="H181">
        <f t="shared" si="4"/>
        <v>200000</v>
      </c>
      <c r="I181" s="4">
        <f t="shared" ca="1" si="5"/>
        <v>321</v>
      </c>
    </row>
    <row r="182" spans="1:9" ht="14.25" customHeight="1" x14ac:dyDescent="0.3">
      <c r="A182" s="21" t="s">
        <v>305</v>
      </c>
      <c r="B182" s="22" t="s">
        <v>23</v>
      </c>
      <c r="C182" s="22" t="s">
        <v>21</v>
      </c>
      <c r="D182" s="22" t="s">
        <v>55</v>
      </c>
      <c r="E182" s="23">
        <v>45962</v>
      </c>
      <c r="F182" s="24">
        <v>35</v>
      </c>
      <c r="G182" s="25">
        <v>3180</v>
      </c>
      <c r="H182">
        <f t="shared" si="4"/>
        <v>111300</v>
      </c>
      <c r="I182" s="4">
        <f t="shared" ca="1" si="5"/>
        <v>325</v>
      </c>
    </row>
    <row r="183" spans="1:9" ht="14.25" customHeight="1" x14ac:dyDescent="0.3">
      <c r="A183" s="21" t="s">
        <v>306</v>
      </c>
      <c r="B183" s="22" t="s">
        <v>45</v>
      </c>
      <c r="C183" s="22" t="s">
        <v>46</v>
      </c>
      <c r="D183" s="22" t="s">
        <v>47</v>
      </c>
      <c r="E183" s="23">
        <v>45955</v>
      </c>
      <c r="F183" s="24">
        <v>28</v>
      </c>
      <c r="G183" s="25">
        <v>1460</v>
      </c>
      <c r="H183">
        <f t="shared" si="4"/>
        <v>40880</v>
      </c>
      <c r="I183" s="4">
        <f t="shared" ca="1" si="5"/>
        <v>332</v>
      </c>
    </row>
    <row r="184" spans="1:9" ht="14.25" customHeight="1" x14ac:dyDescent="0.3">
      <c r="A184" s="21" t="s">
        <v>307</v>
      </c>
      <c r="B184" s="22" t="s">
        <v>96</v>
      </c>
      <c r="C184" s="22" t="s">
        <v>46</v>
      </c>
      <c r="D184" s="22" t="s">
        <v>30</v>
      </c>
      <c r="E184" s="23">
        <v>45950</v>
      </c>
      <c r="F184" s="24">
        <v>400</v>
      </c>
      <c r="G184" s="25">
        <v>23</v>
      </c>
      <c r="H184">
        <f t="shared" si="4"/>
        <v>9200</v>
      </c>
      <c r="I184" s="4">
        <f t="shared" ca="1" si="5"/>
        <v>337</v>
      </c>
    </row>
    <row r="185" spans="1:9" ht="14.25" customHeight="1" x14ac:dyDescent="0.3">
      <c r="A185" s="21" t="s">
        <v>308</v>
      </c>
      <c r="B185" s="22" t="s">
        <v>202</v>
      </c>
      <c r="C185" s="22" t="s">
        <v>91</v>
      </c>
      <c r="D185" s="22" t="s">
        <v>92</v>
      </c>
      <c r="E185" s="23">
        <v>45945</v>
      </c>
      <c r="F185" s="24">
        <v>18</v>
      </c>
      <c r="G185" s="25">
        <v>2480</v>
      </c>
      <c r="H185">
        <f t="shared" si="4"/>
        <v>44640</v>
      </c>
      <c r="I185" s="4">
        <f t="shared" ca="1" si="5"/>
        <v>342</v>
      </c>
    </row>
    <row r="186" spans="1:9" ht="14.25" customHeight="1" x14ac:dyDescent="0.3">
      <c r="A186" s="21" t="s">
        <v>309</v>
      </c>
      <c r="B186" s="22" t="s">
        <v>9</v>
      </c>
      <c r="C186" s="22" t="s">
        <v>10</v>
      </c>
      <c r="D186" s="22" t="s">
        <v>11</v>
      </c>
      <c r="E186" s="23">
        <v>45940</v>
      </c>
      <c r="F186" s="24">
        <v>110</v>
      </c>
      <c r="G186" s="25">
        <v>445</v>
      </c>
      <c r="H186">
        <f t="shared" si="4"/>
        <v>48950</v>
      </c>
      <c r="I186" s="4">
        <f t="shared" ca="1" si="5"/>
        <v>347</v>
      </c>
    </row>
    <row r="187" spans="1:9" ht="14.25" customHeight="1" x14ac:dyDescent="0.3">
      <c r="A187" s="21" t="s">
        <v>310</v>
      </c>
      <c r="B187" s="22" t="s">
        <v>13</v>
      </c>
      <c r="C187" s="22" t="s">
        <v>10</v>
      </c>
      <c r="D187" s="22" t="s">
        <v>14</v>
      </c>
      <c r="E187" s="23">
        <v>45935</v>
      </c>
      <c r="F187" s="24">
        <v>80</v>
      </c>
      <c r="G187" s="25">
        <v>540</v>
      </c>
      <c r="H187">
        <f t="shared" si="4"/>
        <v>43200</v>
      </c>
      <c r="I187" s="4">
        <f t="shared" ca="1" si="5"/>
        <v>352</v>
      </c>
    </row>
    <row r="188" spans="1:9" ht="14.25" customHeight="1" x14ac:dyDescent="0.3">
      <c r="A188" s="21" t="s">
        <v>311</v>
      </c>
      <c r="B188" s="22" t="s">
        <v>29</v>
      </c>
      <c r="C188" s="22" t="s">
        <v>10</v>
      </c>
      <c r="D188" s="22" t="s">
        <v>30</v>
      </c>
      <c r="E188" s="23">
        <v>45931</v>
      </c>
      <c r="F188" s="24">
        <v>260</v>
      </c>
      <c r="G188" s="25">
        <v>108</v>
      </c>
      <c r="H188">
        <f t="shared" si="4"/>
        <v>28080</v>
      </c>
      <c r="I188" s="4">
        <f t="shared" ca="1" si="5"/>
        <v>356</v>
      </c>
    </row>
    <row r="189" spans="1:9" ht="14.25" customHeight="1" x14ac:dyDescent="0.3">
      <c r="A189" s="21" t="s">
        <v>312</v>
      </c>
      <c r="B189" s="22" t="s">
        <v>9</v>
      </c>
      <c r="C189" s="22" t="s">
        <v>10</v>
      </c>
      <c r="D189" s="22" t="s">
        <v>11</v>
      </c>
      <c r="E189" s="23">
        <v>45925</v>
      </c>
      <c r="F189" s="24">
        <v>95</v>
      </c>
      <c r="G189" s="25">
        <v>455</v>
      </c>
      <c r="H189">
        <f t="shared" si="4"/>
        <v>43225</v>
      </c>
      <c r="I189" s="4">
        <f t="shared" ca="1" si="5"/>
        <v>362</v>
      </c>
    </row>
    <row r="190" spans="1:9" ht="14.25" customHeight="1" x14ac:dyDescent="0.3">
      <c r="A190" s="21" t="s">
        <v>313</v>
      </c>
      <c r="B190" s="22" t="s">
        <v>13</v>
      </c>
      <c r="C190" s="22" t="s">
        <v>10</v>
      </c>
      <c r="D190" s="22" t="s">
        <v>14</v>
      </c>
      <c r="E190" s="23">
        <v>45920</v>
      </c>
      <c r="F190" s="24">
        <v>75</v>
      </c>
      <c r="G190" s="25">
        <v>545</v>
      </c>
      <c r="H190">
        <f t="shared" si="4"/>
        <v>40875</v>
      </c>
      <c r="I190" s="4">
        <f t="shared" ca="1" si="5"/>
        <v>367</v>
      </c>
    </row>
    <row r="191" spans="1:9" ht="14.25" customHeight="1" x14ac:dyDescent="0.3">
      <c r="A191" s="21" t="s">
        <v>314</v>
      </c>
      <c r="B191" s="22" t="s">
        <v>29</v>
      </c>
      <c r="C191" s="22" t="s">
        <v>10</v>
      </c>
      <c r="D191" s="22" t="s">
        <v>30</v>
      </c>
      <c r="E191" s="23">
        <v>45915</v>
      </c>
      <c r="F191" s="24">
        <v>240</v>
      </c>
      <c r="G191" s="25">
        <v>110</v>
      </c>
      <c r="H191">
        <f t="shared" si="4"/>
        <v>26400</v>
      </c>
      <c r="I191" s="4">
        <f t="shared" ca="1" si="5"/>
        <v>372</v>
      </c>
    </row>
    <row r="192" spans="1:9" ht="14.25" customHeight="1" x14ac:dyDescent="0.3">
      <c r="A192" s="21" t="s">
        <v>315</v>
      </c>
      <c r="B192" s="22" t="s">
        <v>38</v>
      </c>
      <c r="C192" s="22" t="s">
        <v>10</v>
      </c>
      <c r="D192" s="22" t="s">
        <v>30</v>
      </c>
      <c r="E192" s="23">
        <v>45910</v>
      </c>
      <c r="F192" s="24">
        <v>85</v>
      </c>
      <c r="G192" s="25">
        <v>225</v>
      </c>
      <c r="H192">
        <f t="shared" si="4"/>
        <v>19125</v>
      </c>
      <c r="I192" s="4">
        <f t="shared" ca="1" si="5"/>
        <v>377</v>
      </c>
    </row>
    <row r="193" spans="1:9" ht="14.25" customHeight="1" x14ac:dyDescent="0.3">
      <c r="A193" s="21" t="s">
        <v>316</v>
      </c>
      <c r="B193" s="22" t="s">
        <v>20</v>
      </c>
      <c r="C193" s="22" t="s">
        <v>21</v>
      </c>
      <c r="D193" s="22" t="s">
        <v>106</v>
      </c>
      <c r="E193" s="23">
        <v>45905</v>
      </c>
      <c r="F193" s="24">
        <v>55</v>
      </c>
      <c r="G193" s="25">
        <v>4050</v>
      </c>
      <c r="H193">
        <f t="shared" si="4"/>
        <v>222750</v>
      </c>
      <c r="I193" s="4">
        <f t="shared" ca="1" si="5"/>
        <v>382</v>
      </c>
    </row>
    <row r="194" spans="1:9" ht="14.25" customHeight="1" x14ac:dyDescent="0.3">
      <c r="A194" s="21" t="s">
        <v>317</v>
      </c>
      <c r="B194" s="22" t="s">
        <v>23</v>
      </c>
      <c r="C194" s="22" t="s">
        <v>21</v>
      </c>
      <c r="D194" s="22" t="s">
        <v>55</v>
      </c>
      <c r="E194" s="23">
        <v>45901</v>
      </c>
      <c r="F194" s="24">
        <v>40</v>
      </c>
      <c r="G194" s="25">
        <v>3180</v>
      </c>
      <c r="H194">
        <f t="shared" si="4"/>
        <v>127200</v>
      </c>
      <c r="I194" s="4">
        <f t="shared" ca="1" si="5"/>
        <v>386</v>
      </c>
    </row>
    <row r="195" spans="1:9" ht="14.25" customHeight="1" x14ac:dyDescent="0.3">
      <c r="A195" s="21" t="s">
        <v>318</v>
      </c>
      <c r="B195" s="22" t="s">
        <v>45</v>
      </c>
      <c r="C195" s="22" t="s">
        <v>46</v>
      </c>
      <c r="D195" s="22" t="s">
        <v>47</v>
      </c>
      <c r="E195" s="23">
        <v>45894</v>
      </c>
      <c r="F195" s="24">
        <v>25</v>
      </c>
      <c r="G195" s="25">
        <v>1450</v>
      </c>
      <c r="H195">
        <f t="shared" ref="H195:H258" si="6">F195*G195</f>
        <v>36250</v>
      </c>
      <c r="I195" s="4">
        <f t="shared" ref="I195:I258" ca="1" si="7">TODAY()-E195</f>
        <v>393</v>
      </c>
    </row>
    <row r="196" spans="1:9" ht="14.25" customHeight="1" x14ac:dyDescent="0.3">
      <c r="A196" s="21" t="s">
        <v>319</v>
      </c>
      <c r="B196" s="22" t="s">
        <v>50</v>
      </c>
      <c r="C196" s="22" t="s">
        <v>10</v>
      </c>
      <c r="D196" s="22" t="s">
        <v>11</v>
      </c>
      <c r="E196" s="23">
        <v>45889</v>
      </c>
      <c r="F196" s="24">
        <v>45</v>
      </c>
      <c r="G196" s="25">
        <v>1050</v>
      </c>
      <c r="H196">
        <f t="shared" si="6"/>
        <v>47250</v>
      </c>
      <c r="I196" s="4">
        <f t="shared" ca="1" si="7"/>
        <v>398</v>
      </c>
    </row>
    <row r="197" spans="1:9" ht="14.25" customHeight="1" x14ac:dyDescent="0.3">
      <c r="A197" s="21" t="s">
        <v>320</v>
      </c>
      <c r="B197" s="22" t="s">
        <v>81</v>
      </c>
      <c r="C197" s="22" t="s">
        <v>82</v>
      </c>
      <c r="D197" s="22" t="s">
        <v>30</v>
      </c>
      <c r="E197" s="23">
        <v>45884</v>
      </c>
      <c r="F197" s="24">
        <v>180</v>
      </c>
      <c r="G197" s="25">
        <v>175</v>
      </c>
      <c r="H197">
        <f t="shared" si="6"/>
        <v>31500</v>
      </c>
      <c r="I197" s="4">
        <f t="shared" ca="1" si="7"/>
        <v>403</v>
      </c>
    </row>
    <row r="198" spans="1:9" ht="14.25" customHeight="1" x14ac:dyDescent="0.3">
      <c r="A198" s="21" t="s">
        <v>321</v>
      </c>
      <c r="B198" s="22" t="s">
        <v>84</v>
      </c>
      <c r="C198" s="22" t="s">
        <v>82</v>
      </c>
      <c r="D198" s="22" t="s">
        <v>85</v>
      </c>
      <c r="E198" s="23">
        <v>45879</v>
      </c>
      <c r="F198" s="24">
        <v>110</v>
      </c>
      <c r="G198" s="25">
        <v>315</v>
      </c>
      <c r="H198">
        <f t="shared" si="6"/>
        <v>34650</v>
      </c>
      <c r="I198" s="4">
        <f t="shared" ca="1" si="7"/>
        <v>408</v>
      </c>
    </row>
    <row r="199" spans="1:9" ht="14.25" customHeight="1" x14ac:dyDescent="0.3">
      <c r="A199" s="21" t="s">
        <v>322</v>
      </c>
      <c r="B199" s="22" t="s">
        <v>96</v>
      </c>
      <c r="C199" s="22" t="s">
        <v>46</v>
      </c>
      <c r="D199" s="22" t="s">
        <v>30</v>
      </c>
      <c r="E199" s="23">
        <v>45874</v>
      </c>
      <c r="F199" s="24">
        <v>350</v>
      </c>
      <c r="G199" s="25">
        <v>23</v>
      </c>
      <c r="H199">
        <f t="shared" si="6"/>
        <v>8050</v>
      </c>
      <c r="I199" s="4">
        <f t="shared" ca="1" si="7"/>
        <v>413</v>
      </c>
    </row>
    <row r="200" spans="1:9" ht="14.25" customHeight="1" x14ac:dyDescent="0.3">
      <c r="A200" s="21" t="s">
        <v>323</v>
      </c>
      <c r="B200" s="22" t="s">
        <v>9</v>
      </c>
      <c r="C200" s="22" t="s">
        <v>10</v>
      </c>
      <c r="D200" s="22" t="s">
        <v>11</v>
      </c>
      <c r="E200" s="23">
        <v>45870</v>
      </c>
      <c r="F200" s="24">
        <v>80</v>
      </c>
      <c r="G200" s="25">
        <v>450</v>
      </c>
      <c r="H200">
        <f t="shared" si="6"/>
        <v>36000</v>
      </c>
      <c r="I200" s="4">
        <f t="shared" ca="1" si="7"/>
        <v>417</v>
      </c>
    </row>
    <row r="201" spans="1:9" ht="14.25" customHeight="1" x14ac:dyDescent="0.3">
      <c r="A201" s="21" t="s">
        <v>324</v>
      </c>
      <c r="B201" s="22" t="s">
        <v>32</v>
      </c>
      <c r="C201" s="22" t="s">
        <v>10</v>
      </c>
      <c r="D201" s="22" t="s">
        <v>101</v>
      </c>
      <c r="E201" s="23">
        <v>45863</v>
      </c>
      <c r="F201" s="24">
        <v>28</v>
      </c>
      <c r="G201" s="25">
        <v>860</v>
      </c>
      <c r="H201">
        <f t="shared" si="6"/>
        <v>24080</v>
      </c>
      <c r="I201" s="4">
        <f t="shared" ca="1" si="7"/>
        <v>424</v>
      </c>
    </row>
    <row r="202" spans="1:9" ht="14.25" customHeight="1" x14ac:dyDescent="0.3">
      <c r="A202" s="21" t="s">
        <v>325</v>
      </c>
      <c r="B202" s="22" t="s">
        <v>98</v>
      </c>
      <c r="C202" s="22" t="s">
        <v>10</v>
      </c>
      <c r="D202" s="22" t="s">
        <v>60</v>
      </c>
      <c r="E202" s="23">
        <v>45858</v>
      </c>
      <c r="F202" s="24">
        <v>60</v>
      </c>
      <c r="G202" s="25">
        <v>840</v>
      </c>
      <c r="H202">
        <f t="shared" si="6"/>
        <v>50400</v>
      </c>
      <c r="I202" s="4">
        <f t="shared" ca="1" si="7"/>
        <v>429</v>
      </c>
    </row>
    <row r="203" spans="1:9" ht="14.25" customHeight="1" x14ac:dyDescent="0.3">
      <c r="A203" s="21" t="s">
        <v>326</v>
      </c>
      <c r="B203" s="22" t="s">
        <v>177</v>
      </c>
      <c r="C203" s="22" t="s">
        <v>10</v>
      </c>
      <c r="D203" s="22" t="s">
        <v>36</v>
      </c>
      <c r="E203" s="23">
        <v>45853</v>
      </c>
      <c r="F203" s="24">
        <v>50</v>
      </c>
      <c r="G203" s="25">
        <v>640</v>
      </c>
      <c r="H203">
        <f t="shared" si="6"/>
        <v>32000</v>
      </c>
      <c r="I203" s="4">
        <f t="shared" ca="1" si="7"/>
        <v>434</v>
      </c>
    </row>
    <row r="204" spans="1:9" ht="14.25" customHeight="1" x14ac:dyDescent="0.3">
      <c r="A204" s="21" t="s">
        <v>327</v>
      </c>
      <c r="B204" s="22" t="s">
        <v>191</v>
      </c>
      <c r="C204" s="22" t="s">
        <v>21</v>
      </c>
      <c r="D204" s="22" t="s">
        <v>106</v>
      </c>
      <c r="E204" s="23">
        <v>45848</v>
      </c>
      <c r="F204" s="24">
        <v>70</v>
      </c>
      <c r="G204" s="25">
        <v>2180</v>
      </c>
      <c r="H204">
        <f t="shared" si="6"/>
        <v>152600</v>
      </c>
      <c r="I204" s="4">
        <f t="shared" ca="1" si="7"/>
        <v>439</v>
      </c>
    </row>
    <row r="205" spans="1:9" ht="14.25" customHeight="1" x14ac:dyDescent="0.3">
      <c r="A205" s="21" t="s">
        <v>328</v>
      </c>
      <c r="B205" s="22" t="s">
        <v>193</v>
      </c>
      <c r="C205" s="22" t="s">
        <v>21</v>
      </c>
      <c r="D205" s="22" t="s">
        <v>106</v>
      </c>
      <c r="E205" s="23">
        <v>45843</v>
      </c>
      <c r="F205" s="24">
        <v>85</v>
      </c>
      <c r="G205" s="25">
        <v>1380</v>
      </c>
      <c r="H205">
        <f t="shared" si="6"/>
        <v>117300</v>
      </c>
      <c r="I205" s="4">
        <f t="shared" ca="1" si="7"/>
        <v>444</v>
      </c>
    </row>
    <row r="206" spans="1:9" ht="14.25" customHeight="1" x14ac:dyDescent="0.3">
      <c r="A206" s="21" t="s">
        <v>329</v>
      </c>
      <c r="B206" s="22" t="s">
        <v>189</v>
      </c>
      <c r="C206" s="22" t="s">
        <v>46</v>
      </c>
      <c r="D206" s="22" t="s">
        <v>47</v>
      </c>
      <c r="E206" s="23">
        <v>45839</v>
      </c>
      <c r="F206" s="24">
        <v>60</v>
      </c>
      <c r="G206" s="25">
        <v>680</v>
      </c>
      <c r="H206">
        <f t="shared" si="6"/>
        <v>40800</v>
      </c>
      <c r="I206" s="4">
        <f t="shared" ca="1" si="7"/>
        <v>448</v>
      </c>
    </row>
    <row r="207" spans="1:9" ht="14.25" customHeight="1" x14ac:dyDescent="0.3">
      <c r="A207" s="21" t="s">
        <v>330</v>
      </c>
      <c r="B207" s="22" t="s">
        <v>202</v>
      </c>
      <c r="C207" s="22" t="s">
        <v>91</v>
      </c>
      <c r="D207" s="22" t="s">
        <v>92</v>
      </c>
      <c r="E207" s="23">
        <v>45833</v>
      </c>
      <c r="F207" s="24">
        <v>20</v>
      </c>
      <c r="G207" s="25">
        <v>2480</v>
      </c>
      <c r="H207">
        <f t="shared" si="6"/>
        <v>49600</v>
      </c>
      <c r="I207" s="4">
        <f t="shared" ca="1" si="7"/>
        <v>454</v>
      </c>
    </row>
    <row r="208" spans="1:9" ht="14.25" customHeight="1" x14ac:dyDescent="0.3">
      <c r="A208" s="21" t="s">
        <v>331</v>
      </c>
      <c r="B208" s="22" t="s">
        <v>87</v>
      </c>
      <c r="C208" s="22" t="s">
        <v>88</v>
      </c>
      <c r="D208" s="22" t="s">
        <v>30</v>
      </c>
      <c r="E208" s="23">
        <v>45828</v>
      </c>
      <c r="F208" s="24">
        <v>75</v>
      </c>
      <c r="G208" s="25">
        <v>640</v>
      </c>
      <c r="H208">
        <f t="shared" si="6"/>
        <v>48000</v>
      </c>
      <c r="I208" s="4">
        <f t="shared" ca="1" si="7"/>
        <v>459</v>
      </c>
    </row>
    <row r="209" spans="1:9" ht="14.25" customHeight="1" x14ac:dyDescent="0.3">
      <c r="A209" s="21" t="s">
        <v>332</v>
      </c>
      <c r="B209" s="22" t="s">
        <v>13</v>
      </c>
      <c r="C209" s="22" t="s">
        <v>10</v>
      </c>
      <c r="D209" s="22" t="s">
        <v>14</v>
      </c>
      <c r="E209" s="23">
        <v>45823</v>
      </c>
      <c r="F209" s="24">
        <v>70</v>
      </c>
      <c r="G209" s="25">
        <v>535</v>
      </c>
      <c r="H209">
        <f t="shared" si="6"/>
        <v>37450</v>
      </c>
      <c r="I209" s="4">
        <f t="shared" ca="1" si="7"/>
        <v>464</v>
      </c>
    </row>
    <row r="210" spans="1:9" ht="14.25" customHeight="1" x14ac:dyDescent="0.3">
      <c r="A210" s="21" t="s">
        <v>333</v>
      </c>
      <c r="B210" s="22" t="s">
        <v>29</v>
      </c>
      <c r="C210" s="22" t="s">
        <v>10</v>
      </c>
      <c r="D210" s="22" t="s">
        <v>30</v>
      </c>
      <c r="E210" s="23">
        <v>45818</v>
      </c>
      <c r="F210" s="24">
        <v>260</v>
      </c>
      <c r="G210" s="25">
        <v>105</v>
      </c>
      <c r="H210">
        <f t="shared" si="6"/>
        <v>27300</v>
      </c>
      <c r="I210" s="4">
        <f t="shared" ca="1" si="7"/>
        <v>469</v>
      </c>
    </row>
    <row r="211" spans="1:9" ht="14.25" customHeight="1" x14ac:dyDescent="0.3">
      <c r="A211" s="21" t="s">
        <v>334</v>
      </c>
      <c r="B211" s="22" t="s">
        <v>66</v>
      </c>
      <c r="C211" s="22" t="s">
        <v>10</v>
      </c>
      <c r="D211" s="22" t="s">
        <v>30</v>
      </c>
      <c r="E211" s="23">
        <v>45813</v>
      </c>
      <c r="F211" s="24">
        <v>320</v>
      </c>
      <c r="G211" s="25">
        <v>88</v>
      </c>
      <c r="H211">
        <f t="shared" si="6"/>
        <v>28160</v>
      </c>
      <c r="I211" s="4">
        <f t="shared" ca="1" si="7"/>
        <v>474</v>
      </c>
    </row>
    <row r="212" spans="1:9" ht="14.25" customHeight="1" x14ac:dyDescent="0.3">
      <c r="A212" s="21" t="s">
        <v>335</v>
      </c>
      <c r="B212" s="22" t="s">
        <v>103</v>
      </c>
      <c r="C212" s="22" t="s">
        <v>10</v>
      </c>
      <c r="D212" s="22" t="s">
        <v>101</v>
      </c>
      <c r="E212" s="23">
        <v>45809</v>
      </c>
      <c r="F212" s="24">
        <v>22</v>
      </c>
      <c r="G212" s="25">
        <v>2380</v>
      </c>
      <c r="H212">
        <f t="shared" si="6"/>
        <v>52360</v>
      </c>
      <c r="I212" s="4">
        <f t="shared" ca="1" si="7"/>
        <v>478</v>
      </c>
    </row>
    <row r="213" spans="1:9" ht="14.25" customHeight="1" x14ac:dyDescent="0.3">
      <c r="A213" s="21" t="s">
        <v>336</v>
      </c>
      <c r="B213" s="22" t="s">
        <v>59</v>
      </c>
      <c r="C213" s="22" t="s">
        <v>10</v>
      </c>
      <c r="D213" s="22" t="s">
        <v>60</v>
      </c>
      <c r="E213" s="23">
        <v>45802</v>
      </c>
      <c r="F213" s="24">
        <v>50</v>
      </c>
      <c r="G213" s="25">
        <v>930</v>
      </c>
      <c r="H213">
        <f t="shared" si="6"/>
        <v>46500</v>
      </c>
      <c r="I213" s="4">
        <f t="shared" ca="1" si="7"/>
        <v>485</v>
      </c>
    </row>
    <row r="214" spans="1:9" ht="14.25" customHeight="1" x14ac:dyDescent="0.3">
      <c r="A214" s="21" t="s">
        <v>337</v>
      </c>
      <c r="B214" s="22" t="s">
        <v>40</v>
      </c>
      <c r="C214" s="22" t="s">
        <v>17</v>
      </c>
      <c r="D214" s="22" t="s">
        <v>18</v>
      </c>
      <c r="E214" s="23">
        <v>45797</v>
      </c>
      <c r="F214" s="24">
        <v>130</v>
      </c>
      <c r="G214" s="25">
        <v>920</v>
      </c>
      <c r="H214">
        <f t="shared" si="6"/>
        <v>119600</v>
      </c>
      <c r="I214" s="4">
        <f t="shared" ca="1" si="7"/>
        <v>490</v>
      </c>
    </row>
    <row r="215" spans="1:9" ht="14.25" customHeight="1" x14ac:dyDescent="0.3">
      <c r="A215" s="21" t="s">
        <v>338</v>
      </c>
      <c r="B215" s="22" t="s">
        <v>42</v>
      </c>
      <c r="C215" s="22" t="s">
        <v>17</v>
      </c>
      <c r="D215" s="22" t="s">
        <v>43</v>
      </c>
      <c r="E215" s="23">
        <v>45792</v>
      </c>
      <c r="F215" s="24">
        <v>105</v>
      </c>
      <c r="G215" s="25">
        <v>890</v>
      </c>
      <c r="H215">
        <f t="shared" si="6"/>
        <v>93450</v>
      </c>
      <c r="I215" s="4">
        <f t="shared" ca="1" si="7"/>
        <v>495</v>
      </c>
    </row>
    <row r="216" spans="1:9" ht="14.25" customHeight="1" x14ac:dyDescent="0.3">
      <c r="A216" s="21" t="s">
        <v>339</v>
      </c>
      <c r="B216" s="22" t="s">
        <v>122</v>
      </c>
      <c r="C216" s="22" t="s">
        <v>123</v>
      </c>
      <c r="D216" s="22" t="s">
        <v>124</v>
      </c>
      <c r="E216" s="23">
        <v>45787</v>
      </c>
      <c r="F216" s="24">
        <v>80</v>
      </c>
      <c r="G216" s="25">
        <v>1580</v>
      </c>
      <c r="H216">
        <f t="shared" si="6"/>
        <v>126400</v>
      </c>
      <c r="I216" s="4">
        <f t="shared" ca="1" si="7"/>
        <v>500</v>
      </c>
    </row>
    <row r="217" spans="1:9" ht="14.25" customHeight="1" x14ac:dyDescent="0.3">
      <c r="A217" s="21" t="s">
        <v>340</v>
      </c>
      <c r="B217" s="22" t="s">
        <v>126</v>
      </c>
      <c r="C217" s="22" t="s">
        <v>123</v>
      </c>
      <c r="D217" s="22" t="s">
        <v>124</v>
      </c>
      <c r="E217" s="23">
        <v>45782</v>
      </c>
      <c r="F217" s="24">
        <v>60</v>
      </c>
      <c r="G217" s="25">
        <v>2750</v>
      </c>
      <c r="H217">
        <f t="shared" si="6"/>
        <v>165000</v>
      </c>
      <c r="I217" s="4">
        <f t="shared" ca="1" si="7"/>
        <v>505</v>
      </c>
    </row>
    <row r="218" spans="1:9" ht="14.25" customHeight="1" x14ac:dyDescent="0.3">
      <c r="A218" s="21" t="s">
        <v>341</v>
      </c>
      <c r="B218" s="22" t="s">
        <v>120</v>
      </c>
      <c r="C218" s="22" t="s">
        <v>117</v>
      </c>
      <c r="D218" s="22" t="s">
        <v>18</v>
      </c>
      <c r="E218" s="23">
        <v>45778</v>
      </c>
      <c r="F218" s="24">
        <v>38</v>
      </c>
      <c r="G218" s="25">
        <v>1760</v>
      </c>
      <c r="H218">
        <f t="shared" si="6"/>
        <v>66880</v>
      </c>
      <c r="I218" s="4">
        <f t="shared" ca="1" si="7"/>
        <v>509</v>
      </c>
    </row>
    <row r="219" spans="1:9" ht="14.25" customHeight="1" x14ac:dyDescent="0.3">
      <c r="A219" s="21" t="s">
        <v>342</v>
      </c>
      <c r="B219" s="22" t="s">
        <v>116</v>
      </c>
      <c r="C219" s="22" t="s">
        <v>117</v>
      </c>
      <c r="D219" s="22" t="s">
        <v>118</v>
      </c>
      <c r="E219" s="23">
        <v>45772</v>
      </c>
      <c r="F219" s="24">
        <v>18</v>
      </c>
      <c r="G219" s="25">
        <v>3150</v>
      </c>
      <c r="H219">
        <f t="shared" si="6"/>
        <v>56700</v>
      </c>
      <c r="I219" s="4">
        <f t="shared" ca="1" si="7"/>
        <v>515</v>
      </c>
    </row>
    <row r="220" spans="1:9" ht="14.25" customHeight="1" x14ac:dyDescent="0.3">
      <c r="A220" s="21" t="s">
        <v>343</v>
      </c>
      <c r="B220" s="22" t="s">
        <v>179</v>
      </c>
      <c r="C220" s="22" t="s">
        <v>46</v>
      </c>
      <c r="D220" s="22" t="s">
        <v>47</v>
      </c>
      <c r="E220" s="23">
        <v>45767</v>
      </c>
      <c r="F220" s="24">
        <v>15</v>
      </c>
      <c r="G220" s="25">
        <v>1720</v>
      </c>
      <c r="H220">
        <f t="shared" si="6"/>
        <v>25800</v>
      </c>
      <c r="I220" s="4">
        <f t="shared" ca="1" si="7"/>
        <v>520</v>
      </c>
    </row>
    <row r="221" spans="1:9" ht="14.25" customHeight="1" x14ac:dyDescent="0.3">
      <c r="A221" s="21" t="s">
        <v>344</v>
      </c>
      <c r="B221" s="22" t="s">
        <v>9</v>
      </c>
      <c r="C221" s="22" t="s">
        <v>10</v>
      </c>
      <c r="D221" s="22" t="s">
        <v>11</v>
      </c>
      <c r="E221" s="23">
        <v>45762</v>
      </c>
      <c r="F221" s="24">
        <v>90</v>
      </c>
      <c r="G221" s="25">
        <v>445</v>
      </c>
      <c r="H221">
        <f t="shared" si="6"/>
        <v>40050</v>
      </c>
      <c r="I221" s="4">
        <f t="shared" ca="1" si="7"/>
        <v>525</v>
      </c>
    </row>
    <row r="222" spans="1:9" ht="14.25" customHeight="1" x14ac:dyDescent="0.3">
      <c r="A222" s="21" t="s">
        <v>345</v>
      </c>
      <c r="B222" s="22" t="s">
        <v>38</v>
      </c>
      <c r="C222" s="22" t="s">
        <v>10</v>
      </c>
      <c r="D222" s="22" t="s">
        <v>30</v>
      </c>
      <c r="E222" s="23">
        <v>45757</v>
      </c>
      <c r="F222" s="24">
        <v>80</v>
      </c>
      <c r="G222" s="25">
        <v>220</v>
      </c>
      <c r="H222">
        <f t="shared" si="6"/>
        <v>17600</v>
      </c>
      <c r="I222" s="4">
        <f t="shared" ca="1" si="7"/>
        <v>530</v>
      </c>
    </row>
    <row r="223" spans="1:9" ht="14.25" customHeight="1" x14ac:dyDescent="0.3">
      <c r="A223" s="21" t="s">
        <v>346</v>
      </c>
      <c r="B223" s="22" t="s">
        <v>29</v>
      </c>
      <c r="C223" s="22" t="s">
        <v>10</v>
      </c>
      <c r="D223" s="22" t="s">
        <v>30</v>
      </c>
      <c r="E223" s="23">
        <v>45752</v>
      </c>
      <c r="F223" s="24">
        <v>220</v>
      </c>
      <c r="G223" s="25">
        <v>102</v>
      </c>
      <c r="H223">
        <f t="shared" si="6"/>
        <v>22440</v>
      </c>
      <c r="I223" s="4">
        <f t="shared" ca="1" si="7"/>
        <v>535</v>
      </c>
    </row>
    <row r="224" spans="1:9" ht="14.25" customHeight="1" x14ac:dyDescent="0.3">
      <c r="A224" s="21" t="s">
        <v>347</v>
      </c>
      <c r="B224" s="22" t="s">
        <v>72</v>
      </c>
      <c r="C224" s="22" t="s">
        <v>21</v>
      </c>
      <c r="D224" s="22" t="s">
        <v>11</v>
      </c>
      <c r="E224" s="23">
        <v>45748</v>
      </c>
      <c r="F224" s="24">
        <v>30</v>
      </c>
      <c r="G224" s="25">
        <v>450</v>
      </c>
      <c r="H224">
        <f t="shared" si="6"/>
        <v>13500</v>
      </c>
      <c r="I224" s="4">
        <f t="shared" ca="1" si="7"/>
        <v>539</v>
      </c>
    </row>
    <row r="225" spans="1:9" ht="14.25" customHeight="1" x14ac:dyDescent="0.3">
      <c r="A225" s="21" t="s">
        <v>348</v>
      </c>
      <c r="B225" s="22" t="s">
        <v>74</v>
      </c>
      <c r="C225" s="22" t="s">
        <v>10</v>
      </c>
      <c r="D225" s="22" t="s">
        <v>30</v>
      </c>
      <c r="E225" s="23">
        <v>45741</v>
      </c>
      <c r="F225" s="24">
        <v>45</v>
      </c>
      <c r="G225" s="25">
        <v>540</v>
      </c>
      <c r="H225">
        <f t="shared" si="6"/>
        <v>24300</v>
      </c>
      <c r="I225" s="4">
        <f t="shared" ca="1" si="7"/>
        <v>546</v>
      </c>
    </row>
    <row r="226" spans="1:9" ht="14.25" customHeight="1" x14ac:dyDescent="0.3">
      <c r="A226" s="21" t="s">
        <v>349</v>
      </c>
      <c r="B226" s="22" t="s">
        <v>114</v>
      </c>
      <c r="C226" s="22" t="s">
        <v>10</v>
      </c>
      <c r="D226" s="22" t="s">
        <v>101</v>
      </c>
      <c r="E226" s="23">
        <v>45736</v>
      </c>
      <c r="F226" s="24">
        <v>55</v>
      </c>
      <c r="G226" s="25">
        <v>920</v>
      </c>
      <c r="H226">
        <f t="shared" si="6"/>
        <v>50600</v>
      </c>
      <c r="I226" s="4">
        <f t="shared" ca="1" si="7"/>
        <v>551</v>
      </c>
    </row>
    <row r="227" spans="1:9" ht="14.25" customHeight="1" x14ac:dyDescent="0.3">
      <c r="A227" s="21" t="s">
        <v>350</v>
      </c>
      <c r="B227" s="22" t="s">
        <v>112</v>
      </c>
      <c r="C227" s="22" t="s">
        <v>10</v>
      </c>
      <c r="D227" s="22" t="s">
        <v>14</v>
      </c>
      <c r="E227" s="23">
        <v>45731</v>
      </c>
      <c r="F227" s="24">
        <v>28</v>
      </c>
      <c r="G227" s="25">
        <v>2180</v>
      </c>
      <c r="H227">
        <f t="shared" si="6"/>
        <v>61040</v>
      </c>
      <c r="I227" s="4">
        <f t="shared" ca="1" si="7"/>
        <v>556</v>
      </c>
    </row>
    <row r="228" spans="1:9" ht="14.25" customHeight="1" x14ac:dyDescent="0.3">
      <c r="A228" s="21" t="s">
        <v>351</v>
      </c>
      <c r="B228" s="22" t="s">
        <v>52</v>
      </c>
      <c r="C228" s="22" t="s">
        <v>10</v>
      </c>
      <c r="D228" s="22" t="s">
        <v>101</v>
      </c>
      <c r="E228" s="23">
        <v>45726</v>
      </c>
      <c r="F228" s="24">
        <v>18</v>
      </c>
      <c r="G228" s="25">
        <v>2750</v>
      </c>
      <c r="H228">
        <f t="shared" si="6"/>
        <v>49500</v>
      </c>
      <c r="I228" s="4">
        <f t="shared" ca="1" si="7"/>
        <v>561</v>
      </c>
    </row>
    <row r="229" spans="1:9" ht="14.25" customHeight="1" x14ac:dyDescent="0.3">
      <c r="A229" s="21" t="s">
        <v>352</v>
      </c>
      <c r="B229" s="22" t="s">
        <v>81</v>
      </c>
      <c r="C229" s="22" t="s">
        <v>82</v>
      </c>
      <c r="D229" s="22" t="s">
        <v>30</v>
      </c>
      <c r="E229" s="23">
        <v>45721</v>
      </c>
      <c r="F229" s="24">
        <v>250</v>
      </c>
      <c r="G229" s="25">
        <v>170</v>
      </c>
      <c r="H229">
        <f t="shared" si="6"/>
        <v>42500</v>
      </c>
      <c r="I229" s="4">
        <f t="shared" ca="1" si="7"/>
        <v>566</v>
      </c>
    </row>
    <row r="230" spans="1:9" ht="14.25" customHeight="1" x14ac:dyDescent="0.3">
      <c r="A230" s="21" t="s">
        <v>353</v>
      </c>
      <c r="B230" s="22" t="s">
        <v>84</v>
      </c>
      <c r="C230" s="22" t="s">
        <v>82</v>
      </c>
      <c r="D230" s="22" t="s">
        <v>85</v>
      </c>
      <c r="E230" s="23">
        <v>45717</v>
      </c>
      <c r="F230" s="24">
        <v>120</v>
      </c>
      <c r="G230" s="25">
        <v>300</v>
      </c>
      <c r="H230">
        <f t="shared" si="6"/>
        <v>36000</v>
      </c>
      <c r="I230" s="4">
        <f t="shared" ca="1" si="7"/>
        <v>570</v>
      </c>
    </row>
    <row r="231" spans="1:9" ht="14.25" customHeight="1" x14ac:dyDescent="0.3">
      <c r="A231" s="21" t="s">
        <v>354</v>
      </c>
      <c r="B231" s="22" t="s">
        <v>20</v>
      </c>
      <c r="C231" s="22" t="s">
        <v>21</v>
      </c>
      <c r="D231" s="22" t="s">
        <v>106</v>
      </c>
      <c r="E231" s="23">
        <v>45713</v>
      </c>
      <c r="F231" s="24">
        <v>45</v>
      </c>
      <c r="G231" s="25">
        <v>3950</v>
      </c>
      <c r="H231">
        <f t="shared" si="6"/>
        <v>177750</v>
      </c>
      <c r="I231" s="4">
        <f t="shared" ca="1" si="7"/>
        <v>574</v>
      </c>
    </row>
    <row r="232" spans="1:9" ht="14.25" customHeight="1" x14ac:dyDescent="0.3">
      <c r="A232" s="21" t="s">
        <v>355</v>
      </c>
      <c r="B232" s="22" t="s">
        <v>23</v>
      </c>
      <c r="C232" s="22" t="s">
        <v>21</v>
      </c>
      <c r="D232" s="22" t="s">
        <v>55</v>
      </c>
      <c r="E232" s="23">
        <v>45708</v>
      </c>
      <c r="F232" s="24">
        <v>30</v>
      </c>
      <c r="G232" s="25">
        <v>3120</v>
      </c>
      <c r="H232">
        <f t="shared" si="6"/>
        <v>93600</v>
      </c>
      <c r="I232" s="4">
        <f t="shared" ca="1" si="7"/>
        <v>579</v>
      </c>
    </row>
    <row r="233" spans="1:9" ht="14.25" customHeight="1" x14ac:dyDescent="0.3">
      <c r="A233" s="21" t="s">
        <v>356</v>
      </c>
      <c r="B233" s="22" t="s">
        <v>45</v>
      </c>
      <c r="C233" s="22" t="s">
        <v>46</v>
      </c>
      <c r="D233" s="22" t="s">
        <v>47</v>
      </c>
      <c r="E233" s="23">
        <v>45703</v>
      </c>
      <c r="F233" s="24">
        <v>20</v>
      </c>
      <c r="G233" s="25">
        <v>1420</v>
      </c>
      <c r="H233">
        <f t="shared" si="6"/>
        <v>28400</v>
      </c>
      <c r="I233" s="4">
        <f t="shared" ca="1" si="7"/>
        <v>584</v>
      </c>
    </row>
    <row r="234" spans="1:9" ht="14.25" customHeight="1" x14ac:dyDescent="0.3">
      <c r="A234" s="21" t="s">
        <v>357</v>
      </c>
      <c r="B234" s="22" t="s">
        <v>96</v>
      </c>
      <c r="C234" s="22" t="s">
        <v>46</v>
      </c>
      <c r="D234" s="22" t="s">
        <v>30</v>
      </c>
      <c r="E234" s="23">
        <v>45698</v>
      </c>
      <c r="F234" s="24">
        <v>300</v>
      </c>
      <c r="G234" s="25">
        <v>22</v>
      </c>
      <c r="H234">
        <f t="shared" si="6"/>
        <v>6600</v>
      </c>
      <c r="I234" s="4">
        <f t="shared" ca="1" si="7"/>
        <v>589</v>
      </c>
    </row>
    <row r="235" spans="1:9" ht="14.25" customHeight="1" x14ac:dyDescent="0.3">
      <c r="A235" s="21" t="s">
        <v>358</v>
      </c>
      <c r="B235" s="22" t="s">
        <v>202</v>
      </c>
      <c r="C235" s="22" t="s">
        <v>91</v>
      </c>
      <c r="D235" s="22" t="s">
        <v>92</v>
      </c>
      <c r="E235" s="23">
        <v>45693</v>
      </c>
      <c r="F235" s="24">
        <v>15</v>
      </c>
      <c r="G235" s="25">
        <v>2420</v>
      </c>
      <c r="H235">
        <f t="shared" si="6"/>
        <v>36300</v>
      </c>
      <c r="I235" s="4">
        <f t="shared" ca="1" si="7"/>
        <v>594</v>
      </c>
    </row>
    <row r="236" spans="1:9" ht="14.25" customHeight="1" x14ac:dyDescent="0.3">
      <c r="A236" s="21" t="s">
        <v>359</v>
      </c>
      <c r="B236" s="22" t="s">
        <v>9</v>
      </c>
      <c r="C236" s="22" t="s">
        <v>10</v>
      </c>
      <c r="D236" s="22" t="s">
        <v>11</v>
      </c>
      <c r="E236" s="23">
        <v>45689</v>
      </c>
      <c r="F236" s="24">
        <v>100</v>
      </c>
      <c r="G236" s="25">
        <v>440</v>
      </c>
      <c r="H236">
        <f t="shared" si="6"/>
        <v>44000</v>
      </c>
      <c r="I236" s="4">
        <f t="shared" ca="1" si="7"/>
        <v>598</v>
      </c>
    </row>
    <row r="237" spans="1:9" ht="14.25" customHeight="1" x14ac:dyDescent="0.3">
      <c r="A237" s="21" t="s">
        <v>360</v>
      </c>
      <c r="B237" s="22" t="s">
        <v>13</v>
      </c>
      <c r="C237" s="22" t="s">
        <v>10</v>
      </c>
      <c r="D237" s="22" t="s">
        <v>14</v>
      </c>
      <c r="E237" s="23">
        <v>45682</v>
      </c>
      <c r="F237" s="24">
        <v>75</v>
      </c>
      <c r="G237" s="25">
        <v>525</v>
      </c>
      <c r="H237">
        <f t="shared" si="6"/>
        <v>39375</v>
      </c>
      <c r="I237" s="4">
        <f t="shared" ca="1" si="7"/>
        <v>605</v>
      </c>
    </row>
    <row r="238" spans="1:9" ht="14.25" customHeight="1" x14ac:dyDescent="0.3">
      <c r="A238" s="21" t="s">
        <v>361</v>
      </c>
      <c r="B238" s="22" t="s">
        <v>29</v>
      </c>
      <c r="C238" s="22" t="s">
        <v>10</v>
      </c>
      <c r="D238" s="22" t="s">
        <v>30</v>
      </c>
      <c r="E238" s="23">
        <v>45677</v>
      </c>
      <c r="F238" s="24">
        <v>240</v>
      </c>
      <c r="G238" s="25">
        <v>100</v>
      </c>
      <c r="H238">
        <f t="shared" si="6"/>
        <v>24000</v>
      </c>
      <c r="I238" s="4">
        <f t="shared" ca="1" si="7"/>
        <v>610</v>
      </c>
    </row>
    <row r="239" spans="1:9" ht="14.25" customHeight="1" x14ac:dyDescent="0.3">
      <c r="A239" s="21" t="s">
        <v>362</v>
      </c>
      <c r="B239" s="22" t="s">
        <v>9</v>
      </c>
      <c r="C239" s="22" t="s">
        <v>10</v>
      </c>
      <c r="D239" s="22" t="s">
        <v>11</v>
      </c>
      <c r="E239" s="23">
        <v>45672</v>
      </c>
      <c r="F239" s="24">
        <v>85</v>
      </c>
      <c r="G239" s="25">
        <v>435</v>
      </c>
      <c r="H239">
        <f t="shared" si="6"/>
        <v>36975</v>
      </c>
      <c r="I239" s="4">
        <f t="shared" ca="1" si="7"/>
        <v>615</v>
      </c>
    </row>
    <row r="240" spans="1:9" ht="14.25" customHeight="1" x14ac:dyDescent="0.3">
      <c r="A240" s="21" t="s">
        <v>363</v>
      </c>
      <c r="B240" s="22" t="s">
        <v>13</v>
      </c>
      <c r="C240" s="22" t="s">
        <v>10</v>
      </c>
      <c r="D240" s="22" t="s">
        <v>14</v>
      </c>
      <c r="E240" s="23">
        <v>45667</v>
      </c>
      <c r="F240" s="24">
        <v>70</v>
      </c>
      <c r="G240" s="25">
        <v>520</v>
      </c>
      <c r="H240">
        <f t="shared" si="6"/>
        <v>36400</v>
      </c>
      <c r="I240" s="4">
        <f t="shared" ca="1" si="7"/>
        <v>620</v>
      </c>
    </row>
    <row r="241" spans="1:9" ht="14.25" customHeight="1" x14ac:dyDescent="0.3">
      <c r="A241" s="21" t="s">
        <v>364</v>
      </c>
      <c r="B241" s="22" t="s">
        <v>29</v>
      </c>
      <c r="C241" s="22" t="s">
        <v>10</v>
      </c>
      <c r="D241" s="22" t="s">
        <v>30</v>
      </c>
      <c r="E241" s="23">
        <v>45662</v>
      </c>
      <c r="F241" s="24">
        <v>220</v>
      </c>
      <c r="G241" s="25">
        <v>98</v>
      </c>
      <c r="H241">
        <f t="shared" si="6"/>
        <v>21560</v>
      </c>
      <c r="I241" s="4">
        <f t="shared" ca="1" si="7"/>
        <v>625</v>
      </c>
    </row>
    <row r="242" spans="1:9" ht="14.25" customHeight="1" x14ac:dyDescent="0.3">
      <c r="A242" s="21" t="s">
        <v>365</v>
      </c>
      <c r="B242" s="22" t="s">
        <v>38</v>
      </c>
      <c r="C242" s="22" t="s">
        <v>10</v>
      </c>
      <c r="D242" s="22" t="s">
        <v>30</v>
      </c>
      <c r="E242" s="23">
        <v>45658</v>
      </c>
      <c r="F242" s="24">
        <v>75</v>
      </c>
      <c r="G242" s="25">
        <v>215</v>
      </c>
      <c r="H242">
        <f t="shared" si="6"/>
        <v>16125</v>
      </c>
      <c r="I242" s="4">
        <f t="shared" ca="1" si="7"/>
        <v>629</v>
      </c>
    </row>
    <row r="243" spans="1:9" ht="14.25" customHeight="1" x14ac:dyDescent="0.3">
      <c r="A243" s="21" t="s">
        <v>366</v>
      </c>
      <c r="B243" s="22" t="s">
        <v>20</v>
      </c>
      <c r="C243" s="22" t="s">
        <v>21</v>
      </c>
      <c r="D243" s="22" t="s">
        <v>106</v>
      </c>
      <c r="E243" s="23">
        <v>45654</v>
      </c>
      <c r="F243" s="24">
        <v>40</v>
      </c>
      <c r="G243" s="25">
        <v>3900</v>
      </c>
      <c r="H243">
        <f t="shared" si="6"/>
        <v>156000</v>
      </c>
      <c r="I243" s="4">
        <f t="shared" ca="1" si="7"/>
        <v>633</v>
      </c>
    </row>
    <row r="244" spans="1:9" ht="14.25" customHeight="1" x14ac:dyDescent="0.3">
      <c r="A244" s="21" t="s">
        <v>367</v>
      </c>
      <c r="B244" s="22" t="s">
        <v>23</v>
      </c>
      <c r="C244" s="22" t="s">
        <v>21</v>
      </c>
      <c r="D244" s="22" t="s">
        <v>55</v>
      </c>
      <c r="E244" s="23">
        <v>45651</v>
      </c>
      <c r="F244" s="24">
        <v>28</v>
      </c>
      <c r="G244" s="25">
        <v>3080</v>
      </c>
      <c r="H244">
        <f t="shared" si="6"/>
        <v>86240</v>
      </c>
      <c r="I244" s="4">
        <f t="shared" ca="1" si="7"/>
        <v>636</v>
      </c>
    </row>
    <row r="245" spans="1:9" ht="14.25" customHeight="1" x14ac:dyDescent="0.3">
      <c r="A245" s="21" t="s">
        <v>368</v>
      </c>
      <c r="B245" s="22" t="s">
        <v>45</v>
      </c>
      <c r="C245" s="22" t="s">
        <v>46</v>
      </c>
      <c r="D245" s="22" t="s">
        <v>47</v>
      </c>
      <c r="E245" s="23">
        <v>45646</v>
      </c>
      <c r="F245" s="24">
        <v>18</v>
      </c>
      <c r="G245" s="25">
        <v>1400</v>
      </c>
      <c r="H245">
        <f t="shared" si="6"/>
        <v>25200</v>
      </c>
      <c r="I245" s="4">
        <f t="shared" ca="1" si="7"/>
        <v>641</v>
      </c>
    </row>
    <row r="246" spans="1:9" ht="14.25" customHeight="1" x14ac:dyDescent="0.3">
      <c r="A246" s="21" t="s">
        <v>369</v>
      </c>
      <c r="B246" s="22" t="s">
        <v>50</v>
      </c>
      <c r="C246" s="22" t="s">
        <v>10</v>
      </c>
      <c r="D246" s="22" t="s">
        <v>11</v>
      </c>
      <c r="E246" s="23">
        <v>45641</v>
      </c>
      <c r="F246" s="24">
        <v>40</v>
      </c>
      <c r="G246" s="25">
        <v>1020</v>
      </c>
      <c r="H246">
        <f t="shared" si="6"/>
        <v>40800</v>
      </c>
      <c r="I246" s="4">
        <f t="shared" ca="1" si="7"/>
        <v>646</v>
      </c>
    </row>
    <row r="247" spans="1:9" ht="14.25" customHeight="1" x14ac:dyDescent="0.3">
      <c r="A247" s="21" t="s">
        <v>370</v>
      </c>
      <c r="B247" s="22" t="s">
        <v>81</v>
      </c>
      <c r="C247" s="22" t="s">
        <v>82</v>
      </c>
      <c r="D247" s="22" t="s">
        <v>30</v>
      </c>
      <c r="E247" s="23">
        <v>45636</v>
      </c>
      <c r="F247" s="24">
        <v>220</v>
      </c>
      <c r="G247" s="25">
        <v>168</v>
      </c>
      <c r="H247">
        <f t="shared" si="6"/>
        <v>36960</v>
      </c>
      <c r="I247" s="4">
        <f t="shared" ca="1" si="7"/>
        <v>651</v>
      </c>
    </row>
    <row r="248" spans="1:9" ht="14.25" customHeight="1" x14ac:dyDescent="0.3">
      <c r="A248" s="21" t="s">
        <v>371</v>
      </c>
      <c r="B248" s="22" t="s">
        <v>84</v>
      </c>
      <c r="C248" s="22" t="s">
        <v>82</v>
      </c>
      <c r="D248" s="22" t="s">
        <v>85</v>
      </c>
      <c r="E248" s="23">
        <v>45631</v>
      </c>
      <c r="F248" s="24">
        <v>110</v>
      </c>
      <c r="G248" s="25">
        <v>295</v>
      </c>
      <c r="H248">
        <f t="shared" si="6"/>
        <v>32450</v>
      </c>
      <c r="I248" s="4">
        <f t="shared" ca="1" si="7"/>
        <v>656</v>
      </c>
    </row>
    <row r="249" spans="1:9" ht="14.25" customHeight="1" x14ac:dyDescent="0.3">
      <c r="A249" s="21" t="s">
        <v>372</v>
      </c>
      <c r="B249" s="22" t="s">
        <v>96</v>
      </c>
      <c r="C249" s="22" t="s">
        <v>46</v>
      </c>
      <c r="D249" s="22" t="s">
        <v>30</v>
      </c>
      <c r="E249" s="23">
        <v>45627</v>
      </c>
      <c r="F249" s="24">
        <v>280</v>
      </c>
      <c r="G249" s="25">
        <v>21</v>
      </c>
      <c r="H249">
        <f t="shared" si="6"/>
        <v>5880</v>
      </c>
      <c r="I249" s="4">
        <f t="shared" ca="1" si="7"/>
        <v>660</v>
      </c>
    </row>
    <row r="250" spans="1:9" ht="14.25" customHeight="1" x14ac:dyDescent="0.3">
      <c r="A250" s="21" t="s">
        <v>373</v>
      </c>
      <c r="B250" s="22" t="s">
        <v>9</v>
      </c>
      <c r="C250" s="22" t="s">
        <v>10</v>
      </c>
      <c r="D250" s="22" t="s">
        <v>11</v>
      </c>
      <c r="E250" s="23">
        <v>45621</v>
      </c>
      <c r="F250" s="24">
        <v>75</v>
      </c>
      <c r="G250" s="25">
        <v>430</v>
      </c>
      <c r="H250">
        <f t="shared" si="6"/>
        <v>32250</v>
      </c>
      <c r="I250" s="4">
        <f t="shared" ca="1" si="7"/>
        <v>666</v>
      </c>
    </row>
    <row r="251" spans="1:9" ht="14.25" customHeight="1" x14ac:dyDescent="0.3">
      <c r="A251" s="21" t="s">
        <v>374</v>
      </c>
      <c r="B251" s="22" t="s">
        <v>32</v>
      </c>
      <c r="C251" s="22" t="s">
        <v>10</v>
      </c>
      <c r="D251" s="22" t="s">
        <v>101</v>
      </c>
      <c r="E251" s="23">
        <v>45616</v>
      </c>
      <c r="F251" s="24">
        <v>25</v>
      </c>
      <c r="G251" s="25">
        <v>840</v>
      </c>
      <c r="H251">
        <f t="shared" si="6"/>
        <v>21000</v>
      </c>
      <c r="I251" s="4">
        <f t="shared" ca="1" si="7"/>
        <v>671</v>
      </c>
    </row>
    <row r="252" spans="1:9" ht="14.25" customHeight="1" x14ac:dyDescent="0.3">
      <c r="A252" s="21" t="s">
        <v>375</v>
      </c>
      <c r="B252" s="22" t="s">
        <v>98</v>
      </c>
      <c r="C252" s="22" t="s">
        <v>10</v>
      </c>
      <c r="D252" s="22" t="s">
        <v>60</v>
      </c>
      <c r="E252" s="23">
        <v>45611</v>
      </c>
      <c r="F252" s="24">
        <v>55</v>
      </c>
      <c r="G252" s="25">
        <v>820</v>
      </c>
      <c r="H252">
        <f t="shared" si="6"/>
        <v>45100</v>
      </c>
      <c r="I252" s="4">
        <f t="shared" ca="1" si="7"/>
        <v>676</v>
      </c>
    </row>
    <row r="253" spans="1:9" ht="14.25" customHeight="1" x14ac:dyDescent="0.3">
      <c r="A253" s="21" t="s">
        <v>376</v>
      </c>
      <c r="B253" s="22" t="s">
        <v>177</v>
      </c>
      <c r="C253" s="22" t="s">
        <v>10</v>
      </c>
      <c r="D253" s="22" t="s">
        <v>36</v>
      </c>
      <c r="E253" s="23">
        <v>45606</v>
      </c>
      <c r="F253" s="24">
        <v>45</v>
      </c>
      <c r="G253" s="25">
        <v>620</v>
      </c>
      <c r="H253">
        <f t="shared" si="6"/>
        <v>27900</v>
      </c>
      <c r="I253" s="4">
        <f t="shared" ca="1" si="7"/>
        <v>681</v>
      </c>
    </row>
    <row r="254" spans="1:9" ht="14.25" customHeight="1" x14ac:dyDescent="0.3">
      <c r="A254" s="21" t="s">
        <v>377</v>
      </c>
      <c r="B254" s="22" t="s">
        <v>191</v>
      </c>
      <c r="C254" s="22" t="s">
        <v>21</v>
      </c>
      <c r="D254" s="22" t="s">
        <v>106</v>
      </c>
      <c r="E254" s="23">
        <v>45601</v>
      </c>
      <c r="F254" s="24">
        <v>65</v>
      </c>
      <c r="G254" s="25">
        <v>2150</v>
      </c>
      <c r="H254">
        <f t="shared" si="6"/>
        <v>139750</v>
      </c>
      <c r="I254" s="4">
        <f t="shared" ca="1" si="7"/>
        <v>686</v>
      </c>
    </row>
    <row r="255" spans="1:9" ht="14.25" customHeight="1" x14ac:dyDescent="0.3">
      <c r="A255" s="21" t="s">
        <v>378</v>
      </c>
      <c r="B255" s="22" t="s">
        <v>193</v>
      </c>
      <c r="C255" s="22" t="s">
        <v>21</v>
      </c>
      <c r="D255" s="22" t="s">
        <v>106</v>
      </c>
      <c r="E255" s="23">
        <v>45597</v>
      </c>
      <c r="F255" s="24">
        <v>80</v>
      </c>
      <c r="G255" s="25">
        <v>1350</v>
      </c>
      <c r="H255">
        <f t="shared" si="6"/>
        <v>108000</v>
      </c>
      <c r="I255" s="4">
        <f t="shared" ca="1" si="7"/>
        <v>690</v>
      </c>
    </row>
    <row r="256" spans="1:9" ht="14.25" customHeight="1" x14ac:dyDescent="0.3">
      <c r="A256" s="21" t="s">
        <v>379</v>
      </c>
      <c r="B256" s="22" t="s">
        <v>189</v>
      </c>
      <c r="C256" s="22" t="s">
        <v>46</v>
      </c>
      <c r="D256" s="22" t="s">
        <v>47</v>
      </c>
      <c r="E256" s="23">
        <v>45790</v>
      </c>
      <c r="F256" s="24">
        <v>55</v>
      </c>
      <c r="G256" s="25">
        <v>660</v>
      </c>
      <c r="H256">
        <f t="shared" si="6"/>
        <v>36300</v>
      </c>
      <c r="I256" s="4">
        <f t="shared" ca="1" si="7"/>
        <v>497</v>
      </c>
    </row>
    <row r="257" spans="1:9" ht="14.25" customHeight="1" x14ac:dyDescent="0.3">
      <c r="A257" s="21" t="s">
        <v>380</v>
      </c>
      <c r="B257" s="22" t="s">
        <v>202</v>
      </c>
      <c r="C257" s="22" t="s">
        <v>91</v>
      </c>
      <c r="D257" s="22" t="s">
        <v>92</v>
      </c>
      <c r="E257" s="23">
        <v>45785</v>
      </c>
      <c r="F257" s="24">
        <v>18</v>
      </c>
      <c r="G257" s="25">
        <v>2380</v>
      </c>
      <c r="H257">
        <f t="shared" si="6"/>
        <v>42840</v>
      </c>
      <c r="I257" s="4">
        <f t="shared" ca="1" si="7"/>
        <v>502</v>
      </c>
    </row>
    <row r="258" spans="1:9" ht="14.25" customHeight="1" x14ac:dyDescent="0.3">
      <c r="A258" s="21" t="s">
        <v>381</v>
      </c>
      <c r="B258" s="22" t="s">
        <v>87</v>
      </c>
      <c r="C258" s="22" t="s">
        <v>88</v>
      </c>
      <c r="D258" s="22" t="s">
        <v>30</v>
      </c>
      <c r="E258" s="23">
        <v>45780</v>
      </c>
      <c r="F258" s="24">
        <v>70</v>
      </c>
      <c r="G258" s="25">
        <v>620</v>
      </c>
      <c r="H258">
        <f t="shared" si="6"/>
        <v>43400</v>
      </c>
      <c r="I258" s="4">
        <f t="shared" ca="1" si="7"/>
        <v>507</v>
      </c>
    </row>
    <row r="259" spans="1:9" ht="14.25" customHeight="1" x14ac:dyDescent="0.3">
      <c r="A259" s="21" t="s">
        <v>382</v>
      </c>
      <c r="B259" s="22" t="s">
        <v>13</v>
      </c>
      <c r="C259" s="22" t="s">
        <v>10</v>
      </c>
      <c r="D259" s="22" t="s">
        <v>14</v>
      </c>
      <c r="E259" s="23">
        <v>45775</v>
      </c>
      <c r="F259" s="24">
        <v>65</v>
      </c>
      <c r="G259" s="25">
        <v>515</v>
      </c>
      <c r="H259">
        <f t="shared" ref="H259:H322" si="8">F259*G259</f>
        <v>33475</v>
      </c>
      <c r="I259" s="4">
        <f t="shared" ref="I259:I322" ca="1" si="9">TODAY()-E259</f>
        <v>512</v>
      </c>
    </row>
    <row r="260" spans="1:9" ht="14.25" customHeight="1" x14ac:dyDescent="0.3">
      <c r="A260" s="21" t="s">
        <v>383</v>
      </c>
      <c r="B260" s="22" t="s">
        <v>29</v>
      </c>
      <c r="C260" s="22" t="s">
        <v>10</v>
      </c>
      <c r="D260" s="22" t="s">
        <v>30</v>
      </c>
      <c r="E260" s="23">
        <v>45770</v>
      </c>
      <c r="F260" s="24">
        <v>210</v>
      </c>
      <c r="G260" s="25">
        <v>96</v>
      </c>
      <c r="H260">
        <f t="shared" si="8"/>
        <v>20160</v>
      </c>
      <c r="I260" s="4">
        <f t="shared" ca="1" si="9"/>
        <v>517</v>
      </c>
    </row>
    <row r="261" spans="1:9" ht="14.25" customHeight="1" x14ac:dyDescent="0.3">
      <c r="A261" s="21" t="s">
        <v>384</v>
      </c>
      <c r="B261" s="22" t="s">
        <v>66</v>
      </c>
      <c r="C261" s="22" t="s">
        <v>10</v>
      </c>
      <c r="D261" s="22" t="s">
        <v>30</v>
      </c>
      <c r="E261" s="23">
        <v>45766</v>
      </c>
      <c r="F261" s="24">
        <v>280</v>
      </c>
      <c r="G261" s="25">
        <v>85</v>
      </c>
      <c r="H261">
        <f t="shared" si="8"/>
        <v>23800</v>
      </c>
      <c r="I261" s="4">
        <f t="shared" ca="1" si="9"/>
        <v>521</v>
      </c>
    </row>
    <row r="262" spans="1:9" ht="14.25" customHeight="1" x14ac:dyDescent="0.3">
      <c r="A262" s="21" t="s">
        <v>385</v>
      </c>
      <c r="B262" s="22" t="s">
        <v>103</v>
      </c>
      <c r="C262" s="22" t="s">
        <v>10</v>
      </c>
      <c r="D262" s="22" t="s">
        <v>101</v>
      </c>
      <c r="E262" s="23">
        <v>45760</v>
      </c>
      <c r="F262" s="24">
        <v>20</v>
      </c>
      <c r="G262" s="25">
        <v>2350</v>
      </c>
      <c r="H262">
        <f t="shared" si="8"/>
        <v>47000</v>
      </c>
      <c r="I262" s="4">
        <f t="shared" ca="1" si="9"/>
        <v>527</v>
      </c>
    </row>
    <row r="263" spans="1:9" ht="14.25" customHeight="1" x14ac:dyDescent="0.3">
      <c r="A263" s="21" t="s">
        <v>386</v>
      </c>
      <c r="B263" s="22" t="s">
        <v>59</v>
      </c>
      <c r="C263" s="22" t="s">
        <v>10</v>
      </c>
      <c r="D263" s="22" t="s">
        <v>60</v>
      </c>
      <c r="E263" s="23">
        <v>45755</v>
      </c>
      <c r="F263" s="24">
        <v>45</v>
      </c>
      <c r="G263" s="25">
        <v>910</v>
      </c>
      <c r="H263">
        <f t="shared" si="8"/>
        <v>40950</v>
      </c>
      <c r="I263" s="4">
        <f t="shared" ca="1" si="9"/>
        <v>532</v>
      </c>
    </row>
    <row r="264" spans="1:9" ht="14.25" customHeight="1" x14ac:dyDescent="0.3">
      <c r="A264" s="21" t="s">
        <v>387</v>
      </c>
      <c r="B264" s="22" t="s">
        <v>40</v>
      </c>
      <c r="C264" s="22" t="s">
        <v>17</v>
      </c>
      <c r="D264" s="22" t="s">
        <v>18</v>
      </c>
      <c r="E264" s="23">
        <v>45750</v>
      </c>
      <c r="F264" s="24">
        <v>120</v>
      </c>
      <c r="G264" s="25">
        <v>900</v>
      </c>
      <c r="H264">
        <f t="shared" si="8"/>
        <v>108000</v>
      </c>
      <c r="I264" s="4">
        <f t="shared" ca="1" si="9"/>
        <v>537</v>
      </c>
    </row>
    <row r="265" spans="1:9" ht="14.25" customHeight="1" x14ac:dyDescent="0.3">
      <c r="A265" s="21" t="s">
        <v>388</v>
      </c>
      <c r="B265" s="22" t="s">
        <v>42</v>
      </c>
      <c r="C265" s="22" t="s">
        <v>17</v>
      </c>
      <c r="D265" s="22" t="s">
        <v>43</v>
      </c>
      <c r="E265" s="23">
        <v>45745</v>
      </c>
      <c r="F265" s="24">
        <v>95</v>
      </c>
      <c r="G265" s="25">
        <v>870</v>
      </c>
      <c r="H265">
        <f t="shared" si="8"/>
        <v>82650</v>
      </c>
      <c r="I265" s="4">
        <f t="shared" ca="1" si="9"/>
        <v>542</v>
      </c>
    </row>
    <row r="266" spans="1:9" ht="14.25" customHeight="1" x14ac:dyDescent="0.3">
      <c r="A266" s="21" t="s">
        <v>389</v>
      </c>
      <c r="B266" s="22" t="s">
        <v>122</v>
      </c>
      <c r="C266" s="22" t="s">
        <v>123</v>
      </c>
      <c r="D266" s="22" t="s">
        <v>124</v>
      </c>
      <c r="E266" s="23">
        <v>45740</v>
      </c>
      <c r="F266" s="24">
        <v>75</v>
      </c>
      <c r="G266" s="25">
        <v>1550</v>
      </c>
      <c r="H266">
        <f t="shared" si="8"/>
        <v>116250</v>
      </c>
      <c r="I266" s="4">
        <f t="shared" ca="1" si="9"/>
        <v>547</v>
      </c>
    </row>
    <row r="267" spans="1:9" ht="14.25" customHeight="1" x14ac:dyDescent="0.3">
      <c r="A267" s="21" t="s">
        <v>390</v>
      </c>
      <c r="B267" s="22" t="s">
        <v>126</v>
      </c>
      <c r="C267" s="22" t="s">
        <v>123</v>
      </c>
      <c r="D267" s="22" t="s">
        <v>124</v>
      </c>
      <c r="E267" s="23">
        <v>45736</v>
      </c>
      <c r="F267" s="24">
        <v>55</v>
      </c>
      <c r="G267" s="25">
        <v>2700</v>
      </c>
      <c r="H267">
        <f t="shared" si="8"/>
        <v>148500</v>
      </c>
      <c r="I267" s="4">
        <f t="shared" ca="1" si="9"/>
        <v>551</v>
      </c>
    </row>
    <row r="268" spans="1:9" ht="14.25" customHeight="1" x14ac:dyDescent="0.3">
      <c r="A268" s="21" t="s">
        <v>391</v>
      </c>
      <c r="B268" s="22" t="s">
        <v>120</v>
      </c>
      <c r="C268" s="22" t="s">
        <v>117</v>
      </c>
      <c r="D268" s="22" t="s">
        <v>18</v>
      </c>
      <c r="E268" s="23">
        <v>45729</v>
      </c>
      <c r="F268" s="24">
        <v>35</v>
      </c>
      <c r="G268" s="25">
        <v>1720</v>
      </c>
      <c r="H268">
        <f t="shared" si="8"/>
        <v>60200</v>
      </c>
      <c r="I268" s="4">
        <f t="shared" ca="1" si="9"/>
        <v>558</v>
      </c>
    </row>
    <row r="269" spans="1:9" ht="14.25" customHeight="1" x14ac:dyDescent="0.3">
      <c r="A269" s="21" t="s">
        <v>392</v>
      </c>
      <c r="B269" s="22" t="s">
        <v>116</v>
      </c>
      <c r="C269" s="22" t="s">
        <v>117</v>
      </c>
      <c r="D269" s="22" t="s">
        <v>118</v>
      </c>
      <c r="E269" s="23">
        <v>45724</v>
      </c>
      <c r="F269" s="24">
        <v>16</v>
      </c>
      <c r="G269" s="25">
        <v>3100</v>
      </c>
      <c r="H269">
        <f t="shared" si="8"/>
        <v>49600</v>
      </c>
      <c r="I269" s="4">
        <f t="shared" ca="1" si="9"/>
        <v>563</v>
      </c>
    </row>
    <row r="270" spans="1:9" ht="14.25" customHeight="1" x14ac:dyDescent="0.3">
      <c r="A270" s="21" t="s">
        <v>393</v>
      </c>
      <c r="B270" s="22" t="s">
        <v>179</v>
      </c>
      <c r="C270" s="22" t="s">
        <v>46</v>
      </c>
      <c r="D270" s="22" t="s">
        <v>47</v>
      </c>
      <c r="E270" s="23">
        <v>45719</v>
      </c>
      <c r="F270" s="24">
        <v>12</v>
      </c>
      <c r="G270" s="25">
        <v>1680</v>
      </c>
      <c r="H270">
        <f t="shared" si="8"/>
        <v>20160</v>
      </c>
      <c r="I270" s="4">
        <f t="shared" ca="1" si="9"/>
        <v>568</v>
      </c>
    </row>
    <row r="271" spans="1:9" ht="14.25" customHeight="1" x14ac:dyDescent="0.3">
      <c r="A271" s="21" t="s">
        <v>394</v>
      </c>
      <c r="B271" s="22" t="s">
        <v>9</v>
      </c>
      <c r="C271" s="22" t="s">
        <v>10</v>
      </c>
      <c r="D271" s="22" t="s">
        <v>11</v>
      </c>
      <c r="E271" s="23">
        <v>45714</v>
      </c>
      <c r="F271" s="24">
        <v>80</v>
      </c>
      <c r="G271" s="25">
        <v>425</v>
      </c>
      <c r="H271">
        <f t="shared" si="8"/>
        <v>34000</v>
      </c>
      <c r="I271" s="4">
        <f t="shared" ca="1" si="9"/>
        <v>573</v>
      </c>
    </row>
    <row r="272" spans="1:9" ht="14.25" customHeight="1" x14ac:dyDescent="0.3">
      <c r="A272" s="21" t="s">
        <v>395</v>
      </c>
      <c r="B272" s="22" t="s">
        <v>38</v>
      </c>
      <c r="C272" s="22" t="s">
        <v>10</v>
      </c>
      <c r="D272" s="22" t="s">
        <v>30</v>
      </c>
      <c r="E272" s="23">
        <v>45709</v>
      </c>
      <c r="F272" s="24">
        <v>70</v>
      </c>
      <c r="G272" s="25">
        <v>210</v>
      </c>
      <c r="H272">
        <f t="shared" si="8"/>
        <v>14700</v>
      </c>
      <c r="I272" s="4">
        <f t="shared" ca="1" si="9"/>
        <v>578</v>
      </c>
    </row>
    <row r="273" spans="1:9" ht="14.25" customHeight="1" x14ac:dyDescent="0.3">
      <c r="A273" s="21" t="s">
        <v>396</v>
      </c>
      <c r="B273" s="22" t="s">
        <v>29</v>
      </c>
      <c r="C273" s="22" t="s">
        <v>10</v>
      </c>
      <c r="D273" s="22" t="s">
        <v>30</v>
      </c>
      <c r="E273" s="23">
        <v>45705</v>
      </c>
      <c r="F273" s="24">
        <v>200</v>
      </c>
      <c r="G273" s="25">
        <v>95</v>
      </c>
      <c r="H273">
        <f t="shared" si="8"/>
        <v>19000</v>
      </c>
      <c r="I273" s="4">
        <f t="shared" ca="1" si="9"/>
        <v>582</v>
      </c>
    </row>
    <row r="274" spans="1:9" ht="14.25" customHeight="1" x14ac:dyDescent="0.3">
      <c r="A274" s="21" t="s">
        <v>397</v>
      </c>
      <c r="B274" s="22" t="s">
        <v>72</v>
      </c>
      <c r="C274" s="22" t="s">
        <v>21</v>
      </c>
      <c r="D274" s="22" t="s">
        <v>11</v>
      </c>
      <c r="E274" s="23">
        <v>45948</v>
      </c>
      <c r="F274" s="24">
        <v>28</v>
      </c>
      <c r="G274" s="25">
        <v>430</v>
      </c>
      <c r="H274">
        <f t="shared" si="8"/>
        <v>12040</v>
      </c>
      <c r="I274" s="4">
        <f t="shared" ca="1" si="9"/>
        <v>339</v>
      </c>
    </row>
    <row r="275" spans="1:9" ht="14.25" customHeight="1" x14ac:dyDescent="0.3">
      <c r="A275" s="21" t="s">
        <v>398</v>
      </c>
      <c r="B275" s="22" t="s">
        <v>74</v>
      </c>
      <c r="C275" s="22" t="s">
        <v>10</v>
      </c>
      <c r="D275" s="22" t="s">
        <v>30</v>
      </c>
      <c r="E275" s="23">
        <v>45943</v>
      </c>
      <c r="F275" s="24">
        <v>40</v>
      </c>
      <c r="G275" s="25">
        <v>520</v>
      </c>
      <c r="H275">
        <f t="shared" si="8"/>
        <v>20800</v>
      </c>
      <c r="I275" s="4">
        <f t="shared" ca="1" si="9"/>
        <v>344</v>
      </c>
    </row>
    <row r="276" spans="1:9" ht="14.25" customHeight="1" x14ac:dyDescent="0.3">
      <c r="A276" s="21" t="s">
        <v>399</v>
      </c>
      <c r="B276" s="22" t="s">
        <v>114</v>
      </c>
      <c r="C276" s="22" t="s">
        <v>10</v>
      </c>
      <c r="D276" s="22" t="s">
        <v>101</v>
      </c>
      <c r="E276" s="23">
        <v>45938</v>
      </c>
      <c r="F276" s="24">
        <v>50</v>
      </c>
      <c r="G276" s="25">
        <v>900</v>
      </c>
      <c r="H276">
        <f t="shared" si="8"/>
        <v>45000</v>
      </c>
      <c r="I276" s="4">
        <f t="shared" ca="1" si="9"/>
        <v>349</v>
      </c>
    </row>
    <row r="277" spans="1:9" ht="14.25" customHeight="1" x14ac:dyDescent="0.3">
      <c r="A277" s="21" t="s">
        <v>400</v>
      </c>
      <c r="B277" s="22" t="s">
        <v>112</v>
      </c>
      <c r="C277" s="22" t="s">
        <v>10</v>
      </c>
      <c r="D277" s="22" t="s">
        <v>14</v>
      </c>
      <c r="E277" s="23">
        <v>45933</v>
      </c>
      <c r="F277" s="24">
        <v>25</v>
      </c>
      <c r="G277" s="25">
        <v>2100</v>
      </c>
      <c r="H277">
        <f t="shared" si="8"/>
        <v>52500</v>
      </c>
      <c r="I277" s="4">
        <f t="shared" ca="1" si="9"/>
        <v>354</v>
      </c>
    </row>
    <row r="278" spans="1:9" ht="14.25" customHeight="1" x14ac:dyDescent="0.3">
      <c r="A278" s="21" t="s">
        <v>401</v>
      </c>
      <c r="B278" s="22" t="s">
        <v>52</v>
      </c>
      <c r="C278" s="22" t="s">
        <v>10</v>
      </c>
      <c r="D278" s="22" t="s">
        <v>101</v>
      </c>
      <c r="E278" s="23">
        <v>45928</v>
      </c>
      <c r="F278" s="24">
        <v>16</v>
      </c>
      <c r="G278" s="25">
        <v>2680</v>
      </c>
      <c r="H278">
        <f t="shared" si="8"/>
        <v>42880</v>
      </c>
      <c r="I278" s="4">
        <f t="shared" ca="1" si="9"/>
        <v>359</v>
      </c>
    </row>
    <row r="279" spans="1:9" ht="14.25" customHeight="1" x14ac:dyDescent="0.3">
      <c r="A279" s="21" t="s">
        <v>402</v>
      </c>
      <c r="B279" s="22" t="s">
        <v>81</v>
      </c>
      <c r="C279" s="22" t="s">
        <v>82</v>
      </c>
      <c r="D279" s="22" t="s">
        <v>30</v>
      </c>
      <c r="E279" s="23">
        <v>45924</v>
      </c>
      <c r="F279" s="24">
        <v>240</v>
      </c>
      <c r="G279" s="25">
        <v>165</v>
      </c>
      <c r="H279">
        <f t="shared" si="8"/>
        <v>39600</v>
      </c>
      <c r="I279" s="4">
        <f t="shared" ca="1" si="9"/>
        <v>363</v>
      </c>
    </row>
    <row r="280" spans="1:9" ht="14.25" customHeight="1" x14ac:dyDescent="0.3">
      <c r="A280" s="21" t="s">
        <v>403</v>
      </c>
      <c r="B280" s="22" t="s">
        <v>84</v>
      </c>
      <c r="C280" s="22" t="s">
        <v>82</v>
      </c>
      <c r="D280" s="22" t="s">
        <v>85</v>
      </c>
      <c r="E280" s="23">
        <v>45918</v>
      </c>
      <c r="F280" s="24">
        <v>115</v>
      </c>
      <c r="G280" s="25">
        <v>290</v>
      </c>
      <c r="H280">
        <f t="shared" si="8"/>
        <v>33350</v>
      </c>
      <c r="I280" s="4">
        <f t="shared" ca="1" si="9"/>
        <v>369</v>
      </c>
    </row>
    <row r="281" spans="1:9" ht="14.25" customHeight="1" x14ac:dyDescent="0.3">
      <c r="A281" s="21" t="s">
        <v>404</v>
      </c>
      <c r="B281" s="22" t="s">
        <v>20</v>
      </c>
      <c r="C281" s="22" t="s">
        <v>21</v>
      </c>
      <c r="D281" s="22" t="s">
        <v>106</v>
      </c>
      <c r="E281" s="23">
        <v>45913</v>
      </c>
      <c r="F281" s="24">
        <v>40</v>
      </c>
      <c r="G281" s="25">
        <v>3850</v>
      </c>
      <c r="H281">
        <f t="shared" si="8"/>
        <v>154000</v>
      </c>
      <c r="I281" s="4">
        <f t="shared" ca="1" si="9"/>
        <v>374</v>
      </c>
    </row>
    <row r="282" spans="1:9" ht="14.25" customHeight="1" x14ac:dyDescent="0.3">
      <c r="A282" s="21" t="s">
        <v>405</v>
      </c>
      <c r="B282" s="22" t="s">
        <v>23</v>
      </c>
      <c r="C282" s="22" t="s">
        <v>21</v>
      </c>
      <c r="D282" s="22" t="s">
        <v>55</v>
      </c>
      <c r="E282" s="23">
        <v>45908</v>
      </c>
      <c r="F282" s="24">
        <v>25</v>
      </c>
      <c r="G282" s="25">
        <v>3050</v>
      </c>
      <c r="H282">
        <f t="shared" si="8"/>
        <v>76250</v>
      </c>
      <c r="I282" s="4">
        <f t="shared" ca="1" si="9"/>
        <v>379</v>
      </c>
    </row>
    <row r="283" spans="1:9" ht="14.25" customHeight="1" x14ac:dyDescent="0.3">
      <c r="A283" s="21" t="s">
        <v>406</v>
      </c>
      <c r="B283" s="22" t="s">
        <v>45</v>
      </c>
      <c r="C283" s="22" t="s">
        <v>46</v>
      </c>
      <c r="D283" s="22" t="s">
        <v>47</v>
      </c>
      <c r="E283" s="23">
        <v>45903</v>
      </c>
      <c r="F283" s="24">
        <v>18</v>
      </c>
      <c r="G283" s="25">
        <v>1380</v>
      </c>
      <c r="H283">
        <f t="shared" si="8"/>
        <v>24840</v>
      </c>
      <c r="I283" s="4">
        <f t="shared" ca="1" si="9"/>
        <v>384</v>
      </c>
    </row>
    <row r="284" spans="1:9" ht="14.25" customHeight="1" x14ac:dyDescent="0.3">
      <c r="A284" s="21" t="s">
        <v>407</v>
      </c>
      <c r="B284" s="22" t="s">
        <v>96</v>
      </c>
      <c r="C284" s="22" t="s">
        <v>46</v>
      </c>
      <c r="D284" s="22" t="s">
        <v>30</v>
      </c>
      <c r="E284" s="23">
        <v>45898</v>
      </c>
      <c r="F284" s="24">
        <v>260</v>
      </c>
      <c r="G284" s="25">
        <v>20</v>
      </c>
      <c r="H284">
        <f t="shared" si="8"/>
        <v>5200</v>
      </c>
      <c r="I284" s="4">
        <f t="shared" ca="1" si="9"/>
        <v>389</v>
      </c>
    </row>
    <row r="285" spans="1:9" ht="14.25" customHeight="1" x14ac:dyDescent="0.3">
      <c r="A285" s="21" t="s">
        <v>408</v>
      </c>
      <c r="B285" s="22" t="s">
        <v>202</v>
      </c>
      <c r="C285" s="22" t="s">
        <v>91</v>
      </c>
      <c r="D285" s="22" t="s">
        <v>92</v>
      </c>
      <c r="E285" s="23">
        <v>45894</v>
      </c>
      <c r="F285" s="24">
        <v>14</v>
      </c>
      <c r="G285" s="25">
        <v>2350</v>
      </c>
      <c r="H285">
        <f t="shared" si="8"/>
        <v>32900</v>
      </c>
      <c r="I285" s="4">
        <f t="shared" ca="1" si="9"/>
        <v>393</v>
      </c>
    </row>
    <row r="286" spans="1:9" ht="14.25" customHeight="1" x14ac:dyDescent="0.3">
      <c r="A286" s="21" t="s">
        <v>409</v>
      </c>
      <c r="B286" s="22" t="s">
        <v>9</v>
      </c>
      <c r="C286" s="22" t="s">
        <v>10</v>
      </c>
      <c r="D286" s="22" t="s">
        <v>11</v>
      </c>
      <c r="E286" s="23">
        <v>45887</v>
      </c>
      <c r="F286" s="24">
        <v>90</v>
      </c>
      <c r="G286" s="25">
        <v>420</v>
      </c>
      <c r="H286">
        <f t="shared" si="8"/>
        <v>37800</v>
      </c>
      <c r="I286" s="4">
        <f t="shared" ca="1" si="9"/>
        <v>400</v>
      </c>
    </row>
    <row r="287" spans="1:9" ht="14.25" customHeight="1" x14ac:dyDescent="0.3">
      <c r="A287" s="21" t="s">
        <v>410</v>
      </c>
      <c r="B287" s="22" t="s">
        <v>13</v>
      </c>
      <c r="C287" s="22" t="s">
        <v>10</v>
      </c>
      <c r="D287" s="22" t="s">
        <v>14</v>
      </c>
      <c r="E287" s="23">
        <v>45882</v>
      </c>
      <c r="F287" s="24">
        <v>65</v>
      </c>
      <c r="G287" s="25">
        <v>510</v>
      </c>
      <c r="H287">
        <f t="shared" si="8"/>
        <v>33150</v>
      </c>
      <c r="I287" s="4">
        <f t="shared" ca="1" si="9"/>
        <v>405</v>
      </c>
    </row>
    <row r="288" spans="1:9" ht="14.25" customHeight="1" x14ac:dyDescent="0.3">
      <c r="A288" s="21" t="s">
        <v>411</v>
      </c>
      <c r="B288" s="22" t="s">
        <v>29</v>
      </c>
      <c r="C288" s="22" t="s">
        <v>10</v>
      </c>
      <c r="D288" s="22" t="s">
        <v>30</v>
      </c>
      <c r="E288" s="23">
        <v>45877</v>
      </c>
      <c r="F288" s="24">
        <v>220</v>
      </c>
      <c r="G288" s="25">
        <v>92</v>
      </c>
      <c r="H288">
        <f t="shared" si="8"/>
        <v>20240</v>
      </c>
      <c r="I288" s="4">
        <f t="shared" ca="1" si="9"/>
        <v>410</v>
      </c>
    </row>
    <row r="289" spans="1:9" ht="14.25" customHeight="1" x14ac:dyDescent="0.3">
      <c r="A289" s="21" t="s">
        <v>412</v>
      </c>
      <c r="B289" s="22" t="s">
        <v>9</v>
      </c>
      <c r="C289" s="22" t="s">
        <v>10</v>
      </c>
      <c r="D289" s="22" t="s">
        <v>11</v>
      </c>
      <c r="E289" s="23">
        <v>45872</v>
      </c>
      <c r="F289" s="24">
        <v>85</v>
      </c>
      <c r="G289" s="25">
        <v>415</v>
      </c>
      <c r="H289">
        <f t="shared" si="8"/>
        <v>35275</v>
      </c>
      <c r="I289" s="4">
        <f t="shared" ca="1" si="9"/>
        <v>415</v>
      </c>
    </row>
    <row r="290" spans="1:9" ht="14.25" customHeight="1" x14ac:dyDescent="0.3">
      <c r="A290" s="21" t="s">
        <v>413</v>
      </c>
      <c r="B290" s="22" t="s">
        <v>13</v>
      </c>
      <c r="C290" s="22" t="s">
        <v>10</v>
      </c>
      <c r="D290" s="22" t="s">
        <v>14</v>
      </c>
      <c r="E290" s="23">
        <v>45867</v>
      </c>
      <c r="F290" s="24">
        <v>60</v>
      </c>
      <c r="G290" s="25">
        <v>505</v>
      </c>
      <c r="H290">
        <f t="shared" si="8"/>
        <v>30300</v>
      </c>
      <c r="I290" s="4">
        <f t="shared" ca="1" si="9"/>
        <v>420</v>
      </c>
    </row>
    <row r="291" spans="1:9" ht="14.25" customHeight="1" x14ac:dyDescent="0.3">
      <c r="A291" s="21" t="s">
        <v>414</v>
      </c>
      <c r="B291" s="22" t="s">
        <v>29</v>
      </c>
      <c r="C291" s="22" t="s">
        <v>10</v>
      </c>
      <c r="D291" s="22" t="s">
        <v>30</v>
      </c>
      <c r="E291" s="23">
        <v>45863</v>
      </c>
      <c r="F291" s="24">
        <v>210</v>
      </c>
      <c r="G291" s="25">
        <v>90</v>
      </c>
      <c r="H291">
        <f t="shared" si="8"/>
        <v>18900</v>
      </c>
      <c r="I291" s="4">
        <f t="shared" ca="1" si="9"/>
        <v>424</v>
      </c>
    </row>
    <row r="292" spans="1:9" ht="14.25" customHeight="1" x14ac:dyDescent="0.3">
      <c r="A292" s="21" t="s">
        <v>415</v>
      </c>
      <c r="B292" s="22" t="s">
        <v>38</v>
      </c>
      <c r="C292" s="22" t="s">
        <v>10</v>
      </c>
      <c r="D292" s="22" t="s">
        <v>30</v>
      </c>
      <c r="E292" s="23">
        <v>45857</v>
      </c>
      <c r="F292" s="24">
        <v>65</v>
      </c>
      <c r="G292" s="25">
        <v>205</v>
      </c>
      <c r="H292">
        <f t="shared" si="8"/>
        <v>13325</v>
      </c>
      <c r="I292" s="4">
        <f t="shared" ca="1" si="9"/>
        <v>430</v>
      </c>
    </row>
    <row r="293" spans="1:9" ht="14.25" customHeight="1" x14ac:dyDescent="0.3">
      <c r="A293" s="21" t="s">
        <v>416</v>
      </c>
      <c r="B293" s="22" t="s">
        <v>20</v>
      </c>
      <c r="C293" s="22" t="s">
        <v>21</v>
      </c>
      <c r="D293" s="22" t="s">
        <v>106</v>
      </c>
      <c r="E293" s="23">
        <v>45852</v>
      </c>
      <c r="F293" s="24">
        <v>35</v>
      </c>
      <c r="G293" s="25">
        <v>3800</v>
      </c>
      <c r="H293">
        <f t="shared" si="8"/>
        <v>133000</v>
      </c>
      <c r="I293" s="4">
        <f t="shared" ca="1" si="9"/>
        <v>435</v>
      </c>
    </row>
    <row r="294" spans="1:9" ht="14.25" customHeight="1" x14ac:dyDescent="0.3">
      <c r="A294" s="21" t="s">
        <v>417</v>
      </c>
      <c r="B294" s="22" t="s">
        <v>23</v>
      </c>
      <c r="C294" s="22" t="s">
        <v>21</v>
      </c>
      <c r="D294" s="22" t="s">
        <v>55</v>
      </c>
      <c r="E294" s="23">
        <v>45847</v>
      </c>
      <c r="F294" s="24">
        <v>22</v>
      </c>
      <c r="G294" s="25">
        <v>3000</v>
      </c>
      <c r="H294">
        <f t="shared" si="8"/>
        <v>66000</v>
      </c>
      <c r="I294" s="4">
        <f t="shared" ca="1" si="9"/>
        <v>440</v>
      </c>
    </row>
    <row r="295" spans="1:9" ht="14.25" customHeight="1" x14ac:dyDescent="0.3">
      <c r="A295" s="21" t="s">
        <v>418</v>
      </c>
      <c r="B295" s="22" t="s">
        <v>45</v>
      </c>
      <c r="C295" s="22" t="s">
        <v>46</v>
      </c>
      <c r="D295" s="22" t="s">
        <v>47</v>
      </c>
      <c r="E295" s="23">
        <v>45842</v>
      </c>
      <c r="F295" s="24">
        <v>15</v>
      </c>
      <c r="G295" s="25">
        <v>1350</v>
      </c>
      <c r="H295">
        <f t="shared" si="8"/>
        <v>20250</v>
      </c>
      <c r="I295" s="4">
        <f t="shared" ca="1" si="9"/>
        <v>445</v>
      </c>
    </row>
    <row r="296" spans="1:9" ht="14.25" customHeight="1" x14ac:dyDescent="0.3">
      <c r="A296" s="21" t="s">
        <v>419</v>
      </c>
      <c r="B296" s="22" t="s">
        <v>50</v>
      </c>
      <c r="C296" s="22" t="s">
        <v>10</v>
      </c>
      <c r="D296" s="22" t="s">
        <v>11</v>
      </c>
      <c r="E296" s="23">
        <v>45837</v>
      </c>
      <c r="F296" s="24">
        <v>35</v>
      </c>
      <c r="G296" s="25">
        <v>990</v>
      </c>
      <c r="H296">
        <f t="shared" si="8"/>
        <v>34650</v>
      </c>
      <c r="I296" s="4">
        <f t="shared" ca="1" si="9"/>
        <v>450</v>
      </c>
    </row>
    <row r="297" spans="1:9" ht="14.25" customHeight="1" x14ac:dyDescent="0.3">
      <c r="A297" s="21" t="s">
        <v>420</v>
      </c>
      <c r="B297" s="22" t="s">
        <v>81</v>
      </c>
      <c r="C297" s="22" t="s">
        <v>82</v>
      </c>
      <c r="D297" s="22" t="s">
        <v>30</v>
      </c>
      <c r="E297" s="23">
        <v>45833</v>
      </c>
      <c r="F297" s="24">
        <v>200</v>
      </c>
      <c r="G297" s="25">
        <v>160</v>
      </c>
      <c r="H297">
        <f t="shared" si="8"/>
        <v>32000</v>
      </c>
      <c r="I297" s="4">
        <f t="shared" ca="1" si="9"/>
        <v>454</v>
      </c>
    </row>
    <row r="298" spans="1:9" ht="14.25" customHeight="1" x14ac:dyDescent="0.3">
      <c r="A298" s="21" t="s">
        <v>421</v>
      </c>
      <c r="B298" s="22" t="s">
        <v>84</v>
      </c>
      <c r="C298" s="22" t="s">
        <v>82</v>
      </c>
      <c r="D298" s="22" t="s">
        <v>85</v>
      </c>
      <c r="E298" s="23">
        <v>45826</v>
      </c>
      <c r="F298" s="24">
        <v>100</v>
      </c>
      <c r="G298" s="25">
        <v>285</v>
      </c>
      <c r="H298">
        <f t="shared" si="8"/>
        <v>28500</v>
      </c>
      <c r="I298" s="4">
        <f t="shared" ca="1" si="9"/>
        <v>461</v>
      </c>
    </row>
    <row r="299" spans="1:9" ht="14.25" customHeight="1" x14ac:dyDescent="0.3">
      <c r="A299" s="21" t="s">
        <v>422</v>
      </c>
      <c r="B299" s="22" t="s">
        <v>96</v>
      </c>
      <c r="C299" s="22" t="s">
        <v>46</v>
      </c>
      <c r="D299" s="22" t="s">
        <v>30</v>
      </c>
      <c r="E299" s="23">
        <v>45821</v>
      </c>
      <c r="F299" s="24">
        <v>250</v>
      </c>
      <c r="G299" s="25">
        <v>20</v>
      </c>
      <c r="H299">
        <f t="shared" si="8"/>
        <v>5000</v>
      </c>
      <c r="I299" s="4">
        <f t="shared" ca="1" si="9"/>
        <v>466</v>
      </c>
    </row>
    <row r="300" spans="1:9" ht="14.25" customHeight="1" x14ac:dyDescent="0.3">
      <c r="A300" s="21" t="s">
        <v>423</v>
      </c>
      <c r="B300" s="22" t="s">
        <v>9</v>
      </c>
      <c r="C300" s="22" t="s">
        <v>10</v>
      </c>
      <c r="D300" s="22" t="s">
        <v>11</v>
      </c>
      <c r="E300" s="23">
        <v>45816</v>
      </c>
      <c r="F300" s="24">
        <v>75</v>
      </c>
      <c r="G300" s="25">
        <v>410</v>
      </c>
      <c r="H300">
        <f t="shared" si="8"/>
        <v>30750</v>
      </c>
      <c r="I300" s="4">
        <f t="shared" ca="1" si="9"/>
        <v>471</v>
      </c>
    </row>
    <row r="301" spans="1:9" ht="14.25" customHeight="1" x14ac:dyDescent="0.3">
      <c r="A301" s="21" t="s">
        <v>424</v>
      </c>
      <c r="B301" s="22" t="s">
        <v>32</v>
      </c>
      <c r="C301" s="22" t="s">
        <v>10</v>
      </c>
      <c r="D301" s="22" t="s">
        <v>101</v>
      </c>
      <c r="E301" s="23">
        <v>45811</v>
      </c>
      <c r="F301" s="24">
        <v>22</v>
      </c>
      <c r="G301" s="25">
        <v>820</v>
      </c>
      <c r="H301">
        <f t="shared" si="8"/>
        <v>18040</v>
      </c>
      <c r="I301" s="4">
        <f t="shared" ca="1" si="9"/>
        <v>476</v>
      </c>
    </row>
    <row r="302" spans="1:9" ht="14.25" customHeight="1" x14ac:dyDescent="0.3">
      <c r="A302" s="21" t="s">
        <v>425</v>
      </c>
      <c r="B302" s="22" t="s">
        <v>98</v>
      </c>
      <c r="C302" s="22" t="s">
        <v>10</v>
      </c>
      <c r="D302" s="22" t="s">
        <v>60</v>
      </c>
      <c r="E302" s="23">
        <v>45806</v>
      </c>
      <c r="F302" s="24">
        <v>50</v>
      </c>
      <c r="G302" s="25">
        <v>800</v>
      </c>
      <c r="H302">
        <f t="shared" si="8"/>
        <v>40000</v>
      </c>
      <c r="I302" s="4">
        <f t="shared" ca="1" si="9"/>
        <v>481</v>
      </c>
    </row>
    <row r="303" spans="1:9" ht="14.25" customHeight="1" x14ac:dyDescent="0.3">
      <c r="A303" s="21" t="s">
        <v>426</v>
      </c>
      <c r="B303" s="22" t="s">
        <v>177</v>
      </c>
      <c r="C303" s="22" t="s">
        <v>10</v>
      </c>
      <c r="D303" s="22" t="s">
        <v>36</v>
      </c>
      <c r="E303" s="23">
        <v>45802</v>
      </c>
      <c r="F303" s="24">
        <v>40</v>
      </c>
      <c r="G303" s="25">
        <v>600</v>
      </c>
      <c r="H303">
        <f t="shared" si="8"/>
        <v>24000</v>
      </c>
      <c r="I303" s="4">
        <f t="shared" ca="1" si="9"/>
        <v>485</v>
      </c>
    </row>
    <row r="304" spans="1:9" ht="14.25" customHeight="1" x14ac:dyDescent="0.3">
      <c r="A304" s="21" t="s">
        <v>427</v>
      </c>
      <c r="B304" s="22" t="s">
        <v>191</v>
      </c>
      <c r="C304" s="22" t="s">
        <v>21</v>
      </c>
      <c r="D304" s="22" t="s">
        <v>106</v>
      </c>
      <c r="E304" s="23">
        <v>45797</v>
      </c>
      <c r="F304" s="24">
        <v>60</v>
      </c>
      <c r="G304" s="25">
        <v>2100</v>
      </c>
      <c r="H304">
        <f t="shared" si="8"/>
        <v>126000</v>
      </c>
      <c r="I304" s="4">
        <f t="shared" ca="1" si="9"/>
        <v>490</v>
      </c>
    </row>
    <row r="305" spans="1:9" ht="14.25" customHeight="1" x14ac:dyDescent="0.3">
      <c r="A305" s="21" t="s">
        <v>428</v>
      </c>
      <c r="B305" s="22" t="s">
        <v>193</v>
      </c>
      <c r="C305" s="22" t="s">
        <v>21</v>
      </c>
      <c r="D305" s="22" t="s">
        <v>106</v>
      </c>
      <c r="E305" s="23">
        <v>45792</v>
      </c>
      <c r="F305" s="24">
        <v>75</v>
      </c>
      <c r="G305" s="25">
        <v>1320</v>
      </c>
      <c r="H305">
        <f t="shared" si="8"/>
        <v>99000</v>
      </c>
      <c r="I305" s="4">
        <f t="shared" ca="1" si="9"/>
        <v>495</v>
      </c>
    </row>
    <row r="306" spans="1:9" ht="14.25" customHeight="1" x14ac:dyDescent="0.3">
      <c r="A306" s="21" t="s">
        <v>429</v>
      </c>
      <c r="B306" s="22" t="s">
        <v>189</v>
      </c>
      <c r="C306" s="22" t="s">
        <v>46</v>
      </c>
      <c r="D306" s="22" t="s">
        <v>47</v>
      </c>
      <c r="E306" s="23">
        <v>45787</v>
      </c>
      <c r="F306" s="24">
        <v>50</v>
      </c>
      <c r="G306" s="25">
        <v>640</v>
      </c>
      <c r="H306">
        <f t="shared" si="8"/>
        <v>32000</v>
      </c>
      <c r="I306" s="4">
        <f t="shared" ca="1" si="9"/>
        <v>500</v>
      </c>
    </row>
    <row r="307" spans="1:9" ht="14.25" customHeight="1" x14ac:dyDescent="0.3">
      <c r="A307" s="21" t="s">
        <v>430</v>
      </c>
      <c r="B307" s="22" t="s">
        <v>202</v>
      </c>
      <c r="C307" s="22" t="s">
        <v>91</v>
      </c>
      <c r="D307" s="22" t="s">
        <v>92</v>
      </c>
      <c r="E307" s="23">
        <v>45782</v>
      </c>
      <c r="F307" s="24">
        <v>15</v>
      </c>
      <c r="G307" s="25">
        <v>2300</v>
      </c>
      <c r="H307">
        <f t="shared" si="8"/>
        <v>34500</v>
      </c>
      <c r="I307" s="4">
        <f t="shared" ca="1" si="9"/>
        <v>505</v>
      </c>
    </row>
    <row r="308" spans="1:9" ht="14.25" customHeight="1" x14ac:dyDescent="0.3">
      <c r="A308" s="21" t="s">
        <v>431</v>
      </c>
      <c r="B308" s="22" t="s">
        <v>87</v>
      </c>
      <c r="C308" s="22" t="s">
        <v>88</v>
      </c>
      <c r="D308" s="22" t="s">
        <v>30</v>
      </c>
      <c r="E308" s="23">
        <v>45777</v>
      </c>
      <c r="F308" s="24">
        <v>65</v>
      </c>
      <c r="G308" s="25">
        <v>600</v>
      </c>
      <c r="H308">
        <f t="shared" si="8"/>
        <v>39000</v>
      </c>
      <c r="I308" s="4">
        <f t="shared" ca="1" si="9"/>
        <v>510</v>
      </c>
    </row>
    <row r="309" spans="1:9" ht="14.25" customHeight="1" x14ac:dyDescent="0.3">
      <c r="A309" s="21" t="s">
        <v>432</v>
      </c>
      <c r="B309" s="22" t="s">
        <v>13</v>
      </c>
      <c r="C309" s="22" t="s">
        <v>10</v>
      </c>
      <c r="D309" s="22" t="s">
        <v>14</v>
      </c>
      <c r="E309" s="23">
        <v>45773</v>
      </c>
      <c r="F309" s="24">
        <v>55</v>
      </c>
      <c r="G309" s="25">
        <v>500</v>
      </c>
      <c r="H309">
        <f t="shared" si="8"/>
        <v>27500</v>
      </c>
      <c r="I309" s="4">
        <f t="shared" ca="1" si="9"/>
        <v>514</v>
      </c>
    </row>
    <row r="310" spans="1:9" ht="14.25" customHeight="1" x14ac:dyDescent="0.3">
      <c r="A310" s="21" t="s">
        <v>433</v>
      </c>
      <c r="B310" s="22" t="s">
        <v>29</v>
      </c>
      <c r="C310" s="22" t="s">
        <v>10</v>
      </c>
      <c r="D310" s="22" t="s">
        <v>30</v>
      </c>
      <c r="E310" s="23">
        <v>45766</v>
      </c>
      <c r="F310" s="24">
        <v>200</v>
      </c>
      <c r="G310" s="25">
        <v>88</v>
      </c>
      <c r="H310">
        <f t="shared" si="8"/>
        <v>17600</v>
      </c>
      <c r="I310" s="4">
        <f t="shared" ca="1" si="9"/>
        <v>521</v>
      </c>
    </row>
    <row r="311" spans="1:9" ht="14.25" customHeight="1" x14ac:dyDescent="0.3">
      <c r="A311" s="21" t="s">
        <v>434</v>
      </c>
      <c r="B311" s="22" t="s">
        <v>66</v>
      </c>
      <c r="C311" s="22" t="s">
        <v>10</v>
      </c>
      <c r="D311" s="22" t="s">
        <v>30</v>
      </c>
      <c r="E311" s="23">
        <v>45761</v>
      </c>
      <c r="F311" s="24">
        <v>260</v>
      </c>
      <c r="G311" s="25">
        <v>82</v>
      </c>
      <c r="H311">
        <f t="shared" si="8"/>
        <v>21320</v>
      </c>
      <c r="I311" s="4">
        <f t="shared" ca="1" si="9"/>
        <v>526</v>
      </c>
    </row>
    <row r="312" spans="1:9" ht="14.25" customHeight="1" x14ac:dyDescent="0.3">
      <c r="A312" s="21" t="s">
        <v>435</v>
      </c>
      <c r="B312" s="22" t="s">
        <v>103</v>
      </c>
      <c r="C312" s="22" t="s">
        <v>10</v>
      </c>
      <c r="D312" s="22" t="s">
        <v>101</v>
      </c>
      <c r="E312" s="23">
        <v>45756</v>
      </c>
      <c r="F312" s="24">
        <v>18</v>
      </c>
      <c r="G312" s="25">
        <v>2280</v>
      </c>
      <c r="H312">
        <f t="shared" si="8"/>
        <v>41040</v>
      </c>
      <c r="I312" s="4">
        <f t="shared" ca="1" si="9"/>
        <v>531</v>
      </c>
    </row>
    <row r="313" spans="1:9" ht="14.25" customHeight="1" x14ac:dyDescent="0.3">
      <c r="A313" s="21" t="s">
        <v>436</v>
      </c>
      <c r="B313" s="22" t="s">
        <v>59</v>
      </c>
      <c r="C313" s="22" t="s">
        <v>10</v>
      </c>
      <c r="D313" s="22" t="s">
        <v>60</v>
      </c>
      <c r="E313" s="23">
        <v>45751</v>
      </c>
      <c r="F313" s="24">
        <v>40</v>
      </c>
      <c r="G313" s="25">
        <v>880</v>
      </c>
      <c r="H313">
        <f t="shared" si="8"/>
        <v>35200</v>
      </c>
      <c r="I313" s="4">
        <f t="shared" ca="1" si="9"/>
        <v>536</v>
      </c>
    </row>
    <row r="314" spans="1:9" ht="14.25" customHeight="1" x14ac:dyDescent="0.3">
      <c r="A314" s="21" t="s">
        <v>437</v>
      </c>
      <c r="B314" s="22" t="s">
        <v>40</v>
      </c>
      <c r="C314" s="22" t="s">
        <v>17</v>
      </c>
      <c r="D314" s="22" t="s">
        <v>18</v>
      </c>
      <c r="E314" s="23">
        <v>45746</v>
      </c>
      <c r="F314" s="24">
        <v>110</v>
      </c>
      <c r="G314" s="25">
        <v>880</v>
      </c>
      <c r="H314">
        <f t="shared" si="8"/>
        <v>96800</v>
      </c>
      <c r="I314" s="4">
        <f t="shared" ca="1" si="9"/>
        <v>541</v>
      </c>
    </row>
    <row r="315" spans="1:9" ht="14.25" customHeight="1" x14ac:dyDescent="0.3">
      <c r="A315" s="21" t="s">
        <v>438</v>
      </c>
      <c r="B315" s="22" t="s">
        <v>42</v>
      </c>
      <c r="C315" s="22" t="s">
        <v>17</v>
      </c>
      <c r="D315" s="22" t="s">
        <v>43</v>
      </c>
      <c r="E315" s="23">
        <v>45742</v>
      </c>
      <c r="F315" s="24">
        <v>90</v>
      </c>
      <c r="G315" s="25">
        <v>850</v>
      </c>
      <c r="H315">
        <f t="shared" si="8"/>
        <v>76500</v>
      </c>
      <c r="I315" s="4">
        <f t="shared" ca="1" si="9"/>
        <v>545</v>
      </c>
    </row>
    <row r="316" spans="1:9" ht="14.25" customHeight="1" x14ac:dyDescent="0.3">
      <c r="A316" s="21" t="s">
        <v>439</v>
      </c>
      <c r="B316" s="22" t="s">
        <v>122</v>
      </c>
      <c r="C316" s="22" t="s">
        <v>123</v>
      </c>
      <c r="D316" s="22" t="s">
        <v>124</v>
      </c>
      <c r="E316" s="23">
        <v>45735</v>
      </c>
      <c r="F316" s="24">
        <v>70</v>
      </c>
      <c r="G316" s="25">
        <v>1500</v>
      </c>
      <c r="H316">
        <f t="shared" si="8"/>
        <v>105000</v>
      </c>
      <c r="I316" s="4">
        <f t="shared" ca="1" si="9"/>
        <v>552</v>
      </c>
    </row>
    <row r="317" spans="1:9" ht="14.25" customHeight="1" x14ac:dyDescent="0.3">
      <c r="A317" s="21" t="s">
        <v>440</v>
      </c>
      <c r="B317" s="22" t="s">
        <v>126</v>
      </c>
      <c r="C317" s="22" t="s">
        <v>123</v>
      </c>
      <c r="D317" s="22" t="s">
        <v>124</v>
      </c>
      <c r="E317" s="23">
        <v>45730</v>
      </c>
      <c r="F317" s="24">
        <v>50</v>
      </c>
      <c r="G317" s="25">
        <v>2650</v>
      </c>
      <c r="H317">
        <f t="shared" si="8"/>
        <v>132500</v>
      </c>
      <c r="I317" s="4">
        <f t="shared" ca="1" si="9"/>
        <v>557</v>
      </c>
    </row>
    <row r="318" spans="1:9" ht="14.25" customHeight="1" x14ac:dyDescent="0.3">
      <c r="A318" s="21" t="s">
        <v>441</v>
      </c>
      <c r="B318" s="22" t="s">
        <v>120</v>
      </c>
      <c r="C318" s="22" t="s">
        <v>117</v>
      </c>
      <c r="D318" s="22" t="s">
        <v>18</v>
      </c>
      <c r="E318" s="23">
        <v>45725</v>
      </c>
      <c r="F318" s="24">
        <v>30</v>
      </c>
      <c r="G318" s="25">
        <v>1680</v>
      </c>
      <c r="H318">
        <f t="shared" si="8"/>
        <v>50400</v>
      </c>
      <c r="I318" s="4">
        <f t="shared" ca="1" si="9"/>
        <v>562</v>
      </c>
    </row>
    <row r="319" spans="1:9" ht="14.25" customHeight="1" x14ac:dyDescent="0.3">
      <c r="A319" s="21" t="s">
        <v>442</v>
      </c>
      <c r="B319" s="22" t="s">
        <v>116</v>
      </c>
      <c r="C319" s="22" t="s">
        <v>117</v>
      </c>
      <c r="D319" s="22" t="s">
        <v>118</v>
      </c>
      <c r="E319" s="23">
        <v>45720</v>
      </c>
      <c r="F319" s="24">
        <v>15</v>
      </c>
      <c r="G319" s="25">
        <v>3050</v>
      </c>
      <c r="H319">
        <f t="shared" si="8"/>
        <v>45750</v>
      </c>
      <c r="I319" s="4">
        <f t="shared" ca="1" si="9"/>
        <v>567</v>
      </c>
    </row>
    <row r="320" spans="1:9" ht="14.25" customHeight="1" x14ac:dyDescent="0.3">
      <c r="A320" s="21" t="s">
        <v>443</v>
      </c>
      <c r="B320" s="22" t="s">
        <v>179</v>
      </c>
      <c r="C320" s="22" t="s">
        <v>46</v>
      </c>
      <c r="D320" s="22" t="s">
        <v>47</v>
      </c>
      <c r="E320" s="23">
        <v>45715</v>
      </c>
      <c r="F320" s="24">
        <v>10</v>
      </c>
      <c r="G320" s="25">
        <v>1650</v>
      </c>
      <c r="H320">
        <f t="shared" si="8"/>
        <v>16500</v>
      </c>
      <c r="I320" s="4">
        <f t="shared" ca="1" si="9"/>
        <v>572</v>
      </c>
    </row>
    <row r="321" spans="1:9" ht="14.25" customHeight="1" x14ac:dyDescent="0.3">
      <c r="A321" s="21" t="s">
        <v>444</v>
      </c>
      <c r="B321" s="22" t="s">
        <v>9</v>
      </c>
      <c r="C321" s="22" t="s">
        <v>10</v>
      </c>
      <c r="D321" s="22" t="s">
        <v>11</v>
      </c>
      <c r="E321" s="23">
        <v>45711</v>
      </c>
      <c r="F321" s="24">
        <v>70</v>
      </c>
      <c r="G321" s="25">
        <v>405</v>
      </c>
      <c r="H321">
        <f t="shared" si="8"/>
        <v>28350</v>
      </c>
      <c r="I321" s="4">
        <f t="shared" ca="1" si="9"/>
        <v>576</v>
      </c>
    </row>
    <row r="322" spans="1:9" ht="14.25" customHeight="1" x14ac:dyDescent="0.3">
      <c r="A322" s="21" t="s">
        <v>445</v>
      </c>
      <c r="B322" s="22" t="s">
        <v>38</v>
      </c>
      <c r="C322" s="22" t="s">
        <v>10</v>
      </c>
      <c r="D322" s="22" t="s">
        <v>30</v>
      </c>
      <c r="E322" s="23">
        <v>45705</v>
      </c>
      <c r="F322" s="24">
        <v>60</v>
      </c>
      <c r="G322" s="25">
        <v>200</v>
      </c>
      <c r="H322">
        <f t="shared" si="8"/>
        <v>12000</v>
      </c>
      <c r="I322" s="4">
        <f t="shared" ca="1" si="9"/>
        <v>582</v>
      </c>
    </row>
    <row r="323" spans="1:9" ht="14.25" customHeight="1" x14ac:dyDescent="0.3">
      <c r="A323" s="21" t="s">
        <v>446</v>
      </c>
      <c r="B323" s="22" t="s">
        <v>29</v>
      </c>
      <c r="C323" s="22" t="s">
        <v>10</v>
      </c>
      <c r="D323" s="22" t="s">
        <v>30</v>
      </c>
      <c r="E323" s="23">
        <v>45700</v>
      </c>
      <c r="F323" s="24">
        <v>190</v>
      </c>
      <c r="G323" s="25">
        <v>86</v>
      </c>
      <c r="H323">
        <f t="shared" ref="H323:H386" si="10">F323*G323</f>
        <v>16340</v>
      </c>
      <c r="I323" s="4">
        <f t="shared" ref="I323:I386" ca="1" si="11">TODAY()-E323</f>
        <v>587</v>
      </c>
    </row>
    <row r="324" spans="1:9" ht="14.25" customHeight="1" x14ac:dyDescent="0.3">
      <c r="A324" s="21" t="s">
        <v>447</v>
      </c>
      <c r="B324" s="22" t="s">
        <v>72</v>
      </c>
      <c r="C324" s="22" t="s">
        <v>21</v>
      </c>
      <c r="D324" s="22" t="s">
        <v>11</v>
      </c>
      <c r="E324" s="23">
        <v>45695</v>
      </c>
      <c r="F324" s="24">
        <v>25</v>
      </c>
      <c r="G324" s="25">
        <v>420</v>
      </c>
      <c r="H324">
        <f t="shared" si="10"/>
        <v>10500</v>
      </c>
      <c r="I324" s="4">
        <f t="shared" ca="1" si="11"/>
        <v>592</v>
      </c>
    </row>
    <row r="325" spans="1:9" ht="14.25" customHeight="1" x14ac:dyDescent="0.3">
      <c r="A325" s="21" t="s">
        <v>448</v>
      </c>
      <c r="B325" s="22" t="s">
        <v>74</v>
      </c>
      <c r="C325" s="22" t="s">
        <v>10</v>
      </c>
      <c r="D325" s="22" t="s">
        <v>30</v>
      </c>
      <c r="E325" s="23">
        <v>45690</v>
      </c>
      <c r="F325" s="24">
        <v>35</v>
      </c>
      <c r="G325" s="25">
        <v>500</v>
      </c>
      <c r="H325">
        <f t="shared" si="10"/>
        <v>17500</v>
      </c>
      <c r="I325" s="4">
        <f t="shared" ca="1" si="11"/>
        <v>597</v>
      </c>
    </row>
    <row r="326" spans="1:9" ht="14.25" customHeight="1" x14ac:dyDescent="0.3">
      <c r="A326" s="21" t="s">
        <v>449</v>
      </c>
      <c r="B326" s="22" t="s">
        <v>114</v>
      </c>
      <c r="C326" s="22" t="s">
        <v>10</v>
      </c>
      <c r="D326" s="22" t="s">
        <v>101</v>
      </c>
      <c r="E326" s="23">
        <v>45685</v>
      </c>
      <c r="F326" s="24">
        <v>45</v>
      </c>
      <c r="G326" s="25">
        <v>880</v>
      </c>
      <c r="H326">
        <f t="shared" si="10"/>
        <v>39600</v>
      </c>
      <c r="I326" s="4">
        <f t="shared" ca="1" si="11"/>
        <v>602</v>
      </c>
    </row>
    <row r="327" spans="1:9" ht="14.25" customHeight="1" x14ac:dyDescent="0.3">
      <c r="A327" s="21" t="s">
        <v>450</v>
      </c>
      <c r="B327" s="22" t="s">
        <v>112</v>
      </c>
      <c r="C327" s="22" t="s">
        <v>10</v>
      </c>
      <c r="D327" s="22" t="s">
        <v>14</v>
      </c>
      <c r="E327" s="23">
        <v>45681</v>
      </c>
      <c r="F327" s="24">
        <v>22</v>
      </c>
      <c r="G327" s="25">
        <v>2050</v>
      </c>
      <c r="H327">
        <f t="shared" si="10"/>
        <v>45100</v>
      </c>
      <c r="I327" s="4">
        <f t="shared" ca="1" si="11"/>
        <v>606</v>
      </c>
    </row>
    <row r="328" spans="1:9" ht="14.25" customHeight="1" x14ac:dyDescent="0.3">
      <c r="A328" s="21" t="s">
        <v>451</v>
      </c>
      <c r="B328" s="22" t="s">
        <v>52</v>
      </c>
      <c r="C328" s="22" t="s">
        <v>10</v>
      </c>
      <c r="D328" s="22" t="s">
        <v>101</v>
      </c>
      <c r="E328" s="23">
        <v>45724</v>
      </c>
      <c r="F328" s="24">
        <v>15</v>
      </c>
      <c r="G328" s="25">
        <v>2600</v>
      </c>
      <c r="H328">
        <f t="shared" si="10"/>
        <v>39000</v>
      </c>
      <c r="I328" s="4">
        <f t="shared" ca="1" si="11"/>
        <v>563</v>
      </c>
    </row>
    <row r="329" spans="1:9" ht="14.25" customHeight="1" x14ac:dyDescent="0.3">
      <c r="A329" s="21" t="s">
        <v>452</v>
      </c>
      <c r="B329" s="22" t="s">
        <v>81</v>
      </c>
      <c r="C329" s="22" t="s">
        <v>82</v>
      </c>
      <c r="D329" s="22" t="s">
        <v>30</v>
      </c>
      <c r="E329" s="23">
        <v>45719</v>
      </c>
      <c r="F329" s="24">
        <v>220</v>
      </c>
      <c r="G329" s="25">
        <v>155</v>
      </c>
      <c r="H329">
        <f t="shared" si="10"/>
        <v>34100</v>
      </c>
      <c r="I329" s="4">
        <f t="shared" ca="1" si="11"/>
        <v>568</v>
      </c>
    </row>
    <row r="330" spans="1:9" ht="14.25" customHeight="1" x14ac:dyDescent="0.3">
      <c r="A330" s="21" t="s">
        <v>453</v>
      </c>
      <c r="B330" s="22" t="s">
        <v>84</v>
      </c>
      <c r="C330" s="22" t="s">
        <v>82</v>
      </c>
      <c r="D330" s="22" t="s">
        <v>85</v>
      </c>
      <c r="E330" s="23">
        <v>45714</v>
      </c>
      <c r="F330" s="24">
        <v>110</v>
      </c>
      <c r="G330" s="25">
        <v>280</v>
      </c>
      <c r="H330">
        <f t="shared" si="10"/>
        <v>30800</v>
      </c>
      <c r="I330" s="4">
        <f t="shared" ca="1" si="11"/>
        <v>573</v>
      </c>
    </row>
    <row r="331" spans="1:9" ht="14.25" customHeight="1" x14ac:dyDescent="0.3">
      <c r="A331" s="21" t="s">
        <v>454</v>
      </c>
      <c r="B331" s="22" t="s">
        <v>20</v>
      </c>
      <c r="C331" s="22" t="s">
        <v>21</v>
      </c>
      <c r="D331" s="22" t="s">
        <v>106</v>
      </c>
      <c r="E331" s="23">
        <v>45709</v>
      </c>
      <c r="F331" s="24">
        <v>35</v>
      </c>
      <c r="G331" s="25">
        <v>3750</v>
      </c>
      <c r="H331">
        <f t="shared" si="10"/>
        <v>131250</v>
      </c>
      <c r="I331" s="4">
        <f t="shared" ca="1" si="11"/>
        <v>578</v>
      </c>
    </row>
    <row r="332" spans="1:9" ht="14.25" customHeight="1" x14ac:dyDescent="0.3">
      <c r="A332" s="21" t="s">
        <v>455</v>
      </c>
      <c r="B332" s="22" t="s">
        <v>23</v>
      </c>
      <c r="C332" s="22" t="s">
        <v>21</v>
      </c>
      <c r="D332" s="22" t="s">
        <v>55</v>
      </c>
      <c r="E332" s="23">
        <v>45704</v>
      </c>
      <c r="F332" s="24">
        <v>20</v>
      </c>
      <c r="G332" s="25">
        <v>2950</v>
      </c>
      <c r="H332">
        <f t="shared" si="10"/>
        <v>59000</v>
      </c>
      <c r="I332" s="4">
        <f t="shared" ca="1" si="11"/>
        <v>583</v>
      </c>
    </row>
    <row r="333" spans="1:9" ht="14.25" customHeight="1" x14ac:dyDescent="0.3">
      <c r="A333" s="21" t="s">
        <v>456</v>
      </c>
      <c r="B333" s="22" t="s">
        <v>45</v>
      </c>
      <c r="C333" s="22" t="s">
        <v>46</v>
      </c>
      <c r="D333" s="22" t="s">
        <v>47</v>
      </c>
      <c r="E333" s="23">
        <v>45700</v>
      </c>
      <c r="F333" s="24">
        <v>15</v>
      </c>
      <c r="G333" s="25">
        <v>1320</v>
      </c>
      <c r="H333">
        <f t="shared" si="10"/>
        <v>19800</v>
      </c>
      <c r="I333" s="4">
        <f t="shared" ca="1" si="11"/>
        <v>587</v>
      </c>
    </row>
    <row r="334" spans="1:9" ht="14.25" customHeight="1" x14ac:dyDescent="0.3">
      <c r="A334" s="21" t="s">
        <v>457</v>
      </c>
      <c r="B334" s="22" t="s">
        <v>96</v>
      </c>
      <c r="C334" s="22" t="s">
        <v>46</v>
      </c>
      <c r="D334" s="22" t="s">
        <v>30</v>
      </c>
      <c r="E334" s="23">
        <v>45694</v>
      </c>
      <c r="F334" s="24">
        <v>240</v>
      </c>
      <c r="G334" s="25">
        <v>19</v>
      </c>
      <c r="H334">
        <f t="shared" si="10"/>
        <v>4560</v>
      </c>
      <c r="I334" s="4">
        <f t="shared" ca="1" si="11"/>
        <v>593</v>
      </c>
    </row>
    <row r="335" spans="1:9" ht="14.25" customHeight="1" x14ac:dyDescent="0.3">
      <c r="A335" s="21" t="s">
        <v>458</v>
      </c>
      <c r="B335" s="22" t="s">
        <v>202</v>
      </c>
      <c r="C335" s="22" t="s">
        <v>91</v>
      </c>
      <c r="D335" s="22" t="s">
        <v>92</v>
      </c>
      <c r="E335" s="23">
        <v>45689</v>
      </c>
      <c r="F335" s="24">
        <v>12</v>
      </c>
      <c r="G335" s="25">
        <v>2280</v>
      </c>
      <c r="H335">
        <f t="shared" si="10"/>
        <v>27360</v>
      </c>
      <c r="I335" s="4">
        <f t="shared" ca="1" si="11"/>
        <v>598</v>
      </c>
    </row>
    <row r="336" spans="1:9" ht="14.25" customHeight="1" x14ac:dyDescent="0.3">
      <c r="A336" s="21" t="s">
        <v>459</v>
      </c>
      <c r="B336" s="22" t="s">
        <v>9</v>
      </c>
      <c r="C336" s="22" t="s">
        <v>10</v>
      </c>
      <c r="D336" s="22" t="s">
        <v>11</v>
      </c>
      <c r="E336" s="23">
        <v>45684</v>
      </c>
      <c r="F336" s="24">
        <v>80</v>
      </c>
      <c r="G336" s="25">
        <v>400</v>
      </c>
      <c r="H336">
        <f t="shared" si="10"/>
        <v>32000</v>
      </c>
      <c r="I336" s="4">
        <f t="shared" ca="1" si="11"/>
        <v>603</v>
      </c>
    </row>
    <row r="337" spans="1:9" ht="14.25" customHeight="1" x14ac:dyDescent="0.3">
      <c r="A337" s="21" t="s">
        <v>460</v>
      </c>
      <c r="B337" s="22" t="s">
        <v>13</v>
      </c>
      <c r="C337" s="22" t="s">
        <v>10</v>
      </c>
      <c r="D337" s="22" t="s">
        <v>14</v>
      </c>
      <c r="E337" s="23">
        <v>45679</v>
      </c>
      <c r="F337" s="24">
        <v>55</v>
      </c>
      <c r="G337" s="25">
        <v>495</v>
      </c>
      <c r="H337">
        <f t="shared" si="10"/>
        <v>27225</v>
      </c>
      <c r="I337" s="4">
        <f t="shared" ca="1" si="11"/>
        <v>608</v>
      </c>
    </row>
    <row r="338" spans="1:9" ht="14.25" customHeight="1" x14ac:dyDescent="0.3">
      <c r="A338" s="21" t="s">
        <v>461</v>
      </c>
      <c r="B338" s="22" t="s">
        <v>29</v>
      </c>
      <c r="C338" s="22" t="s">
        <v>10</v>
      </c>
      <c r="D338" s="22" t="s">
        <v>30</v>
      </c>
      <c r="E338" s="23">
        <v>45674</v>
      </c>
      <c r="F338" s="24">
        <v>200</v>
      </c>
      <c r="G338" s="25">
        <v>85</v>
      </c>
      <c r="H338">
        <f t="shared" si="10"/>
        <v>17000</v>
      </c>
      <c r="I338" s="4">
        <f t="shared" ca="1" si="11"/>
        <v>613</v>
      </c>
    </row>
    <row r="339" spans="1:9" ht="14.25" customHeight="1" x14ac:dyDescent="0.3">
      <c r="A339" s="21" t="s">
        <v>462</v>
      </c>
      <c r="B339" s="22" t="s">
        <v>9</v>
      </c>
      <c r="C339" s="22" t="s">
        <v>10</v>
      </c>
      <c r="D339" s="22" t="s">
        <v>11</v>
      </c>
      <c r="E339" s="23">
        <v>45836</v>
      </c>
      <c r="F339" s="24">
        <v>95</v>
      </c>
      <c r="G339" s="25">
        <v>465</v>
      </c>
      <c r="H339">
        <f t="shared" si="10"/>
        <v>44175</v>
      </c>
      <c r="I339" s="4">
        <f t="shared" ca="1" si="11"/>
        <v>451</v>
      </c>
    </row>
    <row r="340" spans="1:9" ht="14.25" customHeight="1" x14ac:dyDescent="0.3">
      <c r="A340" s="21" t="s">
        <v>463</v>
      </c>
      <c r="B340" s="22" t="s">
        <v>13</v>
      </c>
      <c r="C340" s="22" t="s">
        <v>10</v>
      </c>
      <c r="D340" s="22" t="s">
        <v>14</v>
      </c>
      <c r="E340" s="23">
        <v>45834</v>
      </c>
      <c r="F340" s="24">
        <v>80</v>
      </c>
      <c r="G340" s="25">
        <v>555</v>
      </c>
      <c r="H340">
        <f t="shared" si="10"/>
        <v>44400</v>
      </c>
      <c r="I340" s="4">
        <f t="shared" ca="1" si="11"/>
        <v>453</v>
      </c>
    </row>
    <row r="341" spans="1:9" ht="14.25" customHeight="1" x14ac:dyDescent="0.3">
      <c r="A341" s="21" t="s">
        <v>464</v>
      </c>
      <c r="B341" s="22" t="s">
        <v>29</v>
      </c>
      <c r="C341" s="22" t="s">
        <v>10</v>
      </c>
      <c r="D341" s="22" t="s">
        <v>30</v>
      </c>
      <c r="E341" s="23">
        <v>45833</v>
      </c>
      <c r="F341" s="24">
        <v>280</v>
      </c>
      <c r="G341" s="25">
        <v>115</v>
      </c>
      <c r="H341">
        <f t="shared" si="10"/>
        <v>32200</v>
      </c>
      <c r="I341" s="4">
        <f t="shared" ca="1" si="11"/>
        <v>454</v>
      </c>
    </row>
    <row r="342" spans="1:9" ht="14.25" customHeight="1" x14ac:dyDescent="0.3">
      <c r="A342" s="21" t="s">
        <v>465</v>
      </c>
      <c r="B342" s="22" t="s">
        <v>38</v>
      </c>
      <c r="C342" s="22" t="s">
        <v>10</v>
      </c>
      <c r="D342" s="22" t="s">
        <v>30</v>
      </c>
      <c r="E342" s="23">
        <v>45832</v>
      </c>
      <c r="F342" s="24">
        <v>90</v>
      </c>
      <c r="G342" s="25">
        <v>235</v>
      </c>
      <c r="H342">
        <f t="shared" si="10"/>
        <v>21150</v>
      </c>
      <c r="I342" s="4">
        <f t="shared" ca="1" si="11"/>
        <v>455</v>
      </c>
    </row>
    <row r="343" spans="1:9" ht="14.25" customHeight="1" x14ac:dyDescent="0.3">
      <c r="A343" s="21" t="s">
        <v>466</v>
      </c>
      <c r="B343" s="22" t="s">
        <v>20</v>
      </c>
      <c r="C343" s="22" t="s">
        <v>21</v>
      </c>
      <c r="D343" s="22" t="s">
        <v>106</v>
      </c>
      <c r="E343" s="23">
        <v>45831</v>
      </c>
      <c r="F343" s="24">
        <v>55</v>
      </c>
      <c r="G343" s="25">
        <v>4150</v>
      </c>
      <c r="H343">
        <f t="shared" si="10"/>
        <v>228250</v>
      </c>
      <c r="I343" s="4">
        <f t="shared" ca="1" si="11"/>
        <v>456</v>
      </c>
    </row>
    <row r="344" spans="1:9" ht="14.25" customHeight="1" x14ac:dyDescent="0.3">
      <c r="A344" s="21" t="s">
        <v>467</v>
      </c>
      <c r="B344" s="22" t="s">
        <v>23</v>
      </c>
      <c r="C344" s="22" t="s">
        <v>21</v>
      </c>
      <c r="D344" s="22" t="s">
        <v>55</v>
      </c>
      <c r="E344" s="23">
        <v>45830</v>
      </c>
      <c r="F344" s="24">
        <v>35</v>
      </c>
      <c r="G344" s="25">
        <v>3200</v>
      </c>
      <c r="H344">
        <f t="shared" si="10"/>
        <v>112000</v>
      </c>
      <c r="I344" s="4">
        <f t="shared" ca="1" si="11"/>
        <v>457</v>
      </c>
    </row>
    <row r="345" spans="1:9" ht="14.25" customHeight="1" x14ac:dyDescent="0.3">
      <c r="A345" s="21" t="s">
        <v>468</v>
      </c>
      <c r="B345" s="22" t="s">
        <v>45</v>
      </c>
      <c r="C345" s="22" t="s">
        <v>46</v>
      </c>
      <c r="D345" s="22" t="s">
        <v>47</v>
      </c>
      <c r="E345" s="23">
        <v>45829</v>
      </c>
      <c r="F345" s="24">
        <v>22</v>
      </c>
      <c r="G345" s="25">
        <v>1450</v>
      </c>
      <c r="H345">
        <f t="shared" si="10"/>
        <v>31900</v>
      </c>
      <c r="I345" s="4">
        <f t="shared" ca="1" si="11"/>
        <v>458</v>
      </c>
    </row>
    <row r="346" spans="1:9" ht="14.25" customHeight="1" x14ac:dyDescent="0.3">
      <c r="A346" s="21" t="s">
        <v>469</v>
      </c>
      <c r="B346" s="22" t="s">
        <v>50</v>
      </c>
      <c r="C346" s="22" t="s">
        <v>10</v>
      </c>
      <c r="D346" s="22" t="s">
        <v>11</v>
      </c>
      <c r="E346" s="23">
        <v>45828</v>
      </c>
      <c r="F346" s="24">
        <v>45</v>
      </c>
      <c r="G346" s="25">
        <v>1080</v>
      </c>
      <c r="H346">
        <f t="shared" si="10"/>
        <v>48600</v>
      </c>
      <c r="I346" s="4">
        <f t="shared" ca="1" si="11"/>
        <v>459</v>
      </c>
    </row>
    <row r="347" spans="1:9" ht="14.25" customHeight="1" x14ac:dyDescent="0.3">
      <c r="A347" s="21" t="s">
        <v>470</v>
      </c>
      <c r="B347" s="22" t="s">
        <v>81</v>
      </c>
      <c r="C347" s="22" t="s">
        <v>82</v>
      </c>
      <c r="D347" s="22" t="s">
        <v>30</v>
      </c>
      <c r="E347" s="23">
        <v>45827</v>
      </c>
      <c r="F347" s="24">
        <v>240</v>
      </c>
      <c r="G347" s="25">
        <v>175</v>
      </c>
      <c r="H347">
        <f t="shared" si="10"/>
        <v>42000</v>
      </c>
      <c r="I347" s="4">
        <f t="shared" ca="1" si="11"/>
        <v>460</v>
      </c>
    </row>
    <row r="348" spans="1:9" ht="14.25" customHeight="1" x14ac:dyDescent="0.3">
      <c r="A348" s="21" t="s">
        <v>471</v>
      </c>
      <c r="B348" s="22" t="s">
        <v>84</v>
      </c>
      <c r="C348" s="22" t="s">
        <v>82</v>
      </c>
      <c r="D348" s="22" t="s">
        <v>85</v>
      </c>
      <c r="E348" s="23">
        <v>45826</v>
      </c>
      <c r="F348" s="24">
        <v>130</v>
      </c>
      <c r="G348" s="25">
        <v>315</v>
      </c>
      <c r="H348">
        <f t="shared" si="10"/>
        <v>40950</v>
      </c>
      <c r="I348" s="4">
        <f t="shared" ca="1" si="11"/>
        <v>461</v>
      </c>
    </row>
    <row r="349" spans="1:9" ht="14.25" customHeight="1" x14ac:dyDescent="0.3">
      <c r="A349" s="21" t="s">
        <v>472</v>
      </c>
      <c r="B349" s="22" t="s">
        <v>96</v>
      </c>
      <c r="C349" s="22" t="s">
        <v>46</v>
      </c>
      <c r="D349" s="22" t="s">
        <v>30</v>
      </c>
      <c r="E349" s="23">
        <v>45825</v>
      </c>
      <c r="F349" s="24">
        <v>420</v>
      </c>
      <c r="G349" s="25">
        <v>22</v>
      </c>
      <c r="H349">
        <f t="shared" si="10"/>
        <v>9240</v>
      </c>
      <c r="I349" s="4">
        <f t="shared" ca="1" si="11"/>
        <v>462</v>
      </c>
    </row>
    <row r="350" spans="1:9" ht="14.25" customHeight="1" x14ac:dyDescent="0.3">
      <c r="A350" s="21" t="s">
        <v>473</v>
      </c>
      <c r="B350" s="22" t="s">
        <v>9</v>
      </c>
      <c r="C350" s="22" t="s">
        <v>10</v>
      </c>
      <c r="D350" s="22" t="s">
        <v>11</v>
      </c>
      <c r="E350" s="23">
        <v>45824</v>
      </c>
      <c r="F350" s="24">
        <v>85</v>
      </c>
      <c r="G350" s="25">
        <v>460</v>
      </c>
      <c r="H350">
        <f t="shared" si="10"/>
        <v>39100</v>
      </c>
      <c r="I350" s="4">
        <f t="shared" ca="1" si="11"/>
        <v>463</v>
      </c>
    </row>
    <row r="351" spans="1:9" ht="14.25" customHeight="1" x14ac:dyDescent="0.3">
      <c r="A351" s="21" t="s">
        <v>474</v>
      </c>
      <c r="B351" s="22" t="s">
        <v>32</v>
      </c>
      <c r="C351" s="22" t="s">
        <v>10</v>
      </c>
      <c r="D351" s="22" t="s">
        <v>101</v>
      </c>
      <c r="E351" s="23">
        <v>45823</v>
      </c>
      <c r="F351" s="24">
        <v>32</v>
      </c>
      <c r="G351" s="25">
        <v>860</v>
      </c>
      <c r="H351">
        <f t="shared" si="10"/>
        <v>27520</v>
      </c>
      <c r="I351" s="4">
        <f t="shared" ca="1" si="11"/>
        <v>464</v>
      </c>
    </row>
    <row r="352" spans="1:9" ht="14.25" customHeight="1" x14ac:dyDescent="0.3">
      <c r="A352" s="21" t="s">
        <v>475</v>
      </c>
      <c r="B352" s="22" t="s">
        <v>98</v>
      </c>
      <c r="C352" s="22" t="s">
        <v>10</v>
      </c>
      <c r="D352" s="22" t="s">
        <v>60</v>
      </c>
      <c r="E352" s="23">
        <v>45822</v>
      </c>
      <c r="F352" s="24">
        <v>60</v>
      </c>
      <c r="G352" s="25">
        <v>840</v>
      </c>
      <c r="H352">
        <f t="shared" si="10"/>
        <v>50400</v>
      </c>
      <c r="I352" s="4">
        <f t="shared" ca="1" si="11"/>
        <v>465</v>
      </c>
    </row>
    <row r="353" spans="1:9" ht="14.25" customHeight="1" x14ac:dyDescent="0.3">
      <c r="A353" s="21" t="s">
        <v>476</v>
      </c>
      <c r="B353" s="22" t="s">
        <v>177</v>
      </c>
      <c r="C353" s="22" t="s">
        <v>10</v>
      </c>
      <c r="D353" s="22" t="s">
        <v>36</v>
      </c>
      <c r="E353" s="23">
        <v>45821</v>
      </c>
      <c r="F353" s="24">
        <v>55</v>
      </c>
      <c r="G353" s="25">
        <v>650</v>
      </c>
      <c r="H353">
        <f t="shared" si="10"/>
        <v>35750</v>
      </c>
      <c r="I353" s="4">
        <f t="shared" ca="1" si="11"/>
        <v>466</v>
      </c>
    </row>
    <row r="354" spans="1:9" ht="14.25" customHeight="1" x14ac:dyDescent="0.3">
      <c r="A354" s="21" t="s">
        <v>477</v>
      </c>
      <c r="B354" s="22" t="s">
        <v>191</v>
      </c>
      <c r="C354" s="22" t="s">
        <v>21</v>
      </c>
      <c r="D354" s="22" t="s">
        <v>106</v>
      </c>
      <c r="E354" s="23">
        <v>45820</v>
      </c>
      <c r="F354" s="24">
        <v>75</v>
      </c>
      <c r="G354" s="25">
        <v>2200</v>
      </c>
      <c r="H354">
        <f t="shared" si="10"/>
        <v>165000</v>
      </c>
      <c r="I354" s="4">
        <f t="shared" ca="1" si="11"/>
        <v>467</v>
      </c>
    </row>
    <row r="355" spans="1:9" ht="14.25" customHeight="1" x14ac:dyDescent="0.3">
      <c r="A355" s="21" t="s">
        <v>478</v>
      </c>
      <c r="B355" s="22" t="s">
        <v>193</v>
      </c>
      <c r="C355" s="22" t="s">
        <v>21</v>
      </c>
      <c r="D355" s="22" t="s">
        <v>106</v>
      </c>
      <c r="E355" s="23">
        <v>45819</v>
      </c>
      <c r="F355" s="24">
        <v>95</v>
      </c>
      <c r="G355" s="25">
        <v>1400</v>
      </c>
      <c r="H355">
        <f t="shared" si="10"/>
        <v>133000</v>
      </c>
      <c r="I355" s="4">
        <f t="shared" ca="1" si="11"/>
        <v>468</v>
      </c>
    </row>
    <row r="356" spans="1:9" ht="14.25" customHeight="1" x14ac:dyDescent="0.3">
      <c r="A356" s="21" t="s">
        <v>479</v>
      </c>
      <c r="B356" s="22" t="s">
        <v>189</v>
      </c>
      <c r="C356" s="22" t="s">
        <v>46</v>
      </c>
      <c r="D356" s="22" t="s">
        <v>47</v>
      </c>
      <c r="E356" s="23">
        <v>45818</v>
      </c>
      <c r="F356" s="24">
        <v>65</v>
      </c>
      <c r="G356" s="25">
        <v>680</v>
      </c>
      <c r="H356">
        <f t="shared" si="10"/>
        <v>44200</v>
      </c>
      <c r="I356" s="4">
        <f t="shared" ca="1" si="11"/>
        <v>469</v>
      </c>
    </row>
    <row r="357" spans="1:9" ht="14.25" customHeight="1" x14ac:dyDescent="0.3">
      <c r="A357" s="21" t="s">
        <v>480</v>
      </c>
      <c r="B357" s="22" t="s">
        <v>202</v>
      </c>
      <c r="C357" s="22" t="s">
        <v>91</v>
      </c>
      <c r="D357" s="22" t="s">
        <v>92</v>
      </c>
      <c r="E357" s="23">
        <v>45817</v>
      </c>
      <c r="F357" s="24">
        <v>18</v>
      </c>
      <c r="G357" s="25">
        <v>2450</v>
      </c>
      <c r="H357">
        <f t="shared" si="10"/>
        <v>44100</v>
      </c>
      <c r="I357" s="4">
        <f t="shared" ca="1" si="11"/>
        <v>470</v>
      </c>
    </row>
    <row r="358" spans="1:9" ht="14.25" customHeight="1" x14ac:dyDescent="0.3">
      <c r="A358" s="21" t="s">
        <v>481</v>
      </c>
      <c r="B358" s="22" t="s">
        <v>87</v>
      </c>
      <c r="C358" s="22" t="s">
        <v>88</v>
      </c>
      <c r="D358" s="22" t="s">
        <v>30</v>
      </c>
      <c r="E358" s="23">
        <v>45816</v>
      </c>
      <c r="F358" s="24">
        <v>75</v>
      </c>
      <c r="G358" s="25">
        <v>640</v>
      </c>
      <c r="H358">
        <f t="shared" si="10"/>
        <v>48000</v>
      </c>
      <c r="I358" s="4">
        <f t="shared" ca="1" si="11"/>
        <v>471</v>
      </c>
    </row>
    <row r="359" spans="1:9" ht="14.25" customHeight="1" x14ac:dyDescent="0.3">
      <c r="A359" s="21" t="s">
        <v>482</v>
      </c>
      <c r="B359" s="22" t="s">
        <v>13</v>
      </c>
      <c r="C359" s="22" t="s">
        <v>10</v>
      </c>
      <c r="D359" s="22" t="s">
        <v>14</v>
      </c>
      <c r="E359" s="23">
        <v>45815</v>
      </c>
      <c r="F359" s="24">
        <v>70</v>
      </c>
      <c r="G359" s="25">
        <v>545</v>
      </c>
      <c r="H359">
        <f t="shared" si="10"/>
        <v>38150</v>
      </c>
      <c r="I359" s="4">
        <f t="shared" ca="1" si="11"/>
        <v>472</v>
      </c>
    </row>
    <row r="360" spans="1:9" ht="14.25" customHeight="1" x14ac:dyDescent="0.3">
      <c r="A360" s="21" t="s">
        <v>483</v>
      </c>
      <c r="B360" s="22" t="s">
        <v>29</v>
      </c>
      <c r="C360" s="22" t="s">
        <v>10</v>
      </c>
      <c r="D360" s="22" t="s">
        <v>30</v>
      </c>
      <c r="E360" s="23">
        <v>45814</v>
      </c>
      <c r="F360" s="24">
        <v>260</v>
      </c>
      <c r="G360" s="25">
        <v>110</v>
      </c>
      <c r="H360">
        <f t="shared" si="10"/>
        <v>28600</v>
      </c>
      <c r="I360" s="4">
        <f t="shared" ca="1" si="11"/>
        <v>473</v>
      </c>
    </row>
    <row r="361" spans="1:9" ht="14.25" customHeight="1" x14ac:dyDescent="0.3">
      <c r="A361" s="21" t="s">
        <v>484</v>
      </c>
      <c r="B361" s="22" t="s">
        <v>66</v>
      </c>
      <c r="C361" s="22" t="s">
        <v>10</v>
      </c>
      <c r="D361" s="22" t="s">
        <v>30</v>
      </c>
      <c r="E361" s="23">
        <v>45813</v>
      </c>
      <c r="F361" s="24">
        <v>350</v>
      </c>
      <c r="G361" s="25">
        <v>90</v>
      </c>
      <c r="H361">
        <f t="shared" si="10"/>
        <v>31500</v>
      </c>
      <c r="I361" s="4">
        <f t="shared" ca="1" si="11"/>
        <v>474</v>
      </c>
    </row>
    <row r="362" spans="1:9" ht="14.25" customHeight="1" x14ac:dyDescent="0.3">
      <c r="A362" s="21" t="s">
        <v>485</v>
      </c>
      <c r="B362" s="22" t="s">
        <v>103</v>
      </c>
      <c r="C362" s="22" t="s">
        <v>10</v>
      </c>
      <c r="D362" s="22" t="s">
        <v>101</v>
      </c>
      <c r="E362" s="23">
        <v>45812</v>
      </c>
      <c r="F362" s="24">
        <v>24</v>
      </c>
      <c r="G362" s="25">
        <v>2400</v>
      </c>
      <c r="H362">
        <f t="shared" si="10"/>
        <v>57600</v>
      </c>
      <c r="I362" s="4">
        <f t="shared" ca="1" si="11"/>
        <v>475</v>
      </c>
    </row>
    <row r="363" spans="1:9" ht="14.25" customHeight="1" x14ac:dyDescent="0.3">
      <c r="A363" s="21" t="s">
        <v>486</v>
      </c>
      <c r="B363" s="22" t="s">
        <v>59</v>
      </c>
      <c r="C363" s="22" t="s">
        <v>10</v>
      </c>
      <c r="D363" s="22" t="s">
        <v>60</v>
      </c>
      <c r="E363" s="23">
        <v>45811</v>
      </c>
      <c r="F363" s="24">
        <v>50</v>
      </c>
      <c r="G363" s="25">
        <v>920</v>
      </c>
      <c r="H363">
        <f t="shared" si="10"/>
        <v>46000</v>
      </c>
      <c r="I363" s="4">
        <f t="shared" ca="1" si="11"/>
        <v>476</v>
      </c>
    </row>
    <row r="364" spans="1:9" ht="14.25" customHeight="1" x14ac:dyDescent="0.3">
      <c r="A364" s="21" t="s">
        <v>487</v>
      </c>
      <c r="B364" s="22" t="s">
        <v>40</v>
      </c>
      <c r="C364" s="22" t="s">
        <v>17</v>
      </c>
      <c r="D364" s="22" t="s">
        <v>18</v>
      </c>
      <c r="E364" s="23">
        <v>45810</v>
      </c>
      <c r="F364" s="24">
        <v>140</v>
      </c>
      <c r="G364" s="25">
        <v>910</v>
      </c>
      <c r="H364">
        <f t="shared" si="10"/>
        <v>127400</v>
      </c>
      <c r="I364" s="4">
        <f t="shared" ca="1" si="11"/>
        <v>477</v>
      </c>
    </row>
    <row r="365" spans="1:9" ht="14.25" customHeight="1" x14ac:dyDescent="0.3">
      <c r="A365" s="21" t="s">
        <v>488</v>
      </c>
      <c r="B365" s="22" t="s">
        <v>42</v>
      </c>
      <c r="C365" s="22" t="s">
        <v>17</v>
      </c>
      <c r="D365" s="22" t="s">
        <v>43</v>
      </c>
      <c r="E365" s="23">
        <v>45809</v>
      </c>
      <c r="F365" s="24">
        <v>120</v>
      </c>
      <c r="G365" s="25">
        <v>880</v>
      </c>
      <c r="H365">
        <f t="shared" si="10"/>
        <v>105600</v>
      </c>
      <c r="I365" s="4">
        <f t="shared" ca="1" si="11"/>
        <v>478</v>
      </c>
    </row>
    <row r="366" spans="1:9" ht="14.25" customHeight="1" x14ac:dyDescent="0.3">
      <c r="A366" s="21" t="s">
        <v>489</v>
      </c>
      <c r="B366" s="22" t="s">
        <v>122</v>
      </c>
      <c r="C366" s="22" t="s">
        <v>123</v>
      </c>
      <c r="D366" s="22" t="s">
        <v>124</v>
      </c>
      <c r="E366" s="23">
        <v>45808</v>
      </c>
      <c r="F366" s="24">
        <v>85</v>
      </c>
      <c r="G366" s="25">
        <v>1550</v>
      </c>
      <c r="H366">
        <f t="shared" si="10"/>
        <v>131750</v>
      </c>
      <c r="I366" s="4">
        <f t="shared" ca="1" si="11"/>
        <v>479</v>
      </c>
    </row>
    <row r="367" spans="1:9" ht="14.25" customHeight="1" x14ac:dyDescent="0.3">
      <c r="A367" s="21" t="s">
        <v>490</v>
      </c>
      <c r="B367" s="22" t="s">
        <v>126</v>
      </c>
      <c r="C367" s="22" t="s">
        <v>123</v>
      </c>
      <c r="D367" s="22" t="s">
        <v>124</v>
      </c>
      <c r="E367" s="23">
        <v>45807</v>
      </c>
      <c r="F367" s="24">
        <v>60</v>
      </c>
      <c r="G367" s="25">
        <v>2750</v>
      </c>
      <c r="H367">
        <f t="shared" si="10"/>
        <v>165000</v>
      </c>
      <c r="I367" s="4">
        <f t="shared" ca="1" si="11"/>
        <v>480</v>
      </c>
    </row>
    <row r="368" spans="1:9" ht="14.25" customHeight="1" x14ac:dyDescent="0.3">
      <c r="A368" s="21" t="s">
        <v>491</v>
      </c>
      <c r="B368" s="22" t="s">
        <v>120</v>
      </c>
      <c r="C368" s="22" t="s">
        <v>117</v>
      </c>
      <c r="D368" s="22" t="s">
        <v>18</v>
      </c>
      <c r="E368" s="23">
        <v>45806</v>
      </c>
      <c r="F368" s="24">
        <v>40</v>
      </c>
      <c r="G368" s="25">
        <v>1750</v>
      </c>
      <c r="H368">
        <f t="shared" si="10"/>
        <v>70000</v>
      </c>
      <c r="I368" s="4">
        <f t="shared" ca="1" si="11"/>
        <v>481</v>
      </c>
    </row>
    <row r="369" spans="1:9" ht="14.25" customHeight="1" x14ac:dyDescent="0.3">
      <c r="A369" s="21" t="s">
        <v>492</v>
      </c>
      <c r="B369" s="22" t="s">
        <v>116</v>
      </c>
      <c r="C369" s="22" t="s">
        <v>117</v>
      </c>
      <c r="D369" s="22" t="s">
        <v>118</v>
      </c>
      <c r="E369" s="23">
        <v>45805</v>
      </c>
      <c r="F369" s="24">
        <v>18</v>
      </c>
      <c r="G369" s="25">
        <v>3150</v>
      </c>
      <c r="H369">
        <f t="shared" si="10"/>
        <v>56700</v>
      </c>
      <c r="I369" s="4">
        <f t="shared" ca="1" si="11"/>
        <v>482</v>
      </c>
    </row>
    <row r="370" spans="1:9" ht="14.25" customHeight="1" x14ac:dyDescent="0.3">
      <c r="A370" s="21" t="s">
        <v>493</v>
      </c>
      <c r="B370" s="22" t="s">
        <v>179</v>
      </c>
      <c r="C370" s="22" t="s">
        <v>46</v>
      </c>
      <c r="D370" s="22" t="s">
        <v>47</v>
      </c>
      <c r="E370" s="23">
        <v>45804</v>
      </c>
      <c r="F370" s="24">
        <v>15</v>
      </c>
      <c r="G370" s="25">
        <v>1700</v>
      </c>
      <c r="H370">
        <f t="shared" si="10"/>
        <v>25500</v>
      </c>
      <c r="I370" s="4">
        <f t="shared" ca="1" si="11"/>
        <v>483</v>
      </c>
    </row>
    <row r="371" spans="1:9" ht="14.25" customHeight="1" x14ac:dyDescent="0.3">
      <c r="A371" s="21" t="s">
        <v>494</v>
      </c>
      <c r="B371" s="22" t="s">
        <v>9</v>
      </c>
      <c r="C371" s="22" t="s">
        <v>10</v>
      </c>
      <c r="D371" s="22" t="s">
        <v>11</v>
      </c>
      <c r="E371" s="23">
        <v>45803</v>
      </c>
      <c r="F371" s="24">
        <v>90</v>
      </c>
      <c r="G371" s="25">
        <v>455</v>
      </c>
      <c r="H371">
        <f t="shared" si="10"/>
        <v>40950</v>
      </c>
      <c r="I371" s="4">
        <f t="shared" ca="1" si="11"/>
        <v>484</v>
      </c>
    </row>
    <row r="372" spans="1:9" ht="14.25" customHeight="1" x14ac:dyDescent="0.3">
      <c r="A372" s="21" t="s">
        <v>495</v>
      </c>
      <c r="B372" s="22" t="s">
        <v>38</v>
      </c>
      <c r="C372" s="22" t="s">
        <v>10</v>
      </c>
      <c r="D372" s="22" t="s">
        <v>30</v>
      </c>
      <c r="E372" s="23">
        <v>45802</v>
      </c>
      <c r="F372" s="24">
        <v>85</v>
      </c>
      <c r="G372" s="25">
        <v>225</v>
      </c>
      <c r="H372">
        <f t="shared" si="10"/>
        <v>19125</v>
      </c>
      <c r="I372" s="4">
        <f t="shared" ca="1" si="11"/>
        <v>485</v>
      </c>
    </row>
    <row r="373" spans="1:9" ht="14.25" customHeight="1" x14ac:dyDescent="0.3">
      <c r="A373" s="21" t="s">
        <v>496</v>
      </c>
      <c r="B373" s="22" t="s">
        <v>29</v>
      </c>
      <c r="C373" s="22" t="s">
        <v>10</v>
      </c>
      <c r="D373" s="22" t="s">
        <v>30</v>
      </c>
      <c r="E373" s="23">
        <v>45801</v>
      </c>
      <c r="F373" s="24">
        <v>240</v>
      </c>
      <c r="G373" s="25">
        <v>108</v>
      </c>
      <c r="H373">
        <f t="shared" si="10"/>
        <v>25920</v>
      </c>
      <c r="I373" s="4">
        <f t="shared" ca="1" si="11"/>
        <v>486</v>
      </c>
    </row>
    <row r="374" spans="1:9" ht="14.25" customHeight="1" x14ac:dyDescent="0.3">
      <c r="A374" s="21" t="s">
        <v>497</v>
      </c>
      <c r="B374" s="22" t="s">
        <v>72</v>
      </c>
      <c r="C374" s="22" t="s">
        <v>21</v>
      </c>
      <c r="D374" s="22" t="s">
        <v>11</v>
      </c>
      <c r="E374" s="23">
        <v>45800</v>
      </c>
      <c r="F374" s="24">
        <v>35</v>
      </c>
      <c r="G374" s="25">
        <v>450</v>
      </c>
      <c r="H374">
        <f t="shared" si="10"/>
        <v>15750</v>
      </c>
      <c r="I374" s="4">
        <f t="shared" ca="1" si="11"/>
        <v>487</v>
      </c>
    </row>
    <row r="375" spans="1:9" ht="14.25" customHeight="1" x14ac:dyDescent="0.3">
      <c r="A375" s="21" t="s">
        <v>498</v>
      </c>
      <c r="B375" s="22" t="s">
        <v>74</v>
      </c>
      <c r="C375" s="22" t="s">
        <v>10</v>
      </c>
      <c r="D375" s="22" t="s">
        <v>30</v>
      </c>
      <c r="E375" s="23">
        <v>45799</v>
      </c>
      <c r="F375" s="24">
        <v>50</v>
      </c>
      <c r="G375" s="25">
        <v>540</v>
      </c>
      <c r="H375">
        <f t="shared" si="10"/>
        <v>27000</v>
      </c>
      <c r="I375" s="4">
        <f t="shared" ca="1" si="11"/>
        <v>488</v>
      </c>
    </row>
    <row r="376" spans="1:9" ht="14.25" customHeight="1" x14ac:dyDescent="0.3">
      <c r="A376" s="21" t="s">
        <v>499</v>
      </c>
      <c r="B376" s="22" t="s">
        <v>114</v>
      </c>
      <c r="C376" s="22" t="s">
        <v>10</v>
      </c>
      <c r="D376" s="22" t="s">
        <v>101</v>
      </c>
      <c r="E376" s="23">
        <v>45798</v>
      </c>
      <c r="F376" s="24">
        <v>60</v>
      </c>
      <c r="G376" s="25">
        <v>920</v>
      </c>
      <c r="H376">
        <f t="shared" si="10"/>
        <v>55200</v>
      </c>
      <c r="I376" s="4">
        <f t="shared" ca="1" si="11"/>
        <v>489</v>
      </c>
    </row>
    <row r="377" spans="1:9" ht="14.25" customHeight="1" x14ac:dyDescent="0.3">
      <c r="A377" s="21" t="s">
        <v>500</v>
      </c>
      <c r="B377" s="22" t="s">
        <v>112</v>
      </c>
      <c r="C377" s="22" t="s">
        <v>10</v>
      </c>
      <c r="D377" s="22" t="s">
        <v>14</v>
      </c>
      <c r="E377" s="23">
        <v>45797</v>
      </c>
      <c r="F377" s="24">
        <v>28</v>
      </c>
      <c r="G377" s="25">
        <v>2150</v>
      </c>
      <c r="H377">
        <f t="shared" si="10"/>
        <v>60200</v>
      </c>
      <c r="I377" s="4">
        <f t="shared" ca="1" si="11"/>
        <v>490</v>
      </c>
    </row>
    <row r="378" spans="1:9" ht="14.25" customHeight="1" x14ac:dyDescent="0.3">
      <c r="A378" s="21" t="s">
        <v>501</v>
      </c>
      <c r="B378" s="22" t="s">
        <v>52</v>
      </c>
      <c r="C378" s="22" t="s">
        <v>10</v>
      </c>
      <c r="D378" s="22" t="s">
        <v>101</v>
      </c>
      <c r="E378" s="23">
        <v>45796</v>
      </c>
      <c r="F378" s="24">
        <v>20</v>
      </c>
      <c r="G378" s="25">
        <v>2750</v>
      </c>
      <c r="H378">
        <f t="shared" si="10"/>
        <v>55000</v>
      </c>
      <c r="I378" s="4">
        <f t="shared" ca="1" si="11"/>
        <v>491</v>
      </c>
    </row>
    <row r="379" spans="1:9" ht="14.25" customHeight="1" x14ac:dyDescent="0.3">
      <c r="A379" s="21" t="s">
        <v>502</v>
      </c>
      <c r="B379" s="22" t="s">
        <v>81</v>
      </c>
      <c r="C379" s="22" t="s">
        <v>82</v>
      </c>
      <c r="D379" s="22" t="s">
        <v>30</v>
      </c>
      <c r="E379" s="23">
        <v>45795</v>
      </c>
      <c r="F379" s="24">
        <v>260</v>
      </c>
      <c r="G379" s="25">
        <v>170</v>
      </c>
      <c r="H379">
        <f t="shared" si="10"/>
        <v>44200</v>
      </c>
      <c r="I379" s="4">
        <f t="shared" ca="1" si="11"/>
        <v>492</v>
      </c>
    </row>
    <row r="380" spans="1:9" ht="14.25" customHeight="1" x14ac:dyDescent="0.3">
      <c r="A380" s="21" t="s">
        <v>503</v>
      </c>
      <c r="B380" s="22" t="s">
        <v>84</v>
      </c>
      <c r="C380" s="22" t="s">
        <v>82</v>
      </c>
      <c r="D380" s="22" t="s">
        <v>85</v>
      </c>
      <c r="E380" s="23">
        <v>45794</v>
      </c>
      <c r="F380" s="24">
        <v>120</v>
      </c>
      <c r="G380" s="25">
        <v>300</v>
      </c>
      <c r="H380">
        <f t="shared" si="10"/>
        <v>36000</v>
      </c>
      <c r="I380" s="4">
        <f t="shared" ca="1" si="11"/>
        <v>493</v>
      </c>
    </row>
    <row r="381" spans="1:9" ht="14.25" customHeight="1" x14ac:dyDescent="0.3">
      <c r="A381" s="21" t="s">
        <v>504</v>
      </c>
      <c r="B381" s="22" t="s">
        <v>20</v>
      </c>
      <c r="C381" s="22" t="s">
        <v>21</v>
      </c>
      <c r="D381" s="22" t="s">
        <v>106</v>
      </c>
      <c r="E381" s="23">
        <v>45793</v>
      </c>
      <c r="F381" s="24">
        <v>45</v>
      </c>
      <c r="G381" s="25">
        <v>4050</v>
      </c>
      <c r="H381">
        <f t="shared" si="10"/>
        <v>182250</v>
      </c>
      <c r="I381" s="4">
        <f t="shared" ca="1" si="11"/>
        <v>494</v>
      </c>
    </row>
    <row r="382" spans="1:9" ht="14.25" customHeight="1" x14ac:dyDescent="0.3">
      <c r="A382" s="21" t="s">
        <v>505</v>
      </c>
      <c r="B382" s="22" t="s">
        <v>23</v>
      </c>
      <c r="C382" s="22" t="s">
        <v>21</v>
      </c>
      <c r="D382" s="22" t="s">
        <v>55</v>
      </c>
      <c r="E382" s="23">
        <v>45792</v>
      </c>
      <c r="F382" s="24">
        <v>30</v>
      </c>
      <c r="G382" s="25">
        <v>3150</v>
      </c>
      <c r="H382">
        <f t="shared" si="10"/>
        <v>94500</v>
      </c>
      <c r="I382" s="4">
        <f t="shared" ca="1" si="11"/>
        <v>495</v>
      </c>
    </row>
    <row r="383" spans="1:9" ht="14.25" customHeight="1" x14ac:dyDescent="0.3">
      <c r="A383" s="21" t="s">
        <v>506</v>
      </c>
      <c r="B383" s="22" t="s">
        <v>45</v>
      </c>
      <c r="C383" s="22" t="s">
        <v>46</v>
      </c>
      <c r="D383" s="22" t="s">
        <v>47</v>
      </c>
      <c r="E383" s="23">
        <v>45791</v>
      </c>
      <c r="F383" s="24">
        <v>18</v>
      </c>
      <c r="G383" s="25">
        <v>1420</v>
      </c>
      <c r="H383">
        <f t="shared" si="10"/>
        <v>25560</v>
      </c>
      <c r="I383" s="4">
        <f t="shared" ca="1" si="11"/>
        <v>496</v>
      </c>
    </row>
    <row r="384" spans="1:9" ht="14.25" customHeight="1" x14ac:dyDescent="0.3">
      <c r="A384" s="21" t="s">
        <v>507</v>
      </c>
      <c r="B384" s="22" t="s">
        <v>96</v>
      </c>
      <c r="C384" s="22" t="s">
        <v>46</v>
      </c>
      <c r="D384" s="22" t="s">
        <v>30</v>
      </c>
      <c r="E384" s="23">
        <v>45790</v>
      </c>
      <c r="F384" s="24">
        <v>380</v>
      </c>
      <c r="G384" s="25">
        <v>21</v>
      </c>
      <c r="H384">
        <f t="shared" si="10"/>
        <v>7980</v>
      </c>
      <c r="I384" s="4">
        <f t="shared" ca="1" si="11"/>
        <v>497</v>
      </c>
    </row>
    <row r="385" spans="1:9" ht="14.25" customHeight="1" x14ac:dyDescent="0.3">
      <c r="A385" s="21" t="s">
        <v>508</v>
      </c>
      <c r="B385" s="22" t="s">
        <v>202</v>
      </c>
      <c r="C385" s="22" t="s">
        <v>91</v>
      </c>
      <c r="D385" s="22" t="s">
        <v>92</v>
      </c>
      <c r="E385" s="23">
        <v>45789</v>
      </c>
      <c r="F385" s="24">
        <v>15</v>
      </c>
      <c r="G385" s="25">
        <v>2400</v>
      </c>
      <c r="H385">
        <f t="shared" si="10"/>
        <v>36000</v>
      </c>
      <c r="I385" s="4">
        <f t="shared" ca="1" si="11"/>
        <v>498</v>
      </c>
    </row>
    <row r="386" spans="1:9" ht="14.25" customHeight="1" x14ac:dyDescent="0.3">
      <c r="A386" s="21" t="s">
        <v>509</v>
      </c>
      <c r="B386" s="22" t="s">
        <v>9</v>
      </c>
      <c r="C386" s="22" t="s">
        <v>10</v>
      </c>
      <c r="D386" s="22" t="s">
        <v>11</v>
      </c>
      <c r="E386" s="23">
        <v>45788</v>
      </c>
      <c r="F386" s="24">
        <v>100</v>
      </c>
      <c r="G386" s="25">
        <v>450</v>
      </c>
      <c r="H386">
        <f t="shared" si="10"/>
        <v>45000</v>
      </c>
      <c r="I386" s="4">
        <f t="shared" ca="1" si="11"/>
        <v>499</v>
      </c>
    </row>
    <row r="387" spans="1:9" ht="14.25" customHeight="1" x14ac:dyDescent="0.3">
      <c r="A387" s="21" t="s">
        <v>510</v>
      </c>
      <c r="B387" s="22" t="s">
        <v>13</v>
      </c>
      <c r="C387" s="22" t="s">
        <v>10</v>
      </c>
      <c r="D387" s="22" t="s">
        <v>14</v>
      </c>
      <c r="E387" s="23">
        <v>45787</v>
      </c>
      <c r="F387" s="24">
        <v>75</v>
      </c>
      <c r="G387" s="25">
        <v>540</v>
      </c>
      <c r="H387">
        <f t="shared" ref="H387:H450" si="12">F387*G387</f>
        <v>40500</v>
      </c>
      <c r="I387" s="4">
        <f t="shared" ref="I387:I450" ca="1" si="13">TODAY()-E387</f>
        <v>500</v>
      </c>
    </row>
    <row r="388" spans="1:9" ht="14.25" customHeight="1" x14ac:dyDescent="0.3">
      <c r="A388" s="21" t="s">
        <v>511</v>
      </c>
      <c r="B388" s="22" t="s">
        <v>29</v>
      </c>
      <c r="C388" s="22" t="s">
        <v>10</v>
      </c>
      <c r="D388" s="22" t="s">
        <v>30</v>
      </c>
      <c r="E388" s="23">
        <v>45786</v>
      </c>
      <c r="F388" s="24">
        <v>250</v>
      </c>
      <c r="G388" s="25">
        <v>105</v>
      </c>
      <c r="H388">
        <f t="shared" si="12"/>
        <v>26250</v>
      </c>
      <c r="I388" s="4">
        <f t="shared" ca="1" si="13"/>
        <v>501</v>
      </c>
    </row>
    <row r="389" spans="1:9" ht="14.25" customHeight="1" x14ac:dyDescent="0.3">
      <c r="A389" s="21" t="s">
        <v>512</v>
      </c>
      <c r="B389" s="22" t="s">
        <v>9</v>
      </c>
      <c r="C389" s="22" t="s">
        <v>10</v>
      </c>
      <c r="D389" s="22" t="s">
        <v>11</v>
      </c>
      <c r="E389" s="23">
        <v>45785</v>
      </c>
      <c r="F389" s="24">
        <v>95</v>
      </c>
      <c r="G389" s="25">
        <v>448</v>
      </c>
      <c r="H389">
        <f t="shared" si="12"/>
        <v>42560</v>
      </c>
      <c r="I389" s="4">
        <f t="shared" ca="1" si="13"/>
        <v>502</v>
      </c>
    </row>
    <row r="390" spans="1:9" ht="14.25" customHeight="1" x14ac:dyDescent="0.3">
      <c r="A390" s="21" t="s">
        <v>513</v>
      </c>
      <c r="B390" s="22" t="s">
        <v>13</v>
      </c>
      <c r="C390" s="22" t="s">
        <v>10</v>
      </c>
      <c r="D390" s="22" t="s">
        <v>14</v>
      </c>
      <c r="E390" s="23">
        <v>45784</v>
      </c>
      <c r="F390" s="24">
        <v>72</v>
      </c>
      <c r="G390" s="25">
        <v>538</v>
      </c>
      <c r="H390">
        <f t="shared" si="12"/>
        <v>38736</v>
      </c>
      <c r="I390" s="4">
        <f t="shared" ca="1" si="13"/>
        <v>503</v>
      </c>
    </row>
    <row r="391" spans="1:9" ht="14.25" customHeight="1" x14ac:dyDescent="0.3">
      <c r="A391" s="21" t="s">
        <v>514</v>
      </c>
      <c r="B391" s="22" t="s">
        <v>29</v>
      </c>
      <c r="C391" s="22" t="s">
        <v>10</v>
      </c>
      <c r="D391" s="22" t="s">
        <v>30</v>
      </c>
      <c r="E391" s="23">
        <v>45783</v>
      </c>
      <c r="F391" s="24">
        <v>270</v>
      </c>
      <c r="G391" s="25">
        <v>104</v>
      </c>
      <c r="H391">
        <f t="shared" si="12"/>
        <v>28080</v>
      </c>
      <c r="I391" s="4">
        <f t="shared" ca="1" si="13"/>
        <v>504</v>
      </c>
    </row>
    <row r="392" spans="1:9" ht="14.25" customHeight="1" x14ac:dyDescent="0.3">
      <c r="A392" s="21" t="s">
        <v>515</v>
      </c>
      <c r="B392" s="22" t="s">
        <v>38</v>
      </c>
      <c r="C392" s="22" t="s">
        <v>10</v>
      </c>
      <c r="D392" s="22" t="s">
        <v>30</v>
      </c>
      <c r="E392" s="23">
        <v>45782</v>
      </c>
      <c r="F392" s="24">
        <v>82</v>
      </c>
      <c r="G392" s="25">
        <v>220</v>
      </c>
      <c r="H392">
        <f t="shared" si="12"/>
        <v>18040</v>
      </c>
      <c r="I392" s="4">
        <f t="shared" ca="1" si="13"/>
        <v>505</v>
      </c>
    </row>
    <row r="393" spans="1:9" ht="14.25" customHeight="1" x14ac:dyDescent="0.3">
      <c r="A393" s="21" t="s">
        <v>516</v>
      </c>
      <c r="B393" s="22" t="s">
        <v>20</v>
      </c>
      <c r="C393" s="22" t="s">
        <v>21</v>
      </c>
      <c r="D393" s="22" t="s">
        <v>106</v>
      </c>
      <c r="E393" s="23">
        <v>45781</v>
      </c>
      <c r="F393" s="24">
        <v>48</v>
      </c>
      <c r="G393" s="25">
        <v>4020</v>
      </c>
      <c r="H393">
        <f t="shared" si="12"/>
        <v>192960</v>
      </c>
      <c r="I393" s="4">
        <f t="shared" ca="1" si="13"/>
        <v>506</v>
      </c>
    </row>
    <row r="394" spans="1:9" ht="14.25" customHeight="1" x14ac:dyDescent="0.3">
      <c r="A394" s="21" t="s">
        <v>517</v>
      </c>
      <c r="B394" s="22" t="s">
        <v>23</v>
      </c>
      <c r="C394" s="22" t="s">
        <v>21</v>
      </c>
      <c r="D394" s="22" t="s">
        <v>55</v>
      </c>
      <c r="E394" s="23">
        <v>45780</v>
      </c>
      <c r="F394" s="24">
        <v>32</v>
      </c>
      <c r="G394" s="25">
        <v>3120</v>
      </c>
      <c r="H394">
        <f t="shared" si="12"/>
        <v>99840</v>
      </c>
      <c r="I394" s="4">
        <f t="shared" ca="1" si="13"/>
        <v>507</v>
      </c>
    </row>
    <row r="395" spans="1:9" ht="14.25" customHeight="1" x14ac:dyDescent="0.3">
      <c r="A395" s="21" t="s">
        <v>518</v>
      </c>
      <c r="B395" s="22" t="s">
        <v>45</v>
      </c>
      <c r="C395" s="22" t="s">
        <v>46</v>
      </c>
      <c r="D395" s="22" t="s">
        <v>47</v>
      </c>
      <c r="E395" s="23">
        <v>45779</v>
      </c>
      <c r="F395" s="24">
        <v>20</v>
      </c>
      <c r="G395" s="25">
        <v>1400</v>
      </c>
      <c r="H395">
        <f t="shared" si="12"/>
        <v>28000</v>
      </c>
      <c r="I395" s="4">
        <f t="shared" ca="1" si="13"/>
        <v>508</v>
      </c>
    </row>
    <row r="396" spans="1:9" ht="14.25" customHeight="1" x14ac:dyDescent="0.3">
      <c r="A396" s="21" t="s">
        <v>519</v>
      </c>
      <c r="B396" s="22" t="s">
        <v>50</v>
      </c>
      <c r="C396" s="22" t="s">
        <v>10</v>
      </c>
      <c r="D396" s="22" t="s">
        <v>11</v>
      </c>
      <c r="E396" s="23">
        <v>45778</v>
      </c>
      <c r="F396" s="24">
        <v>42</v>
      </c>
      <c r="G396" s="25">
        <v>1050</v>
      </c>
      <c r="H396">
        <f t="shared" si="12"/>
        <v>44100</v>
      </c>
      <c r="I396" s="4">
        <f t="shared" ca="1" si="13"/>
        <v>509</v>
      </c>
    </row>
    <row r="397" spans="1:9" ht="14.25" customHeight="1" x14ac:dyDescent="0.3">
      <c r="A397" s="21" t="s">
        <v>520</v>
      </c>
      <c r="B397" s="22" t="s">
        <v>81</v>
      </c>
      <c r="C397" s="22" t="s">
        <v>82</v>
      </c>
      <c r="D397" s="22" t="s">
        <v>30</v>
      </c>
      <c r="E397" s="23">
        <v>45777</v>
      </c>
      <c r="F397" s="24">
        <v>220</v>
      </c>
      <c r="G397" s="25">
        <v>168</v>
      </c>
      <c r="H397">
        <f t="shared" si="12"/>
        <v>36960</v>
      </c>
      <c r="I397" s="4">
        <f t="shared" ca="1" si="13"/>
        <v>510</v>
      </c>
    </row>
    <row r="398" spans="1:9" ht="14.25" customHeight="1" x14ac:dyDescent="0.3">
      <c r="A398" s="21" t="s">
        <v>521</v>
      </c>
      <c r="B398" s="22" t="s">
        <v>84</v>
      </c>
      <c r="C398" s="22" t="s">
        <v>82</v>
      </c>
      <c r="D398" s="22" t="s">
        <v>85</v>
      </c>
      <c r="E398" s="23">
        <v>45776</v>
      </c>
      <c r="F398" s="24">
        <v>115</v>
      </c>
      <c r="G398" s="25">
        <v>298</v>
      </c>
      <c r="H398">
        <f t="shared" si="12"/>
        <v>34270</v>
      </c>
      <c r="I398" s="4">
        <f t="shared" ca="1" si="13"/>
        <v>511</v>
      </c>
    </row>
    <row r="399" spans="1:9" ht="14.25" customHeight="1" x14ac:dyDescent="0.3">
      <c r="A399" s="21" t="s">
        <v>522</v>
      </c>
      <c r="B399" s="22" t="s">
        <v>96</v>
      </c>
      <c r="C399" s="22" t="s">
        <v>46</v>
      </c>
      <c r="D399" s="22" t="s">
        <v>30</v>
      </c>
      <c r="E399" s="23">
        <v>45775</v>
      </c>
      <c r="F399" s="24">
        <v>360</v>
      </c>
      <c r="G399" s="25">
        <v>21</v>
      </c>
      <c r="H399">
        <f t="shared" si="12"/>
        <v>7560</v>
      </c>
      <c r="I399" s="4">
        <f t="shared" ca="1" si="13"/>
        <v>512</v>
      </c>
    </row>
    <row r="400" spans="1:9" ht="14.25" customHeight="1" x14ac:dyDescent="0.3">
      <c r="A400" s="21" t="s">
        <v>523</v>
      </c>
      <c r="B400" s="22" t="s">
        <v>9</v>
      </c>
      <c r="C400" s="22" t="s">
        <v>10</v>
      </c>
      <c r="D400" s="22" t="s">
        <v>11</v>
      </c>
      <c r="E400" s="23">
        <v>45774</v>
      </c>
      <c r="F400" s="24">
        <v>88</v>
      </c>
      <c r="G400" s="25">
        <v>445</v>
      </c>
      <c r="H400">
        <f t="shared" si="12"/>
        <v>39160</v>
      </c>
      <c r="I400" s="4">
        <f t="shared" ca="1" si="13"/>
        <v>513</v>
      </c>
    </row>
    <row r="401" spans="1:9" ht="14.25" customHeight="1" x14ac:dyDescent="0.3">
      <c r="A401" s="21" t="s">
        <v>524</v>
      </c>
      <c r="B401" s="22" t="s">
        <v>32</v>
      </c>
      <c r="C401" s="22" t="s">
        <v>10</v>
      </c>
      <c r="D401" s="22" t="s">
        <v>101</v>
      </c>
      <c r="E401" s="23">
        <v>45773</v>
      </c>
      <c r="F401" s="24">
        <v>30</v>
      </c>
      <c r="G401" s="25">
        <v>850</v>
      </c>
      <c r="H401">
        <f t="shared" si="12"/>
        <v>25500</v>
      </c>
      <c r="I401" s="4">
        <f t="shared" ca="1" si="13"/>
        <v>514</v>
      </c>
    </row>
    <row r="402" spans="1:9" ht="14.25" customHeight="1" x14ac:dyDescent="0.3">
      <c r="A402" s="21" t="s">
        <v>525</v>
      </c>
      <c r="B402" s="22" t="s">
        <v>98</v>
      </c>
      <c r="C402" s="22" t="s">
        <v>10</v>
      </c>
      <c r="D402" s="22" t="s">
        <v>60</v>
      </c>
      <c r="E402" s="23">
        <v>45772</v>
      </c>
      <c r="F402" s="24">
        <v>55</v>
      </c>
      <c r="G402" s="25">
        <v>825</v>
      </c>
      <c r="H402">
        <f t="shared" si="12"/>
        <v>45375</v>
      </c>
      <c r="I402" s="4">
        <f t="shared" ca="1" si="13"/>
        <v>515</v>
      </c>
    </row>
    <row r="403" spans="1:9" ht="14.25" customHeight="1" x14ac:dyDescent="0.3">
      <c r="A403" s="21" t="s">
        <v>526</v>
      </c>
      <c r="B403" s="22" t="s">
        <v>177</v>
      </c>
      <c r="C403" s="22" t="s">
        <v>10</v>
      </c>
      <c r="D403" s="22" t="s">
        <v>36</v>
      </c>
      <c r="E403" s="23">
        <v>45771</v>
      </c>
      <c r="F403" s="24">
        <v>48</v>
      </c>
      <c r="G403" s="25">
        <v>630</v>
      </c>
      <c r="H403">
        <f t="shared" si="12"/>
        <v>30240</v>
      </c>
      <c r="I403" s="4">
        <f t="shared" ca="1" si="13"/>
        <v>516</v>
      </c>
    </row>
    <row r="404" spans="1:9" ht="14.25" customHeight="1" x14ac:dyDescent="0.3">
      <c r="A404" s="21" t="s">
        <v>527</v>
      </c>
      <c r="B404" s="22" t="s">
        <v>191</v>
      </c>
      <c r="C404" s="22" t="s">
        <v>21</v>
      </c>
      <c r="D404" s="22" t="s">
        <v>106</v>
      </c>
      <c r="E404" s="23">
        <v>45770</v>
      </c>
      <c r="F404" s="24">
        <v>68</v>
      </c>
      <c r="G404" s="25">
        <v>2180</v>
      </c>
      <c r="H404">
        <f t="shared" si="12"/>
        <v>148240</v>
      </c>
      <c r="I404" s="4">
        <f t="shared" ca="1" si="13"/>
        <v>517</v>
      </c>
    </row>
    <row r="405" spans="1:9" ht="14.25" customHeight="1" x14ac:dyDescent="0.3">
      <c r="A405" s="21" t="s">
        <v>528</v>
      </c>
      <c r="B405" s="22" t="s">
        <v>193</v>
      </c>
      <c r="C405" s="22" t="s">
        <v>21</v>
      </c>
      <c r="D405" s="22" t="s">
        <v>106</v>
      </c>
      <c r="E405" s="23">
        <v>45769</v>
      </c>
      <c r="F405" s="24">
        <v>88</v>
      </c>
      <c r="G405" s="25">
        <v>1380</v>
      </c>
      <c r="H405">
        <f t="shared" si="12"/>
        <v>121440</v>
      </c>
      <c r="I405" s="4">
        <f t="shared" ca="1" si="13"/>
        <v>518</v>
      </c>
    </row>
    <row r="406" spans="1:9" ht="14.25" customHeight="1" x14ac:dyDescent="0.3">
      <c r="A406" s="21" t="s">
        <v>529</v>
      </c>
      <c r="B406" s="22" t="s">
        <v>189</v>
      </c>
      <c r="C406" s="22" t="s">
        <v>46</v>
      </c>
      <c r="D406" s="22" t="s">
        <v>47</v>
      </c>
      <c r="E406" s="23">
        <v>45768</v>
      </c>
      <c r="F406" s="24">
        <v>58</v>
      </c>
      <c r="G406" s="25">
        <v>670</v>
      </c>
      <c r="H406">
        <f t="shared" si="12"/>
        <v>38860</v>
      </c>
      <c r="I406" s="4">
        <f t="shared" ca="1" si="13"/>
        <v>519</v>
      </c>
    </row>
    <row r="407" spans="1:9" ht="14.25" customHeight="1" x14ac:dyDescent="0.3">
      <c r="A407" s="21" t="s">
        <v>530</v>
      </c>
      <c r="B407" s="22" t="s">
        <v>202</v>
      </c>
      <c r="C407" s="22" t="s">
        <v>91</v>
      </c>
      <c r="D407" s="22" t="s">
        <v>92</v>
      </c>
      <c r="E407" s="23">
        <v>45767</v>
      </c>
      <c r="F407" s="24">
        <v>16</v>
      </c>
      <c r="G407" s="25">
        <v>2380</v>
      </c>
      <c r="H407">
        <f t="shared" si="12"/>
        <v>38080</v>
      </c>
      <c r="I407" s="4">
        <f t="shared" ca="1" si="13"/>
        <v>520</v>
      </c>
    </row>
    <row r="408" spans="1:9" ht="14.25" customHeight="1" x14ac:dyDescent="0.3">
      <c r="A408" s="21" t="s">
        <v>531</v>
      </c>
      <c r="B408" s="22" t="s">
        <v>87</v>
      </c>
      <c r="C408" s="22" t="s">
        <v>88</v>
      </c>
      <c r="D408" s="22" t="s">
        <v>30</v>
      </c>
      <c r="E408" s="23">
        <v>45766</v>
      </c>
      <c r="F408" s="24">
        <v>70</v>
      </c>
      <c r="G408" s="25">
        <v>625</v>
      </c>
      <c r="H408">
        <f t="shared" si="12"/>
        <v>43750</v>
      </c>
      <c r="I408" s="4">
        <f t="shared" ca="1" si="13"/>
        <v>521</v>
      </c>
    </row>
    <row r="409" spans="1:9" ht="14.25" customHeight="1" x14ac:dyDescent="0.3">
      <c r="A409" s="21" t="s">
        <v>532</v>
      </c>
      <c r="B409" s="22" t="s">
        <v>13</v>
      </c>
      <c r="C409" s="22" t="s">
        <v>10</v>
      </c>
      <c r="D409" s="22" t="s">
        <v>14</v>
      </c>
      <c r="E409" s="23">
        <v>45765</v>
      </c>
      <c r="F409" s="24">
        <v>68</v>
      </c>
      <c r="G409" s="25">
        <v>535</v>
      </c>
      <c r="H409">
        <f t="shared" si="12"/>
        <v>36380</v>
      </c>
      <c r="I409" s="4">
        <f t="shared" ca="1" si="13"/>
        <v>522</v>
      </c>
    </row>
    <row r="410" spans="1:9" ht="14.25" customHeight="1" x14ac:dyDescent="0.3">
      <c r="A410" s="21" t="s">
        <v>533</v>
      </c>
      <c r="B410" s="22" t="s">
        <v>29</v>
      </c>
      <c r="C410" s="22" t="s">
        <v>10</v>
      </c>
      <c r="D410" s="22" t="s">
        <v>30</v>
      </c>
      <c r="E410" s="23">
        <v>45764</v>
      </c>
      <c r="F410" s="24">
        <v>240</v>
      </c>
      <c r="G410" s="25">
        <v>102</v>
      </c>
      <c r="H410">
        <f t="shared" si="12"/>
        <v>24480</v>
      </c>
      <c r="I410" s="4">
        <f t="shared" ca="1" si="13"/>
        <v>523</v>
      </c>
    </row>
    <row r="411" spans="1:9" ht="14.25" customHeight="1" x14ac:dyDescent="0.3">
      <c r="A411" s="21" t="s">
        <v>534</v>
      </c>
      <c r="B411" s="22" t="s">
        <v>66</v>
      </c>
      <c r="C411" s="22" t="s">
        <v>10</v>
      </c>
      <c r="D411" s="22" t="s">
        <v>30</v>
      </c>
      <c r="E411" s="23">
        <v>45763</v>
      </c>
      <c r="F411" s="24">
        <v>320</v>
      </c>
      <c r="G411" s="25">
        <v>88</v>
      </c>
      <c r="H411">
        <f t="shared" si="12"/>
        <v>28160</v>
      </c>
      <c r="I411" s="4">
        <f t="shared" ca="1" si="13"/>
        <v>524</v>
      </c>
    </row>
    <row r="412" spans="1:9" ht="14.25" customHeight="1" x14ac:dyDescent="0.3">
      <c r="A412" s="21" t="s">
        <v>535</v>
      </c>
      <c r="B412" s="22" t="s">
        <v>103</v>
      </c>
      <c r="C412" s="22" t="s">
        <v>10</v>
      </c>
      <c r="D412" s="22" t="s">
        <v>101</v>
      </c>
      <c r="E412" s="23">
        <v>45762</v>
      </c>
      <c r="F412" s="24">
        <v>22</v>
      </c>
      <c r="G412" s="25">
        <v>2350</v>
      </c>
      <c r="H412">
        <f t="shared" si="12"/>
        <v>51700</v>
      </c>
      <c r="I412" s="4">
        <f t="shared" ca="1" si="13"/>
        <v>525</v>
      </c>
    </row>
    <row r="413" spans="1:9" ht="14.25" customHeight="1" x14ac:dyDescent="0.3">
      <c r="A413" s="21" t="s">
        <v>536</v>
      </c>
      <c r="B413" s="22" t="s">
        <v>59</v>
      </c>
      <c r="C413" s="22" t="s">
        <v>10</v>
      </c>
      <c r="D413" s="22" t="s">
        <v>60</v>
      </c>
      <c r="E413" s="23">
        <v>45761</v>
      </c>
      <c r="F413" s="24">
        <v>46</v>
      </c>
      <c r="G413" s="25">
        <v>900</v>
      </c>
      <c r="H413">
        <f t="shared" si="12"/>
        <v>41400</v>
      </c>
      <c r="I413" s="4">
        <f t="shared" ca="1" si="13"/>
        <v>526</v>
      </c>
    </row>
    <row r="414" spans="1:9" ht="14.25" customHeight="1" x14ac:dyDescent="0.3">
      <c r="A414" s="21" t="s">
        <v>537</v>
      </c>
      <c r="B414" s="22" t="s">
        <v>40</v>
      </c>
      <c r="C414" s="22" t="s">
        <v>17</v>
      </c>
      <c r="D414" s="22" t="s">
        <v>18</v>
      </c>
      <c r="E414" s="23">
        <v>45760</v>
      </c>
      <c r="F414" s="24">
        <v>125</v>
      </c>
      <c r="G414" s="25">
        <v>895</v>
      </c>
      <c r="H414">
        <f t="shared" si="12"/>
        <v>111875</v>
      </c>
      <c r="I414" s="4">
        <f t="shared" ca="1" si="13"/>
        <v>527</v>
      </c>
    </row>
    <row r="415" spans="1:9" ht="14.25" customHeight="1" x14ac:dyDescent="0.3">
      <c r="A415" s="21" t="s">
        <v>538</v>
      </c>
      <c r="B415" s="22" t="s">
        <v>42</v>
      </c>
      <c r="C415" s="22" t="s">
        <v>17</v>
      </c>
      <c r="D415" s="22" t="s">
        <v>43</v>
      </c>
      <c r="E415" s="23">
        <v>45759</v>
      </c>
      <c r="F415" s="24">
        <v>105</v>
      </c>
      <c r="G415" s="25">
        <v>865</v>
      </c>
      <c r="H415">
        <f t="shared" si="12"/>
        <v>90825</v>
      </c>
      <c r="I415" s="4">
        <f t="shared" ca="1" si="13"/>
        <v>528</v>
      </c>
    </row>
    <row r="416" spans="1:9" ht="14.25" customHeight="1" x14ac:dyDescent="0.3">
      <c r="A416" s="21" t="s">
        <v>539</v>
      </c>
      <c r="B416" s="22" t="s">
        <v>122</v>
      </c>
      <c r="C416" s="22" t="s">
        <v>123</v>
      </c>
      <c r="D416" s="22" t="s">
        <v>124</v>
      </c>
      <c r="E416" s="23">
        <v>45758</v>
      </c>
      <c r="F416" s="24">
        <v>78</v>
      </c>
      <c r="G416" s="25">
        <v>1520</v>
      </c>
      <c r="H416">
        <f t="shared" si="12"/>
        <v>118560</v>
      </c>
      <c r="I416" s="4">
        <f t="shared" ca="1" si="13"/>
        <v>529</v>
      </c>
    </row>
    <row r="417" spans="1:9" ht="14.25" customHeight="1" x14ac:dyDescent="0.3">
      <c r="A417" s="21" t="s">
        <v>540</v>
      </c>
      <c r="B417" s="22" t="s">
        <v>126</v>
      </c>
      <c r="C417" s="22" t="s">
        <v>123</v>
      </c>
      <c r="D417" s="22" t="s">
        <v>124</v>
      </c>
      <c r="E417" s="23">
        <v>45757</v>
      </c>
      <c r="F417" s="24">
        <v>58</v>
      </c>
      <c r="G417" s="25">
        <v>2680</v>
      </c>
      <c r="H417">
        <f t="shared" si="12"/>
        <v>155440</v>
      </c>
      <c r="I417" s="4">
        <f t="shared" ca="1" si="13"/>
        <v>530</v>
      </c>
    </row>
    <row r="418" spans="1:9" ht="14.25" customHeight="1" x14ac:dyDescent="0.3">
      <c r="A418" s="21" t="s">
        <v>541</v>
      </c>
      <c r="B418" s="22" t="s">
        <v>120</v>
      </c>
      <c r="C418" s="22" t="s">
        <v>117</v>
      </c>
      <c r="D418" s="22" t="s">
        <v>18</v>
      </c>
      <c r="E418" s="23">
        <v>45756</v>
      </c>
      <c r="F418" s="24">
        <v>35</v>
      </c>
      <c r="G418" s="25">
        <v>1720</v>
      </c>
      <c r="H418">
        <f t="shared" si="12"/>
        <v>60200</v>
      </c>
      <c r="I418" s="4">
        <f t="shared" ca="1" si="13"/>
        <v>531</v>
      </c>
    </row>
    <row r="419" spans="1:9" ht="14.25" customHeight="1" x14ac:dyDescent="0.3">
      <c r="A419" s="21" t="s">
        <v>542</v>
      </c>
      <c r="B419" s="22" t="s">
        <v>116</v>
      </c>
      <c r="C419" s="22" t="s">
        <v>117</v>
      </c>
      <c r="D419" s="22" t="s">
        <v>118</v>
      </c>
      <c r="E419" s="23">
        <v>45755</v>
      </c>
      <c r="F419" s="24">
        <v>16</v>
      </c>
      <c r="G419" s="25">
        <v>3100</v>
      </c>
      <c r="H419">
        <f t="shared" si="12"/>
        <v>49600</v>
      </c>
      <c r="I419" s="4">
        <f t="shared" ca="1" si="13"/>
        <v>532</v>
      </c>
    </row>
    <row r="420" spans="1:9" ht="14.25" customHeight="1" x14ac:dyDescent="0.3">
      <c r="A420" s="21" t="s">
        <v>543</v>
      </c>
      <c r="B420" s="22" t="s">
        <v>179</v>
      </c>
      <c r="C420" s="22" t="s">
        <v>46</v>
      </c>
      <c r="D420" s="22" t="s">
        <v>47</v>
      </c>
      <c r="E420" s="23">
        <v>45754</v>
      </c>
      <c r="F420" s="24">
        <v>14</v>
      </c>
      <c r="G420" s="25">
        <v>1680</v>
      </c>
      <c r="H420">
        <f t="shared" si="12"/>
        <v>23520</v>
      </c>
      <c r="I420" s="4">
        <f t="shared" ca="1" si="13"/>
        <v>533</v>
      </c>
    </row>
    <row r="421" spans="1:9" ht="14.25" customHeight="1" x14ac:dyDescent="0.3">
      <c r="A421" s="21" t="s">
        <v>544</v>
      </c>
      <c r="B421" s="22" t="s">
        <v>9</v>
      </c>
      <c r="C421" s="22" t="s">
        <v>10</v>
      </c>
      <c r="D421" s="22" t="s">
        <v>11</v>
      </c>
      <c r="E421" s="23">
        <v>45753</v>
      </c>
      <c r="F421" s="24">
        <v>92</v>
      </c>
      <c r="G421" s="25">
        <v>442</v>
      </c>
      <c r="H421">
        <f t="shared" si="12"/>
        <v>40664</v>
      </c>
      <c r="I421" s="4">
        <f t="shared" ca="1" si="13"/>
        <v>534</v>
      </c>
    </row>
    <row r="422" spans="1:9" ht="14.25" customHeight="1" x14ac:dyDescent="0.3">
      <c r="A422" s="21" t="s">
        <v>545</v>
      </c>
      <c r="B422" s="22" t="s">
        <v>38</v>
      </c>
      <c r="C422" s="22" t="s">
        <v>10</v>
      </c>
      <c r="D422" s="22" t="s">
        <v>30</v>
      </c>
      <c r="E422" s="23">
        <v>45752</v>
      </c>
      <c r="F422" s="24">
        <v>78</v>
      </c>
      <c r="G422" s="25">
        <v>218</v>
      </c>
      <c r="H422">
        <f t="shared" si="12"/>
        <v>17004</v>
      </c>
      <c r="I422" s="4">
        <f t="shared" ca="1" si="13"/>
        <v>535</v>
      </c>
    </row>
    <row r="423" spans="1:9" ht="14.25" customHeight="1" x14ac:dyDescent="0.3">
      <c r="A423" s="21" t="s">
        <v>546</v>
      </c>
      <c r="B423" s="22" t="s">
        <v>29</v>
      </c>
      <c r="C423" s="22" t="s">
        <v>10</v>
      </c>
      <c r="D423" s="22" t="s">
        <v>30</v>
      </c>
      <c r="E423" s="23">
        <v>45751</v>
      </c>
      <c r="F423" s="24">
        <v>230</v>
      </c>
      <c r="G423" s="25">
        <v>100</v>
      </c>
      <c r="H423">
        <f t="shared" si="12"/>
        <v>23000</v>
      </c>
      <c r="I423" s="4">
        <f t="shared" ca="1" si="13"/>
        <v>536</v>
      </c>
    </row>
    <row r="424" spans="1:9" ht="14.25" customHeight="1" x14ac:dyDescent="0.3">
      <c r="A424" s="21" t="s">
        <v>547</v>
      </c>
      <c r="B424" s="22" t="s">
        <v>72</v>
      </c>
      <c r="C424" s="22" t="s">
        <v>21</v>
      </c>
      <c r="D424" s="22" t="s">
        <v>11</v>
      </c>
      <c r="E424" s="23">
        <v>45750</v>
      </c>
      <c r="F424" s="24">
        <v>32</v>
      </c>
      <c r="G424" s="25">
        <v>440</v>
      </c>
      <c r="H424">
        <f t="shared" si="12"/>
        <v>14080</v>
      </c>
      <c r="I424" s="4">
        <f t="shared" ca="1" si="13"/>
        <v>537</v>
      </c>
    </row>
    <row r="425" spans="1:9" ht="14.25" customHeight="1" x14ac:dyDescent="0.3">
      <c r="A425" s="21" t="s">
        <v>548</v>
      </c>
      <c r="B425" s="22" t="s">
        <v>74</v>
      </c>
      <c r="C425" s="22" t="s">
        <v>10</v>
      </c>
      <c r="D425" s="22" t="s">
        <v>30</v>
      </c>
      <c r="E425" s="23">
        <v>45749</v>
      </c>
      <c r="F425" s="24">
        <v>45</v>
      </c>
      <c r="G425" s="25">
        <v>525</v>
      </c>
      <c r="H425">
        <f t="shared" si="12"/>
        <v>23625</v>
      </c>
      <c r="I425" s="4">
        <f t="shared" ca="1" si="13"/>
        <v>538</v>
      </c>
    </row>
    <row r="426" spans="1:9" ht="14.25" customHeight="1" x14ac:dyDescent="0.3">
      <c r="A426" s="21" t="s">
        <v>549</v>
      </c>
      <c r="B426" s="22" t="s">
        <v>114</v>
      </c>
      <c r="C426" s="22" t="s">
        <v>10</v>
      </c>
      <c r="D426" s="22" t="s">
        <v>101</v>
      </c>
      <c r="E426" s="23">
        <v>45748</v>
      </c>
      <c r="F426" s="24">
        <v>55</v>
      </c>
      <c r="G426" s="25">
        <v>910</v>
      </c>
      <c r="H426">
        <f t="shared" si="12"/>
        <v>50050</v>
      </c>
      <c r="I426" s="4">
        <f t="shared" ca="1" si="13"/>
        <v>539</v>
      </c>
    </row>
    <row r="427" spans="1:9" ht="14.25" customHeight="1" x14ac:dyDescent="0.3">
      <c r="A427" s="21" t="s">
        <v>550</v>
      </c>
      <c r="B427" s="22" t="s">
        <v>112</v>
      </c>
      <c r="C427" s="22" t="s">
        <v>10</v>
      </c>
      <c r="D427" s="22" t="s">
        <v>14</v>
      </c>
      <c r="E427" s="23">
        <v>45747</v>
      </c>
      <c r="F427" s="24">
        <v>25</v>
      </c>
      <c r="G427" s="25">
        <v>2120</v>
      </c>
      <c r="H427">
        <f t="shared" si="12"/>
        <v>53000</v>
      </c>
      <c r="I427" s="4">
        <f t="shared" ca="1" si="13"/>
        <v>540</v>
      </c>
    </row>
    <row r="428" spans="1:9" ht="14.25" customHeight="1" x14ac:dyDescent="0.3">
      <c r="A428" s="21" t="s">
        <v>551</v>
      </c>
      <c r="B428" s="22" t="s">
        <v>52</v>
      </c>
      <c r="C428" s="22" t="s">
        <v>10</v>
      </c>
      <c r="D428" s="22" t="s">
        <v>101</v>
      </c>
      <c r="E428" s="23">
        <v>45746</v>
      </c>
      <c r="F428" s="24">
        <v>18</v>
      </c>
      <c r="G428" s="25">
        <v>2700</v>
      </c>
      <c r="H428">
        <f t="shared" si="12"/>
        <v>48600</v>
      </c>
      <c r="I428" s="4">
        <f t="shared" ca="1" si="13"/>
        <v>541</v>
      </c>
    </row>
    <row r="429" spans="1:9" ht="14.25" customHeight="1" x14ac:dyDescent="0.3">
      <c r="A429" s="21" t="s">
        <v>552</v>
      </c>
      <c r="B429" s="22" t="s">
        <v>81</v>
      </c>
      <c r="C429" s="22" t="s">
        <v>82</v>
      </c>
      <c r="D429" s="22" t="s">
        <v>30</v>
      </c>
      <c r="E429" s="23">
        <v>45745</v>
      </c>
      <c r="F429" s="24">
        <v>240</v>
      </c>
      <c r="G429" s="25">
        <v>165</v>
      </c>
      <c r="H429">
        <f t="shared" si="12"/>
        <v>39600</v>
      </c>
      <c r="I429" s="4">
        <f t="shared" ca="1" si="13"/>
        <v>542</v>
      </c>
    </row>
    <row r="430" spans="1:9" ht="14.25" customHeight="1" x14ac:dyDescent="0.3">
      <c r="A430" s="21" t="s">
        <v>553</v>
      </c>
      <c r="B430" s="22" t="s">
        <v>84</v>
      </c>
      <c r="C430" s="22" t="s">
        <v>82</v>
      </c>
      <c r="D430" s="22" t="s">
        <v>85</v>
      </c>
      <c r="E430" s="23">
        <v>45744</v>
      </c>
      <c r="F430" s="24">
        <v>110</v>
      </c>
      <c r="G430" s="25">
        <v>295</v>
      </c>
      <c r="H430">
        <f t="shared" si="12"/>
        <v>32450</v>
      </c>
      <c r="I430" s="4">
        <f t="shared" ca="1" si="13"/>
        <v>543</v>
      </c>
    </row>
    <row r="431" spans="1:9" ht="14.25" customHeight="1" x14ac:dyDescent="0.3">
      <c r="A431" s="21" t="s">
        <v>554</v>
      </c>
      <c r="B431" s="22" t="s">
        <v>20</v>
      </c>
      <c r="C431" s="22" t="s">
        <v>21</v>
      </c>
      <c r="D431" s="22" t="s">
        <v>106</v>
      </c>
      <c r="E431" s="23">
        <v>45743</v>
      </c>
      <c r="F431" s="24">
        <v>42</v>
      </c>
      <c r="G431" s="25">
        <v>3980</v>
      </c>
      <c r="H431">
        <f t="shared" si="12"/>
        <v>167160</v>
      </c>
      <c r="I431" s="4">
        <f t="shared" ca="1" si="13"/>
        <v>544</v>
      </c>
    </row>
    <row r="432" spans="1:9" ht="14.25" customHeight="1" x14ac:dyDescent="0.3">
      <c r="A432" s="21" t="s">
        <v>555</v>
      </c>
      <c r="B432" s="22" t="s">
        <v>23</v>
      </c>
      <c r="C432" s="22" t="s">
        <v>21</v>
      </c>
      <c r="D432" s="22" t="s">
        <v>55</v>
      </c>
      <c r="E432" s="23">
        <v>45742</v>
      </c>
      <c r="F432" s="24">
        <v>28</v>
      </c>
      <c r="G432" s="25">
        <v>3100</v>
      </c>
      <c r="H432">
        <f t="shared" si="12"/>
        <v>86800</v>
      </c>
      <c r="I432" s="4">
        <f t="shared" ca="1" si="13"/>
        <v>545</v>
      </c>
    </row>
    <row r="433" spans="1:9" ht="14.25" customHeight="1" x14ac:dyDescent="0.3">
      <c r="A433" s="21" t="s">
        <v>556</v>
      </c>
      <c r="B433" s="22" t="s">
        <v>45</v>
      </c>
      <c r="C433" s="22" t="s">
        <v>46</v>
      </c>
      <c r="D433" s="22" t="s">
        <v>47</v>
      </c>
      <c r="E433" s="23">
        <v>45741</v>
      </c>
      <c r="F433" s="24">
        <v>16</v>
      </c>
      <c r="G433" s="25">
        <v>1380</v>
      </c>
      <c r="H433">
        <f t="shared" si="12"/>
        <v>22080</v>
      </c>
      <c r="I433" s="4">
        <f t="shared" ca="1" si="13"/>
        <v>546</v>
      </c>
    </row>
    <row r="434" spans="1:9" ht="14.25" customHeight="1" x14ac:dyDescent="0.3">
      <c r="A434" s="21" t="s">
        <v>557</v>
      </c>
      <c r="B434" s="22" t="s">
        <v>96</v>
      </c>
      <c r="C434" s="22" t="s">
        <v>46</v>
      </c>
      <c r="D434" s="22" t="s">
        <v>30</v>
      </c>
      <c r="E434" s="23">
        <v>45740</v>
      </c>
      <c r="F434" s="24">
        <v>340</v>
      </c>
      <c r="G434" s="25">
        <v>20</v>
      </c>
      <c r="H434">
        <f t="shared" si="12"/>
        <v>6800</v>
      </c>
      <c r="I434" s="4">
        <f t="shared" ca="1" si="13"/>
        <v>547</v>
      </c>
    </row>
    <row r="435" spans="1:9" ht="14.25" customHeight="1" x14ac:dyDescent="0.3">
      <c r="A435" s="21" t="s">
        <v>558</v>
      </c>
      <c r="B435" s="22" t="s">
        <v>202</v>
      </c>
      <c r="C435" s="22" t="s">
        <v>91</v>
      </c>
      <c r="D435" s="22" t="s">
        <v>92</v>
      </c>
      <c r="E435" s="23">
        <v>45739</v>
      </c>
      <c r="F435" s="24">
        <v>14</v>
      </c>
      <c r="G435" s="25">
        <v>2350</v>
      </c>
      <c r="H435">
        <f t="shared" si="12"/>
        <v>32900</v>
      </c>
      <c r="I435" s="4">
        <f t="shared" ca="1" si="13"/>
        <v>548</v>
      </c>
    </row>
    <row r="436" spans="1:9" ht="14.25" customHeight="1" x14ac:dyDescent="0.3">
      <c r="A436" s="21" t="s">
        <v>559</v>
      </c>
      <c r="B436" s="22" t="s">
        <v>9</v>
      </c>
      <c r="C436" s="22" t="s">
        <v>10</v>
      </c>
      <c r="D436" s="22" t="s">
        <v>11</v>
      </c>
      <c r="E436" s="23">
        <v>45738</v>
      </c>
      <c r="F436" s="24">
        <v>96</v>
      </c>
      <c r="G436" s="25">
        <v>438</v>
      </c>
      <c r="H436">
        <f t="shared" si="12"/>
        <v>42048</v>
      </c>
      <c r="I436" s="4">
        <f t="shared" ca="1" si="13"/>
        <v>549</v>
      </c>
    </row>
    <row r="437" spans="1:9" ht="14.25" customHeight="1" x14ac:dyDescent="0.3">
      <c r="A437" s="21" t="s">
        <v>560</v>
      </c>
      <c r="B437" s="22" t="s">
        <v>13</v>
      </c>
      <c r="C437" s="22" t="s">
        <v>10</v>
      </c>
      <c r="D437" s="22" t="s">
        <v>14</v>
      </c>
      <c r="E437" s="23">
        <v>45737</v>
      </c>
      <c r="F437" s="24">
        <v>70</v>
      </c>
      <c r="G437" s="25">
        <v>530</v>
      </c>
      <c r="H437">
        <f t="shared" si="12"/>
        <v>37100</v>
      </c>
      <c r="I437" s="4">
        <f t="shared" ca="1" si="13"/>
        <v>550</v>
      </c>
    </row>
    <row r="438" spans="1:9" ht="14.25" customHeight="1" x14ac:dyDescent="0.3">
      <c r="A438" s="21" t="s">
        <v>561</v>
      </c>
      <c r="B438" s="22" t="s">
        <v>29</v>
      </c>
      <c r="C438" s="22" t="s">
        <v>10</v>
      </c>
      <c r="D438" s="22" t="s">
        <v>30</v>
      </c>
      <c r="E438" s="23">
        <v>45736</v>
      </c>
      <c r="F438" s="24">
        <v>245</v>
      </c>
      <c r="G438" s="25">
        <v>98</v>
      </c>
      <c r="H438">
        <f t="shared" si="12"/>
        <v>24010</v>
      </c>
      <c r="I438" s="4">
        <f t="shared" ca="1" si="13"/>
        <v>551</v>
      </c>
    </row>
    <row r="439" spans="1:9" ht="14.25" customHeight="1" x14ac:dyDescent="0.3">
      <c r="A439" s="21" t="s">
        <v>562</v>
      </c>
      <c r="B439" s="22" t="s">
        <v>9</v>
      </c>
      <c r="C439" s="22" t="s">
        <v>10</v>
      </c>
      <c r="D439" s="22" t="s">
        <v>11</v>
      </c>
      <c r="E439" s="23">
        <v>45735</v>
      </c>
      <c r="F439" s="24">
        <v>90</v>
      </c>
      <c r="G439" s="25">
        <v>435</v>
      </c>
      <c r="H439">
        <f t="shared" si="12"/>
        <v>39150</v>
      </c>
      <c r="I439" s="4">
        <f t="shared" ca="1" si="13"/>
        <v>552</v>
      </c>
    </row>
    <row r="440" spans="1:9" ht="14.25" customHeight="1" x14ac:dyDescent="0.3">
      <c r="A440" s="21" t="s">
        <v>563</v>
      </c>
      <c r="B440" s="22" t="s">
        <v>13</v>
      </c>
      <c r="C440" s="22" t="s">
        <v>10</v>
      </c>
      <c r="D440" s="22" t="s">
        <v>14</v>
      </c>
      <c r="E440" s="23">
        <v>45734</v>
      </c>
      <c r="F440" s="24">
        <v>68</v>
      </c>
      <c r="G440" s="25">
        <v>525</v>
      </c>
      <c r="H440">
        <f t="shared" si="12"/>
        <v>35700</v>
      </c>
      <c r="I440" s="4">
        <f t="shared" ca="1" si="13"/>
        <v>553</v>
      </c>
    </row>
    <row r="441" spans="1:9" ht="14.25" customHeight="1" x14ac:dyDescent="0.3">
      <c r="A441" s="21" t="s">
        <v>564</v>
      </c>
      <c r="B441" s="22" t="s">
        <v>29</v>
      </c>
      <c r="C441" s="22" t="s">
        <v>10</v>
      </c>
      <c r="D441" s="22" t="s">
        <v>30</v>
      </c>
      <c r="E441" s="23">
        <v>45733</v>
      </c>
      <c r="F441" s="24">
        <v>230</v>
      </c>
      <c r="G441" s="25">
        <v>97</v>
      </c>
      <c r="H441">
        <f t="shared" si="12"/>
        <v>22310</v>
      </c>
      <c r="I441" s="4">
        <f t="shared" ca="1" si="13"/>
        <v>554</v>
      </c>
    </row>
    <row r="442" spans="1:9" ht="14.25" customHeight="1" x14ac:dyDescent="0.3">
      <c r="A442" s="21" t="s">
        <v>565</v>
      </c>
      <c r="B442" s="22" t="s">
        <v>38</v>
      </c>
      <c r="C442" s="22" t="s">
        <v>10</v>
      </c>
      <c r="D442" s="22" t="s">
        <v>30</v>
      </c>
      <c r="E442" s="23">
        <v>45732</v>
      </c>
      <c r="F442" s="24">
        <v>75</v>
      </c>
      <c r="G442" s="25">
        <v>215</v>
      </c>
      <c r="H442">
        <f t="shared" si="12"/>
        <v>16125</v>
      </c>
      <c r="I442" s="4">
        <f t="shared" ca="1" si="13"/>
        <v>555</v>
      </c>
    </row>
    <row r="443" spans="1:9" ht="14.25" customHeight="1" x14ac:dyDescent="0.3">
      <c r="A443" s="21" t="s">
        <v>566</v>
      </c>
      <c r="B443" s="22" t="s">
        <v>20</v>
      </c>
      <c r="C443" s="22" t="s">
        <v>21</v>
      </c>
      <c r="D443" s="22" t="s">
        <v>106</v>
      </c>
      <c r="E443" s="23">
        <v>45731</v>
      </c>
      <c r="F443" s="24">
        <v>40</v>
      </c>
      <c r="G443" s="25">
        <v>3950</v>
      </c>
      <c r="H443">
        <f t="shared" si="12"/>
        <v>158000</v>
      </c>
      <c r="I443" s="4">
        <f t="shared" ca="1" si="13"/>
        <v>556</v>
      </c>
    </row>
    <row r="444" spans="1:9" ht="14.25" customHeight="1" x14ac:dyDescent="0.3">
      <c r="A444" s="21" t="s">
        <v>567</v>
      </c>
      <c r="B444" s="22" t="s">
        <v>23</v>
      </c>
      <c r="C444" s="22" t="s">
        <v>21</v>
      </c>
      <c r="D444" s="22" t="s">
        <v>55</v>
      </c>
      <c r="E444" s="23">
        <v>45730</v>
      </c>
      <c r="F444" s="24">
        <v>25</v>
      </c>
      <c r="G444" s="25">
        <v>3080</v>
      </c>
      <c r="H444">
        <f t="shared" si="12"/>
        <v>77000</v>
      </c>
      <c r="I444" s="4">
        <f t="shared" ca="1" si="13"/>
        <v>557</v>
      </c>
    </row>
    <row r="445" spans="1:9" ht="14.25" customHeight="1" x14ac:dyDescent="0.3">
      <c r="A445" s="21" t="s">
        <v>568</v>
      </c>
      <c r="B445" s="22" t="s">
        <v>45</v>
      </c>
      <c r="C445" s="22" t="s">
        <v>46</v>
      </c>
      <c r="D445" s="22" t="s">
        <v>47</v>
      </c>
      <c r="E445" s="23">
        <v>45729</v>
      </c>
      <c r="F445" s="24">
        <v>15</v>
      </c>
      <c r="G445" s="25">
        <v>1360</v>
      </c>
      <c r="H445">
        <f t="shared" si="12"/>
        <v>20400</v>
      </c>
      <c r="I445" s="4">
        <f t="shared" ca="1" si="13"/>
        <v>558</v>
      </c>
    </row>
    <row r="446" spans="1:9" ht="14.25" customHeight="1" x14ac:dyDescent="0.3">
      <c r="A446" s="21" t="s">
        <v>569</v>
      </c>
      <c r="B446" s="22" t="s">
        <v>50</v>
      </c>
      <c r="C446" s="22" t="s">
        <v>10</v>
      </c>
      <c r="D446" s="22" t="s">
        <v>11</v>
      </c>
      <c r="E446" s="23">
        <v>45728</v>
      </c>
      <c r="F446" s="24">
        <v>40</v>
      </c>
      <c r="G446" s="25">
        <v>1020</v>
      </c>
      <c r="H446">
        <f t="shared" si="12"/>
        <v>40800</v>
      </c>
      <c r="I446" s="4">
        <f t="shared" ca="1" si="13"/>
        <v>559</v>
      </c>
    </row>
    <row r="447" spans="1:9" ht="14.25" customHeight="1" x14ac:dyDescent="0.3">
      <c r="A447" s="21" t="s">
        <v>570</v>
      </c>
      <c r="B447" s="22" t="s">
        <v>81</v>
      </c>
      <c r="C447" s="22" t="s">
        <v>82</v>
      </c>
      <c r="D447" s="22" t="s">
        <v>30</v>
      </c>
      <c r="E447" s="23">
        <v>45727</v>
      </c>
      <c r="F447" s="24">
        <v>220</v>
      </c>
      <c r="G447" s="25">
        <v>162</v>
      </c>
      <c r="H447">
        <f t="shared" si="12"/>
        <v>35640</v>
      </c>
      <c r="I447" s="4">
        <f t="shared" ca="1" si="13"/>
        <v>560</v>
      </c>
    </row>
    <row r="448" spans="1:9" ht="14.25" customHeight="1" x14ac:dyDescent="0.3">
      <c r="A448" s="21" t="s">
        <v>571</v>
      </c>
      <c r="B448" s="22" t="s">
        <v>84</v>
      </c>
      <c r="C448" s="22" t="s">
        <v>82</v>
      </c>
      <c r="D448" s="22" t="s">
        <v>85</v>
      </c>
      <c r="E448" s="23">
        <v>45726</v>
      </c>
      <c r="F448" s="24">
        <v>105</v>
      </c>
      <c r="G448" s="25">
        <v>290</v>
      </c>
      <c r="H448">
        <f t="shared" si="12"/>
        <v>30450</v>
      </c>
      <c r="I448" s="4">
        <f t="shared" ca="1" si="13"/>
        <v>561</v>
      </c>
    </row>
    <row r="449" spans="1:9" ht="14.25" customHeight="1" x14ac:dyDescent="0.3">
      <c r="A449" s="21" t="s">
        <v>572</v>
      </c>
      <c r="B449" s="22" t="s">
        <v>96</v>
      </c>
      <c r="C449" s="22" t="s">
        <v>46</v>
      </c>
      <c r="D449" s="22" t="s">
        <v>30</v>
      </c>
      <c r="E449" s="23">
        <v>45725</v>
      </c>
      <c r="F449" s="24">
        <v>320</v>
      </c>
      <c r="G449" s="25">
        <v>20</v>
      </c>
      <c r="H449">
        <f t="shared" si="12"/>
        <v>6400</v>
      </c>
      <c r="I449" s="4">
        <f t="shared" ca="1" si="13"/>
        <v>562</v>
      </c>
    </row>
    <row r="450" spans="1:9" ht="14.25" customHeight="1" x14ac:dyDescent="0.3">
      <c r="A450" s="21" t="s">
        <v>573</v>
      </c>
      <c r="B450" s="22" t="s">
        <v>9</v>
      </c>
      <c r="C450" s="22" t="s">
        <v>10</v>
      </c>
      <c r="D450" s="22" t="s">
        <v>11</v>
      </c>
      <c r="E450" s="23">
        <v>45724</v>
      </c>
      <c r="F450" s="24">
        <v>85</v>
      </c>
      <c r="G450" s="25">
        <v>432</v>
      </c>
      <c r="H450">
        <f t="shared" si="12"/>
        <v>36720</v>
      </c>
      <c r="I450" s="4">
        <f t="shared" ca="1" si="13"/>
        <v>563</v>
      </c>
    </row>
    <row r="451" spans="1:9" ht="14.25" customHeight="1" x14ac:dyDescent="0.3">
      <c r="A451" s="21" t="s">
        <v>574</v>
      </c>
      <c r="B451" s="22" t="s">
        <v>32</v>
      </c>
      <c r="C451" s="22" t="s">
        <v>10</v>
      </c>
      <c r="D451" s="22" t="s">
        <v>101</v>
      </c>
      <c r="E451" s="23">
        <v>45723</v>
      </c>
      <c r="F451" s="24">
        <v>28</v>
      </c>
      <c r="G451" s="25">
        <v>840</v>
      </c>
      <c r="H451">
        <f t="shared" ref="H451:H514" si="14">F451*G451</f>
        <v>23520</v>
      </c>
      <c r="I451" s="4">
        <f t="shared" ref="I451:I514" ca="1" si="15">TODAY()-E451</f>
        <v>564</v>
      </c>
    </row>
    <row r="452" spans="1:9" ht="14.25" customHeight="1" x14ac:dyDescent="0.3">
      <c r="A452" s="21" t="s">
        <v>575</v>
      </c>
      <c r="B452" s="22" t="s">
        <v>98</v>
      </c>
      <c r="C452" s="22" t="s">
        <v>10</v>
      </c>
      <c r="D452" s="22" t="s">
        <v>60</v>
      </c>
      <c r="E452" s="23">
        <v>45722</v>
      </c>
      <c r="F452" s="24">
        <v>50</v>
      </c>
      <c r="G452" s="25">
        <v>810</v>
      </c>
      <c r="H452">
        <f t="shared" si="14"/>
        <v>40500</v>
      </c>
      <c r="I452" s="4">
        <f t="shared" ca="1" si="15"/>
        <v>565</v>
      </c>
    </row>
    <row r="453" spans="1:9" ht="14.25" customHeight="1" x14ac:dyDescent="0.3">
      <c r="A453" s="21" t="s">
        <v>576</v>
      </c>
      <c r="B453" s="22" t="s">
        <v>177</v>
      </c>
      <c r="C453" s="22" t="s">
        <v>10</v>
      </c>
      <c r="D453" s="22" t="s">
        <v>36</v>
      </c>
      <c r="E453" s="23">
        <v>45721</v>
      </c>
      <c r="F453" s="24">
        <v>45</v>
      </c>
      <c r="G453" s="25">
        <v>620</v>
      </c>
      <c r="H453">
        <f t="shared" si="14"/>
        <v>27900</v>
      </c>
      <c r="I453" s="4">
        <f t="shared" ca="1" si="15"/>
        <v>566</v>
      </c>
    </row>
    <row r="454" spans="1:9" ht="14.25" customHeight="1" x14ac:dyDescent="0.3">
      <c r="A454" s="21" t="s">
        <v>577</v>
      </c>
      <c r="B454" s="22" t="s">
        <v>191</v>
      </c>
      <c r="C454" s="22" t="s">
        <v>21</v>
      </c>
      <c r="D454" s="22" t="s">
        <v>106</v>
      </c>
      <c r="E454" s="23">
        <v>45720</v>
      </c>
      <c r="F454" s="24">
        <v>65</v>
      </c>
      <c r="G454" s="25">
        <v>2150</v>
      </c>
      <c r="H454">
        <f t="shared" si="14"/>
        <v>139750</v>
      </c>
      <c r="I454" s="4">
        <f t="shared" ca="1" si="15"/>
        <v>567</v>
      </c>
    </row>
    <row r="455" spans="1:9" ht="14.25" customHeight="1" x14ac:dyDescent="0.3">
      <c r="A455" s="21" t="s">
        <v>578</v>
      </c>
      <c r="B455" s="22" t="s">
        <v>193</v>
      </c>
      <c r="C455" s="22" t="s">
        <v>21</v>
      </c>
      <c r="D455" s="22" t="s">
        <v>106</v>
      </c>
      <c r="E455" s="23">
        <v>45719</v>
      </c>
      <c r="F455" s="24">
        <v>85</v>
      </c>
      <c r="G455" s="25">
        <v>1350</v>
      </c>
      <c r="H455">
        <f t="shared" si="14"/>
        <v>114750</v>
      </c>
      <c r="I455" s="4">
        <f t="shared" ca="1" si="15"/>
        <v>568</v>
      </c>
    </row>
    <row r="456" spans="1:9" ht="14.25" customHeight="1" x14ac:dyDescent="0.3">
      <c r="A456" s="21" t="s">
        <v>579</v>
      </c>
      <c r="B456" s="22" t="s">
        <v>189</v>
      </c>
      <c r="C456" s="22" t="s">
        <v>46</v>
      </c>
      <c r="D456" s="22" t="s">
        <v>47</v>
      </c>
      <c r="E456" s="23">
        <v>45718</v>
      </c>
      <c r="F456" s="24">
        <v>55</v>
      </c>
      <c r="G456" s="25">
        <v>660</v>
      </c>
      <c r="H456">
        <f t="shared" si="14"/>
        <v>36300</v>
      </c>
      <c r="I456" s="4">
        <f t="shared" ca="1" si="15"/>
        <v>569</v>
      </c>
    </row>
    <row r="457" spans="1:9" ht="14.25" customHeight="1" x14ac:dyDescent="0.3">
      <c r="A457" s="21" t="s">
        <v>580</v>
      </c>
      <c r="B457" s="22" t="s">
        <v>202</v>
      </c>
      <c r="C457" s="22" t="s">
        <v>91</v>
      </c>
      <c r="D457" s="22" t="s">
        <v>92</v>
      </c>
      <c r="E457" s="23">
        <v>45717</v>
      </c>
      <c r="F457" s="24">
        <v>14</v>
      </c>
      <c r="G457" s="25">
        <v>2320</v>
      </c>
      <c r="H457">
        <f t="shared" si="14"/>
        <v>32480</v>
      </c>
      <c r="I457" s="4">
        <f t="shared" ca="1" si="15"/>
        <v>570</v>
      </c>
    </row>
    <row r="458" spans="1:9" ht="14.25" customHeight="1" x14ac:dyDescent="0.3">
      <c r="A458" s="21" t="s">
        <v>581</v>
      </c>
      <c r="B458" s="22" t="s">
        <v>87</v>
      </c>
      <c r="C458" s="22" t="s">
        <v>88</v>
      </c>
      <c r="D458" s="22" t="s">
        <v>30</v>
      </c>
      <c r="E458" s="23">
        <v>45716</v>
      </c>
      <c r="F458" s="24">
        <v>68</v>
      </c>
      <c r="G458" s="25">
        <v>615</v>
      </c>
      <c r="H458">
        <f t="shared" si="14"/>
        <v>41820</v>
      </c>
      <c r="I458" s="4">
        <f t="shared" ca="1" si="15"/>
        <v>571</v>
      </c>
    </row>
    <row r="459" spans="1:9" ht="14.25" customHeight="1" x14ac:dyDescent="0.3">
      <c r="A459" s="21" t="s">
        <v>582</v>
      </c>
      <c r="B459" s="22" t="s">
        <v>13</v>
      </c>
      <c r="C459" s="22" t="s">
        <v>10</v>
      </c>
      <c r="D459" s="22" t="s">
        <v>14</v>
      </c>
      <c r="E459" s="23">
        <v>45715</v>
      </c>
      <c r="F459" s="24">
        <v>65</v>
      </c>
      <c r="G459" s="25">
        <v>520</v>
      </c>
      <c r="H459">
        <f t="shared" si="14"/>
        <v>33800</v>
      </c>
      <c r="I459" s="4">
        <f t="shared" ca="1" si="15"/>
        <v>572</v>
      </c>
    </row>
    <row r="460" spans="1:9" ht="14.25" customHeight="1" x14ac:dyDescent="0.3">
      <c r="A460" s="21" t="s">
        <v>583</v>
      </c>
      <c r="B460" s="22" t="s">
        <v>29</v>
      </c>
      <c r="C460" s="22" t="s">
        <v>10</v>
      </c>
      <c r="D460" s="22" t="s">
        <v>30</v>
      </c>
      <c r="E460" s="23">
        <v>45714</v>
      </c>
      <c r="F460" s="24">
        <v>220</v>
      </c>
      <c r="G460" s="25">
        <v>96</v>
      </c>
      <c r="H460">
        <f t="shared" si="14"/>
        <v>21120</v>
      </c>
      <c r="I460" s="4">
        <f t="shared" ca="1" si="15"/>
        <v>573</v>
      </c>
    </row>
    <row r="461" spans="1:9" ht="14.25" customHeight="1" x14ac:dyDescent="0.3">
      <c r="A461" s="21" t="s">
        <v>584</v>
      </c>
      <c r="B461" s="22" t="s">
        <v>66</v>
      </c>
      <c r="C461" s="22" t="s">
        <v>10</v>
      </c>
      <c r="D461" s="22" t="s">
        <v>30</v>
      </c>
      <c r="E461" s="23">
        <v>45713</v>
      </c>
      <c r="F461" s="24">
        <v>300</v>
      </c>
      <c r="G461" s="25">
        <v>85</v>
      </c>
      <c r="H461">
        <f t="shared" si="14"/>
        <v>25500</v>
      </c>
      <c r="I461" s="4">
        <f t="shared" ca="1" si="15"/>
        <v>574</v>
      </c>
    </row>
    <row r="462" spans="1:9" ht="14.25" customHeight="1" x14ac:dyDescent="0.3">
      <c r="A462" s="21" t="s">
        <v>585</v>
      </c>
      <c r="B462" s="22" t="s">
        <v>103</v>
      </c>
      <c r="C462" s="22" t="s">
        <v>10</v>
      </c>
      <c r="D462" s="22" t="s">
        <v>101</v>
      </c>
      <c r="E462" s="23">
        <v>45712</v>
      </c>
      <c r="F462" s="24">
        <v>20</v>
      </c>
      <c r="G462" s="25">
        <v>2300</v>
      </c>
      <c r="H462">
        <f t="shared" si="14"/>
        <v>46000</v>
      </c>
      <c r="I462" s="4">
        <f t="shared" ca="1" si="15"/>
        <v>575</v>
      </c>
    </row>
    <row r="463" spans="1:9" ht="14.25" customHeight="1" x14ac:dyDescent="0.3">
      <c r="A463" s="21" t="s">
        <v>586</v>
      </c>
      <c r="B463" s="22" t="s">
        <v>59</v>
      </c>
      <c r="C463" s="22" t="s">
        <v>10</v>
      </c>
      <c r="D463" s="22" t="s">
        <v>60</v>
      </c>
      <c r="E463" s="23">
        <v>45711</v>
      </c>
      <c r="F463" s="24">
        <v>42</v>
      </c>
      <c r="G463" s="25">
        <v>890</v>
      </c>
      <c r="H463">
        <f t="shared" si="14"/>
        <v>37380</v>
      </c>
      <c r="I463" s="4">
        <f t="shared" ca="1" si="15"/>
        <v>576</v>
      </c>
    </row>
    <row r="464" spans="1:9" ht="14.25" customHeight="1" x14ac:dyDescent="0.3">
      <c r="A464" s="21" t="s">
        <v>587</v>
      </c>
      <c r="B464" s="22" t="s">
        <v>40</v>
      </c>
      <c r="C464" s="22" t="s">
        <v>17</v>
      </c>
      <c r="D464" s="22" t="s">
        <v>18</v>
      </c>
      <c r="E464" s="23">
        <v>45710</v>
      </c>
      <c r="F464" s="24">
        <v>120</v>
      </c>
      <c r="G464" s="25">
        <v>880</v>
      </c>
      <c r="H464">
        <f t="shared" si="14"/>
        <v>105600</v>
      </c>
      <c r="I464" s="4">
        <f t="shared" ca="1" si="15"/>
        <v>577</v>
      </c>
    </row>
    <row r="465" spans="1:9" ht="14.25" customHeight="1" x14ac:dyDescent="0.3">
      <c r="A465" s="21" t="s">
        <v>588</v>
      </c>
      <c r="B465" s="22" t="s">
        <v>42</v>
      </c>
      <c r="C465" s="22" t="s">
        <v>17</v>
      </c>
      <c r="D465" s="22" t="s">
        <v>43</v>
      </c>
      <c r="E465" s="23">
        <v>45709</v>
      </c>
      <c r="F465" s="24">
        <v>100</v>
      </c>
      <c r="G465" s="25">
        <v>850</v>
      </c>
      <c r="H465">
        <f t="shared" si="14"/>
        <v>85000</v>
      </c>
      <c r="I465" s="4">
        <f t="shared" ca="1" si="15"/>
        <v>578</v>
      </c>
    </row>
    <row r="466" spans="1:9" ht="14.25" customHeight="1" x14ac:dyDescent="0.3">
      <c r="A466" s="21" t="s">
        <v>589</v>
      </c>
      <c r="B466" s="22" t="s">
        <v>122</v>
      </c>
      <c r="C466" s="22" t="s">
        <v>123</v>
      </c>
      <c r="D466" s="22" t="s">
        <v>124</v>
      </c>
      <c r="E466" s="23">
        <v>45708</v>
      </c>
      <c r="F466" s="24">
        <v>75</v>
      </c>
      <c r="G466" s="25">
        <v>1500</v>
      </c>
      <c r="H466">
        <f t="shared" si="14"/>
        <v>112500</v>
      </c>
      <c r="I466" s="4">
        <f t="shared" ca="1" si="15"/>
        <v>579</v>
      </c>
    </row>
    <row r="467" spans="1:9" ht="14.25" customHeight="1" x14ac:dyDescent="0.3">
      <c r="A467" s="21" t="s">
        <v>590</v>
      </c>
      <c r="B467" s="22" t="s">
        <v>126</v>
      </c>
      <c r="C467" s="22" t="s">
        <v>123</v>
      </c>
      <c r="D467" s="22" t="s">
        <v>124</v>
      </c>
      <c r="E467" s="23">
        <v>45707</v>
      </c>
      <c r="F467" s="24">
        <v>55</v>
      </c>
      <c r="G467" s="25">
        <v>2650</v>
      </c>
      <c r="H467">
        <f t="shared" si="14"/>
        <v>145750</v>
      </c>
      <c r="I467" s="4">
        <f t="shared" ca="1" si="15"/>
        <v>580</v>
      </c>
    </row>
    <row r="468" spans="1:9" ht="14.25" customHeight="1" x14ac:dyDescent="0.3">
      <c r="A468" s="21" t="s">
        <v>591</v>
      </c>
      <c r="B468" s="22" t="s">
        <v>120</v>
      </c>
      <c r="C468" s="22" t="s">
        <v>117</v>
      </c>
      <c r="D468" s="22" t="s">
        <v>18</v>
      </c>
      <c r="E468" s="23">
        <v>45706</v>
      </c>
      <c r="F468" s="24">
        <v>32</v>
      </c>
      <c r="G468" s="25">
        <v>1700</v>
      </c>
      <c r="H468">
        <f t="shared" si="14"/>
        <v>54400</v>
      </c>
      <c r="I468" s="4">
        <f t="shared" ca="1" si="15"/>
        <v>581</v>
      </c>
    </row>
    <row r="469" spans="1:9" ht="14.25" customHeight="1" x14ac:dyDescent="0.3">
      <c r="A469" s="21" t="s">
        <v>592</v>
      </c>
      <c r="B469" s="22" t="s">
        <v>116</v>
      </c>
      <c r="C469" s="22" t="s">
        <v>117</v>
      </c>
      <c r="D469" s="22" t="s">
        <v>118</v>
      </c>
      <c r="E469" s="23">
        <v>45705</v>
      </c>
      <c r="F469" s="24">
        <v>15</v>
      </c>
      <c r="G469" s="25">
        <v>3050</v>
      </c>
      <c r="H469">
        <f t="shared" si="14"/>
        <v>45750</v>
      </c>
      <c r="I469" s="4">
        <f t="shared" ca="1" si="15"/>
        <v>582</v>
      </c>
    </row>
    <row r="470" spans="1:9" ht="14.25" customHeight="1" x14ac:dyDescent="0.3">
      <c r="A470" s="21" t="s">
        <v>593</v>
      </c>
      <c r="B470" s="22" t="s">
        <v>179</v>
      </c>
      <c r="C470" s="22" t="s">
        <v>46</v>
      </c>
      <c r="D470" s="22" t="s">
        <v>47</v>
      </c>
      <c r="E470" s="23">
        <v>45704</v>
      </c>
      <c r="F470" s="24">
        <v>12</v>
      </c>
      <c r="G470" s="25">
        <v>1650</v>
      </c>
      <c r="H470">
        <f t="shared" si="14"/>
        <v>19800</v>
      </c>
      <c r="I470" s="4">
        <f t="shared" ca="1" si="15"/>
        <v>583</v>
      </c>
    </row>
    <row r="471" spans="1:9" ht="14.25" customHeight="1" x14ac:dyDescent="0.3">
      <c r="A471" s="21" t="s">
        <v>594</v>
      </c>
      <c r="B471" s="22" t="s">
        <v>9</v>
      </c>
      <c r="C471" s="22" t="s">
        <v>10</v>
      </c>
      <c r="D471" s="22" t="s">
        <v>11</v>
      </c>
      <c r="E471" s="23">
        <v>45703</v>
      </c>
      <c r="F471" s="24">
        <v>88</v>
      </c>
      <c r="G471" s="25">
        <v>430</v>
      </c>
      <c r="H471">
        <f t="shared" si="14"/>
        <v>37840</v>
      </c>
      <c r="I471" s="4">
        <f t="shared" ca="1" si="15"/>
        <v>584</v>
      </c>
    </row>
    <row r="472" spans="1:9" ht="14.25" customHeight="1" x14ac:dyDescent="0.3">
      <c r="A472" s="21" t="s">
        <v>595</v>
      </c>
      <c r="B472" s="22" t="s">
        <v>38</v>
      </c>
      <c r="C472" s="22" t="s">
        <v>10</v>
      </c>
      <c r="D472" s="22" t="s">
        <v>30</v>
      </c>
      <c r="E472" s="23">
        <v>45702</v>
      </c>
      <c r="F472" s="24">
        <v>72</v>
      </c>
      <c r="G472" s="25">
        <v>210</v>
      </c>
      <c r="H472">
        <f t="shared" si="14"/>
        <v>15120</v>
      </c>
      <c r="I472" s="4">
        <f t="shared" ca="1" si="15"/>
        <v>585</v>
      </c>
    </row>
    <row r="473" spans="1:9" ht="14.25" customHeight="1" x14ac:dyDescent="0.3">
      <c r="A473" s="21" t="s">
        <v>596</v>
      </c>
      <c r="B473" s="22" t="s">
        <v>29</v>
      </c>
      <c r="C473" s="22" t="s">
        <v>10</v>
      </c>
      <c r="D473" s="22" t="s">
        <v>30</v>
      </c>
      <c r="E473" s="23">
        <v>45701</v>
      </c>
      <c r="F473" s="24">
        <v>210</v>
      </c>
      <c r="G473" s="25">
        <v>95</v>
      </c>
      <c r="H473">
        <f t="shared" si="14"/>
        <v>19950</v>
      </c>
      <c r="I473" s="4">
        <f t="shared" ca="1" si="15"/>
        <v>586</v>
      </c>
    </row>
    <row r="474" spans="1:9" ht="14.25" customHeight="1" x14ac:dyDescent="0.3">
      <c r="A474" s="21" t="s">
        <v>597</v>
      </c>
      <c r="B474" s="22" t="s">
        <v>72</v>
      </c>
      <c r="C474" s="22" t="s">
        <v>21</v>
      </c>
      <c r="D474" s="22" t="s">
        <v>11</v>
      </c>
      <c r="E474" s="23">
        <v>45700</v>
      </c>
      <c r="F474" s="24">
        <v>30</v>
      </c>
      <c r="G474" s="25">
        <v>430</v>
      </c>
      <c r="H474">
        <f t="shared" si="14"/>
        <v>12900</v>
      </c>
      <c r="I474" s="4">
        <f t="shared" ca="1" si="15"/>
        <v>587</v>
      </c>
    </row>
    <row r="475" spans="1:9" ht="14.25" customHeight="1" x14ac:dyDescent="0.3">
      <c r="A475" s="21" t="s">
        <v>598</v>
      </c>
      <c r="B475" s="22" t="s">
        <v>74</v>
      </c>
      <c r="C475" s="22" t="s">
        <v>10</v>
      </c>
      <c r="D475" s="22" t="s">
        <v>30</v>
      </c>
      <c r="E475" s="23">
        <v>45699</v>
      </c>
      <c r="F475" s="24">
        <v>42</v>
      </c>
      <c r="G475" s="25">
        <v>510</v>
      </c>
      <c r="H475">
        <f t="shared" si="14"/>
        <v>21420</v>
      </c>
      <c r="I475" s="4">
        <f t="shared" ca="1" si="15"/>
        <v>588</v>
      </c>
    </row>
    <row r="476" spans="1:9" ht="14.25" customHeight="1" x14ac:dyDescent="0.3">
      <c r="A476" s="21" t="s">
        <v>599</v>
      </c>
      <c r="B476" s="22" t="s">
        <v>114</v>
      </c>
      <c r="C476" s="22" t="s">
        <v>10</v>
      </c>
      <c r="D476" s="22" t="s">
        <v>101</v>
      </c>
      <c r="E476" s="23">
        <v>45698</v>
      </c>
      <c r="F476" s="24">
        <v>52</v>
      </c>
      <c r="G476" s="25">
        <v>900</v>
      </c>
      <c r="H476">
        <f t="shared" si="14"/>
        <v>46800</v>
      </c>
      <c r="I476" s="4">
        <f t="shared" ca="1" si="15"/>
        <v>589</v>
      </c>
    </row>
    <row r="477" spans="1:9" ht="14.25" customHeight="1" x14ac:dyDescent="0.3">
      <c r="A477" s="21" t="s">
        <v>600</v>
      </c>
      <c r="B477" s="22" t="s">
        <v>112</v>
      </c>
      <c r="C477" s="22" t="s">
        <v>10</v>
      </c>
      <c r="D477" s="22" t="s">
        <v>14</v>
      </c>
      <c r="E477" s="23">
        <v>45697</v>
      </c>
      <c r="F477" s="24">
        <v>22</v>
      </c>
      <c r="G477" s="25">
        <v>2080</v>
      </c>
      <c r="H477">
        <f t="shared" si="14"/>
        <v>45760</v>
      </c>
      <c r="I477" s="4">
        <f t="shared" ca="1" si="15"/>
        <v>590</v>
      </c>
    </row>
    <row r="478" spans="1:9" ht="14.25" customHeight="1" x14ac:dyDescent="0.3">
      <c r="A478" s="21" t="s">
        <v>601</v>
      </c>
      <c r="B478" s="22" t="s">
        <v>52</v>
      </c>
      <c r="C478" s="22" t="s">
        <v>10</v>
      </c>
      <c r="D478" s="22" t="s">
        <v>101</v>
      </c>
      <c r="E478" s="23">
        <v>45696</v>
      </c>
      <c r="F478" s="24">
        <v>16</v>
      </c>
      <c r="G478" s="25">
        <v>2650</v>
      </c>
      <c r="H478">
        <f t="shared" si="14"/>
        <v>42400</v>
      </c>
      <c r="I478" s="4">
        <f t="shared" ca="1" si="15"/>
        <v>591</v>
      </c>
    </row>
    <row r="479" spans="1:9" ht="14.25" customHeight="1" x14ac:dyDescent="0.3">
      <c r="A479" s="21" t="s">
        <v>602</v>
      </c>
      <c r="B479" s="22" t="s">
        <v>81</v>
      </c>
      <c r="C479" s="22" t="s">
        <v>82</v>
      </c>
      <c r="D479" s="22" t="s">
        <v>30</v>
      </c>
      <c r="E479" s="23">
        <v>45695</v>
      </c>
      <c r="F479" s="24">
        <v>230</v>
      </c>
      <c r="G479" s="25">
        <v>160</v>
      </c>
      <c r="H479">
        <f t="shared" si="14"/>
        <v>36800</v>
      </c>
      <c r="I479" s="4">
        <f t="shared" ca="1" si="15"/>
        <v>592</v>
      </c>
    </row>
    <row r="480" spans="1:9" ht="14.25" customHeight="1" x14ac:dyDescent="0.3">
      <c r="A480" s="21" t="s">
        <v>603</v>
      </c>
      <c r="B480" s="22" t="s">
        <v>84</v>
      </c>
      <c r="C480" s="22" t="s">
        <v>82</v>
      </c>
      <c r="D480" s="22" t="s">
        <v>85</v>
      </c>
      <c r="E480" s="23">
        <v>45694</v>
      </c>
      <c r="F480" s="24">
        <v>105</v>
      </c>
      <c r="G480" s="25">
        <v>285</v>
      </c>
      <c r="H480">
        <f t="shared" si="14"/>
        <v>29925</v>
      </c>
      <c r="I480" s="4">
        <f t="shared" ca="1" si="15"/>
        <v>593</v>
      </c>
    </row>
    <row r="481" spans="1:9" ht="14.25" customHeight="1" x14ac:dyDescent="0.3">
      <c r="A481" s="21" t="s">
        <v>604</v>
      </c>
      <c r="B481" s="22" t="s">
        <v>20</v>
      </c>
      <c r="C481" s="22" t="s">
        <v>21</v>
      </c>
      <c r="D481" s="22" t="s">
        <v>106</v>
      </c>
      <c r="E481" s="23">
        <v>45693</v>
      </c>
      <c r="F481" s="24">
        <v>38</v>
      </c>
      <c r="G481" s="25">
        <v>3920</v>
      </c>
      <c r="H481">
        <f t="shared" si="14"/>
        <v>148960</v>
      </c>
      <c r="I481" s="4">
        <f t="shared" ca="1" si="15"/>
        <v>594</v>
      </c>
    </row>
    <row r="482" spans="1:9" ht="14.25" customHeight="1" x14ac:dyDescent="0.3">
      <c r="A482" s="21" t="s">
        <v>605</v>
      </c>
      <c r="B482" s="22" t="s">
        <v>23</v>
      </c>
      <c r="C482" s="22" t="s">
        <v>21</v>
      </c>
      <c r="D482" s="22" t="s">
        <v>55</v>
      </c>
      <c r="E482" s="23">
        <v>45692</v>
      </c>
      <c r="F482" s="24">
        <v>25</v>
      </c>
      <c r="G482" s="25">
        <v>3050</v>
      </c>
      <c r="H482">
        <f t="shared" si="14"/>
        <v>76250</v>
      </c>
      <c r="I482" s="4">
        <f t="shared" ca="1" si="15"/>
        <v>595</v>
      </c>
    </row>
    <row r="483" spans="1:9" ht="14.25" customHeight="1" x14ac:dyDescent="0.3">
      <c r="A483" s="21" t="s">
        <v>606</v>
      </c>
      <c r="B483" s="22" t="s">
        <v>45</v>
      </c>
      <c r="C483" s="22" t="s">
        <v>46</v>
      </c>
      <c r="D483" s="22" t="s">
        <v>47</v>
      </c>
      <c r="E483" s="23">
        <v>45691</v>
      </c>
      <c r="F483" s="24">
        <v>15</v>
      </c>
      <c r="G483" s="25">
        <v>1350</v>
      </c>
      <c r="H483">
        <f t="shared" si="14"/>
        <v>20250</v>
      </c>
      <c r="I483" s="4">
        <f t="shared" ca="1" si="15"/>
        <v>596</v>
      </c>
    </row>
    <row r="484" spans="1:9" ht="14.25" customHeight="1" x14ac:dyDescent="0.3">
      <c r="A484" s="21" t="s">
        <v>607</v>
      </c>
      <c r="B484" s="22" t="s">
        <v>96</v>
      </c>
      <c r="C484" s="22" t="s">
        <v>46</v>
      </c>
      <c r="D484" s="22" t="s">
        <v>30</v>
      </c>
      <c r="E484" s="23">
        <v>45690</v>
      </c>
      <c r="F484" s="24">
        <v>300</v>
      </c>
      <c r="G484" s="25">
        <v>19</v>
      </c>
      <c r="H484">
        <f t="shared" si="14"/>
        <v>5700</v>
      </c>
      <c r="I484" s="4">
        <f t="shared" ca="1" si="15"/>
        <v>597</v>
      </c>
    </row>
    <row r="485" spans="1:9" ht="14.25" customHeight="1" x14ac:dyDescent="0.3">
      <c r="A485" s="21" t="s">
        <v>608</v>
      </c>
      <c r="B485" s="22" t="s">
        <v>202</v>
      </c>
      <c r="C485" s="22" t="s">
        <v>91</v>
      </c>
      <c r="D485" s="22" t="s">
        <v>92</v>
      </c>
      <c r="E485" s="23">
        <v>45689</v>
      </c>
      <c r="F485" s="24">
        <v>12</v>
      </c>
      <c r="G485" s="25">
        <v>2300</v>
      </c>
      <c r="H485">
        <f t="shared" si="14"/>
        <v>27600</v>
      </c>
      <c r="I485" s="4">
        <f t="shared" ca="1" si="15"/>
        <v>598</v>
      </c>
    </row>
    <row r="486" spans="1:9" ht="14.25" customHeight="1" x14ac:dyDescent="0.3">
      <c r="A486" s="21" t="s">
        <v>609</v>
      </c>
      <c r="B486" s="22" t="s">
        <v>9</v>
      </c>
      <c r="C486" s="22" t="s">
        <v>10</v>
      </c>
      <c r="D486" s="22" t="s">
        <v>11</v>
      </c>
      <c r="E486" s="23">
        <v>45688</v>
      </c>
      <c r="F486" s="24">
        <v>92</v>
      </c>
      <c r="G486" s="25">
        <v>425</v>
      </c>
      <c r="H486">
        <f t="shared" si="14"/>
        <v>39100</v>
      </c>
      <c r="I486" s="4">
        <f t="shared" ca="1" si="15"/>
        <v>599</v>
      </c>
    </row>
    <row r="487" spans="1:9" ht="14.25" customHeight="1" x14ac:dyDescent="0.3">
      <c r="A487" s="21" t="s">
        <v>610</v>
      </c>
      <c r="B487" s="22" t="s">
        <v>13</v>
      </c>
      <c r="C487" s="22" t="s">
        <v>10</v>
      </c>
      <c r="D487" s="22" t="s">
        <v>14</v>
      </c>
      <c r="E487" s="23">
        <v>45687</v>
      </c>
      <c r="F487" s="24">
        <v>65</v>
      </c>
      <c r="G487" s="25">
        <v>515</v>
      </c>
      <c r="H487">
        <f t="shared" si="14"/>
        <v>33475</v>
      </c>
      <c r="I487" s="4">
        <f t="shared" ca="1" si="15"/>
        <v>600</v>
      </c>
    </row>
    <row r="488" spans="1:9" ht="14.25" customHeight="1" x14ac:dyDescent="0.3">
      <c r="A488" s="21" t="s">
        <v>611</v>
      </c>
      <c r="B488" s="22" t="s">
        <v>29</v>
      </c>
      <c r="C488" s="22" t="s">
        <v>10</v>
      </c>
      <c r="D488" s="22" t="s">
        <v>30</v>
      </c>
      <c r="E488" s="23">
        <v>45686</v>
      </c>
      <c r="F488" s="24">
        <v>220</v>
      </c>
      <c r="G488" s="25">
        <v>94</v>
      </c>
      <c r="H488">
        <f t="shared" si="14"/>
        <v>20680</v>
      </c>
      <c r="I488" s="4">
        <f t="shared" ca="1" si="15"/>
        <v>601</v>
      </c>
    </row>
    <row r="489" spans="1:9" ht="14.25" customHeight="1" x14ac:dyDescent="0.3">
      <c r="A489" s="21" t="s">
        <v>612</v>
      </c>
      <c r="B489" s="22" t="s">
        <v>9</v>
      </c>
      <c r="C489" s="22" t="s">
        <v>10</v>
      </c>
      <c r="D489" s="22" t="s">
        <v>11</v>
      </c>
      <c r="E489" s="23">
        <v>45685</v>
      </c>
      <c r="F489" s="24">
        <v>88</v>
      </c>
      <c r="G489" s="25">
        <v>422</v>
      </c>
      <c r="H489">
        <f t="shared" si="14"/>
        <v>37136</v>
      </c>
      <c r="I489" s="4">
        <f t="shared" ca="1" si="15"/>
        <v>602</v>
      </c>
    </row>
    <row r="490" spans="1:9" ht="14.25" customHeight="1" x14ac:dyDescent="0.3">
      <c r="A490" s="21" t="s">
        <v>613</v>
      </c>
      <c r="B490" s="22" t="s">
        <v>13</v>
      </c>
      <c r="C490" s="22" t="s">
        <v>10</v>
      </c>
      <c r="D490" s="22" t="s">
        <v>14</v>
      </c>
      <c r="E490" s="23">
        <v>45684</v>
      </c>
      <c r="F490" s="24">
        <v>62</v>
      </c>
      <c r="G490" s="25">
        <v>512</v>
      </c>
      <c r="H490">
        <f t="shared" si="14"/>
        <v>31744</v>
      </c>
      <c r="I490" s="4">
        <f t="shared" ca="1" si="15"/>
        <v>603</v>
      </c>
    </row>
    <row r="491" spans="1:9" ht="14.25" customHeight="1" x14ac:dyDescent="0.3">
      <c r="A491" s="21" t="s">
        <v>614</v>
      </c>
      <c r="B491" s="22" t="s">
        <v>29</v>
      </c>
      <c r="C491" s="22" t="s">
        <v>10</v>
      </c>
      <c r="D491" s="22" t="s">
        <v>30</v>
      </c>
      <c r="E491" s="23">
        <v>45683</v>
      </c>
      <c r="F491" s="24">
        <v>210</v>
      </c>
      <c r="G491" s="25">
        <v>93</v>
      </c>
      <c r="H491">
        <f t="shared" si="14"/>
        <v>19530</v>
      </c>
      <c r="I491" s="4">
        <f t="shared" ca="1" si="15"/>
        <v>604</v>
      </c>
    </row>
    <row r="492" spans="1:9" ht="14.25" customHeight="1" x14ac:dyDescent="0.3">
      <c r="A492" s="21" t="s">
        <v>615</v>
      </c>
      <c r="B492" s="22" t="s">
        <v>38</v>
      </c>
      <c r="C492" s="22" t="s">
        <v>10</v>
      </c>
      <c r="D492" s="22" t="s">
        <v>30</v>
      </c>
      <c r="E492" s="23">
        <v>45682</v>
      </c>
      <c r="F492" s="24">
        <v>70</v>
      </c>
      <c r="G492" s="25">
        <v>208</v>
      </c>
      <c r="H492">
        <f t="shared" si="14"/>
        <v>14560</v>
      </c>
      <c r="I492" s="4">
        <f t="shared" ca="1" si="15"/>
        <v>605</v>
      </c>
    </row>
    <row r="493" spans="1:9" ht="14.25" customHeight="1" x14ac:dyDescent="0.3">
      <c r="A493" s="21" t="s">
        <v>616</v>
      </c>
      <c r="B493" s="22" t="s">
        <v>20</v>
      </c>
      <c r="C493" s="22" t="s">
        <v>21</v>
      </c>
      <c r="D493" s="22" t="s">
        <v>106</v>
      </c>
      <c r="E493" s="23">
        <v>45681</v>
      </c>
      <c r="F493" s="24">
        <v>36</v>
      </c>
      <c r="G493" s="25">
        <v>3900</v>
      </c>
      <c r="H493">
        <f t="shared" si="14"/>
        <v>140400</v>
      </c>
      <c r="I493" s="4">
        <f t="shared" ca="1" si="15"/>
        <v>606</v>
      </c>
    </row>
    <row r="494" spans="1:9" ht="14.25" customHeight="1" x14ac:dyDescent="0.3">
      <c r="A494" s="21" t="s">
        <v>617</v>
      </c>
      <c r="B494" s="22" t="s">
        <v>23</v>
      </c>
      <c r="C494" s="22" t="s">
        <v>21</v>
      </c>
      <c r="D494" s="22" t="s">
        <v>55</v>
      </c>
      <c r="E494" s="23">
        <v>45680</v>
      </c>
      <c r="F494" s="24">
        <v>24</v>
      </c>
      <c r="G494" s="25">
        <v>3020</v>
      </c>
      <c r="H494">
        <f t="shared" si="14"/>
        <v>72480</v>
      </c>
      <c r="I494" s="4">
        <f t="shared" ca="1" si="15"/>
        <v>607</v>
      </c>
    </row>
    <row r="495" spans="1:9" ht="14.25" customHeight="1" x14ac:dyDescent="0.3">
      <c r="A495" s="21" t="s">
        <v>618</v>
      </c>
      <c r="B495" s="22" t="s">
        <v>45</v>
      </c>
      <c r="C495" s="22" t="s">
        <v>46</v>
      </c>
      <c r="D495" s="22" t="s">
        <v>47</v>
      </c>
      <c r="E495" s="23">
        <v>45679</v>
      </c>
      <c r="F495" s="24">
        <v>14</v>
      </c>
      <c r="G495" s="25">
        <v>1330</v>
      </c>
      <c r="H495">
        <f t="shared" si="14"/>
        <v>18620</v>
      </c>
      <c r="I495" s="4">
        <f t="shared" ca="1" si="15"/>
        <v>608</v>
      </c>
    </row>
    <row r="496" spans="1:9" ht="14.25" customHeight="1" x14ac:dyDescent="0.3">
      <c r="A496" s="21" t="s">
        <v>619</v>
      </c>
      <c r="B496" s="22" t="s">
        <v>50</v>
      </c>
      <c r="C496" s="22" t="s">
        <v>10</v>
      </c>
      <c r="D496" s="22" t="s">
        <v>11</v>
      </c>
      <c r="E496" s="23">
        <v>45678</v>
      </c>
      <c r="F496" s="24">
        <v>38</v>
      </c>
      <c r="G496" s="25">
        <v>1010</v>
      </c>
      <c r="H496">
        <f t="shared" si="14"/>
        <v>38380</v>
      </c>
      <c r="I496" s="4">
        <f t="shared" ca="1" si="15"/>
        <v>609</v>
      </c>
    </row>
    <row r="497" spans="1:9" ht="14.25" customHeight="1" x14ac:dyDescent="0.3">
      <c r="A497" s="21" t="s">
        <v>620</v>
      </c>
      <c r="B497" s="22" t="s">
        <v>81</v>
      </c>
      <c r="C497" s="22" t="s">
        <v>82</v>
      </c>
      <c r="D497" s="22" t="s">
        <v>30</v>
      </c>
      <c r="E497" s="23">
        <v>45677</v>
      </c>
      <c r="F497" s="24">
        <v>210</v>
      </c>
      <c r="G497" s="25">
        <v>158</v>
      </c>
      <c r="H497">
        <f t="shared" si="14"/>
        <v>33180</v>
      </c>
      <c r="I497" s="4">
        <f t="shared" ca="1" si="15"/>
        <v>610</v>
      </c>
    </row>
    <row r="498" spans="1:9" ht="14.25" customHeight="1" x14ac:dyDescent="0.3">
      <c r="A498" s="21" t="s">
        <v>621</v>
      </c>
      <c r="B498" s="22" t="s">
        <v>84</v>
      </c>
      <c r="C498" s="22" t="s">
        <v>82</v>
      </c>
      <c r="D498" s="22" t="s">
        <v>85</v>
      </c>
      <c r="E498" s="23">
        <v>45676</v>
      </c>
      <c r="F498" s="24">
        <v>100</v>
      </c>
      <c r="G498" s="25">
        <v>282</v>
      </c>
      <c r="H498">
        <f t="shared" si="14"/>
        <v>28200</v>
      </c>
      <c r="I498" s="4">
        <f t="shared" ca="1" si="15"/>
        <v>611</v>
      </c>
    </row>
    <row r="499" spans="1:9" ht="14.25" customHeight="1" x14ac:dyDescent="0.3">
      <c r="A499" s="21" t="s">
        <v>622</v>
      </c>
      <c r="B499" s="22" t="s">
        <v>96</v>
      </c>
      <c r="C499" s="22" t="s">
        <v>46</v>
      </c>
      <c r="D499" s="22" t="s">
        <v>30</v>
      </c>
      <c r="E499" s="23">
        <v>45675</v>
      </c>
      <c r="F499" s="24">
        <v>280</v>
      </c>
      <c r="G499" s="25">
        <v>19</v>
      </c>
      <c r="H499">
        <f t="shared" si="14"/>
        <v>5320</v>
      </c>
      <c r="I499" s="4">
        <f t="shared" ca="1" si="15"/>
        <v>612</v>
      </c>
    </row>
    <row r="500" spans="1:9" ht="14.25" customHeight="1" x14ac:dyDescent="0.3">
      <c r="A500" s="21" t="s">
        <v>623</v>
      </c>
      <c r="B500" s="22" t="s">
        <v>9</v>
      </c>
      <c r="C500" s="22" t="s">
        <v>10</v>
      </c>
      <c r="D500" s="22" t="s">
        <v>11</v>
      </c>
      <c r="E500" s="23">
        <v>45674</v>
      </c>
      <c r="F500" s="24">
        <v>82</v>
      </c>
      <c r="G500" s="25">
        <v>420</v>
      </c>
      <c r="H500">
        <f t="shared" si="14"/>
        <v>34440</v>
      </c>
      <c r="I500" s="4">
        <f t="shared" ca="1" si="15"/>
        <v>613</v>
      </c>
    </row>
    <row r="501" spans="1:9" ht="14.25" customHeight="1" x14ac:dyDescent="0.3">
      <c r="A501" s="21" t="s">
        <v>624</v>
      </c>
      <c r="B501" s="22" t="s">
        <v>32</v>
      </c>
      <c r="C501" s="22" t="s">
        <v>10</v>
      </c>
      <c r="D501" s="22" t="s">
        <v>101</v>
      </c>
      <c r="E501" s="23">
        <v>45673</v>
      </c>
      <c r="F501" s="24">
        <v>26</v>
      </c>
      <c r="G501" s="25">
        <v>830</v>
      </c>
      <c r="H501">
        <f t="shared" si="14"/>
        <v>21580</v>
      </c>
      <c r="I501" s="4">
        <f t="shared" ca="1" si="15"/>
        <v>614</v>
      </c>
    </row>
    <row r="502" spans="1:9" ht="14.25" customHeight="1" x14ac:dyDescent="0.3">
      <c r="A502" s="21" t="s">
        <v>625</v>
      </c>
      <c r="B502" s="22" t="s">
        <v>98</v>
      </c>
      <c r="C502" s="22" t="s">
        <v>10</v>
      </c>
      <c r="D502" s="22" t="s">
        <v>60</v>
      </c>
      <c r="E502" s="23">
        <v>45672</v>
      </c>
      <c r="F502" s="24">
        <v>48</v>
      </c>
      <c r="G502" s="25">
        <v>800</v>
      </c>
      <c r="H502">
        <f t="shared" si="14"/>
        <v>38400</v>
      </c>
      <c r="I502" s="4">
        <f t="shared" ca="1" si="15"/>
        <v>615</v>
      </c>
    </row>
    <row r="503" spans="1:9" ht="14.25" customHeight="1" x14ac:dyDescent="0.3">
      <c r="A503" s="21" t="s">
        <v>626</v>
      </c>
      <c r="B503" s="22" t="s">
        <v>177</v>
      </c>
      <c r="C503" s="22" t="s">
        <v>10</v>
      </c>
      <c r="D503" s="22" t="s">
        <v>36</v>
      </c>
      <c r="E503" s="23">
        <v>45671</v>
      </c>
      <c r="F503" s="24">
        <v>42</v>
      </c>
      <c r="G503" s="25">
        <v>610</v>
      </c>
      <c r="H503">
        <f t="shared" si="14"/>
        <v>25620</v>
      </c>
      <c r="I503" s="4">
        <f t="shared" ca="1" si="15"/>
        <v>616</v>
      </c>
    </row>
    <row r="504" spans="1:9" ht="14.25" customHeight="1" x14ac:dyDescent="0.3">
      <c r="A504" s="21" t="s">
        <v>627</v>
      </c>
      <c r="B504" s="22" t="s">
        <v>191</v>
      </c>
      <c r="C504" s="22" t="s">
        <v>21</v>
      </c>
      <c r="D504" s="22" t="s">
        <v>106</v>
      </c>
      <c r="E504" s="23">
        <v>45670</v>
      </c>
      <c r="F504" s="24">
        <v>60</v>
      </c>
      <c r="G504" s="25">
        <v>2120</v>
      </c>
      <c r="H504">
        <f t="shared" si="14"/>
        <v>127200</v>
      </c>
      <c r="I504" s="4">
        <f t="shared" ca="1" si="15"/>
        <v>617</v>
      </c>
    </row>
    <row r="505" spans="1:9" ht="14.25" customHeight="1" x14ac:dyDescent="0.3">
      <c r="A505" s="21" t="s">
        <v>628</v>
      </c>
      <c r="B505" s="22" t="s">
        <v>193</v>
      </c>
      <c r="C505" s="22" t="s">
        <v>21</v>
      </c>
      <c r="D505" s="22" t="s">
        <v>106</v>
      </c>
      <c r="E505" s="23">
        <v>45669</v>
      </c>
      <c r="F505" s="24">
        <v>80</v>
      </c>
      <c r="G505" s="25">
        <v>1320</v>
      </c>
      <c r="H505">
        <f t="shared" si="14"/>
        <v>105600</v>
      </c>
      <c r="I505" s="4">
        <f t="shared" ca="1" si="15"/>
        <v>618</v>
      </c>
    </row>
    <row r="506" spans="1:9" ht="14.25" customHeight="1" x14ac:dyDescent="0.3">
      <c r="A506" s="21" t="s">
        <v>629</v>
      </c>
      <c r="B506" s="22" t="s">
        <v>189</v>
      </c>
      <c r="C506" s="22" t="s">
        <v>46</v>
      </c>
      <c r="D506" s="22" t="s">
        <v>47</v>
      </c>
      <c r="E506" s="23">
        <v>45668</v>
      </c>
      <c r="F506" s="24">
        <v>52</v>
      </c>
      <c r="G506" s="25">
        <v>650</v>
      </c>
      <c r="H506">
        <f t="shared" si="14"/>
        <v>33800</v>
      </c>
      <c r="I506" s="4">
        <f t="shared" ca="1" si="15"/>
        <v>619</v>
      </c>
    </row>
    <row r="507" spans="1:9" ht="14.25" customHeight="1" x14ac:dyDescent="0.3">
      <c r="A507" s="21" t="s">
        <v>630</v>
      </c>
      <c r="B507" s="22" t="s">
        <v>202</v>
      </c>
      <c r="C507" s="22" t="s">
        <v>91</v>
      </c>
      <c r="D507" s="22" t="s">
        <v>92</v>
      </c>
      <c r="E507" s="23">
        <v>45667</v>
      </c>
      <c r="F507" s="24">
        <v>12</v>
      </c>
      <c r="G507" s="25">
        <v>2280</v>
      </c>
      <c r="H507">
        <f t="shared" si="14"/>
        <v>27360</v>
      </c>
      <c r="I507" s="4">
        <f t="shared" ca="1" si="15"/>
        <v>620</v>
      </c>
    </row>
    <row r="508" spans="1:9" ht="14.25" customHeight="1" x14ac:dyDescent="0.3">
      <c r="A508" s="21" t="s">
        <v>631</v>
      </c>
      <c r="B508" s="22" t="s">
        <v>87</v>
      </c>
      <c r="C508" s="22" t="s">
        <v>88</v>
      </c>
      <c r="D508" s="22" t="s">
        <v>30</v>
      </c>
      <c r="E508" s="23">
        <v>45666</v>
      </c>
      <c r="F508" s="24">
        <v>65</v>
      </c>
      <c r="G508" s="25">
        <v>610</v>
      </c>
      <c r="H508">
        <f t="shared" si="14"/>
        <v>39650</v>
      </c>
      <c r="I508" s="4">
        <f t="shared" ca="1" si="15"/>
        <v>621</v>
      </c>
    </row>
    <row r="509" spans="1:9" ht="14.25" customHeight="1" x14ac:dyDescent="0.3">
      <c r="A509" s="21" t="s">
        <v>632</v>
      </c>
      <c r="B509" s="22" t="s">
        <v>13</v>
      </c>
      <c r="C509" s="22" t="s">
        <v>10</v>
      </c>
      <c r="D509" s="22" t="s">
        <v>14</v>
      </c>
      <c r="E509" s="23">
        <v>45665</v>
      </c>
      <c r="F509" s="24">
        <v>60</v>
      </c>
      <c r="G509" s="25">
        <v>510</v>
      </c>
      <c r="H509">
        <f t="shared" si="14"/>
        <v>30600</v>
      </c>
      <c r="I509" s="4">
        <f t="shared" ca="1" si="15"/>
        <v>622</v>
      </c>
    </row>
    <row r="510" spans="1:9" ht="14.25" customHeight="1" x14ac:dyDescent="0.3">
      <c r="A510" s="21" t="s">
        <v>633</v>
      </c>
      <c r="B510" s="22" t="s">
        <v>29</v>
      </c>
      <c r="C510" s="22" t="s">
        <v>10</v>
      </c>
      <c r="D510" s="22" t="s">
        <v>30</v>
      </c>
      <c r="E510" s="23">
        <v>45664</v>
      </c>
      <c r="F510" s="24">
        <v>200</v>
      </c>
      <c r="G510" s="25">
        <v>92</v>
      </c>
      <c r="H510">
        <f t="shared" si="14"/>
        <v>18400</v>
      </c>
      <c r="I510" s="4">
        <f t="shared" ca="1" si="15"/>
        <v>623</v>
      </c>
    </row>
    <row r="511" spans="1:9" ht="14.25" customHeight="1" x14ac:dyDescent="0.3">
      <c r="A511" s="21" t="s">
        <v>634</v>
      </c>
      <c r="B511" s="22" t="s">
        <v>66</v>
      </c>
      <c r="C511" s="22" t="s">
        <v>10</v>
      </c>
      <c r="D511" s="22" t="s">
        <v>30</v>
      </c>
      <c r="E511" s="23">
        <v>45663</v>
      </c>
      <c r="F511" s="24">
        <v>280</v>
      </c>
      <c r="G511" s="25">
        <v>84</v>
      </c>
      <c r="H511">
        <f t="shared" si="14"/>
        <v>23520</v>
      </c>
      <c r="I511" s="4">
        <f t="shared" ca="1" si="15"/>
        <v>624</v>
      </c>
    </row>
    <row r="512" spans="1:9" ht="14.25" customHeight="1" x14ac:dyDescent="0.3">
      <c r="A512" s="21" t="s">
        <v>635</v>
      </c>
      <c r="B512" s="22" t="s">
        <v>103</v>
      </c>
      <c r="C512" s="22" t="s">
        <v>10</v>
      </c>
      <c r="D512" s="22" t="s">
        <v>101</v>
      </c>
      <c r="E512" s="23">
        <v>45662</v>
      </c>
      <c r="F512" s="24">
        <v>18</v>
      </c>
      <c r="G512" s="25">
        <v>2280</v>
      </c>
      <c r="H512">
        <f t="shared" si="14"/>
        <v>41040</v>
      </c>
      <c r="I512" s="4">
        <f t="shared" ca="1" si="15"/>
        <v>625</v>
      </c>
    </row>
    <row r="513" spans="1:9" ht="14.25" customHeight="1" x14ac:dyDescent="0.3">
      <c r="A513" s="21" t="s">
        <v>636</v>
      </c>
      <c r="B513" s="22" t="s">
        <v>59</v>
      </c>
      <c r="C513" s="22" t="s">
        <v>10</v>
      </c>
      <c r="D513" s="22" t="s">
        <v>60</v>
      </c>
      <c r="E513" s="23">
        <v>45661</v>
      </c>
      <c r="F513" s="24">
        <v>40</v>
      </c>
      <c r="G513" s="25">
        <v>880</v>
      </c>
      <c r="H513">
        <f t="shared" si="14"/>
        <v>35200</v>
      </c>
      <c r="I513" s="4">
        <f t="shared" ca="1" si="15"/>
        <v>626</v>
      </c>
    </row>
    <row r="514" spans="1:9" ht="14.25" customHeight="1" x14ac:dyDescent="0.3">
      <c r="A514" s="21" t="s">
        <v>637</v>
      </c>
      <c r="B514" s="22" t="s">
        <v>40</v>
      </c>
      <c r="C514" s="22" t="s">
        <v>17</v>
      </c>
      <c r="D514" s="22" t="s">
        <v>18</v>
      </c>
      <c r="E514" s="23">
        <v>45660</v>
      </c>
      <c r="F514" s="24">
        <v>115</v>
      </c>
      <c r="G514" s="25">
        <v>870</v>
      </c>
      <c r="H514">
        <f t="shared" si="14"/>
        <v>100050</v>
      </c>
      <c r="I514" s="4">
        <f t="shared" ca="1" si="15"/>
        <v>627</v>
      </c>
    </row>
    <row r="515" spans="1:9" ht="14.25" customHeight="1" x14ac:dyDescent="0.3">
      <c r="A515" s="21" t="s">
        <v>638</v>
      </c>
      <c r="B515" s="22" t="s">
        <v>42</v>
      </c>
      <c r="C515" s="22" t="s">
        <v>17</v>
      </c>
      <c r="D515" s="22" t="s">
        <v>43</v>
      </c>
      <c r="E515" s="23">
        <v>45659</v>
      </c>
      <c r="F515" s="24">
        <v>95</v>
      </c>
      <c r="G515" s="25">
        <v>840</v>
      </c>
      <c r="H515">
        <f t="shared" ref="H515:H578" si="16">F515*G515</f>
        <v>79800</v>
      </c>
      <c r="I515" s="4">
        <f t="shared" ref="I515:I578" ca="1" si="17">TODAY()-E515</f>
        <v>628</v>
      </c>
    </row>
    <row r="516" spans="1:9" ht="14.25" customHeight="1" x14ac:dyDescent="0.3">
      <c r="A516" s="21" t="s">
        <v>639</v>
      </c>
      <c r="B516" s="22" t="s">
        <v>122</v>
      </c>
      <c r="C516" s="22" t="s">
        <v>123</v>
      </c>
      <c r="D516" s="22" t="s">
        <v>124</v>
      </c>
      <c r="E516" s="23">
        <v>45658</v>
      </c>
      <c r="F516" s="24">
        <v>72</v>
      </c>
      <c r="G516" s="25">
        <v>1480</v>
      </c>
      <c r="H516">
        <f t="shared" si="16"/>
        <v>106560</v>
      </c>
      <c r="I516" s="4">
        <f t="shared" ca="1" si="17"/>
        <v>629</v>
      </c>
    </row>
    <row r="517" spans="1:9" ht="14.25" customHeight="1" x14ac:dyDescent="0.3">
      <c r="A517" s="21" t="s">
        <v>640</v>
      </c>
      <c r="B517" s="22" t="s">
        <v>126</v>
      </c>
      <c r="C517" s="22" t="s">
        <v>123</v>
      </c>
      <c r="D517" s="22" t="s">
        <v>124</v>
      </c>
      <c r="E517" s="23">
        <v>45657</v>
      </c>
      <c r="F517" s="24">
        <v>52</v>
      </c>
      <c r="G517" s="25">
        <v>2620</v>
      </c>
      <c r="H517">
        <f t="shared" si="16"/>
        <v>136240</v>
      </c>
      <c r="I517" s="4">
        <f t="shared" ca="1" si="17"/>
        <v>630</v>
      </c>
    </row>
    <row r="518" spans="1:9" ht="14.25" customHeight="1" x14ac:dyDescent="0.3">
      <c r="A518" s="21" t="s">
        <v>641</v>
      </c>
      <c r="B518" s="22" t="s">
        <v>120</v>
      </c>
      <c r="C518" s="22" t="s">
        <v>117</v>
      </c>
      <c r="D518" s="22" t="s">
        <v>18</v>
      </c>
      <c r="E518" s="23">
        <v>45656</v>
      </c>
      <c r="F518" s="24">
        <v>30</v>
      </c>
      <c r="G518" s="25">
        <v>1680</v>
      </c>
      <c r="H518">
        <f t="shared" si="16"/>
        <v>50400</v>
      </c>
      <c r="I518" s="4">
        <f t="shared" ca="1" si="17"/>
        <v>631</v>
      </c>
    </row>
    <row r="519" spans="1:9" ht="14.25" customHeight="1" x14ac:dyDescent="0.3">
      <c r="A519" s="21" t="s">
        <v>642</v>
      </c>
      <c r="B519" s="22" t="s">
        <v>116</v>
      </c>
      <c r="C519" s="22" t="s">
        <v>117</v>
      </c>
      <c r="D519" s="22" t="s">
        <v>118</v>
      </c>
      <c r="E519" s="23">
        <v>45655</v>
      </c>
      <c r="F519" s="24">
        <v>14</v>
      </c>
      <c r="G519" s="25">
        <v>3020</v>
      </c>
      <c r="H519">
        <f t="shared" si="16"/>
        <v>42280</v>
      </c>
      <c r="I519" s="4">
        <f t="shared" ca="1" si="17"/>
        <v>632</v>
      </c>
    </row>
    <row r="520" spans="1:9" ht="14.25" customHeight="1" x14ac:dyDescent="0.3">
      <c r="A520" s="21" t="s">
        <v>643</v>
      </c>
      <c r="B520" s="22" t="s">
        <v>179</v>
      </c>
      <c r="C520" s="22" t="s">
        <v>46</v>
      </c>
      <c r="D520" s="22" t="s">
        <v>47</v>
      </c>
      <c r="E520" s="23">
        <v>45654</v>
      </c>
      <c r="F520" s="24">
        <v>10</v>
      </c>
      <c r="G520" s="25">
        <v>1620</v>
      </c>
      <c r="H520">
        <f t="shared" si="16"/>
        <v>16200</v>
      </c>
      <c r="I520" s="4">
        <f t="shared" ca="1" si="17"/>
        <v>633</v>
      </c>
    </row>
    <row r="521" spans="1:9" ht="14.25" customHeight="1" x14ac:dyDescent="0.3">
      <c r="A521" s="21" t="s">
        <v>644</v>
      </c>
      <c r="B521" s="22" t="s">
        <v>9</v>
      </c>
      <c r="C521" s="22" t="s">
        <v>10</v>
      </c>
      <c r="D521" s="22" t="s">
        <v>11</v>
      </c>
      <c r="E521" s="23">
        <v>45653</v>
      </c>
      <c r="F521" s="24">
        <v>85</v>
      </c>
      <c r="G521" s="25">
        <v>418</v>
      </c>
      <c r="H521">
        <f t="shared" si="16"/>
        <v>35530</v>
      </c>
      <c r="I521" s="4">
        <f t="shared" ca="1" si="17"/>
        <v>634</v>
      </c>
    </row>
    <row r="522" spans="1:9" ht="14.25" customHeight="1" x14ac:dyDescent="0.3">
      <c r="A522" s="21" t="s">
        <v>645</v>
      </c>
      <c r="B522" s="22" t="s">
        <v>38</v>
      </c>
      <c r="C522" s="22" t="s">
        <v>10</v>
      </c>
      <c r="D522" s="22" t="s">
        <v>30</v>
      </c>
      <c r="E522" s="23">
        <v>45652</v>
      </c>
      <c r="F522" s="24">
        <v>68</v>
      </c>
      <c r="G522" s="25">
        <v>205</v>
      </c>
      <c r="H522">
        <f t="shared" si="16"/>
        <v>13940</v>
      </c>
      <c r="I522" s="4">
        <f t="shared" ca="1" si="17"/>
        <v>635</v>
      </c>
    </row>
    <row r="523" spans="1:9" ht="14.25" customHeight="1" x14ac:dyDescent="0.3">
      <c r="A523" s="21" t="s">
        <v>646</v>
      </c>
      <c r="B523" s="22" t="s">
        <v>29</v>
      </c>
      <c r="C523" s="22" t="s">
        <v>10</v>
      </c>
      <c r="D523" s="22" t="s">
        <v>30</v>
      </c>
      <c r="E523" s="23">
        <v>45651</v>
      </c>
      <c r="F523" s="24">
        <v>190</v>
      </c>
      <c r="G523" s="25">
        <v>90</v>
      </c>
      <c r="H523">
        <f t="shared" si="16"/>
        <v>17100</v>
      </c>
      <c r="I523" s="4">
        <f t="shared" ca="1" si="17"/>
        <v>636</v>
      </c>
    </row>
    <row r="524" spans="1:9" ht="14.25" customHeight="1" x14ac:dyDescent="0.3">
      <c r="A524" s="21" t="s">
        <v>647</v>
      </c>
      <c r="B524" s="22" t="s">
        <v>72</v>
      </c>
      <c r="C524" s="22" t="s">
        <v>21</v>
      </c>
      <c r="D524" s="22" t="s">
        <v>11</v>
      </c>
      <c r="E524" s="23">
        <v>45650</v>
      </c>
      <c r="F524" s="24">
        <v>28</v>
      </c>
      <c r="G524" s="25">
        <v>420</v>
      </c>
      <c r="H524">
        <f t="shared" si="16"/>
        <v>11760</v>
      </c>
      <c r="I524" s="4">
        <f t="shared" ca="1" si="17"/>
        <v>637</v>
      </c>
    </row>
    <row r="525" spans="1:9" ht="14.25" customHeight="1" x14ac:dyDescent="0.3">
      <c r="A525" s="21" t="s">
        <v>648</v>
      </c>
      <c r="B525" s="22" t="s">
        <v>74</v>
      </c>
      <c r="C525" s="22" t="s">
        <v>10</v>
      </c>
      <c r="D525" s="22" t="s">
        <v>30</v>
      </c>
      <c r="E525" s="23">
        <v>45649</v>
      </c>
      <c r="F525" s="24">
        <v>40</v>
      </c>
      <c r="G525" s="25">
        <v>500</v>
      </c>
      <c r="H525">
        <f t="shared" si="16"/>
        <v>20000</v>
      </c>
      <c r="I525" s="4">
        <f t="shared" ca="1" si="17"/>
        <v>638</v>
      </c>
    </row>
    <row r="526" spans="1:9" ht="14.25" customHeight="1" x14ac:dyDescent="0.3">
      <c r="A526" s="21" t="s">
        <v>649</v>
      </c>
      <c r="B526" s="22" t="s">
        <v>114</v>
      </c>
      <c r="C526" s="22" t="s">
        <v>10</v>
      </c>
      <c r="D526" s="22" t="s">
        <v>101</v>
      </c>
      <c r="E526" s="23">
        <v>45648</v>
      </c>
      <c r="F526" s="24">
        <v>50</v>
      </c>
      <c r="G526" s="25">
        <v>890</v>
      </c>
      <c r="H526">
        <f t="shared" si="16"/>
        <v>44500</v>
      </c>
      <c r="I526" s="4">
        <f t="shared" ca="1" si="17"/>
        <v>639</v>
      </c>
    </row>
    <row r="527" spans="1:9" ht="14.25" customHeight="1" x14ac:dyDescent="0.3">
      <c r="A527" s="21" t="s">
        <v>650</v>
      </c>
      <c r="B527" s="22" t="s">
        <v>112</v>
      </c>
      <c r="C527" s="22" t="s">
        <v>10</v>
      </c>
      <c r="D527" s="22" t="s">
        <v>14</v>
      </c>
      <c r="E527" s="23">
        <v>45647</v>
      </c>
      <c r="F527" s="24">
        <v>20</v>
      </c>
      <c r="G527" s="25">
        <v>2050</v>
      </c>
      <c r="H527">
        <f t="shared" si="16"/>
        <v>41000</v>
      </c>
      <c r="I527" s="4">
        <f t="shared" ca="1" si="17"/>
        <v>640</v>
      </c>
    </row>
    <row r="528" spans="1:9" ht="14.25" customHeight="1" x14ac:dyDescent="0.3">
      <c r="A528" s="21" t="s">
        <v>651</v>
      </c>
      <c r="B528" s="22" t="s">
        <v>52</v>
      </c>
      <c r="C528" s="22" t="s">
        <v>10</v>
      </c>
      <c r="D528" s="22" t="s">
        <v>101</v>
      </c>
      <c r="E528" s="23">
        <v>45646</v>
      </c>
      <c r="F528" s="24">
        <v>15</v>
      </c>
      <c r="G528" s="25">
        <v>2600</v>
      </c>
      <c r="H528">
        <f t="shared" si="16"/>
        <v>39000</v>
      </c>
      <c r="I528" s="4">
        <f t="shared" ca="1" si="17"/>
        <v>641</v>
      </c>
    </row>
    <row r="529" spans="1:9" ht="14.25" customHeight="1" x14ac:dyDescent="0.3">
      <c r="A529" s="21" t="s">
        <v>652</v>
      </c>
      <c r="B529" s="22" t="s">
        <v>81</v>
      </c>
      <c r="C529" s="22" t="s">
        <v>82</v>
      </c>
      <c r="D529" s="22" t="s">
        <v>30</v>
      </c>
      <c r="E529" s="23">
        <v>45645</v>
      </c>
      <c r="F529" s="24">
        <v>220</v>
      </c>
      <c r="G529" s="25">
        <v>155</v>
      </c>
      <c r="H529">
        <f t="shared" si="16"/>
        <v>34100</v>
      </c>
      <c r="I529" s="4">
        <f t="shared" ca="1" si="17"/>
        <v>642</v>
      </c>
    </row>
    <row r="530" spans="1:9" ht="14.25" customHeight="1" x14ac:dyDescent="0.3">
      <c r="A530" s="21" t="s">
        <v>653</v>
      </c>
      <c r="B530" s="22" t="s">
        <v>84</v>
      </c>
      <c r="C530" s="22" t="s">
        <v>82</v>
      </c>
      <c r="D530" s="22" t="s">
        <v>85</v>
      </c>
      <c r="E530" s="23">
        <v>45644</v>
      </c>
      <c r="F530" s="24">
        <v>100</v>
      </c>
      <c r="G530" s="25">
        <v>280</v>
      </c>
      <c r="H530">
        <f t="shared" si="16"/>
        <v>28000</v>
      </c>
      <c r="I530" s="4">
        <f t="shared" ca="1" si="17"/>
        <v>643</v>
      </c>
    </row>
    <row r="531" spans="1:9" ht="14.25" customHeight="1" x14ac:dyDescent="0.3">
      <c r="A531" s="21" t="s">
        <v>654</v>
      </c>
      <c r="B531" s="22" t="s">
        <v>20</v>
      </c>
      <c r="C531" s="22" t="s">
        <v>21</v>
      </c>
      <c r="D531" s="22" t="s">
        <v>106</v>
      </c>
      <c r="E531" s="23">
        <v>45643</v>
      </c>
      <c r="F531" s="24">
        <v>35</v>
      </c>
      <c r="G531" s="25">
        <v>3880</v>
      </c>
      <c r="H531">
        <f t="shared" si="16"/>
        <v>135800</v>
      </c>
      <c r="I531" s="4">
        <f t="shared" ca="1" si="17"/>
        <v>644</v>
      </c>
    </row>
    <row r="532" spans="1:9" ht="14.25" customHeight="1" x14ac:dyDescent="0.3">
      <c r="A532" s="21" t="s">
        <v>655</v>
      </c>
      <c r="B532" s="22" t="s">
        <v>23</v>
      </c>
      <c r="C532" s="22" t="s">
        <v>21</v>
      </c>
      <c r="D532" s="22" t="s">
        <v>55</v>
      </c>
      <c r="E532" s="23">
        <v>45642</v>
      </c>
      <c r="F532" s="24">
        <v>22</v>
      </c>
      <c r="G532" s="25">
        <v>3000</v>
      </c>
      <c r="H532">
        <f t="shared" si="16"/>
        <v>66000</v>
      </c>
      <c r="I532" s="4">
        <f t="shared" ca="1" si="17"/>
        <v>645</v>
      </c>
    </row>
    <row r="533" spans="1:9" ht="14.25" customHeight="1" x14ac:dyDescent="0.3">
      <c r="A533" s="21" t="s">
        <v>656</v>
      </c>
      <c r="B533" s="22" t="s">
        <v>45</v>
      </c>
      <c r="C533" s="22" t="s">
        <v>46</v>
      </c>
      <c r="D533" s="22" t="s">
        <v>47</v>
      </c>
      <c r="E533" s="23">
        <v>45641</v>
      </c>
      <c r="F533" s="24">
        <v>14</v>
      </c>
      <c r="G533" s="25">
        <v>1320</v>
      </c>
      <c r="H533">
        <f t="shared" si="16"/>
        <v>18480</v>
      </c>
      <c r="I533" s="4">
        <f t="shared" ca="1" si="17"/>
        <v>646</v>
      </c>
    </row>
    <row r="534" spans="1:9" ht="14.25" customHeight="1" x14ac:dyDescent="0.3">
      <c r="A534" s="21" t="s">
        <v>657</v>
      </c>
      <c r="B534" s="22" t="s">
        <v>96</v>
      </c>
      <c r="C534" s="22" t="s">
        <v>46</v>
      </c>
      <c r="D534" s="22" t="s">
        <v>30</v>
      </c>
      <c r="E534" s="23">
        <v>45640</v>
      </c>
      <c r="F534" s="24">
        <v>260</v>
      </c>
      <c r="G534" s="25">
        <v>18</v>
      </c>
      <c r="H534">
        <f t="shared" si="16"/>
        <v>4680</v>
      </c>
      <c r="I534" s="4">
        <f t="shared" ca="1" si="17"/>
        <v>647</v>
      </c>
    </row>
    <row r="535" spans="1:9" ht="14.25" customHeight="1" x14ac:dyDescent="0.3">
      <c r="A535" s="21" t="s">
        <v>658</v>
      </c>
      <c r="B535" s="22" t="s">
        <v>202</v>
      </c>
      <c r="C535" s="22" t="s">
        <v>91</v>
      </c>
      <c r="D535" s="22" t="s">
        <v>92</v>
      </c>
      <c r="E535" s="23">
        <v>45639</v>
      </c>
      <c r="F535" s="24">
        <v>10</v>
      </c>
      <c r="G535" s="25">
        <v>2250</v>
      </c>
      <c r="H535">
        <f t="shared" si="16"/>
        <v>22500</v>
      </c>
      <c r="I535" s="4">
        <f t="shared" ca="1" si="17"/>
        <v>648</v>
      </c>
    </row>
    <row r="536" spans="1:9" ht="14.25" customHeight="1" x14ac:dyDescent="0.3">
      <c r="A536" s="21" t="s">
        <v>659</v>
      </c>
      <c r="B536" s="22" t="s">
        <v>9</v>
      </c>
      <c r="C536" s="22" t="s">
        <v>10</v>
      </c>
      <c r="D536" s="22" t="s">
        <v>11</v>
      </c>
      <c r="E536" s="23">
        <v>45638</v>
      </c>
      <c r="F536" s="24">
        <v>88</v>
      </c>
      <c r="G536" s="25">
        <v>415</v>
      </c>
      <c r="H536">
        <f t="shared" si="16"/>
        <v>36520</v>
      </c>
      <c r="I536" s="4">
        <f t="shared" ca="1" si="17"/>
        <v>649</v>
      </c>
    </row>
    <row r="537" spans="1:9" ht="14.25" customHeight="1" x14ac:dyDescent="0.3">
      <c r="A537" s="21" t="s">
        <v>660</v>
      </c>
      <c r="B537" s="22" t="s">
        <v>13</v>
      </c>
      <c r="C537" s="22" t="s">
        <v>10</v>
      </c>
      <c r="D537" s="22" t="s">
        <v>14</v>
      </c>
      <c r="E537" s="23">
        <v>45637</v>
      </c>
      <c r="F537" s="24">
        <v>60</v>
      </c>
      <c r="G537" s="25">
        <v>505</v>
      </c>
      <c r="H537">
        <f t="shared" si="16"/>
        <v>30300</v>
      </c>
      <c r="I537" s="4">
        <f t="shared" ca="1" si="17"/>
        <v>650</v>
      </c>
    </row>
    <row r="538" spans="1:9" ht="14.25" customHeight="1" x14ac:dyDescent="0.3">
      <c r="A538" s="21" t="s">
        <v>661</v>
      </c>
      <c r="B538" s="22" t="s">
        <v>29</v>
      </c>
      <c r="C538" s="22" t="s">
        <v>10</v>
      </c>
      <c r="D538" s="22" t="s">
        <v>30</v>
      </c>
      <c r="E538" s="23">
        <v>45636</v>
      </c>
      <c r="F538" s="24">
        <v>200</v>
      </c>
      <c r="G538" s="25">
        <v>89</v>
      </c>
      <c r="H538">
        <f t="shared" si="16"/>
        <v>17800</v>
      </c>
      <c r="I538" s="4">
        <f t="shared" ca="1" si="17"/>
        <v>651</v>
      </c>
    </row>
    <row r="539" spans="1:9" ht="14.25" customHeight="1" x14ac:dyDescent="0.3">
      <c r="A539" s="21" t="s">
        <v>662</v>
      </c>
      <c r="B539" s="22" t="s">
        <v>9</v>
      </c>
      <c r="C539" s="22" t="s">
        <v>10</v>
      </c>
      <c r="D539" s="22" t="s">
        <v>11</v>
      </c>
      <c r="E539" s="23">
        <v>45635</v>
      </c>
      <c r="F539" s="24">
        <v>85</v>
      </c>
      <c r="G539" s="25">
        <v>412</v>
      </c>
      <c r="H539">
        <f t="shared" si="16"/>
        <v>35020</v>
      </c>
      <c r="I539" s="4">
        <f t="shared" ca="1" si="17"/>
        <v>652</v>
      </c>
    </row>
    <row r="540" spans="1:9" ht="14.25" customHeight="1" x14ac:dyDescent="0.3">
      <c r="A540" s="21" t="s">
        <v>663</v>
      </c>
      <c r="B540" s="22" t="s">
        <v>13</v>
      </c>
      <c r="C540" s="22" t="s">
        <v>10</v>
      </c>
      <c r="D540" s="22" t="s">
        <v>14</v>
      </c>
      <c r="E540" s="23">
        <v>45634</v>
      </c>
      <c r="F540" s="24">
        <v>58</v>
      </c>
      <c r="G540" s="25">
        <v>502</v>
      </c>
      <c r="H540">
        <f t="shared" si="16"/>
        <v>29116</v>
      </c>
      <c r="I540" s="4">
        <f t="shared" ca="1" si="17"/>
        <v>653</v>
      </c>
    </row>
    <row r="541" spans="1:9" ht="14.25" customHeight="1" x14ac:dyDescent="0.3">
      <c r="A541" s="21" t="s">
        <v>664</v>
      </c>
      <c r="B541" s="22" t="s">
        <v>29</v>
      </c>
      <c r="C541" s="22" t="s">
        <v>10</v>
      </c>
      <c r="D541" s="22" t="s">
        <v>30</v>
      </c>
      <c r="E541" s="23">
        <v>45633</v>
      </c>
      <c r="F541" s="24">
        <v>190</v>
      </c>
      <c r="G541" s="25">
        <v>88</v>
      </c>
      <c r="H541">
        <f t="shared" si="16"/>
        <v>16720</v>
      </c>
      <c r="I541" s="4">
        <f t="shared" ca="1" si="17"/>
        <v>654</v>
      </c>
    </row>
    <row r="542" spans="1:9" ht="14.25" customHeight="1" x14ac:dyDescent="0.3">
      <c r="A542" s="21" t="s">
        <v>665</v>
      </c>
      <c r="B542" s="22" t="s">
        <v>38</v>
      </c>
      <c r="C542" s="22" t="s">
        <v>10</v>
      </c>
      <c r="D542" s="22" t="s">
        <v>30</v>
      </c>
      <c r="E542" s="23">
        <v>45632</v>
      </c>
      <c r="F542" s="24">
        <v>65</v>
      </c>
      <c r="G542" s="25">
        <v>202</v>
      </c>
      <c r="H542">
        <f t="shared" si="16"/>
        <v>13130</v>
      </c>
      <c r="I542" s="4">
        <f t="shared" ca="1" si="17"/>
        <v>655</v>
      </c>
    </row>
    <row r="543" spans="1:9" ht="14.25" customHeight="1" x14ac:dyDescent="0.3">
      <c r="A543" s="21" t="s">
        <v>666</v>
      </c>
      <c r="B543" s="22" t="s">
        <v>20</v>
      </c>
      <c r="C543" s="22" t="s">
        <v>21</v>
      </c>
      <c r="D543" s="22" t="s">
        <v>106</v>
      </c>
      <c r="E543" s="23">
        <v>45631</v>
      </c>
      <c r="F543" s="24">
        <v>34</v>
      </c>
      <c r="G543" s="25">
        <v>3850</v>
      </c>
      <c r="H543">
        <f t="shared" si="16"/>
        <v>130900</v>
      </c>
      <c r="I543" s="4">
        <f t="shared" ca="1" si="17"/>
        <v>656</v>
      </c>
    </row>
    <row r="544" spans="1:9" ht="14.25" customHeight="1" x14ac:dyDescent="0.3">
      <c r="A544" s="21" t="s">
        <v>667</v>
      </c>
      <c r="B544" s="22" t="s">
        <v>23</v>
      </c>
      <c r="C544" s="22" t="s">
        <v>21</v>
      </c>
      <c r="D544" s="22" t="s">
        <v>55</v>
      </c>
      <c r="E544" s="23">
        <v>45630</v>
      </c>
      <c r="F544" s="24">
        <v>20</v>
      </c>
      <c r="G544" s="25">
        <v>2980</v>
      </c>
      <c r="H544">
        <f t="shared" si="16"/>
        <v>59600</v>
      </c>
      <c r="I544" s="4">
        <f t="shared" ca="1" si="17"/>
        <v>657</v>
      </c>
    </row>
    <row r="545" spans="1:9" ht="14.25" customHeight="1" x14ac:dyDescent="0.3">
      <c r="A545" s="21" t="s">
        <v>668</v>
      </c>
      <c r="B545" s="22" t="s">
        <v>45</v>
      </c>
      <c r="C545" s="22" t="s">
        <v>46</v>
      </c>
      <c r="D545" s="22" t="s">
        <v>47</v>
      </c>
      <c r="E545" s="23">
        <v>45629</v>
      </c>
      <c r="F545" s="24">
        <v>12</v>
      </c>
      <c r="G545" s="25">
        <v>1300</v>
      </c>
      <c r="H545">
        <f t="shared" si="16"/>
        <v>15600</v>
      </c>
      <c r="I545" s="4">
        <f t="shared" ca="1" si="17"/>
        <v>658</v>
      </c>
    </row>
    <row r="546" spans="1:9" ht="14.25" customHeight="1" x14ac:dyDescent="0.3">
      <c r="A546" s="21" t="s">
        <v>669</v>
      </c>
      <c r="B546" s="22" t="s">
        <v>50</v>
      </c>
      <c r="C546" s="22" t="s">
        <v>10</v>
      </c>
      <c r="D546" s="22" t="s">
        <v>11</v>
      </c>
      <c r="E546" s="23">
        <v>45628</v>
      </c>
      <c r="F546" s="24">
        <v>35</v>
      </c>
      <c r="G546" s="25">
        <v>995</v>
      </c>
      <c r="H546">
        <f t="shared" si="16"/>
        <v>34825</v>
      </c>
      <c r="I546" s="4">
        <f t="shared" ca="1" si="17"/>
        <v>659</v>
      </c>
    </row>
    <row r="547" spans="1:9" ht="14.25" customHeight="1" x14ac:dyDescent="0.3">
      <c r="A547" s="21" t="s">
        <v>670</v>
      </c>
      <c r="B547" s="22" t="s">
        <v>81</v>
      </c>
      <c r="C547" s="22" t="s">
        <v>82</v>
      </c>
      <c r="D547" s="22" t="s">
        <v>30</v>
      </c>
      <c r="E547" s="23">
        <v>45627</v>
      </c>
      <c r="F547" s="24">
        <v>200</v>
      </c>
      <c r="G547" s="25">
        <v>152</v>
      </c>
      <c r="H547">
        <f t="shared" si="16"/>
        <v>30400</v>
      </c>
      <c r="I547" s="4">
        <f t="shared" ca="1" si="17"/>
        <v>660</v>
      </c>
    </row>
    <row r="548" spans="1:9" ht="14.25" customHeight="1" x14ac:dyDescent="0.3">
      <c r="A548" s="21" t="s">
        <v>671</v>
      </c>
      <c r="B548" s="22" t="s">
        <v>84</v>
      </c>
      <c r="C548" s="22" t="s">
        <v>82</v>
      </c>
      <c r="D548" s="22" t="s">
        <v>85</v>
      </c>
      <c r="E548" s="23">
        <v>45626</v>
      </c>
      <c r="F548" s="24">
        <v>95</v>
      </c>
      <c r="G548" s="25">
        <v>275</v>
      </c>
      <c r="H548">
        <f t="shared" si="16"/>
        <v>26125</v>
      </c>
      <c r="I548" s="4">
        <f t="shared" ca="1" si="17"/>
        <v>661</v>
      </c>
    </row>
    <row r="549" spans="1:9" ht="14.25" customHeight="1" x14ac:dyDescent="0.3">
      <c r="A549" s="21" t="s">
        <v>672</v>
      </c>
      <c r="B549" s="22" t="s">
        <v>96</v>
      </c>
      <c r="C549" s="22" t="s">
        <v>46</v>
      </c>
      <c r="D549" s="22" t="s">
        <v>30</v>
      </c>
      <c r="E549" s="23">
        <v>45625</v>
      </c>
      <c r="F549" s="24">
        <v>250</v>
      </c>
      <c r="G549" s="25">
        <v>18</v>
      </c>
      <c r="H549">
        <f t="shared" si="16"/>
        <v>4500</v>
      </c>
      <c r="I549" s="4">
        <f t="shared" ca="1" si="17"/>
        <v>662</v>
      </c>
    </row>
    <row r="550" spans="1:9" ht="14.25" customHeight="1" x14ac:dyDescent="0.3">
      <c r="A550" s="21" t="s">
        <v>673</v>
      </c>
      <c r="B550" s="22" t="s">
        <v>9</v>
      </c>
      <c r="C550" s="22" t="s">
        <v>10</v>
      </c>
      <c r="D550" s="22" t="s">
        <v>11</v>
      </c>
      <c r="E550" s="23">
        <v>45624</v>
      </c>
      <c r="F550" s="24">
        <v>80</v>
      </c>
      <c r="G550" s="25">
        <v>410</v>
      </c>
      <c r="H550">
        <f t="shared" si="16"/>
        <v>32800</v>
      </c>
      <c r="I550" s="4">
        <f t="shared" ca="1" si="17"/>
        <v>663</v>
      </c>
    </row>
    <row r="551" spans="1:9" ht="14.25" customHeight="1" x14ac:dyDescent="0.3">
      <c r="A551" s="21" t="s">
        <v>674</v>
      </c>
      <c r="B551" s="22" t="s">
        <v>32</v>
      </c>
      <c r="C551" s="22" t="s">
        <v>10</v>
      </c>
      <c r="D551" s="22" t="s">
        <v>101</v>
      </c>
      <c r="E551" s="23">
        <v>45623</v>
      </c>
      <c r="F551" s="24">
        <v>24</v>
      </c>
      <c r="G551" s="25">
        <v>820</v>
      </c>
      <c r="H551">
        <f t="shared" si="16"/>
        <v>19680</v>
      </c>
      <c r="I551" s="4">
        <f t="shared" ca="1" si="17"/>
        <v>664</v>
      </c>
    </row>
    <row r="552" spans="1:9" ht="14.25" customHeight="1" x14ac:dyDescent="0.3">
      <c r="A552" s="21" t="s">
        <v>675</v>
      </c>
      <c r="B552" s="22" t="s">
        <v>98</v>
      </c>
      <c r="C552" s="22" t="s">
        <v>10</v>
      </c>
      <c r="D552" s="22" t="s">
        <v>60</v>
      </c>
      <c r="E552" s="23">
        <v>45622</v>
      </c>
      <c r="F552" s="24">
        <v>45</v>
      </c>
      <c r="G552" s="25">
        <v>790</v>
      </c>
      <c r="H552">
        <f t="shared" si="16"/>
        <v>35550</v>
      </c>
      <c r="I552" s="4">
        <f t="shared" ca="1" si="17"/>
        <v>665</v>
      </c>
    </row>
    <row r="553" spans="1:9" ht="14.25" customHeight="1" x14ac:dyDescent="0.3">
      <c r="A553" s="21" t="s">
        <v>676</v>
      </c>
      <c r="B553" s="22" t="s">
        <v>177</v>
      </c>
      <c r="C553" s="22" t="s">
        <v>10</v>
      </c>
      <c r="D553" s="22" t="s">
        <v>36</v>
      </c>
      <c r="E553" s="23">
        <v>45621</v>
      </c>
      <c r="F553" s="24">
        <v>40</v>
      </c>
      <c r="G553" s="25">
        <v>600</v>
      </c>
      <c r="H553">
        <f t="shared" si="16"/>
        <v>24000</v>
      </c>
      <c r="I553" s="4">
        <f t="shared" ca="1" si="17"/>
        <v>666</v>
      </c>
    </row>
    <row r="554" spans="1:9" ht="14.25" customHeight="1" x14ac:dyDescent="0.3">
      <c r="A554" s="21" t="s">
        <v>677</v>
      </c>
      <c r="B554" s="22" t="s">
        <v>191</v>
      </c>
      <c r="C554" s="22" t="s">
        <v>21</v>
      </c>
      <c r="D554" s="22" t="s">
        <v>106</v>
      </c>
      <c r="E554" s="23">
        <v>45620</v>
      </c>
      <c r="F554" s="24">
        <v>55</v>
      </c>
      <c r="G554" s="25">
        <v>2100</v>
      </c>
      <c r="H554">
        <f t="shared" si="16"/>
        <v>115500</v>
      </c>
      <c r="I554" s="4">
        <f t="shared" ca="1" si="17"/>
        <v>667</v>
      </c>
    </row>
    <row r="555" spans="1:9" ht="14.25" customHeight="1" x14ac:dyDescent="0.3">
      <c r="A555" s="21" t="s">
        <v>678</v>
      </c>
      <c r="B555" s="22" t="s">
        <v>193</v>
      </c>
      <c r="C555" s="22" t="s">
        <v>21</v>
      </c>
      <c r="D555" s="22" t="s">
        <v>106</v>
      </c>
      <c r="E555" s="23">
        <v>45619</v>
      </c>
      <c r="F555" s="24">
        <v>75</v>
      </c>
      <c r="G555" s="25">
        <v>1300</v>
      </c>
      <c r="H555">
        <f t="shared" si="16"/>
        <v>97500</v>
      </c>
      <c r="I555" s="4">
        <f t="shared" ca="1" si="17"/>
        <v>668</v>
      </c>
    </row>
    <row r="556" spans="1:9" ht="14.25" customHeight="1" x14ac:dyDescent="0.3">
      <c r="A556" s="21" t="s">
        <v>679</v>
      </c>
      <c r="B556" s="22" t="s">
        <v>189</v>
      </c>
      <c r="C556" s="22" t="s">
        <v>46</v>
      </c>
      <c r="D556" s="22" t="s">
        <v>47</v>
      </c>
      <c r="E556" s="23">
        <v>45618</v>
      </c>
      <c r="F556" s="24">
        <v>50</v>
      </c>
      <c r="G556" s="25">
        <v>640</v>
      </c>
      <c r="H556">
        <f t="shared" si="16"/>
        <v>32000</v>
      </c>
      <c r="I556" s="4">
        <f t="shared" ca="1" si="17"/>
        <v>669</v>
      </c>
    </row>
    <row r="557" spans="1:9" ht="14.25" customHeight="1" x14ac:dyDescent="0.3">
      <c r="A557" s="21" t="s">
        <v>680</v>
      </c>
      <c r="B557" s="22" t="s">
        <v>202</v>
      </c>
      <c r="C557" s="22" t="s">
        <v>91</v>
      </c>
      <c r="D557" s="22" t="s">
        <v>92</v>
      </c>
      <c r="E557" s="23">
        <v>45617</v>
      </c>
      <c r="F557" s="24">
        <v>10</v>
      </c>
      <c r="G557" s="25">
        <v>2250</v>
      </c>
      <c r="H557">
        <f t="shared" si="16"/>
        <v>22500</v>
      </c>
      <c r="I557" s="4">
        <f t="shared" ca="1" si="17"/>
        <v>670</v>
      </c>
    </row>
    <row r="558" spans="1:9" ht="14.25" customHeight="1" x14ac:dyDescent="0.3">
      <c r="A558" s="21" t="s">
        <v>681</v>
      </c>
      <c r="B558" s="22" t="s">
        <v>87</v>
      </c>
      <c r="C558" s="22" t="s">
        <v>88</v>
      </c>
      <c r="D558" s="22" t="s">
        <v>30</v>
      </c>
      <c r="E558" s="23">
        <v>45616</v>
      </c>
      <c r="F558" s="24">
        <v>60</v>
      </c>
      <c r="G558" s="25">
        <v>600</v>
      </c>
      <c r="H558">
        <f t="shared" si="16"/>
        <v>36000</v>
      </c>
      <c r="I558" s="4">
        <f t="shared" ca="1" si="17"/>
        <v>671</v>
      </c>
    </row>
    <row r="559" spans="1:9" ht="14.25" customHeight="1" x14ac:dyDescent="0.3">
      <c r="A559" s="21" t="s">
        <v>682</v>
      </c>
      <c r="B559" s="22" t="s">
        <v>13</v>
      </c>
      <c r="C559" s="22" t="s">
        <v>10</v>
      </c>
      <c r="D559" s="22" t="s">
        <v>14</v>
      </c>
      <c r="E559" s="23">
        <v>45615</v>
      </c>
      <c r="F559" s="24">
        <v>55</v>
      </c>
      <c r="G559" s="25">
        <v>500</v>
      </c>
      <c r="H559">
        <f t="shared" si="16"/>
        <v>27500</v>
      </c>
      <c r="I559" s="4">
        <f t="shared" ca="1" si="17"/>
        <v>672</v>
      </c>
    </row>
    <row r="560" spans="1:9" ht="14.25" customHeight="1" x14ac:dyDescent="0.3">
      <c r="A560" s="21" t="s">
        <v>683</v>
      </c>
      <c r="B560" s="22" t="s">
        <v>29</v>
      </c>
      <c r="C560" s="22" t="s">
        <v>10</v>
      </c>
      <c r="D560" s="22" t="s">
        <v>30</v>
      </c>
      <c r="E560" s="23">
        <v>45614</v>
      </c>
      <c r="F560" s="24">
        <v>180</v>
      </c>
      <c r="G560" s="25">
        <v>87</v>
      </c>
      <c r="H560">
        <f t="shared" si="16"/>
        <v>15660</v>
      </c>
      <c r="I560" s="4">
        <f t="shared" ca="1" si="17"/>
        <v>673</v>
      </c>
    </row>
    <row r="561" spans="1:9" ht="14.25" customHeight="1" x14ac:dyDescent="0.3">
      <c r="A561" s="21" t="s">
        <v>684</v>
      </c>
      <c r="B561" s="22" t="s">
        <v>66</v>
      </c>
      <c r="C561" s="22" t="s">
        <v>10</v>
      </c>
      <c r="D561" s="22" t="s">
        <v>30</v>
      </c>
      <c r="E561" s="23">
        <v>45613</v>
      </c>
      <c r="F561" s="24">
        <v>260</v>
      </c>
      <c r="G561" s="25">
        <v>82</v>
      </c>
      <c r="H561">
        <f t="shared" si="16"/>
        <v>21320</v>
      </c>
      <c r="I561" s="4">
        <f t="shared" ca="1" si="17"/>
        <v>674</v>
      </c>
    </row>
    <row r="562" spans="1:9" ht="14.25" customHeight="1" x14ac:dyDescent="0.3">
      <c r="A562" s="21" t="s">
        <v>685</v>
      </c>
      <c r="B562" s="22" t="s">
        <v>103</v>
      </c>
      <c r="C562" s="22" t="s">
        <v>10</v>
      </c>
      <c r="D562" s="22" t="s">
        <v>101</v>
      </c>
      <c r="E562" s="23">
        <v>45612</v>
      </c>
      <c r="F562" s="24">
        <v>16</v>
      </c>
      <c r="G562" s="25">
        <v>2250</v>
      </c>
      <c r="H562">
        <f t="shared" si="16"/>
        <v>36000</v>
      </c>
      <c r="I562" s="4">
        <f t="shared" ca="1" si="17"/>
        <v>675</v>
      </c>
    </row>
    <row r="563" spans="1:9" ht="14.25" customHeight="1" x14ac:dyDescent="0.3">
      <c r="A563" s="21" t="s">
        <v>686</v>
      </c>
      <c r="B563" s="22" t="s">
        <v>59</v>
      </c>
      <c r="C563" s="22" t="s">
        <v>10</v>
      </c>
      <c r="D563" s="22" t="s">
        <v>60</v>
      </c>
      <c r="E563" s="23">
        <v>45611</v>
      </c>
      <c r="F563" s="24">
        <v>38</v>
      </c>
      <c r="G563" s="25">
        <v>870</v>
      </c>
      <c r="H563">
        <f t="shared" si="16"/>
        <v>33060</v>
      </c>
      <c r="I563" s="4">
        <f t="shared" ca="1" si="17"/>
        <v>676</v>
      </c>
    </row>
    <row r="564" spans="1:9" ht="14.25" customHeight="1" x14ac:dyDescent="0.3">
      <c r="A564" s="21" t="s">
        <v>687</v>
      </c>
      <c r="B564" s="22" t="s">
        <v>40</v>
      </c>
      <c r="C564" s="22" t="s">
        <v>17</v>
      </c>
      <c r="D564" s="22" t="s">
        <v>18</v>
      </c>
      <c r="E564" s="23">
        <v>45610</v>
      </c>
      <c r="F564" s="24">
        <v>110</v>
      </c>
      <c r="G564" s="25">
        <v>860</v>
      </c>
      <c r="H564">
        <f t="shared" si="16"/>
        <v>94600</v>
      </c>
      <c r="I564" s="4">
        <f t="shared" ca="1" si="17"/>
        <v>677</v>
      </c>
    </row>
    <row r="565" spans="1:9" ht="14.25" customHeight="1" x14ac:dyDescent="0.3">
      <c r="A565" s="21" t="s">
        <v>688</v>
      </c>
      <c r="B565" s="22" t="s">
        <v>42</v>
      </c>
      <c r="C565" s="22" t="s">
        <v>17</v>
      </c>
      <c r="D565" s="22" t="s">
        <v>43</v>
      </c>
      <c r="E565" s="23">
        <v>45609</v>
      </c>
      <c r="F565" s="24">
        <v>90</v>
      </c>
      <c r="G565" s="25">
        <v>830</v>
      </c>
      <c r="H565">
        <f t="shared" si="16"/>
        <v>74700</v>
      </c>
      <c r="I565" s="4">
        <f t="shared" ca="1" si="17"/>
        <v>678</v>
      </c>
    </row>
    <row r="566" spans="1:9" ht="14.25" customHeight="1" x14ac:dyDescent="0.3">
      <c r="A566" s="21" t="s">
        <v>689</v>
      </c>
      <c r="B566" s="22" t="s">
        <v>122</v>
      </c>
      <c r="C566" s="22" t="s">
        <v>123</v>
      </c>
      <c r="D566" s="22" t="s">
        <v>124</v>
      </c>
      <c r="E566" s="23">
        <v>45608</v>
      </c>
      <c r="F566" s="24">
        <v>70</v>
      </c>
      <c r="G566" s="25">
        <v>1450</v>
      </c>
      <c r="H566">
        <f t="shared" si="16"/>
        <v>101500</v>
      </c>
      <c r="I566" s="4">
        <f t="shared" ca="1" si="17"/>
        <v>679</v>
      </c>
    </row>
    <row r="567" spans="1:9" ht="14.25" customHeight="1" x14ac:dyDescent="0.3">
      <c r="A567" s="21" t="s">
        <v>690</v>
      </c>
      <c r="B567" s="22" t="s">
        <v>126</v>
      </c>
      <c r="C567" s="22" t="s">
        <v>123</v>
      </c>
      <c r="D567" s="22" t="s">
        <v>124</v>
      </c>
      <c r="E567" s="23">
        <v>45607</v>
      </c>
      <c r="F567" s="24">
        <v>50</v>
      </c>
      <c r="G567" s="25">
        <v>2580</v>
      </c>
      <c r="H567">
        <f t="shared" si="16"/>
        <v>129000</v>
      </c>
      <c r="I567" s="4">
        <f t="shared" ca="1" si="17"/>
        <v>680</v>
      </c>
    </row>
    <row r="568" spans="1:9" ht="14.25" customHeight="1" x14ac:dyDescent="0.3">
      <c r="A568" s="21" t="s">
        <v>691</v>
      </c>
      <c r="B568" s="22" t="s">
        <v>120</v>
      </c>
      <c r="C568" s="22" t="s">
        <v>117</v>
      </c>
      <c r="D568" s="22" t="s">
        <v>18</v>
      </c>
      <c r="E568" s="23">
        <v>45606</v>
      </c>
      <c r="F568" s="24">
        <v>28</v>
      </c>
      <c r="G568" s="25">
        <v>1650</v>
      </c>
      <c r="H568">
        <f t="shared" si="16"/>
        <v>46200</v>
      </c>
      <c r="I568" s="4">
        <f t="shared" ca="1" si="17"/>
        <v>681</v>
      </c>
    </row>
    <row r="569" spans="1:9" ht="14.25" customHeight="1" x14ac:dyDescent="0.3">
      <c r="A569" s="21" t="s">
        <v>692</v>
      </c>
      <c r="B569" s="22" t="s">
        <v>116</v>
      </c>
      <c r="C569" s="22" t="s">
        <v>117</v>
      </c>
      <c r="D569" s="22" t="s">
        <v>118</v>
      </c>
      <c r="E569" s="23">
        <v>45605</v>
      </c>
      <c r="F569" s="24">
        <v>12</v>
      </c>
      <c r="G569" s="25">
        <v>3000</v>
      </c>
      <c r="H569">
        <f t="shared" si="16"/>
        <v>36000</v>
      </c>
      <c r="I569" s="4">
        <f t="shared" ca="1" si="17"/>
        <v>682</v>
      </c>
    </row>
    <row r="570" spans="1:9" ht="14.25" customHeight="1" x14ac:dyDescent="0.3">
      <c r="A570" s="21" t="s">
        <v>693</v>
      </c>
      <c r="B570" s="22" t="s">
        <v>179</v>
      </c>
      <c r="C570" s="22" t="s">
        <v>46</v>
      </c>
      <c r="D570" s="22" t="s">
        <v>47</v>
      </c>
      <c r="E570" s="23">
        <v>45604</v>
      </c>
      <c r="F570" s="24">
        <v>8</v>
      </c>
      <c r="G570" s="25">
        <v>1600</v>
      </c>
      <c r="H570">
        <f t="shared" si="16"/>
        <v>12800</v>
      </c>
      <c r="I570" s="4">
        <f t="shared" ca="1" si="17"/>
        <v>683</v>
      </c>
    </row>
    <row r="571" spans="1:9" ht="14.25" customHeight="1" x14ac:dyDescent="0.3">
      <c r="A571" s="21" t="s">
        <v>694</v>
      </c>
      <c r="B571" s="22" t="s">
        <v>9</v>
      </c>
      <c r="C571" s="22" t="s">
        <v>10</v>
      </c>
      <c r="D571" s="22" t="s">
        <v>11</v>
      </c>
      <c r="E571" s="23">
        <v>45603</v>
      </c>
      <c r="F571" s="24">
        <v>82</v>
      </c>
      <c r="G571" s="25">
        <v>405</v>
      </c>
      <c r="H571">
        <f t="shared" si="16"/>
        <v>33210</v>
      </c>
      <c r="I571" s="4">
        <f t="shared" ca="1" si="17"/>
        <v>684</v>
      </c>
    </row>
    <row r="572" spans="1:9" ht="14.25" customHeight="1" x14ac:dyDescent="0.3">
      <c r="A572" s="21" t="s">
        <v>695</v>
      </c>
      <c r="B572" s="22" t="s">
        <v>38</v>
      </c>
      <c r="C572" s="22" t="s">
        <v>10</v>
      </c>
      <c r="D572" s="22" t="s">
        <v>30</v>
      </c>
      <c r="E572" s="23">
        <v>45602</v>
      </c>
      <c r="F572" s="24">
        <v>62</v>
      </c>
      <c r="G572" s="25">
        <v>200</v>
      </c>
      <c r="H572">
        <f t="shared" si="16"/>
        <v>12400</v>
      </c>
      <c r="I572" s="4">
        <f t="shared" ca="1" si="17"/>
        <v>685</v>
      </c>
    </row>
    <row r="573" spans="1:9" ht="14.25" customHeight="1" x14ac:dyDescent="0.3">
      <c r="A573" s="21" t="s">
        <v>696</v>
      </c>
      <c r="B573" s="22" t="s">
        <v>29</v>
      </c>
      <c r="C573" s="22" t="s">
        <v>10</v>
      </c>
      <c r="D573" s="22" t="s">
        <v>30</v>
      </c>
      <c r="E573" s="23">
        <v>45601</v>
      </c>
      <c r="F573" s="24">
        <v>175</v>
      </c>
      <c r="G573" s="25">
        <v>86</v>
      </c>
      <c r="H573">
        <f t="shared" si="16"/>
        <v>15050</v>
      </c>
      <c r="I573" s="4">
        <f t="shared" ca="1" si="17"/>
        <v>686</v>
      </c>
    </row>
    <row r="574" spans="1:9" ht="14.25" customHeight="1" x14ac:dyDescent="0.3">
      <c r="A574" s="21" t="s">
        <v>697</v>
      </c>
      <c r="B574" s="22" t="s">
        <v>72</v>
      </c>
      <c r="C574" s="22" t="s">
        <v>21</v>
      </c>
      <c r="D574" s="22" t="s">
        <v>11</v>
      </c>
      <c r="E574" s="23">
        <v>45600</v>
      </c>
      <c r="F574" s="24">
        <v>25</v>
      </c>
      <c r="G574" s="25">
        <v>410</v>
      </c>
      <c r="H574">
        <f t="shared" si="16"/>
        <v>10250</v>
      </c>
      <c r="I574" s="4">
        <f t="shared" ca="1" si="17"/>
        <v>687</v>
      </c>
    </row>
    <row r="575" spans="1:9" ht="14.25" customHeight="1" x14ac:dyDescent="0.3">
      <c r="A575" s="21" t="s">
        <v>698</v>
      </c>
      <c r="B575" s="22" t="s">
        <v>74</v>
      </c>
      <c r="C575" s="22" t="s">
        <v>10</v>
      </c>
      <c r="D575" s="22" t="s">
        <v>30</v>
      </c>
      <c r="E575" s="23">
        <v>45599</v>
      </c>
      <c r="F575" s="24">
        <v>38</v>
      </c>
      <c r="G575" s="25">
        <v>490</v>
      </c>
      <c r="H575">
        <f t="shared" si="16"/>
        <v>18620</v>
      </c>
      <c r="I575" s="4">
        <f t="shared" ca="1" si="17"/>
        <v>688</v>
      </c>
    </row>
    <row r="576" spans="1:9" ht="14.25" customHeight="1" x14ac:dyDescent="0.3">
      <c r="A576" s="21" t="s">
        <v>699</v>
      </c>
      <c r="B576" s="22" t="s">
        <v>114</v>
      </c>
      <c r="C576" s="22" t="s">
        <v>10</v>
      </c>
      <c r="D576" s="22" t="s">
        <v>101</v>
      </c>
      <c r="E576" s="23">
        <v>45598</v>
      </c>
      <c r="F576" s="24">
        <v>45</v>
      </c>
      <c r="G576" s="25">
        <v>880</v>
      </c>
      <c r="H576">
        <f t="shared" si="16"/>
        <v>39600</v>
      </c>
      <c r="I576" s="4">
        <f t="shared" ca="1" si="17"/>
        <v>689</v>
      </c>
    </row>
    <row r="577" spans="1:9" ht="14.25" customHeight="1" x14ac:dyDescent="0.3">
      <c r="A577" s="21" t="s">
        <v>700</v>
      </c>
      <c r="B577" s="22" t="s">
        <v>112</v>
      </c>
      <c r="C577" s="22" t="s">
        <v>10</v>
      </c>
      <c r="D577" s="22" t="s">
        <v>14</v>
      </c>
      <c r="E577" s="23">
        <v>45597</v>
      </c>
      <c r="F577" s="24">
        <v>18</v>
      </c>
      <c r="G577" s="25">
        <v>2000</v>
      </c>
      <c r="H577">
        <f t="shared" si="16"/>
        <v>36000</v>
      </c>
      <c r="I577" s="4">
        <f t="shared" ca="1" si="17"/>
        <v>690</v>
      </c>
    </row>
    <row r="578" spans="1:9" ht="14.25" customHeight="1" x14ac:dyDescent="0.3">
      <c r="A578" s="21" t="s">
        <v>701</v>
      </c>
      <c r="B578" s="22" t="s">
        <v>52</v>
      </c>
      <c r="C578" s="22" t="s">
        <v>10</v>
      </c>
      <c r="D578" s="22" t="s">
        <v>101</v>
      </c>
      <c r="E578" s="23">
        <v>45596</v>
      </c>
      <c r="F578" s="24">
        <v>14</v>
      </c>
      <c r="G578" s="25">
        <v>2550</v>
      </c>
      <c r="H578">
        <f t="shared" si="16"/>
        <v>35700</v>
      </c>
      <c r="I578" s="4">
        <f t="shared" ca="1" si="17"/>
        <v>691</v>
      </c>
    </row>
    <row r="579" spans="1:9" ht="14.25" customHeight="1" x14ac:dyDescent="0.3">
      <c r="A579" s="21" t="s">
        <v>702</v>
      </c>
      <c r="B579" s="22" t="s">
        <v>81</v>
      </c>
      <c r="C579" s="22" t="s">
        <v>82</v>
      </c>
      <c r="D579" s="22" t="s">
        <v>30</v>
      </c>
      <c r="E579" s="23">
        <v>45595</v>
      </c>
      <c r="F579" s="24">
        <v>210</v>
      </c>
      <c r="G579" s="25">
        <v>150</v>
      </c>
      <c r="H579">
        <f t="shared" ref="H579:H642" si="18">F579*G579</f>
        <v>31500</v>
      </c>
      <c r="I579" s="4">
        <f t="shared" ref="I579:I642" ca="1" si="19">TODAY()-E579</f>
        <v>692</v>
      </c>
    </row>
    <row r="580" spans="1:9" ht="14.25" customHeight="1" x14ac:dyDescent="0.3">
      <c r="A580" s="21" t="s">
        <v>703</v>
      </c>
      <c r="B580" s="22" t="s">
        <v>84</v>
      </c>
      <c r="C580" s="22" t="s">
        <v>82</v>
      </c>
      <c r="D580" s="22" t="s">
        <v>85</v>
      </c>
      <c r="E580" s="23">
        <v>45594</v>
      </c>
      <c r="F580" s="24">
        <v>95</v>
      </c>
      <c r="G580" s="25">
        <v>270</v>
      </c>
      <c r="H580">
        <f t="shared" si="18"/>
        <v>25650</v>
      </c>
      <c r="I580" s="4">
        <f t="shared" ca="1" si="19"/>
        <v>693</v>
      </c>
    </row>
    <row r="581" spans="1:9" ht="14.25" customHeight="1" x14ac:dyDescent="0.3">
      <c r="A581" s="21" t="s">
        <v>704</v>
      </c>
      <c r="B581" s="22" t="s">
        <v>20</v>
      </c>
      <c r="C581" s="22" t="s">
        <v>21</v>
      </c>
      <c r="D581" s="22" t="s">
        <v>106</v>
      </c>
      <c r="E581" s="23">
        <v>45793</v>
      </c>
      <c r="F581" s="24">
        <v>32</v>
      </c>
      <c r="G581" s="25">
        <v>3820</v>
      </c>
      <c r="H581">
        <f t="shared" si="18"/>
        <v>122240</v>
      </c>
      <c r="I581" s="4">
        <f t="shared" ca="1" si="19"/>
        <v>494</v>
      </c>
    </row>
    <row r="582" spans="1:9" ht="14.25" customHeight="1" x14ac:dyDescent="0.3">
      <c r="A582" s="21" t="s">
        <v>705</v>
      </c>
      <c r="B582" s="22" t="s">
        <v>23</v>
      </c>
      <c r="C582" s="22" t="s">
        <v>21</v>
      </c>
      <c r="D582" s="22" t="s">
        <v>55</v>
      </c>
      <c r="E582" s="23">
        <v>45792</v>
      </c>
      <c r="F582" s="24">
        <v>20</v>
      </c>
      <c r="G582" s="25">
        <v>2950</v>
      </c>
      <c r="H582">
        <f t="shared" si="18"/>
        <v>59000</v>
      </c>
      <c r="I582" s="4">
        <f t="shared" ca="1" si="19"/>
        <v>495</v>
      </c>
    </row>
    <row r="583" spans="1:9" ht="14.25" customHeight="1" x14ac:dyDescent="0.3">
      <c r="A583" s="21" t="s">
        <v>706</v>
      </c>
      <c r="B583" s="22" t="s">
        <v>45</v>
      </c>
      <c r="C583" s="22" t="s">
        <v>46</v>
      </c>
      <c r="D583" s="22" t="s">
        <v>47</v>
      </c>
      <c r="E583" s="23">
        <v>45791</v>
      </c>
      <c r="F583" s="24">
        <v>12</v>
      </c>
      <c r="G583" s="25">
        <v>1280</v>
      </c>
      <c r="H583">
        <f t="shared" si="18"/>
        <v>15360</v>
      </c>
      <c r="I583" s="4">
        <f t="shared" ca="1" si="19"/>
        <v>496</v>
      </c>
    </row>
    <row r="584" spans="1:9" ht="14.25" customHeight="1" x14ac:dyDescent="0.3">
      <c r="A584" s="21" t="s">
        <v>707</v>
      </c>
      <c r="B584" s="22" t="s">
        <v>96</v>
      </c>
      <c r="C584" s="22" t="s">
        <v>46</v>
      </c>
      <c r="D584" s="22" t="s">
        <v>30</v>
      </c>
      <c r="E584" s="23">
        <v>45790</v>
      </c>
      <c r="F584" s="24">
        <v>240</v>
      </c>
      <c r="G584" s="25">
        <v>18</v>
      </c>
      <c r="H584">
        <f t="shared" si="18"/>
        <v>4320</v>
      </c>
      <c r="I584" s="4">
        <f t="shared" ca="1" si="19"/>
        <v>497</v>
      </c>
    </row>
    <row r="585" spans="1:9" ht="14.25" customHeight="1" x14ac:dyDescent="0.3">
      <c r="A585" s="21" t="s">
        <v>708</v>
      </c>
      <c r="B585" s="22" t="s">
        <v>202</v>
      </c>
      <c r="C585" s="22" t="s">
        <v>91</v>
      </c>
      <c r="D585" s="22" t="s">
        <v>92</v>
      </c>
      <c r="E585" s="23">
        <v>45789</v>
      </c>
      <c r="F585" s="24">
        <v>8</v>
      </c>
      <c r="G585" s="25">
        <v>2220</v>
      </c>
      <c r="H585">
        <f t="shared" si="18"/>
        <v>17760</v>
      </c>
      <c r="I585" s="4">
        <f t="shared" ca="1" si="19"/>
        <v>498</v>
      </c>
    </row>
    <row r="586" spans="1:9" ht="14.25" customHeight="1" x14ac:dyDescent="0.3">
      <c r="A586" s="21" t="s">
        <v>709</v>
      </c>
      <c r="B586" s="22" t="s">
        <v>9</v>
      </c>
      <c r="C586" s="22" t="s">
        <v>10</v>
      </c>
      <c r="D586" s="22" t="s">
        <v>11</v>
      </c>
      <c r="E586" s="23">
        <v>45788</v>
      </c>
      <c r="F586" s="24">
        <v>85</v>
      </c>
      <c r="G586" s="25">
        <v>400</v>
      </c>
      <c r="H586">
        <f t="shared" si="18"/>
        <v>34000</v>
      </c>
      <c r="I586" s="4">
        <f t="shared" ca="1" si="19"/>
        <v>499</v>
      </c>
    </row>
    <row r="587" spans="1:9" ht="14.25" customHeight="1" x14ac:dyDescent="0.3">
      <c r="A587" s="21" t="s">
        <v>710</v>
      </c>
      <c r="B587" s="22" t="s">
        <v>13</v>
      </c>
      <c r="C587" s="22" t="s">
        <v>10</v>
      </c>
      <c r="D587" s="22" t="s">
        <v>14</v>
      </c>
      <c r="E587" s="23">
        <v>45787</v>
      </c>
      <c r="F587" s="24">
        <v>58</v>
      </c>
      <c r="G587" s="25">
        <v>495</v>
      </c>
      <c r="H587">
        <f t="shared" si="18"/>
        <v>28710</v>
      </c>
      <c r="I587" s="4">
        <f t="shared" ca="1" si="19"/>
        <v>500</v>
      </c>
    </row>
    <row r="588" spans="1:9" ht="14.25" customHeight="1" x14ac:dyDescent="0.3">
      <c r="A588" s="21" t="s">
        <v>711</v>
      </c>
      <c r="B588" s="22" t="s">
        <v>29</v>
      </c>
      <c r="C588" s="22" t="s">
        <v>10</v>
      </c>
      <c r="D588" s="22" t="s">
        <v>30</v>
      </c>
      <c r="E588" s="23">
        <v>45786</v>
      </c>
      <c r="F588" s="24">
        <v>180</v>
      </c>
      <c r="G588" s="25">
        <v>85</v>
      </c>
      <c r="H588">
        <f t="shared" si="18"/>
        <v>15300</v>
      </c>
      <c r="I588" s="4">
        <f t="shared" ca="1" si="19"/>
        <v>501</v>
      </c>
    </row>
    <row r="589" spans="1:9" ht="14.25" customHeight="1" x14ac:dyDescent="0.3">
      <c r="A589" s="21" t="s">
        <v>712</v>
      </c>
      <c r="B589" s="22" t="s">
        <v>9</v>
      </c>
      <c r="C589" s="22" t="s">
        <v>10</v>
      </c>
      <c r="D589" s="22" t="s">
        <v>11</v>
      </c>
      <c r="E589" s="23">
        <v>45785</v>
      </c>
      <c r="F589" s="24">
        <v>80</v>
      </c>
      <c r="G589" s="25">
        <v>398</v>
      </c>
      <c r="H589">
        <f t="shared" si="18"/>
        <v>31840</v>
      </c>
      <c r="I589" s="4">
        <f t="shared" ca="1" si="19"/>
        <v>502</v>
      </c>
    </row>
    <row r="590" spans="1:9" ht="14.25" customHeight="1" x14ac:dyDescent="0.3">
      <c r="A590" s="21" t="s">
        <v>713</v>
      </c>
      <c r="B590" s="22" t="s">
        <v>13</v>
      </c>
      <c r="C590" s="22" t="s">
        <v>10</v>
      </c>
      <c r="D590" s="22" t="s">
        <v>14</v>
      </c>
      <c r="E590" s="23">
        <v>45784</v>
      </c>
      <c r="F590" s="24">
        <v>55</v>
      </c>
      <c r="G590" s="25">
        <v>492</v>
      </c>
      <c r="H590">
        <f t="shared" si="18"/>
        <v>27060</v>
      </c>
      <c r="I590" s="4">
        <f t="shared" ca="1" si="19"/>
        <v>503</v>
      </c>
    </row>
    <row r="591" spans="1:9" ht="14.25" customHeight="1" x14ac:dyDescent="0.3">
      <c r="A591" s="21" t="s">
        <v>714</v>
      </c>
      <c r="B591" s="22" t="s">
        <v>29</v>
      </c>
      <c r="C591" s="22" t="s">
        <v>10</v>
      </c>
      <c r="D591" s="22" t="s">
        <v>30</v>
      </c>
      <c r="E591" s="23">
        <v>45783</v>
      </c>
      <c r="F591" s="24">
        <v>175</v>
      </c>
      <c r="G591" s="25">
        <v>84</v>
      </c>
      <c r="H591">
        <f t="shared" si="18"/>
        <v>14700</v>
      </c>
      <c r="I591" s="4">
        <f t="shared" ca="1" si="19"/>
        <v>504</v>
      </c>
    </row>
    <row r="592" spans="1:9" ht="14.25" customHeight="1" x14ac:dyDescent="0.3">
      <c r="A592" s="21" t="s">
        <v>715</v>
      </c>
      <c r="B592" s="22" t="s">
        <v>38</v>
      </c>
      <c r="C592" s="22" t="s">
        <v>10</v>
      </c>
      <c r="D592" s="22" t="s">
        <v>30</v>
      </c>
      <c r="E592" s="23">
        <v>45782</v>
      </c>
      <c r="F592" s="24">
        <v>60</v>
      </c>
      <c r="G592" s="25">
        <v>198</v>
      </c>
      <c r="H592">
        <f t="shared" si="18"/>
        <v>11880</v>
      </c>
      <c r="I592" s="4">
        <f t="shared" ca="1" si="19"/>
        <v>505</v>
      </c>
    </row>
    <row r="593" spans="1:9" ht="14.25" customHeight="1" x14ac:dyDescent="0.3">
      <c r="A593" s="21" t="s">
        <v>716</v>
      </c>
      <c r="B593" s="22" t="s">
        <v>20</v>
      </c>
      <c r="C593" s="22" t="s">
        <v>21</v>
      </c>
      <c r="D593" s="22" t="s">
        <v>106</v>
      </c>
      <c r="E593" s="23">
        <v>45781</v>
      </c>
      <c r="F593" s="24">
        <v>30</v>
      </c>
      <c r="G593" s="25">
        <v>3800</v>
      </c>
      <c r="H593">
        <f t="shared" si="18"/>
        <v>114000</v>
      </c>
      <c r="I593" s="4">
        <f t="shared" ca="1" si="19"/>
        <v>506</v>
      </c>
    </row>
    <row r="594" spans="1:9" ht="14.25" customHeight="1" x14ac:dyDescent="0.3">
      <c r="A594" s="21" t="s">
        <v>717</v>
      </c>
      <c r="B594" s="22" t="s">
        <v>23</v>
      </c>
      <c r="C594" s="22" t="s">
        <v>21</v>
      </c>
      <c r="D594" s="22" t="s">
        <v>55</v>
      </c>
      <c r="E594" s="23">
        <v>45780</v>
      </c>
      <c r="F594" s="24">
        <v>18</v>
      </c>
      <c r="G594" s="25">
        <v>2920</v>
      </c>
      <c r="H594">
        <f t="shared" si="18"/>
        <v>52560</v>
      </c>
      <c r="I594" s="4">
        <f t="shared" ca="1" si="19"/>
        <v>507</v>
      </c>
    </row>
    <row r="595" spans="1:9" ht="14.25" customHeight="1" x14ac:dyDescent="0.3">
      <c r="A595" s="21" t="s">
        <v>718</v>
      </c>
      <c r="B595" s="22" t="s">
        <v>45</v>
      </c>
      <c r="C595" s="22" t="s">
        <v>46</v>
      </c>
      <c r="D595" s="22" t="s">
        <v>47</v>
      </c>
      <c r="E595" s="23">
        <v>45779</v>
      </c>
      <c r="F595" s="24">
        <v>12</v>
      </c>
      <c r="G595" s="25">
        <v>1270</v>
      </c>
      <c r="H595">
        <f t="shared" si="18"/>
        <v>15240</v>
      </c>
      <c r="I595" s="4">
        <f t="shared" ca="1" si="19"/>
        <v>508</v>
      </c>
    </row>
    <row r="596" spans="1:9" ht="14.25" customHeight="1" x14ac:dyDescent="0.3">
      <c r="A596" s="21" t="s">
        <v>719</v>
      </c>
      <c r="B596" s="22" t="s">
        <v>50</v>
      </c>
      <c r="C596" s="22" t="s">
        <v>10</v>
      </c>
      <c r="D596" s="22" t="s">
        <v>11</v>
      </c>
      <c r="E596" s="23">
        <v>45778</v>
      </c>
      <c r="F596" s="24">
        <v>32</v>
      </c>
      <c r="G596" s="25">
        <v>980</v>
      </c>
      <c r="H596">
        <f t="shared" si="18"/>
        <v>31360</v>
      </c>
      <c r="I596" s="4">
        <f t="shared" ca="1" si="19"/>
        <v>509</v>
      </c>
    </row>
    <row r="597" spans="1:9" ht="14.25" customHeight="1" x14ac:dyDescent="0.3">
      <c r="A597" s="21" t="s">
        <v>720</v>
      </c>
      <c r="B597" s="22" t="s">
        <v>81</v>
      </c>
      <c r="C597" s="22" t="s">
        <v>82</v>
      </c>
      <c r="D597" s="22" t="s">
        <v>30</v>
      </c>
      <c r="E597" s="23">
        <v>45777</v>
      </c>
      <c r="F597" s="24">
        <v>190</v>
      </c>
      <c r="G597" s="25">
        <v>148</v>
      </c>
      <c r="H597">
        <f t="shared" si="18"/>
        <v>28120</v>
      </c>
      <c r="I597" s="4">
        <f t="shared" ca="1" si="19"/>
        <v>510</v>
      </c>
    </row>
    <row r="598" spans="1:9" ht="14.25" customHeight="1" x14ac:dyDescent="0.3">
      <c r="A598" s="21" t="s">
        <v>721</v>
      </c>
      <c r="B598" s="22" t="s">
        <v>84</v>
      </c>
      <c r="C598" s="22" t="s">
        <v>82</v>
      </c>
      <c r="D598" s="22" t="s">
        <v>85</v>
      </c>
      <c r="E598" s="23">
        <v>45776</v>
      </c>
      <c r="F598" s="24">
        <v>90</v>
      </c>
      <c r="G598" s="25">
        <v>268</v>
      </c>
      <c r="H598">
        <f t="shared" si="18"/>
        <v>24120</v>
      </c>
      <c r="I598" s="4">
        <f t="shared" ca="1" si="19"/>
        <v>511</v>
      </c>
    </row>
    <row r="599" spans="1:9" ht="14.25" customHeight="1" x14ac:dyDescent="0.3">
      <c r="A599" s="21" t="s">
        <v>722</v>
      </c>
      <c r="B599" s="22" t="s">
        <v>96</v>
      </c>
      <c r="C599" s="22" t="s">
        <v>46</v>
      </c>
      <c r="D599" s="22" t="s">
        <v>30</v>
      </c>
      <c r="E599" s="23">
        <v>45775</v>
      </c>
      <c r="F599" s="24">
        <v>230</v>
      </c>
      <c r="G599" s="25">
        <v>18</v>
      </c>
      <c r="H599">
        <f t="shared" si="18"/>
        <v>4140</v>
      </c>
      <c r="I599" s="4">
        <f t="shared" ca="1" si="19"/>
        <v>512</v>
      </c>
    </row>
    <row r="600" spans="1:9" ht="14.25" customHeight="1" x14ac:dyDescent="0.3">
      <c r="A600" s="21" t="s">
        <v>723</v>
      </c>
      <c r="B600" s="22" t="s">
        <v>9</v>
      </c>
      <c r="C600" s="22" t="s">
        <v>10</v>
      </c>
      <c r="D600" s="22" t="s">
        <v>11</v>
      </c>
      <c r="E600" s="23">
        <v>45774</v>
      </c>
      <c r="F600" s="24">
        <v>78</v>
      </c>
      <c r="G600" s="25">
        <v>395</v>
      </c>
      <c r="H600">
        <f t="shared" si="18"/>
        <v>30810</v>
      </c>
      <c r="I600" s="4">
        <f t="shared" ca="1" si="19"/>
        <v>513</v>
      </c>
    </row>
    <row r="601" spans="1:9" ht="14.25" customHeight="1" x14ac:dyDescent="0.3">
      <c r="A601" s="21" t="s">
        <v>724</v>
      </c>
      <c r="B601" s="22" t="s">
        <v>32</v>
      </c>
      <c r="C601" s="22" t="s">
        <v>10</v>
      </c>
      <c r="D601" s="22" t="s">
        <v>101</v>
      </c>
      <c r="E601" s="23">
        <v>45773</v>
      </c>
      <c r="F601" s="24">
        <v>22</v>
      </c>
      <c r="G601" s="25">
        <v>810</v>
      </c>
      <c r="H601">
        <f t="shared" si="18"/>
        <v>17820</v>
      </c>
      <c r="I601" s="4">
        <f t="shared" ca="1" si="19"/>
        <v>514</v>
      </c>
    </row>
    <row r="602" spans="1:9" ht="14.25" customHeight="1" x14ac:dyDescent="0.3">
      <c r="A602" s="21" t="s">
        <v>725</v>
      </c>
      <c r="B602" s="22" t="s">
        <v>98</v>
      </c>
      <c r="C602" s="22" t="s">
        <v>10</v>
      </c>
      <c r="D602" s="22" t="s">
        <v>60</v>
      </c>
      <c r="E602" s="23">
        <v>45772</v>
      </c>
      <c r="F602" s="24">
        <v>42</v>
      </c>
      <c r="G602" s="25">
        <v>780</v>
      </c>
      <c r="H602">
        <f t="shared" si="18"/>
        <v>32760</v>
      </c>
      <c r="I602" s="4">
        <f t="shared" ca="1" si="19"/>
        <v>515</v>
      </c>
    </row>
    <row r="603" spans="1:9" ht="14.25" customHeight="1" x14ac:dyDescent="0.3">
      <c r="A603" s="21" t="s">
        <v>726</v>
      </c>
      <c r="B603" s="22" t="s">
        <v>177</v>
      </c>
      <c r="C603" s="22" t="s">
        <v>10</v>
      </c>
      <c r="D603" s="22" t="s">
        <v>36</v>
      </c>
      <c r="E603" s="23">
        <v>45771</v>
      </c>
      <c r="F603" s="24">
        <v>38</v>
      </c>
      <c r="G603" s="25">
        <v>590</v>
      </c>
      <c r="H603">
        <f t="shared" si="18"/>
        <v>22420</v>
      </c>
      <c r="I603" s="4">
        <f t="shared" ca="1" si="19"/>
        <v>516</v>
      </c>
    </row>
    <row r="604" spans="1:9" ht="14.25" customHeight="1" x14ac:dyDescent="0.3">
      <c r="A604" s="21" t="s">
        <v>727</v>
      </c>
      <c r="B604" s="22" t="s">
        <v>191</v>
      </c>
      <c r="C604" s="22" t="s">
        <v>21</v>
      </c>
      <c r="D604" s="22" t="s">
        <v>106</v>
      </c>
      <c r="E604" s="23">
        <v>45770</v>
      </c>
      <c r="F604" s="24">
        <v>52</v>
      </c>
      <c r="G604" s="25">
        <v>2080</v>
      </c>
      <c r="H604">
        <f t="shared" si="18"/>
        <v>108160</v>
      </c>
      <c r="I604" s="4">
        <f t="shared" ca="1" si="19"/>
        <v>517</v>
      </c>
    </row>
    <row r="605" spans="1:9" ht="14.25" customHeight="1" x14ac:dyDescent="0.3">
      <c r="A605" s="21" t="s">
        <v>728</v>
      </c>
      <c r="B605" s="22" t="s">
        <v>193</v>
      </c>
      <c r="C605" s="22" t="s">
        <v>21</v>
      </c>
      <c r="D605" s="22" t="s">
        <v>106</v>
      </c>
      <c r="E605" s="23">
        <v>45769</v>
      </c>
      <c r="F605" s="24">
        <v>72</v>
      </c>
      <c r="G605" s="25">
        <v>1280</v>
      </c>
      <c r="H605">
        <f t="shared" si="18"/>
        <v>92160</v>
      </c>
      <c r="I605" s="4">
        <f t="shared" ca="1" si="19"/>
        <v>518</v>
      </c>
    </row>
    <row r="606" spans="1:9" ht="14.25" customHeight="1" x14ac:dyDescent="0.3">
      <c r="A606" s="21" t="s">
        <v>729</v>
      </c>
      <c r="B606" s="22" t="s">
        <v>189</v>
      </c>
      <c r="C606" s="22" t="s">
        <v>46</v>
      </c>
      <c r="D606" s="22" t="s">
        <v>47</v>
      </c>
      <c r="E606" s="23">
        <v>45768</v>
      </c>
      <c r="F606" s="24">
        <v>48</v>
      </c>
      <c r="G606" s="25">
        <v>630</v>
      </c>
      <c r="H606">
        <f t="shared" si="18"/>
        <v>30240</v>
      </c>
      <c r="I606" s="4">
        <f t="shared" ca="1" si="19"/>
        <v>519</v>
      </c>
    </row>
    <row r="607" spans="1:9" ht="14.25" customHeight="1" x14ac:dyDescent="0.3">
      <c r="A607" s="21" t="s">
        <v>730</v>
      </c>
      <c r="B607" s="22" t="s">
        <v>202</v>
      </c>
      <c r="C607" s="22" t="s">
        <v>91</v>
      </c>
      <c r="D607" s="22" t="s">
        <v>92</v>
      </c>
      <c r="E607" s="23">
        <v>45767</v>
      </c>
      <c r="F607" s="24">
        <v>8</v>
      </c>
      <c r="G607" s="25">
        <v>2200</v>
      </c>
      <c r="H607">
        <f t="shared" si="18"/>
        <v>17600</v>
      </c>
      <c r="I607" s="4">
        <f t="shared" ca="1" si="19"/>
        <v>520</v>
      </c>
    </row>
    <row r="608" spans="1:9" ht="14.25" customHeight="1" x14ac:dyDescent="0.3">
      <c r="A608" s="21" t="s">
        <v>731</v>
      </c>
      <c r="B608" s="22" t="s">
        <v>87</v>
      </c>
      <c r="C608" s="22" t="s">
        <v>88</v>
      </c>
      <c r="D608" s="22" t="s">
        <v>30</v>
      </c>
      <c r="E608" s="23">
        <v>45766</v>
      </c>
      <c r="F608" s="24">
        <v>58</v>
      </c>
      <c r="G608" s="25">
        <v>590</v>
      </c>
      <c r="H608">
        <f t="shared" si="18"/>
        <v>34220</v>
      </c>
      <c r="I608" s="4">
        <f t="shared" ca="1" si="19"/>
        <v>521</v>
      </c>
    </row>
    <row r="609" spans="1:9" ht="14.25" customHeight="1" x14ac:dyDescent="0.3">
      <c r="A609" s="21" t="s">
        <v>732</v>
      </c>
      <c r="B609" s="22" t="s">
        <v>13</v>
      </c>
      <c r="C609" s="22" t="s">
        <v>10</v>
      </c>
      <c r="D609" s="22" t="s">
        <v>14</v>
      </c>
      <c r="E609" s="23">
        <v>45765</v>
      </c>
      <c r="F609" s="24">
        <v>52</v>
      </c>
      <c r="G609" s="25">
        <v>490</v>
      </c>
      <c r="H609">
        <f t="shared" si="18"/>
        <v>25480</v>
      </c>
      <c r="I609" s="4">
        <f t="shared" ca="1" si="19"/>
        <v>522</v>
      </c>
    </row>
    <row r="610" spans="1:9" ht="14.25" customHeight="1" x14ac:dyDescent="0.3">
      <c r="A610" s="21" t="s">
        <v>733</v>
      </c>
      <c r="B610" s="22" t="s">
        <v>29</v>
      </c>
      <c r="C610" s="22" t="s">
        <v>10</v>
      </c>
      <c r="D610" s="22" t="s">
        <v>30</v>
      </c>
      <c r="E610" s="23">
        <v>45764</v>
      </c>
      <c r="F610" s="24">
        <v>170</v>
      </c>
      <c r="G610" s="25">
        <v>83</v>
      </c>
      <c r="H610">
        <f t="shared" si="18"/>
        <v>14110</v>
      </c>
      <c r="I610" s="4">
        <f t="shared" ca="1" si="19"/>
        <v>523</v>
      </c>
    </row>
    <row r="611" spans="1:9" ht="14.25" customHeight="1" x14ac:dyDescent="0.3">
      <c r="A611" s="21" t="s">
        <v>734</v>
      </c>
      <c r="B611" s="22" t="s">
        <v>66</v>
      </c>
      <c r="C611" s="22" t="s">
        <v>10</v>
      </c>
      <c r="D611" s="22" t="s">
        <v>30</v>
      </c>
      <c r="E611" s="23">
        <v>45763</v>
      </c>
      <c r="F611" s="24">
        <v>250</v>
      </c>
      <c r="G611" s="25">
        <v>80</v>
      </c>
      <c r="H611">
        <f t="shared" si="18"/>
        <v>20000</v>
      </c>
      <c r="I611" s="4">
        <f t="shared" ca="1" si="19"/>
        <v>524</v>
      </c>
    </row>
    <row r="612" spans="1:9" ht="14.25" customHeight="1" x14ac:dyDescent="0.3">
      <c r="A612" s="21" t="s">
        <v>735</v>
      </c>
      <c r="B612" s="22" t="s">
        <v>103</v>
      </c>
      <c r="C612" s="22" t="s">
        <v>10</v>
      </c>
      <c r="D612" s="22" t="s">
        <v>101</v>
      </c>
      <c r="E612" s="23">
        <v>45762</v>
      </c>
      <c r="F612" s="24">
        <v>15</v>
      </c>
      <c r="G612" s="25">
        <v>2220</v>
      </c>
      <c r="H612">
        <f t="shared" si="18"/>
        <v>33300</v>
      </c>
      <c r="I612" s="4">
        <f t="shared" ca="1" si="19"/>
        <v>525</v>
      </c>
    </row>
    <row r="613" spans="1:9" ht="14.25" customHeight="1" x14ac:dyDescent="0.3">
      <c r="A613" s="21" t="s">
        <v>736</v>
      </c>
      <c r="B613" s="22" t="s">
        <v>59</v>
      </c>
      <c r="C613" s="22" t="s">
        <v>10</v>
      </c>
      <c r="D613" s="22" t="s">
        <v>60</v>
      </c>
      <c r="E613" s="23">
        <v>45761</v>
      </c>
      <c r="F613" s="24">
        <v>35</v>
      </c>
      <c r="G613" s="25">
        <v>860</v>
      </c>
      <c r="H613">
        <f t="shared" si="18"/>
        <v>30100</v>
      </c>
      <c r="I613" s="4">
        <f t="shared" ca="1" si="19"/>
        <v>526</v>
      </c>
    </row>
    <row r="614" spans="1:9" ht="14.25" customHeight="1" x14ac:dyDescent="0.3">
      <c r="A614" s="21" t="s">
        <v>737</v>
      </c>
      <c r="B614" s="22" t="s">
        <v>40</v>
      </c>
      <c r="C614" s="22" t="s">
        <v>17</v>
      </c>
      <c r="D614" s="22" t="s">
        <v>18</v>
      </c>
      <c r="E614" s="23">
        <v>45760</v>
      </c>
      <c r="F614" s="24">
        <v>105</v>
      </c>
      <c r="G614" s="25">
        <v>850</v>
      </c>
      <c r="H614">
        <f t="shared" si="18"/>
        <v>89250</v>
      </c>
      <c r="I614" s="4">
        <f t="shared" ca="1" si="19"/>
        <v>527</v>
      </c>
    </row>
    <row r="615" spans="1:9" ht="14.25" customHeight="1" x14ac:dyDescent="0.3">
      <c r="A615" s="21" t="s">
        <v>738</v>
      </c>
      <c r="B615" s="22" t="s">
        <v>42</v>
      </c>
      <c r="C615" s="22" t="s">
        <v>17</v>
      </c>
      <c r="D615" s="22" t="s">
        <v>43</v>
      </c>
      <c r="E615" s="23">
        <v>45759</v>
      </c>
      <c r="F615" s="24">
        <v>85</v>
      </c>
      <c r="G615" s="25">
        <v>820</v>
      </c>
      <c r="H615">
        <f t="shared" si="18"/>
        <v>69700</v>
      </c>
      <c r="I615" s="4">
        <f t="shared" ca="1" si="19"/>
        <v>528</v>
      </c>
    </row>
    <row r="616" spans="1:9" ht="14.25" customHeight="1" x14ac:dyDescent="0.3">
      <c r="A616" s="21" t="s">
        <v>739</v>
      </c>
      <c r="B616" s="22" t="s">
        <v>122</v>
      </c>
      <c r="C616" s="22" t="s">
        <v>123</v>
      </c>
      <c r="D616" s="22" t="s">
        <v>124</v>
      </c>
      <c r="E616" s="23">
        <v>45758</v>
      </c>
      <c r="F616" s="24">
        <v>65</v>
      </c>
      <c r="G616" s="25">
        <v>1420</v>
      </c>
      <c r="H616">
        <f t="shared" si="18"/>
        <v>92300</v>
      </c>
      <c r="I616" s="4">
        <f t="shared" ca="1" si="19"/>
        <v>529</v>
      </c>
    </row>
    <row r="617" spans="1:9" ht="14.25" customHeight="1" x14ac:dyDescent="0.3">
      <c r="A617" s="21" t="s">
        <v>740</v>
      </c>
      <c r="B617" s="22" t="s">
        <v>126</v>
      </c>
      <c r="C617" s="22" t="s">
        <v>123</v>
      </c>
      <c r="D617" s="22" t="s">
        <v>124</v>
      </c>
      <c r="E617" s="23">
        <v>45757</v>
      </c>
      <c r="F617" s="24">
        <v>48</v>
      </c>
      <c r="G617" s="25">
        <v>2550</v>
      </c>
      <c r="H617">
        <f t="shared" si="18"/>
        <v>122400</v>
      </c>
      <c r="I617" s="4">
        <f t="shared" ca="1" si="19"/>
        <v>530</v>
      </c>
    </row>
    <row r="618" spans="1:9" ht="14.25" customHeight="1" x14ac:dyDescent="0.3">
      <c r="A618" s="21" t="s">
        <v>741</v>
      </c>
      <c r="B618" s="22" t="s">
        <v>120</v>
      </c>
      <c r="C618" s="22" t="s">
        <v>117</v>
      </c>
      <c r="D618" s="22" t="s">
        <v>18</v>
      </c>
      <c r="E618" s="23">
        <v>45756</v>
      </c>
      <c r="F618" s="24">
        <v>26</v>
      </c>
      <c r="G618" s="25">
        <v>1620</v>
      </c>
      <c r="H618">
        <f t="shared" si="18"/>
        <v>42120</v>
      </c>
      <c r="I618" s="4">
        <f t="shared" ca="1" si="19"/>
        <v>531</v>
      </c>
    </row>
    <row r="619" spans="1:9" ht="14.25" customHeight="1" x14ac:dyDescent="0.3">
      <c r="A619" s="21" t="s">
        <v>742</v>
      </c>
      <c r="B619" s="22" t="s">
        <v>116</v>
      </c>
      <c r="C619" s="22" t="s">
        <v>117</v>
      </c>
      <c r="D619" s="22" t="s">
        <v>118</v>
      </c>
      <c r="E619" s="23">
        <v>45755</v>
      </c>
      <c r="F619" s="24">
        <v>10</v>
      </c>
      <c r="G619" s="25">
        <v>2950</v>
      </c>
      <c r="H619">
        <f t="shared" si="18"/>
        <v>29500</v>
      </c>
      <c r="I619" s="4">
        <f t="shared" ca="1" si="19"/>
        <v>532</v>
      </c>
    </row>
    <row r="620" spans="1:9" ht="14.25" customHeight="1" x14ac:dyDescent="0.3">
      <c r="A620" s="21" t="s">
        <v>743</v>
      </c>
      <c r="B620" s="22" t="s">
        <v>179</v>
      </c>
      <c r="C620" s="22" t="s">
        <v>46</v>
      </c>
      <c r="D620" s="22" t="s">
        <v>47</v>
      </c>
      <c r="E620" s="23">
        <v>45754</v>
      </c>
      <c r="F620" s="24">
        <v>8</v>
      </c>
      <c r="G620" s="25">
        <v>1580</v>
      </c>
      <c r="H620">
        <f t="shared" si="18"/>
        <v>12640</v>
      </c>
      <c r="I620" s="4">
        <f t="shared" ca="1" si="19"/>
        <v>533</v>
      </c>
    </row>
    <row r="621" spans="1:9" ht="14.25" customHeight="1" x14ac:dyDescent="0.3">
      <c r="A621" s="21" t="s">
        <v>744</v>
      </c>
      <c r="B621" s="22" t="s">
        <v>9</v>
      </c>
      <c r="C621" s="22" t="s">
        <v>10</v>
      </c>
      <c r="D621" s="22" t="s">
        <v>11</v>
      </c>
      <c r="E621" s="23">
        <v>45753</v>
      </c>
      <c r="F621" s="24">
        <v>80</v>
      </c>
      <c r="G621" s="25">
        <v>392</v>
      </c>
      <c r="H621">
        <f t="shared" si="18"/>
        <v>31360</v>
      </c>
      <c r="I621" s="4">
        <f t="shared" ca="1" si="19"/>
        <v>534</v>
      </c>
    </row>
    <row r="622" spans="1:9" ht="14.25" customHeight="1" x14ac:dyDescent="0.3">
      <c r="A622" s="21" t="s">
        <v>745</v>
      </c>
      <c r="B622" s="22" t="s">
        <v>38</v>
      </c>
      <c r="C622" s="22" t="s">
        <v>10</v>
      </c>
      <c r="D622" s="22" t="s">
        <v>30</v>
      </c>
      <c r="E622" s="23">
        <v>45752</v>
      </c>
      <c r="F622" s="24">
        <v>58</v>
      </c>
      <c r="G622" s="25">
        <v>195</v>
      </c>
      <c r="H622">
        <f t="shared" si="18"/>
        <v>11310</v>
      </c>
      <c r="I622" s="4">
        <f t="shared" ca="1" si="19"/>
        <v>535</v>
      </c>
    </row>
    <row r="623" spans="1:9" ht="14.25" customHeight="1" x14ac:dyDescent="0.3">
      <c r="A623" s="21" t="s">
        <v>746</v>
      </c>
      <c r="B623" s="22" t="s">
        <v>29</v>
      </c>
      <c r="C623" s="22" t="s">
        <v>10</v>
      </c>
      <c r="D623" s="22" t="s">
        <v>30</v>
      </c>
      <c r="E623" s="23">
        <v>45751</v>
      </c>
      <c r="F623" s="24">
        <v>165</v>
      </c>
      <c r="G623" s="25">
        <v>82</v>
      </c>
      <c r="H623">
        <f t="shared" si="18"/>
        <v>13530</v>
      </c>
      <c r="I623" s="4">
        <f t="shared" ca="1" si="19"/>
        <v>536</v>
      </c>
    </row>
    <row r="624" spans="1:9" ht="14.25" customHeight="1" x14ac:dyDescent="0.3">
      <c r="A624" s="21" t="s">
        <v>747</v>
      </c>
      <c r="B624" s="22" t="s">
        <v>72</v>
      </c>
      <c r="C624" s="22" t="s">
        <v>21</v>
      </c>
      <c r="D624" s="22" t="s">
        <v>11</v>
      </c>
      <c r="E624" s="23">
        <v>45750</v>
      </c>
      <c r="F624" s="24">
        <v>22</v>
      </c>
      <c r="G624" s="25">
        <v>405</v>
      </c>
      <c r="H624">
        <f t="shared" si="18"/>
        <v>8910</v>
      </c>
      <c r="I624" s="4">
        <f t="shared" ca="1" si="19"/>
        <v>537</v>
      </c>
    </row>
    <row r="625" spans="1:9" ht="14.25" customHeight="1" x14ac:dyDescent="0.3">
      <c r="A625" s="21" t="s">
        <v>748</v>
      </c>
      <c r="B625" s="22" t="s">
        <v>74</v>
      </c>
      <c r="C625" s="22" t="s">
        <v>10</v>
      </c>
      <c r="D625" s="22" t="s">
        <v>30</v>
      </c>
      <c r="E625" s="23">
        <v>45749</v>
      </c>
      <c r="F625" s="24">
        <v>35</v>
      </c>
      <c r="G625" s="25">
        <v>480</v>
      </c>
      <c r="H625">
        <f t="shared" si="18"/>
        <v>16800</v>
      </c>
      <c r="I625" s="4">
        <f t="shared" ca="1" si="19"/>
        <v>538</v>
      </c>
    </row>
    <row r="626" spans="1:9" ht="14.25" customHeight="1" x14ac:dyDescent="0.3">
      <c r="A626" s="21" t="s">
        <v>749</v>
      </c>
      <c r="B626" s="22" t="s">
        <v>114</v>
      </c>
      <c r="C626" s="22" t="s">
        <v>10</v>
      </c>
      <c r="D626" s="22" t="s">
        <v>101</v>
      </c>
      <c r="E626" s="23">
        <v>45748</v>
      </c>
      <c r="F626" s="24">
        <v>42</v>
      </c>
      <c r="G626" s="25">
        <v>870</v>
      </c>
      <c r="H626">
        <f t="shared" si="18"/>
        <v>36540</v>
      </c>
      <c r="I626" s="4">
        <f t="shared" ca="1" si="19"/>
        <v>539</v>
      </c>
    </row>
    <row r="627" spans="1:9" ht="14.25" customHeight="1" x14ac:dyDescent="0.3">
      <c r="A627" s="21" t="s">
        <v>750</v>
      </c>
      <c r="B627" s="22" t="s">
        <v>112</v>
      </c>
      <c r="C627" s="22" t="s">
        <v>10</v>
      </c>
      <c r="D627" s="22" t="s">
        <v>14</v>
      </c>
      <c r="E627" s="23">
        <v>45747</v>
      </c>
      <c r="F627" s="24">
        <v>16</v>
      </c>
      <c r="G627" s="25">
        <v>1980</v>
      </c>
      <c r="H627">
        <f t="shared" si="18"/>
        <v>31680</v>
      </c>
      <c r="I627" s="4">
        <f t="shared" ca="1" si="19"/>
        <v>540</v>
      </c>
    </row>
    <row r="628" spans="1:9" ht="14.25" customHeight="1" x14ac:dyDescent="0.3">
      <c r="A628" s="21" t="s">
        <v>751</v>
      </c>
      <c r="B628" s="22" t="s">
        <v>52</v>
      </c>
      <c r="C628" s="22" t="s">
        <v>10</v>
      </c>
      <c r="D628" s="22" t="s">
        <v>101</v>
      </c>
      <c r="E628" s="23">
        <v>45746</v>
      </c>
      <c r="F628" s="24">
        <v>12</v>
      </c>
      <c r="G628" s="25">
        <v>2500</v>
      </c>
      <c r="H628">
        <f t="shared" si="18"/>
        <v>30000</v>
      </c>
      <c r="I628" s="4">
        <f t="shared" ca="1" si="19"/>
        <v>541</v>
      </c>
    </row>
    <row r="629" spans="1:9" ht="14.25" customHeight="1" x14ac:dyDescent="0.3">
      <c r="A629" s="21" t="s">
        <v>752</v>
      </c>
      <c r="B629" s="22" t="s">
        <v>81</v>
      </c>
      <c r="C629" s="22" t="s">
        <v>82</v>
      </c>
      <c r="D629" s="22" t="s">
        <v>30</v>
      </c>
      <c r="E629" s="23">
        <v>45745</v>
      </c>
      <c r="F629" s="24">
        <v>200</v>
      </c>
      <c r="G629" s="25">
        <v>145</v>
      </c>
      <c r="H629">
        <f t="shared" si="18"/>
        <v>29000</v>
      </c>
      <c r="I629" s="4">
        <f t="shared" ca="1" si="19"/>
        <v>542</v>
      </c>
    </row>
    <row r="630" spans="1:9" ht="14.25" customHeight="1" x14ac:dyDescent="0.3">
      <c r="A630" s="21" t="s">
        <v>753</v>
      </c>
      <c r="B630" s="22" t="s">
        <v>84</v>
      </c>
      <c r="C630" s="22" t="s">
        <v>82</v>
      </c>
      <c r="D630" s="22" t="s">
        <v>85</v>
      </c>
      <c r="E630" s="23">
        <v>45744</v>
      </c>
      <c r="F630" s="24">
        <v>88</v>
      </c>
      <c r="G630" s="25">
        <v>265</v>
      </c>
      <c r="H630">
        <f t="shared" si="18"/>
        <v>23320</v>
      </c>
      <c r="I630" s="4">
        <f t="shared" ca="1" si="19"/>
        <v>543</v>
      </c>
    </row>
    <row r="631" spans="1:9" ht="14.25" customHeight="1" x14ac:dyDescent="0.3">
      <c r="A631" s="21" t="s">
        <v>754</v>
      </c>
      <c r="B631" s="22" t="s">
        <v>20</v>
      </c>
      <c r="C631" s="22" t="s">
        <v>21</v>
      </c>
      <c r="D631" s="22" t="s">
        <v>106</v>
      </c>
      <c r="E631" s="23">
        <v>45743</v>
      </c>
      <c r="F631" s="24">
        <v>28</v>
      </c>
      <c r="G631" s="25">
        <v>3780</v>
      </c>
      <c r="H631">
        <f t="shared" si="18"/>
        <v>105840</v>
      </c>
      <c r="I631" s="4">
        <f t="shared" ca="1" si="19"/>
        <v>544</v>
      </c>
    </row>
    <row r="632" spans="1:9" ht="14.25" customHeight="1" x14ac:dyDescent="0.3">
      <c r="A632" s="21" t="s">
        <v>755</v>
      </c>
      <c r="B632" s="22" t="s">
        <v>23</v>
      </c>
      <c r="C632" s="22" t="s">
        <v>21</v>
      </c>
      <c r="D632" s="22" t="s">
        <v>55</v>
      </c>
      <c r="E632" s="23">
        <v>45742</v>
      </c>
      <c r="F632" s="24">
        <v>18</v>
      </c>
      <c r="G632" s="25">
        <v>2900</v>
      </c>
      <c r="H632">
        <f t="shared" si="18"/>
        <v>52200</v>
      </c>
      <c r="I632" s="4">
        <f t="shared" ca="1" si="19"/>
        <v>545</v>
      </c>
    </row>
    <row r="633" spans="1:9" ht="14.25" customHeight="1" x14ac:dyDescent="0.3">
      <c r="A633" s="21" t="s">
        <v>756</v>
      </c>
      <c r="B633" s="22" t="s">
        <v>45</v>
      </c>
      <c r="C633" s="22" t="s">
        <v>46</v>
      </c>
      <c r="D633" s="22" t="s">
        <v>47</v>
      </c>
      <c r="E633" s="23">
        <v>45741</v>
      </c>
      <c r="F633" s="24">
        <v>10</v>
      </c>
      <c r="G633" s="25">
        <v>1260</v>
      </c>
      <c r="H633">
        <f t="shared" si="18"/>
        <v>12600</v>
      </c>
      <c r="I633" s="4">
        <f t="shared" ca="1" si="19"/>
        <v>546</v>
      </c>
    </row>
    <row r="634" spans="1:9" ht="14.25" customHeight="1" x14ac:dyDescent="0.3">
      <c r="A634" s="21" t="s">
        <v>757</v>
      </c>
      <c r="B634" s="22" t="s">
        <v>96</v>
      </c>
      <c r="C634" s="22" t="s">
        <v>46</v>
      </c>
      <c r="D634" s="22" t="s">
        <v>30</v>
      </c>
      <c r="E634" s="23">
        <v>45740</v>
      </c>
      <c r="F634" s="24">
        <v>220</v>
      </c>
      <c r="G634" s="25">
        <v>17</v>
      </c>
      <c r="H634">
        <f t="shared" si="18"/>
        <v>3740</v>
      </c>
      <c r="I634" s="4">
        <f t="shared" ca="1" si="19"/>
        <v>547</v>
      </c>
    </row>
    <row r="635" spans="1:9" ht="14.25" customHeight="1" x14ac:dyDescent="0.3">
      <c r="A635" s="21" t="s">
        <v>758</v>
      </c>
      <c r="B635" s="22" t="s">
        <v>202</v>
      </c>
      <c r="C635" s="22" t="s">
        <v>91</v>
      </c>
      <c r="D635" s="22" t="s">
        <v>92</v>
      </c>
      <c r="E635" s="23">
        <v>45739</v>
      </c>
      <c r="F635" s="24">
        <v>8</v>
      </c>
      <c r="G635" s="25">
        <v>2180</v>
      </c>
      <c r="H635">
        <f t="shared" si="18"/>
        <v>17440</v>
      </c>
      <c r="I635" s="4">
        <f t="shared" ca="1" si="19"/>
        <v>548</v>
      </c>
    </row>
    <row r="636" spans="1:9" ht="14.25" customHeight="1" x14ac:dyDescent="0.3">
      <c r="A636" s="21" t="s">
        <v>759</v>
      </c>
      <c r="B636" s="22" t="s">
        <v>9</v>
      </c>
      <c r="C636" s="22" t="s">
        <v>10</v>
      </c>
      <c r="D636" s="22" t="s">
        <v>11</v>
      </c>
      <c r="E636" s="23">
        <v>45738</v>
      </c>
      <c r="F636" s="24">
        <v>82</v>
      </c>
      <c r="G636" s="25">
        <v>390</v>
      </c>
      <c r="H636">
        <f t="shared" si="18"/>
        <v>31980</v>
      </c>
      <c r="I636" s="4">
        <f t="shared" ca="1" si="19"/>
        <v>549</v>
      </c>
    </row>
    <row r="637" spans="1:9" ht="14.25" customHeight="1" x14ac:dyDescent="0.3">
      <c r="A637" s="21" t="s">
        <v>760</v>
      </c>
      <c r="B637" s="22" t="s">
        <v>13</v>
      </c>
      <c r="C637" s="22" t="s">
        <v>10</v>
      </c>
      <c r="D637" s="22" t="s">
        <v>14</v>
      </c>
      <c r="E637" s="23">
        <v>45737</v>
      </c>
      <c r="F637" s="24">
        <v>55</v>
      </c>
      <c r="G637" s="25">
        <v>488</v>
      </c>
      <c r="H637">
        <f t="shared" si="18"/>
        <v>26840</v>
      </c>
      <c r="I637" s="4">
        <f t="shared" ca="1" si="19"/>
        <v>550</v>
      </c>
    </row>
    <row r="638" spans="1:9" ht="14.25" customHeight="1" x14ac:dyDescent="0.3">
      <c r="A638" s="21" t="s">
        <v>761</v>
      </c>
      <c r="B638" s="22" t="s">
        <v>29</v>
      </c>
      <c r="C638" s="22" t="s">
        <v>10</v>
      </c>
      <c r="D638" s="22" t="s">
        <v>30</v>
      </c>
      <c r="E638" s="23">
        <v>45736</v>
      </c>
      <c r="F638" s="24">
        <v>170</v>
      </c>
      <c r="G638" s="25">
        <v>81</v>
      </c>
      <c r="H638">
        <f t="shared" si="18"/>
        <v>13770</v>
      </c>
      <c r="I638" s="4">
        <f t="shared" ca="1" si="19"/>
        <v>551</v>
      </c>
    </row>
    <row r="639" spans="1:9" ht="14.25" customHeight="1" x14ac:dyDescent="0.3">
      <c r="A639" s="21" t="s">
        <v>762</v>
      </c>
      <c r="B639" s="22" t="s">
        <v>9</v>
      </c>
      <c r="C639" s="22" t="s">
        <v>10</v>
      </c>
      <c r="D639" s="22" t="s">
        <v>11</v>
      </c>
      <c r="E639" s="23">
        <v>45735</v>
      </c>
      <c r="F639" s="24">
        <v>78</v>
      </c>
      <c r="G639" s="25">
        <v>388</v>
      </c>
      <c r="H639">
        <f t="shared" si="18"/>
        <v>30264</v>
      </c>
      <c r="I639" s="4">
        <f t="shared" ca="1" si="19"/>
        <v>552</v>
      </c>
    </row>
    <row r="640" spans="1:9" ht="14.25" customHeight="1" x14ac:dyDescent="0.3">
      <c r="A640" s="21" t="s">
        <v>763</v>
      </c>
      <c r="B640" s="22" t="s">
        <v>13</v>
      </c>
      <c r="C640" s="22" t="s">
        <v>10</v>
      </c>
      <c r="D640" s="22" t="s">
        <v>14</v>
      </c>
      <c r="E640" s="23">
        <v>45734</v>
      </c>
      <c r="F640" s="24">
        <v>52</v>
      </c>
      <c r="G640" s="25">
        <v>485</v>
      </c>
      <c r="H640">
        <f t="shared" si="18"/>
        <v>25220</v>
      </c>
      <c r="I640" s="4">
        <f t="shared" ca="1" si="19"/>
        <v>553</v>
      </c>
    </row>
    <row r="641" spans="1:9" ht="14.25" customHeight="1" x14ac:dyDescent="0.3">
      <c r="A641" s="21" t="s">
        <v>764</v>
      </c>
      <c r="B641" s="22" t="s">
        <v>29</v>
      </c>
      <c r="C641" s="22" t="s">
        <v>10</v>
      </c>
      <c r="D641" s="22" t="s">
        <v>30</v>
      </c>
      <c r="E641" s="23">
        <v>45733</v>
      </c>
      <c r="F641" s="24">
        <v>165</v>
      </c>
      <c r="G641" s="25">
        <v>80</v>
      </c>
      <c r="H641">
        <f t="shared" si="18"/>
        <v>13200</v>
      </c>
      <c r="I641" s="4">
        <f t="shared" ca="1" si="19"/>
        <v>554</v>
      </c>
    </row>
    <row r="642" spans="1:9" ht="14.25" customHeight="1" x14ac:dyDescent="0.3">
      <c r="A642" s="21" t="s">
        <v>765</v>
      </c>
      <c r="B642" s="22" t="s">
        <v>38</v>
      </c>
      <c r="C642" s="22" t="s">
        <v>10</v>
      </c>
      <c r="D642" s="22" t="s">
        <v>30</v>
      </c>
      <c r="E642" s="23">
        <v>45732</v>
      </c>
      <c r="F642" s="24">
        <v>55</v>
      </c>
      <c r="G642" s="25">
        <v>192</v>
      </c>
      <c r="H642">
        <f t="shared" si="18"/>
        <v>10560</v>
      </c>
      <c r="I642" s="4">
        <f t="shared" ca="1" si="19"/>
        <v>555</v>
      </c>
    </row>
    <row r="643" spans="1:9" ht="14.25" customHeight="1" x14ac:dyDescent="0.3">
      <c r="A643" s="21" t="s">
        <v>766</v>
      </c>
      <c r="B643" s="22" t="s">
        <v>20</v>
      </c>
      <c r="C643" s="22" t="s">
        <v>21</v>
      </c>
      <c r="D643" s="22" t="s">
        <v>106</v>
      </c>
      <c r="E643" s="23">
        <v>45731</v>
      </c>
      <c r="F643" s="24">
        <v>26</v>
      </c>
      <c r="G643" s="25">
        <v>3750</v>
      </c>
      <c r="H643">
        <f t="shared" ref="H643:H706" si="20">F643*G643</f>
        <v>97500</v>
      </c>
      <c r="I643" s="4">
        <f t="shared" ref="I643:I706" ca="1" si="21">TODAY()-E643</f>
        <v>556</v>
      </c>
    </row>
    <row r="644" spans="1:9" ht="14.25" customHeight="1" x14ac:dyDescent="0.3">
      <c r="A644" s="21" t="s">
        <v>767</v>
      </c>
      <c r="B644" s="22" t="s">
        <v>23</v>
      </c>
      <c r="C644" s="22" t="s">
        <v>21</v>
      </c>
      <c r="D644" s="22" t="s">
        <v>55</v>
      </c>
      <c r="E644" s="23">
        <v>45730</v>
      </c>
      <c r="F644" s="24">
        <v>16</v>
      </c>
      <c r="G644" s="25">
        <v>2880</v>
      </c>
      <c r="H644">
        <f t="shared" si="20"/>
        <v>46080</v>
      </c>
      <c r="I644" s="4">
        <f t="shared" ca="1" si="21"/>
        <v>557</v>
      </c>
    </row>
    <row r="645" spans="1:9" ht="14.25" customHeight="1" x14ac:dyDescent="0.3">
      <c r="A645" s="21" t="s">
        <v>768</v>
      </c>
      <c r="B645" s="22" t="s">
        <v>45</v>
      </c>
      <c r="C645" s="22" t="s">
        <v>46</v>
      </c>
      <c r="D645" s="22" t="s">
        <v>47</v>
      </c>
      <c r="E645" s="23">
        <v>45729</v>
      </c>
      <c r="F645" s="24">
        <v>10</v>
      </c>
      <c r="G645" s="25">
        <v>1240</v>
      </c>
      <c r="H645">
        <f t="shared" si="20"/>
        <v>12400</v>
      </c>
      <c r="I645" s="4">
        <f t="shared" ca="1" si="21"/>
        <v>558</v>
      </c>
    </row>
    <row r="646" spans="1:9" ht="14.25" customHeight="1" x14ac:dyDescent="0.3">
      <c r="A646" s="21" t="s">
        <v>769</v>
      </c>
      <c r="B646" s="22" t="s">
        <v>50</v>
      </c>
      <c r="C646" s="22" t="s">
        <v>10</v>
      </c>
      <c r="D646" s="22" t="s">
        <v>11</v>
      </c>
      <c r="E646" s="23">
        <v>45728</v>
      </c>
      <c r="F646" s="24">
        <v>30</v>
      </c>
      <c r="G646" s="25">
        <v>970</v>
      </c>
      <c r="H646">
        <f t="shared" si="20"/>
        <v>29100</v>
      </c>
      <c r="I646" s="4">
        <f t="shared" ca="1" si="21"/>
        <v>559</v>
      </c>
    </row>
    <row r="647" spans="1:9" ht="14.25" customHeight="1" x14ac:dyDescent="0.3">
      <c r="A647" s="21" t="s">
        <v>770</v>
      </c>
      <c r="B647" s="22" t="s">
        <v>81</v>
      </c>
      <c r="C647" s="22" t="s">
        <v>82</v>
      </c>
      <c r="D647" s="22" t="s">
        <v>30</v>
      </c>
      <c r="E647" s="23">
        <v>45727</v>
      </c>
      <c r="F647" s="24">
        <v>180</v>
      </c>
      <c r="G647" s="25">
        <v>142</v>
      </c>
      <c r="H647">
        <f t="shared" si="20"/>
        <v>25560</v>
      </c>
      <c r="I647" s="4">
        <f t="shared" ca="1" si="21"/>
        <v>560</v>
      </c>
    </row>
    <row r="648" spans="1:9" ht="14.25" customHeight="1" x14ac:dyDescent="0.3">
      <c r="A648" s="21" t="s">
        <v>771</v>
      </c>
      <c r="B648" s="22" t="s">
        <v>84</v>
      </c>
      <c r="C648" s="22" t="s">
        <v>82</v>
      </c>
      <c r="D648" s="22" t="s">
        <v>85</v>
      </c>
      <c r="E648" s="23">
        <v>45726</v>
      </c>
      <c r="F648" s="24">
        <v>85</v>
      </c>
      <c r="G648" s="25">
        <v>260</v>
      </c>
      <c r="H648">
        <f t="shared" si="20"/>
        <v>22100</v>
      </c>
      <c r="I648" s="4">
        <f t="shared" ca="1" si="21"/>
        <v>561</v>
      </c>
    </row>
    <row r="649" spans="1:9" ht="14.25" customHeight="1" x14ac:dyDescent="0.3">
      <c r="A649" s="21" t="s">
        <v>772</v>
      </c>
      <c r="B649" s="22" t="s">
        <v>96</v>
      </c>
      <c r="C649" s="22" t="s">
        <v>46</v>
      </c>
      <c r="D649" s="22" t="s">
        <v>30</v>
      </c>
      <c r="E649" s="23">
        <v>45725</v>
      </c>
      <c r="F649" s="24">
        <v>210</v>
      </c>
      <c r="G649" s="25">
        <v>17</v>
      </c>
      <c r="H649">
        <f t="shared" si="20"/>
        <v>3570</v>
      </c>
      <c r="I649" s="4">
        <f t="shared" ca="1" si="21"/>
        <v>562</v>
      </c>
    </row>
    <row r="650" spans="1:9" ht="14.25" customHeight="1" x14ac:dyDescent="0.3">
      <c r="A650" s="21" t="s">
        <v>773</v>
      </c>
      <c r="B650" s="22" t="s">
        <v>9</v>
      </c>
      <c r="C650" s="22" t="s">
        <v>10</v>
      </c>
      <c r="D650" s="22" t="s">
        <v>11</v>
      </c>
      <c r="E650" s="23">
        <v>45724</v>
      </c>
      <c r="F650" s="24">
        <v>75</v>
      </c>
      <c r="G650" s="25">
        <v>385</v>
      </c>
      <c r="H650">
        <f t="shared" si="20"/>
        <v>28875</v>
      </c>
      <c r="I650" s="4">
        <f t="shared" ca="1" si="21"/>
        <v>563</v>
      </c>
    </row>
    <row r="651" spans="1:9" ht="14.25" customHeight="1" x14ac:dyDescent="0.3">
      <c r="A651" s="21" t="s">
        <v>774</v>
      </c>
      <c r="B651" s="22" t="s">
        <v>32</v>
      </c>
      <c r="C651" s="22" t="s">
        <v>10</v>
      </c>
      <c r="D651" s="22" t="s">
        <v>101</v>
      </c>
      <c r="E651" s="23">
        <v>45723</v>
      </c>
      <c r="F651" s="24">
        <v>20</v>
      </c>
      <c r="G651" s="25">
        <v>800</v>
      </c>
      <c r="H651">
        <f t="shared" si="20"/>
        <v>16000</v>
      </c>
      <c r="I651" s="4">
        <f t="shared" ca="1" si="21"/>
        <v>564</v>
      </c>
    </row>
    <row r="652" spans="1:9" ht="14.25" customHeight="1" x14ac:dyDescent="0.3">
      <c r="A652" s="21" t="s">
        <v>775</v>
      </c>
      <c r="B652" s="22" t="s">
        <v>98</v>
      </c>
      <c r="C652" s="22" t="s">
        <v>10</v>
      </c>
      <c r="D652" s="22" t="s">
        <v>60</v>
      </c>
      <c r="E652" s="23">
        <v>45722</v>
      </c>
      <c r="F652" s="24">
        <v>40</v>
      </c>
      <c r="G652" s="25">
        <v>770</v>
      </c>
      <c r="H652">
        <f t="shared" si="20"/>
        <v>30800</v>
      </c>
      <c r="I652" s="4">
        <f t="shared" ca="1" si="21"/>
        <v>565</v>
      </c>
    </row>
    <row r="653" spans="1:9" ht="14.25" customHeight="1" x14ac:dyDescent="0.3">
      <c r="A653" s="21" t="s">
        <v>776</v>
      </c>
      <c r="B653" s="22" t="s">
        <v>177</v>
      </c>
      <c r="C653" s="22" t="s">
        <v>10</v>
      </c>
      <c r="D653" s="22" t="s">
        <v>36</v>
      </c>
      <c r="E653" s="23">
        <v>45721</v>
      </c>
      <c r="F653" s="24">
        <v>35</v>
      </c>
      <c r="G653" s="25">
        <v>580</v>
      </c>
      <c r="H653">
        <f t="shared" si="20"/>
        <v>20300</v>
      </c>
      <c r="I653" s="4">
        <f t="shared" ca="1" si="21"/>
        <v>566</v>
      </c>
    </row>
    <row r="654" spans="1:9" ht="14.25" customHeight="1" x14ac:dyDescent="0.3">
      <c r="A654" s="21" t="s">
        <v>777</v>
      </c>
      <c r="B654" s="22" t="s">
        <v>191</v>
      </c>
      <c r="C654" s="22" t="s">
        <v>21</v>
      </c>
      <c r="D654" s="22" t="s">
        <v>106</v>
      </c>
      <c r="E654" s="23">
        <v>45720</v>
      </c>
      <c r="F654" s="24">
        <v>50</v>
      </c>
      <c r="G654" s="25">
        <v>2050</v>
      </c>
      <c r="H654">
        <f t="shared" si="20"/>
        <v>102500</v>
      </c>
      <c r="I654" s="4">
        <f t="shared" ca="1" si="21"/>
        <v>567</v>
      </c>
    </row>
    <row r="655" spans="1:9" ht="14.25" customHeight="1" x14ac:dyDescent="0.3">
      <c r="A655" s="21" t="s">
        <v>778</v>
      </c>
      <c r="B655" s="22" t="s">
        <v>193</v>
      </c>
      <c r="C655" s="22" t="s">
        <v>21</v>
      </c>
      <c r="D655" s="22" t="s">
        <v>106</v>
      </c>
      <c r="E655" s="23">
        <v>45719</v>
      </c>
      <c r="F655" s="24">
        <v>70</v>
      </c>
      <c r="G655" s="25">
        <v>1260</v>
      </c>
      <c r="H655">
        <f t="shared" si="20"/>
        <v>88200</v>
      </c>
      <c r="I655" s="4">
        <f t="shared" ca="1" si="21"/>
        <v>568</v>
      </c>
    </row>
    <row r="656" spans="1:9" ht="14.25" customHeight="1" x14ac:dyDescent="0.3">
      <c r="A656" s="21" t="s">
        <v>779</v>
      </c>
      <c r="B656" s="22" t="s">
        <v>189</v>
      </c>
      <c r="C656" s="22" t="s">
        <v>46</v>
      </c>
      <c r="D656" s="22" t="s">
        <v>47</v>
      </c>
      <c r="E656" s="23">
        <v>45718</v>
      </c>
      <c r="F656" s="24">
        <v>45</v>
      </c>
      <c r="G656" s="25">
        <v>620</v>
      </c>
      <c r="H656">
        <f t="shared" si="20"/>
        <v>27900</v>
      </c>
      <c r="I656" s="4">
        <f t="shared" ca="1" si="21"/>
        <v>569</v>
      </c>
    </row>
    <row r="657" spans="1:9" ht="14.25" customHeight="1" x14ac:dyDescent="0.3">
      <c r="A657" s="21" t="s">
        <v>780</v>
      </c>
      <c r="B657" s="22" t="s">
        <v>202</v>
      </c>
      <c r="C657" s="22" t="s">
        <v>91</v>
      </c>
      <c r="D657" s="22" t="s">
        <v>92</v>
      </c>
      <c r="E657" s="23">
        <v>45717</v>
      </c>
      <c r="F657" s="24">
        <v>8</v>
      </c>
      <c r="G657" s="25">
        <v>2150</v>
      </c>
      <c r="H657">
        <f t="shared" si="20"/>
        <v>17200</v>
      </c>
      <c r="I657" s="4">
        <f t="shared" ca="1" si="21"/>
        <v>570</v>
      </c>
    </row>
    <row r="658" spans="1:9" ht="14.25" customHeight="1" x14ac:dyDescent="0.3">
      <c r="A658" s="21" t="s">
        <v>781</v>
      </c>
      <c r="B658" s="22" t="s">
        <v>87</v>
      </c>
      <c r="C658" s="22" t="s">
        <v>88</v>
      </c>
      <c r="D658" s="22" t="s">
        <v>30</v>
      </c>
      <c r="E658" s="23">
        <v>45716</v>
      </c>
      <c r="F658" s="24">
        <v>55</v>
      </c>
      <c r="G658" s="25">
        <v>580</v>
      </c>
      <c r="H658">
        <f t="shared" si="20"/>
        <v>31900</v>
      </c>
      <c r="I658" s="4">
        <f t="shared" ca="1" si="21"/>
        <v>571</v>
      </c>
    </row>
    <row r="659" spans="1:9" ht="14.25" customHeight="1" x14ac:dyDescent="0.3">
      <c r="A659" s="21" t="s">
        <v>782</v>
      </c>
      <c r="B659" s="22" t="s">
        <v>13</v>
      </c>
      <c r="C659" s="22" t="s">
        <v>10</v>
      </c>
      <c r="D659" s="22" t="s">
        <v>14</v>
      </c>
      <c r="E659" s="23">
        <v>45715</v>
      </c>
      <c r="F659" s="24">
        <v>50</v>
      </c>
      <c r="G659" s="25">
        <v>482</v>
      </c>
      <c r="H659">
        <f t="shared" si="20"/>
        <v>24100</v>
      </c>
      <c r="I659" s="4">
        <f t="shared" ca="1" si="21"/>
        <v>572</v>
      </c>
    </row>
    <row r="660" spans="1:9" ht="14.25" customHeight="1" x14ac:dyDescent="0.3">
      <c r="A660" s="21" t="s">
        <v>783</v>
      </c>
      <c r="B660" s="22" t="s">
        <v>29</v>
      </c>
      <c r="C660" s="22" t="s">
        <v>10</v>
      </c>
      <c r="D660" s="22" t="s">
        <v>30</v>
      </c>
      <c r="E660" s="23">
        <v>45714</v>
      </c>
      <c r="F660" s="24">
        <v>160</v>
      </c>
      <c r="G660" s="25">
        <v>79</v>
      </c>
      <c r="H660">
        <f t="shared" si="20"/>
        <v>12640</v>
      </c>
      <c r="I660" s="4">
        <f t="shared" ca="1" si="21"/>
        <v>573</v>
      </c>
    </row>
    <row r="661" spans="1:9" ht="14.25" customHeight="1" x14ac:dyDescent="0.3">
      <c r="A661" s="21" t="s">
        <v>784</v>
      </c>
      <c r="B661" s="22" t="s">
        <v>66</v>
      </c>
      <c r="C661" s="22" t="s">
        <v>10</v>
      </c>
      <c r="D661" s="22" t="s">
        <v>30</v>
      </c>
      <c r="E661" s="23">
        <v>45713</v>
      </c>
      <c r="F661" s="24">
        <v>240</v>
      </c>
      <c r="G661" s="25">
        <v>78</v>
      </c>
      <c r="H661">
        <f t="shared" si="20"/>
        <v>18720</v>
      </c>
      <c r="I661" s="4">
        <f t="shared" ca="1" si="21"/>
        <v>574</v>
      </c>
    </row>
    <row r="662" spans="1:9" ht="14.25" customHeight="1" x14ac:dyDescent="0.3">
      <c r="A662" s="21" t="s">
        <v>785</v>
      </c>
      <c r="B662" s="22" t="s">
        <v>103</v>
      </c>
      <c r="C662" s="22" t="s">
        <v>10</v>
      </c>
      <c r="D662" s="22" t="s">
        <v>101</v>
      </c>
      <c r="E662" s="23">
        <v>45712</v>
      </c>
      <c r="F662" s="24">
        <v>14</v>
      </c>
      <c r="G662" s="25">
        <v>2200</v>
      </c>
      <c r="H662">
        <f t="shared" si="20"/>
        <v>30800</v>
      </c>
      <c r="I662" s="4">
        <f t="shared" ca="1" si="21"/>
        <v>575</v>
      </c>
    </row>
    <row r="663" spans="1:9" ht="14.25" customHeight="1" x14ac:dyDescent="0.3">
      <c r="A663" s="21" t="s">
        <v>786</v>
      </c>
      <c r="B663" s="22" t="s">
        <v>59</v>
      </c>
      <c r="C663" s="22" t="s">
        <v>10</v>
      </c>
      <c r="D663" s="22" t="s">
        <v>60</v>
      </c>
      <c r="E663" s="23">
        <v>45711</v>
      </c>
      <c r="F663" s="24">
        <v>32</v>
      </c>
      <c r="G663" s="25">
        <v>850</v>
      </c>
      <c r="H663">
        <f t="shared" si="20"/>
        <v>27200</v>
      </c>
      <c r="I663" s="4">
        <f t="shared" ca="1" si="21"/>
        <v>576</v>
      </c>
    </row>
    <row r="664" spans="1:9" ht="14.25" customHeight="1" x14ac:dyDescent="0.3">
      <c r="A664" s="21" t="s">
        <v>787</v>
      </c>
      <c r="B664" s="22" t="s">
        <v>40</v>
      </c>
      <c r="C664" s="22" t="s">
        <v>17</v>
      </c>
      <c r="D664" s="22" t="s">
        <v>18</v>
      </c>
      <c r="E664" s="23">
        <v>45710</v>
      </c>
      <c r="F664" s="24">
        <v>100</v>
      </c>
      <c r="G664" s="25">
        <v>840</v>
      </c>
      <c r="H664">
        <f t="shared" si="20"/>
        <v>84000</v>
      </c>
      <c r="I664" s="4">
        <f t="shared" ca="1" si="21"/>
        <v>577</v>
      </c>
    </row>
    <row r="665" spans="1:9" ht="14.25" customHeight="1" x14ac:dyDescent="0.3">
      <c r="A665" s="21" t="s">
        <v>788</v>
      </c>
      <c r="B665" s="22" t="s">
        <v>42</v>
      </c>
      <c r="C665" s="22" t="s">
        <v>17</v>
      </c>
      <c r="D665" s="22" t="s">
        <v>43</v>
      </c>
      <c r="E665" s="23">
        <v>45709</v>
      </c>
      <c r="F665" s="24">
        <v>80</v>
      </c>
      <c r="G665" s="25">
        <v>810</v>
      </c>
      <c r="H665">
        <f t="shared" si="20"/>
        <v>64800</v>
      </c>
      <c r="I665" s="4">
        <f t="shared" ca="1" si="21"/>
        <v>578</v>
      </c>
    </row>
    <row r="666" spans="1:9" ht="14.25" customHeight="1" x14ac:dyDescent="0.3">
      <c r="A666" s="21" t="s">
        <v>789</v>
      </c>
      <c r="B666" s="22" t="s">
        <v>122</v>
      </c>
      <c r="C666" s="22" t="s">
        <v>123</v>
      </c>
      <c r="D666" s="22" t="s">
        <v>124</v>
      </c>
      <c r="E666" s="23">
        <v>45708</v>
      </c>
      <c r="F666" s="24">
        <v>60</v>
      </c>
      <c r="G666" s="25">
        <v>1400</v>
      </c>
      <c r="H666">
        <f t="shared" si="20"/>
        <v>84000</v>
      </c>
      <c r="I666" s="4">
        <f t="shared" ca="1" si="21"/>
        <v>579</v>
      </c>
    </row>
    <row r="667" spans="1:9" ht="14.25" customHeight="1" x14ac:dyDescent="0.3">
      <c r="A667" s="21" t="s">
        <v>790</v>
      </c>
      <c r="B667" s="22" t="s">
        <v>126</v>
      </c>
      <c r="C667" s="22" t="s">
        <v>123</v>
      </c>
      <c r="D667" s="22" t="s">
        <v>124</v>
      </c>
      <c r="E667" s="23">
        <v>45707</v>
      </c>
      <c r="F667" s="24">
        <v>45</v>
      </c>
      <c r="G667" s="25">
        <v>2520</v>
      </c>
      <c r="H667">
        <f t="shared" si="20"/>
        <v>113400</v>
      </c>
      <c r="I667" s="4">
        <f t="shared" ca="1" si="21"/>
        <v>580</v>
      </c>
    </row>
    <row r="668" spans="1:9" ht="14.25" customHeight="1" x14ac:dyDescent="0.3">
      <c r="A668" s="21" t="s">
        <v>791</v>
      </c>
      <c r="B668" s="22" t="s">
        <v>120</v>
      </c>
      <c r="C668" s="22" t="s">
        <v>117</v>
      </c>
      <c r="D668" s="22" t="s">
        <v>18</v>
      </c>
      <c r="E668" s="23">
        <v>45706</v>
      </c>
      <c r="F668" s="24">
        <v>25</v>
      </c>
      <c r="G668" s="25">
        <v>1600</v>
      </c>
      <c r="H668">
        <f t="shared" si="20"/>
        <v>40000</v>
      </c>
      <c r="I668" s="4">
        <f t="shared" ca="1" si="21"/>
        <v>581</v>
      </c>
    </row>
    <row r="669" spans="1:9" ht="14.25" customHeight="1" x14ac:dyDescent="0.3">
      <c r="A669" s="21" t="s">
        <v>792</v>
      </c>
      <c r="B669" s="22" t="s">
        <v>116</v>
      </c>
      <c r="C669" s="22" t="s">
        <v>117</v>
      </c>
      <c r="D669" s="22" t="s">
        <v>118</v>
      </c>
      <c r="E669" s="23">
        <v>45705</v>
      </c>
      <c r="F669" s="24">
        <v>10</v>
      </c>
      <c r="G669" s="25">
        <v>2920</v>
      </c>
      <c r="H669">
        <f t="shared" si="20"/>
        <v>29200</v>
      </c>
      <c r="I669" s="4">
        <f t="shared" ca="1" si="21"/>
        <v>582</v>
      </c>
    </row>
    <row r="670" spans="1:9" ht="14.25" customHeight="1" x14ac:dyDescent="0.3">
      <c r="A670" s="21" t="s">
        <v>793</v>
      </c>
      <c r="B670" s="22" t="s">
        <v>179</v>
      </c>
      <c r="C670" s="22" t="s">
        <v>46</v>
      </c>
      <c r="D670" s="22" t="s">
        <v>47</v>
      </c>
      <c r="E670" s="23">
        <v>45704</v>
      </c>
      <c r="F670" s="24">
        <v>8</v>
      </c>
      <c r="G670" s="25">
        <v>1550</v>
      </c>
      <c r="H670">
        <f t="shared" si="20"/>
        <v>12400</v>
      </c>
      <c r="I670" s="4">
        <f t="shared" ca="1" si="21"/>
        <v>583</v>
      </c>
    </row>
    <row r="671" spans="1:9" ht="14.25" customHeight="1" x14ac:dyDescent="0.3">
      <c r="A671" s="21" t="s">
        <v>794</v>
      </c>
      <c r="B671" s="22" t="s">
        <v>9</v>
      </c>
      <c r="C671" s="22" t="s">
        <v>10</v>
      </c>
      <c r="D671" s="22" t="s">
        <v>11</v>
      </c>
      <c r="E671" s="23">
        <v>45703</v>
      </c>
      <c r="F671" s="24">
        <v>78</v>
      </c>
      <c r="G671" s="25">
        <v>382</v>
      </c>
      <c r="H671">
        <f t="shared" si="20"/>
        <v>29796</v>
      </c>
      <c r="I671" s="4">
        <f t="shared" ca="1" si="21"/>
        <v>584</v>
      </c>
    </row>
    <row r="672" spans="1:9" ht="14.25" customHeight="1" x14ac:dyDescent="0.3">
      <c r="A672" s="21" t="s">
        <v>795</v>
      </c>
      <c r="B672" s="22" t="s">
        <v>38</v>
      </c>
      <c r="C672" s="22" t="s">
        <v>10</v>
      </c>
      <c r="D672" s="22" t="s">
        <v>30</v>
      </c>
      <c r="E672" s="23">
        <v>45952</v>
      </c>
      <c r="F672" s="24">
        <v>55</v>
      </c>
      <c r="G672" s="25">
        <v>190</v>
      </c>
      <c r="H672">
        <f t="shared" si="20"/>
        <v>10450</v>
      </c>
      <c r="I672" s="4">
        <f t="shared" ca="1" si="21"/>
        <v>335</v>
      </c>
    </row>
    <row r="673" spans="1:9" ht="14.25" customHeight="1" x14ac:dyDescent="0.3">
      <c r="A673" s="21" t="s">
        <v>796</v>
      </c>
      <c r="B673" s="22" t="s">
        <v>29</v>
      </c>
      <c r="C673" s="22" t="s">
        <v>10</v>
      </c>
      <c r="D673" s="22" t="s">
        <v>30</v>
      </c>
      <c r="E673" s="23">
        <v>45951</v>
      </c>
      <c r="F673" s="24">
        <v>155</v>
      </c>
      <c r="G673" s="25">
        <v>78</v>
      </c>
      <c r="H673">
        <f t="shared" si="20"/>
        <v>12090</v>
      </c>
      <c r="I673" s="4">
        <f t="shared" ca="1" si="21"/>
        <v>336</v>
      </c>
    </row>
    <row r="674" spans="1:9" ht="14.25" customHeight="1" x14ac:dyDescent="0.3">
      <c r="A674" s="21" t="s">
        <v>797</v>
      </c>
      <c r="B674" s="22" t="s">
        <v>72</v>
      </c>
      <c r="C674" s="22" t="s">
        <v>21</v>
      </c>
      <c r="D674" s="22" t="s">
        <v>11</v>
      </c>
      <c r="E674" s="23">
        <v>45950</v>
      </c>
      <c r="F674" s="24">
        <v>20</v>
      </c>
      <c r="G674" s="25">
        <v>400</v>
      </c>
      <c r="H674">
        <f t="shared" si="20"/>
        <v>8000</v>
      </c>
      <c r="I674" s="4">
        <f t="shared" ca="1" si="21"/>
        <v>337</v>
      </c>
    </row>
    <row r="675" spans="1:9" ht="14.25" customHeight="1" x14ac:dyDescent="0.3">
      <c r="A675" s="21" t="s">
        <v>798</v>
      </c>
      <c r="B675" s="22" t="s">
        <v>74</v>
      </c>
      <c r="C675" s="22" t="s">
        <v>10</v>
      </c>
      <c r="D675" s="22" t="s">
        <v>30</v>
      </c>
      <c r="E675" s="23">
        <v>45949</v>
      </c>
      <c r="F675" s="24">
        <v>32</v>
      </c>
      <c r="G675" s="25">
        <v>470</v>
      </c>
      <c r="H675">
        <f t="shared" si="20"/>
        <v>15040</v>
      </c>
      <c r="I675" s="4">
        <f t="shared" ca="1" si="21"/>
        <v>338</v>
      </c>
    </row>
    <row r="676" spans="1:9" ht="14.25" customHeight="1" x14ac:dyDescent="0.3">
      <c r="A676" s="21" t="s">
        <v>799</v>
      </c>
      <c r="B676" s="22" t="s">
        <v>114</v>
      </c>
      <c r="C676" s="22" t="s">
        <v>10</v>
      </c>
      <c r="D676" s="22" t="s">
        <v>101</v>
      </c>
      <c r="E676" s="23">
        <v>45948</v>
      </c>
      <c r="F676" s="24">
        <v>40</v>
      </c>
      <c r="G676" s="25">
        <v>860</v>
      </c>
      <c r="H676">
        <f t="shared" si="20"/>
        <v>34400</v>
      </c>
      <c r="I676" s="4">
        <f t="shared" ca="1" si="21"/>
        <v>339</v>
      </c>
    </row>
    <row r="677" spans="1:9" ht="14.25" customHeight="1" x14ac:dyDescent="0.3">
      <c r="A677" s="21" t="s">
        <v>800</v>
      </c>
      <c r="B677" s="22" t="s">
        <v>112</v>
      </c>
      <c r="C677" s="22" t="s">
        <v>10</v>
      </c>
      <c r="D677" s="22" t="s">
        <v>14</v>
      </c>
      <c r="E677" s="23">
        <v>45947</v>
      </c>
      <c r="F677" s="24">
        <v>15</v>
      </c>
      <c r="G677" s="25">
        <v>1950</v>
      </c>
      <c r="H677">
        <f t="shared" si="20"/>
        <v>29250</v>
      </c>
      <c r="I677" s="4">
        <f t="shared" ca="1" si="21"/>
        <v>340</v>
      </c>
    </row>
    <row r="678" spans="1:9" ht="14.25" customHeight="1" x14ac:dyDescent="0.3">
      <c r="A678" s="21" t="s">
        <v>801</v>
      </c>
      <c r="B678" s="22" t="s">
        <v>52</v>
      </c>
      <c r="C678" s="22" t="s">
        <v>10</v>
      </c>
      <c r="D678" s="22" t="s">
        <v>101</v>
      </c>
      <c r="E678" s="23">
        <v>45946</v>
      </c>
      <c r="F678" s="24">
        <v>10</v>
      </c>
      <c r="G678" s="25">
        <v>2450</v>
      </c>
      <c r="H678">
        <f t="shared" si="20"/>
        <v>24500</v>
      </c>
      <c r="I678" s="4">
        <f t="shared" ca="1" si="21"/>
        <v>341</v>
      </c>
    </row>
    <row r="679" spans="1:9" ht="14.25" customHeight="1" x14ac:dyDescent="0.3">
      <c r="A679" s="21" t="s">
        <v>802</v>
      </c>
      <c r="B679" s="22" t="s">
        <v>81</v>
      </c>
      <c r="C679" s="22" t="s">
        <v>82</v>
      </c>
      <c r="D679" s="22" t="s">
        <v>30</v>
      </c>
      <c r="E679" s="23">
        <v>45945</v>
      </c>
      <c r="F679" s="24">
        <v>190</v>
      </c>
      <c r="G679" s="25">
        <v>140</v>
      </c>
      <c r="H679">
        <f t="shared" si="20"/>
        <v>26600</v>
      </c>
      <c r="I679" s="4">
        <f t="shared" ca="1" si="21"/>
        <v>342</v>
      </c>
    </row>
    <row r="680" spans="1:9" ht="14.25" customHeight="1" x14ac:dyDescent="0.3">
      <c r="A680" s="21" t="s">
        <v>803</v>
      </c>
      <c r="B680" s="22" t="s">
        <v>84</v>
      </c>
      <c r="C680" s="22" t="s">
        <v>82</v>
      </c>
      <c r="D680" s="22" t="s">
        <v>85</v>
      </c>
      <c r="E680" s="23">
        <v>45944</v>
      </c>
      <c r="F680" s="24">
        <v>82</v>
      </c>
      <c r="G680" s="25">
        <v>255</v>
      </c>
      <c r="H680">
        <f t="shared" si="20"/>
        <v>20910</v>
      </c>
      <c r="I680" s="4">
        <f t="shared" ca="1" si="21"/>
        <v>343</v>
      </c>
    </row>
    <row r="681" spans="1:9" ht="14.25" customHeight="1" x14ac:dyDescent="0.3">
      <c r="A681" s="21" t="s">
        <v>804</v>
      </c>
      <c r="B681" s="22" t="s">
        <v>20</v>
      </c>
      <c r="C681" s="22" t="s">
        <v>21</v>
      </c>
      <c r="D681" s="22" t="s">
        <v>106</v>
      </c>
      <c r="E681" s="23">
        <v>45943</v>
      </c>
      <c r="F681" s="24">
        <v>25</v>
      </c>
      <c r="G681" s="25">
        <v>3720</v>
      </c>
      <c r="H681">
        <f t="shared" si="20"/>
        <v>93000</v>
      </c>
      <c r="I681" s="4">
        <f t="shared" ca="1" si="21"/>
        <v>344</v>
      </c>
    </row>
    <row r="682" spans="1:9" ht="14.25" customHeight="1" x14ac:dyDescent="0.3">
      <c r="A682" s="21" t="s">
        <v>805</v>
      </c>
      <c r="B682" s="22" t="s">
        <v>23</v>
      </c>
      <c r="C682" s="22" t="s">
        <v>21</v>
      </c>
      <c r="D682" s="22" t="s">
        <v>55</v>
      </c>
      <c r="E682" s="23">
        <v>45942</v>
      </c>
      <c r="F682" s="24">
        <v>15</v>
      </c>
      <c r="G682" s="25">
        <v>2850</v>
      </c>
      <c r="H682">
        <f t="shared" si="20"/>
        <v>42750</v>
      </c>
      <c r="I682" s="4">
        <f t="shared" ca="1" si="21"/>
        <v>345</v>
      </c>
    </row>
    <row r="683" spans="1:9" ht="14.25" customHeight="1" x14ac:dyDescent="0.3">
      <c r="A683" s="21" t="s">
        <v>806</v>
      </c>
      <c r="B683" s="22" t="s">
        <v>45</v>
      </c>
      <c r="C683" s="22" t="s">
        <v>46</v>
      </c>
      <c r="D683" s="22" t="s">
        <v>47</v>
      </c>
      <c r="E683" s="23">
        <v>45941</v>
      </c>
      <c r="F683" s="24">
        <v>10</v>
      </c>
      <c r="G683" s="25">
        <v>1220</v>
      </c>
      <c r="H683">
        <f t="shared" si="20"/>
        <v>12200</v>
      </c>
      <c r="I683" s="4">
        <f t="shared" ca="1" si="21"/>
        <v>346</v>
      </c>
    </row>
    <row r="684" spans="1:9" ht="14.25" customHeight="1" x14ac:dyDescent="0.3">
      <c r="A684" s="21" t="s">
        <v>807</v>
      </c>
      <c r="B684" s="22" t="s">
        <v>96</v>
      </c>
      <c r="C684" s="22" t="s">
        <v>46</v>
      </c>
      <c r="D684" s="22" t="s">
        <v>30</v>
      </c>
      <c r="E684" s="23">
        <v>45940</v>
      </c>
      <c r="F684" s="24">
        <v>200</v>
      </c>
      <c r="G684" s="25">
        <v>16</v>
      </c>
      <c r="H684">
        <f t="shared" si="20"/>
        <v>3200</v>
      </c>
      <c r="I684" s="4">
        <f t="shared" ca="1" si="21"/>
        <v>347</v>
      </c>
    </row>
    <row r="685" spans="1:9" ht="14.25" customHeight="1" x14ac:dyDescent="0.3">
      <c r="A685" s="21" t="s">
        <v>808</v>
      </c>
      <c r="B685" s="22" t="s">
        <v>202</v>
      </c>
      <c r="C685" s="22" t="s">
        <v>91</v>
      </c>
      <c r="D685" s="22" t="s">
        <v>92</v>
      </c>
      <c r="E685" s="23">
        <v>45939</v>
      </c>
      <c r="F685" s="24">
        <v>6</v>
      </c>
      <c r="G685" s="25">
        <v>2120</v>
      </c>
      <c r="H685">
        <f t="shared" si="20"/>
        <v>12720</v>
      </c>
      <c r="I685" s="4">
        <f t="shared" ca="1" si="21"/>
        <v>348</v>
      </c>
    </row>
    <row r="686" spans="1:9" ht="14.25" customHeight="1" x14ac:dyDescent="0.3">
      <c r="A686" s="21" t="s">
        <v>809</v>
      </c>
      <c r="B686" s="22" t="s">
        <v>9</v>
      </c>
      <c r="C686" s="22" t="s">
        <v>10</v>
      </c>
      <c r="D686" s="22" t="s">
        <v>11</v>
      </c>
      <c r="E686" s="23">
        <v>45938</v>
      </c>
      <c r="F686" s="24">
        <v>80</v>
      </c>
      <c r="G686" s="25">
        <v>380</v>
      </c>
      <c r="H686">
        <f t="shared" si="20"/>
        <v>30400</v>
      </c>
      <c r="I686" s="4">
        <f t="shared" ca="1" si="21"/>
        <v>349</v>
      </c>
    </row>
    <row r="687" spans="1:9" ht="14.25" customHeight="1" x14ac:dyDescent="0.3">
      <c r="A687" s="21" t="s">
        <v>810</v>
      </c>
      <c r="B687" s="22" t="s">
        <v>13</v>
      </c>
      <c r="C687" s="22" t="s">
        <v>10</v>
      </c>
      <c r="D687" s="22" t="s">
        <v>14</v>
      </c>
      <c r="E687" s="23">
        <v>45937</v>
      </c>
      <c r="F687" s="24">
        <v>50</v>
      </c>
      <c r="G687" s="25">
        <v>480</v>
      </c>
      <c r="H687">
        <f t="shared" si="20"/>
        <v>24000</v>
      </c>
      <c r="I687" s="4">
        <f t="shared" ca="1" si="21"/>
        <v>350</v>
      </c>
    </row>
    <row r="688" spans="1:9" ht="14.25" customHeight="1" x14ac:dyDescent="0.3">
      <c r="A688" s="21" t="s">
        <v>811</v>
      </c>
      <c r="B688" s="22" t="s">
        <v>29</v>
      </c>
      <c r="C688" s="22" t="s">
        <v>10</v>
      </c>
      <c r="D688" s="22" t="s">
        <v>30</v>
      </c>
      <c r="E688" s="23">
        <v>45936</v>
      </c>
      <c r="F688" s="24">
        <v>160</v>
      </c>
      <c r="G688" s="25">
        <v>77</v>
      </c>
      <c r="H688">
        <f t="shared" si="20"/>
        <v>12320</v>
      </c>
      <c r="I688" s="4">
        <f t="shared" ca="1" si="21"/>
        <v>351</v>
      </c>
    </row>
    <row r="689" spans="1:9" ht="14.25" customHeight="1" x14ac:dyDescent="0.3">
      <c r="A689" s="21" t="s">
        <v>812</v>
      </c>
      <c r="B689" s="22" t="s">
        <v>9</v>
      </c>
      <c r="C689" s="22" t="s">
        <v>10</v>
      </c>
      <c r="D689" s="22" t="s">
        <v>11</v>
      </c>
      <c r="E689" s="23">
        <v>45820</v>
      </c>
      <c r="F689" s="24">
        <v>95</v>
      </c>
      <c r="G689" s="25">
        <v>455</v>
      </c>
      <c r="H689">
        <f t="shared" si="20"/>
        <v>43225</v>
      </c>
      <c r="I689" s="4">
        <f t="shared" ca="1" si="21"/>
        <v>467</v>
      </c>
    </row>
    <row r="690" spans="1:9" ht="14.25" customHeight="1" x14ac:dyDescent="0.3">
      <c r="A690" s="21" t="s">
        <v>813</v>
      </c>
      <c r="B690" s="22" t="s">
        <v>13</v>
      </c>
      <c r="C690" s="22" t="s">
        <v>10</v>
      </c>
      <c r="D690" s="22" t="s">
        <v>14</v>
      </c>
      <c r="E690" s="23">
        <v>45820</v>
      </c>
      <c r="F690" s="24">
        <v>72</v>
      </c>
      <c r="G690" s="25">
        <v>545</v>
      </c>
      <c r="H690">
        <f t="shared" si="20"/>
        <v>39240</v>
      </c>
      <c r="I690" s="4">
        <f t="shared" ca="1" si="21"/>
        <v>467</v>
      </c>
    </row>
    <row r="691" spans="1:9" ht="14.25" customHeight="1" x14ac:dyDescent="0.3">
      <c r="A691" s="21" t="s">
        <v>814</v>
      </c>
      <c r="B691" s="22" t="s">
        <v>29</v>
      </c>
      <c r="C691" s="22" t="s">
        <v>10</v>
      </c>
      <c r="D691" s="22" t="s">
        <v>30</v>
      </c>
      <c r="E691" s="23">
        <v>45819</v>
      </c>
      <c r="F691" s="24">
        <v>280</v>
      </c>
      <c r="G691" s="25">
        <v>108</v>
      </c>
      <c r="H691">
        <f t="shared" si="20"/>
        <v>30240</v>
      </c>
      <c r="I691" s="4">
        <f t="shared" ca="1" si="21"/>
        <v>468</v>
      </c>
    </row>
    <row r="692" spans="1:9" ht="14.25" customHeight="1" x14ac:dyDescent="0.3">
      <c r="A692" s="21" t="s">
        <v>815</v>
      </c>
      <c r="B692" s="22" t="s">
        <v>38</v>
      </c>
      <c r="C692" s="22" t="s">
        <v>10</v>
      </c>
      <c r="D692" s="22" t="s">
        <v>30</v>
      </c>
      <c r="E692" s="23">
        <v>45819</v>
      </c>
      <c r="F692" s="24">
        <v>85</v>
      </c>
      <c r="G692" s="25">
        <v>225</v>
      </c>
      <c r="H692">
        <f t="shared" si="20"/>
        <v>19125</v>
      </c>
      <c r="I692" s="4">
        <f t="shared" ca="1" si="21"/>
        <v>468</v>
      </c>
    </row>
    <row r="693" spans="1:9" ht="14.25" customHeight="1" x14ac:dyDescent="0.3">
      <c r="A693" s="21" t="s">
        <v>816</v>
      </c>
      <c r="B693" s="22" t="s">
        <v>20</v>
      </c>
      <c r="C693" s="22" t="s">
        <v>21</v>
      </c>
      <c r="D693" s="22" t="s">
        <v>106</v>
      </c>
      <c r="E693" s="23">
        <v>45818</v>
      </c>
      <c r="F693" s="24">
        <v>42</v>
      </c>
      <c r="G693" s="25">
        <v>4050</v>
      </c>
      <c r="H693">
        <f t="shared" si="20"/>
        <v>170100</v>
      </c>
      <c r="I693" s="4">
        <f t="shared" ca="1" si="21"/>
        <v>469</v>
      </c>
    </row>
    <row r="694" spans="1:9" ht="14.25" customHeight="1" x14ac:dyDescent="0.3">
      <c r="A694" s="21" t="s">
        <v>817</v>
      </c>
      <c r="B694" s="22" t="s">
        <v>23</v>
      </c>
      <c r="C694" s="22" t="s">
        <v>21</v>
      </c>
      <c r="D694" s="22" t="s">
        <v>55</v>
      </c>
      <c r="E694" s="23">
        <v>45818</v>
      </c>
      <c r="F694" s="24">
        <v>28</v>
      </c>
      <c r="G694" s="25">
        <v>3150</v>
      </c>
      <c r="H694">
        <f t="shared" si="20"/>
        <v>88200</v>
      </c>
      <c r="I694" s="4">
        <f t="shared" ca="1" si="21"/>
        <v>469</v>
      </c>
    </row>
    <row r="695" spans="1:9" ht="14.25" customHeight="1" x14ac:dyDescent="0.3">
      <c r="A695" s="21" t="s">
        <v>818</v>
      </c>
      <c r="B695" s="22" t="s">
        <v>45</v>
      </c>
      <c r="C695" s="22" t="s">
        <v>46</v>
      </c>
      <c r="D695" s="22" t="s">
        <v>47</v>
      </c>
      <c r="E695" s="23">
        <v>45817</v>
      </c>
      <c r="F695" s="24">
        <v>18</v>
      </c>
      <c r="G695" s="25">
        <v>1420</v>
      </c>
      <c r="H695">
        <f t="shared" si="20"/>
        <v>25560</v>
      </c>
      <c r="I695" s="4">
        <f t="shared" ca="1" si="21"/>
        <v>470</v>
      </c>
    </row>
    <row r="696" spans="1:9" ht="14.25" customHeight="1" x14ac:dyDescent="0.3">
      <c r="A696" s="21" t="s">
        <v>819</v>
      </c>
      <c r="B696" s="22" t="s">
        <v>50</v>
      </c>
      <c r="C696" s="22" t="s">
        <v>10</v>
      </c>
      <c r="D696" s="22" t="s">
        <v>11</v>
      </c>
      <c r="E696" s="23">
        <v>45817</v>
      </c>
      <c r="F696" s="24">
        <v>45</v>
      </c>
      <c r="G696" s="25">
        <v>1050</v>
      </c>
      <c r="H696">
        <f t="shared" si="20"/>
        <v>47250</v>
      </c>
      <c r="I696" s="4">
        <f t="shared" ca="1" si="21"/>
        <v>470</v>
      </c>
    </row>
    <row r="697" spans="1:9" ht="14.25" customHeight="1" x14ac:dyDescent="0.3">
      <c r="A697" s="21" t="s">
        <v>820</v>
      </c>
      <c r="B697" s="22" t="s">
        <v>81</v>
      </c>
      <c r="C697" s="22" t="s">
        <v>82</v>
      </c>
      <c r="D697" s="22" t="s">
        <v>30</v>
      </c>
      <c r="E697" s="23">
        <v>45816</v>
      </c>
      <c r="F697" s="24">
        <v>240</v>
      </c>
      <c r="G697" s="25">
        <v>170</v>
      </c>
      <c r="H697">
        <f t="shared" si="20"/>
        <v>40800</v>
      </c>
      <c r="I697" s="4">
        <f t="shared" ca="1" si="21"/>
        <v>471</v>
      </c>
    </row>
    <row r="698" spans="1:9" ht="14.25" customHeight="1" x14ac:dyDescent="0.3">
      <c r="A698" s="21" t="s">
        <v>821</v>
      </c>
      <c r="B698" s="22" t="s">
        <v>84</v>
      </c>
      <c r="C698" s="22" t="s">
        <v>82</v>
      </c>
      <c r="D698" s="22" t="s">
        <v>85</v>
      </c>
      <c r="E698" s="23">
        <v>45816</v>
      </c>
      <c r="F698" s="24">
        <v>120</v>
      </c>
      <c r="G698" s="25">
        <v>305</v>
      </c>
      <c r="H698">
        <f t="shared" si="20"/>
        <v>36600</v>
      </c>
      <c r="I698" s="4">
        <f t="shared" ca="1" si="21"/>
        <v>471</v>
      </c>
    </row>
    <row r="699" spans="1:9" ht="14.25" customHeight="1" x14ac:dyDescent="0.3">
      <c r="A699" s="21" t="s">
        <v>822</v>
      </c>
      <c r="B699" s="22" t="s">
        <v>96</v>
      </c>
      <c r="C699" s="22" t="s">
        <v>46</v>
      </c>
      <c r="D699" s="22" t="s">
        <v>30</v>
      </c>
      <c r="E699" s="23">
        <v>45815</v>
      </c>
      <c r="F699" s="24">
        <v>380</v>
      </c>
      <c r="G699" s="25">
        <v>21</v>
      </c>
      <c r="H699">
        <f t="shared" si="20"/>
        <v>7980</v>
      </c>
      <c r="I699" s="4">
        <f t="shared" ca="1" si="21"/>
        <v>472</v>
      </c>
    </row>
    <row r="700" spans="1:9" ht="14.25" customHeight="1" x14ac:dyDescent="0.3">
      <c r="A700" s="21" t="s">
        <v>823</v>
      </c>
      <c r="B700" s="22" t="s">
        <v>9</v>
      </c>
      <c r="C700" s="22" t="s">
        <v>10</v>
      </c>
      <c r="D700" s="22" t="s">
        <v>11</v>
      </c>
      <c r="E700" s="23">
        <v>45815</v>
      </c>
      <c r="F700" s="24">
        <v>88</v>
      </c>
      <c r="G700" s="25">
        <v>450</v>
      </c>
      <c r="H700">
        <f t="shared" si="20"/>
        <v>39600</v>
      </c>
      <c r="I700" s="4">
        <f t="shared" ca="1" si="21"/>
        <v>472</v>
      </c>
    </row>
    <row r="701" spans="1:9" ht="14.25" customHeight="1" x14ac:dyDescent="0.3">
      <c r="A701" s="21" t="s">
        <v>824</v>
      </c>
      <c r="B701" s="22" t="s">
        <v>32</v>
      </c>
      <c r="C701" s="22" t="s">
        <v>10</v>
      </c>
      <c r="D701" s="22" t="s">
        <v>101</v>
      </c>
      <c r="E701" s="23">
        <v>45814</v>
      </c>
      <c r="F701" s="24">
        <v>30</v>
      </c>
      <c r="G701" s="25">
        <v>850</v>
      </c>
      <c r="H701">
        <f t="shared" si="20"/>
        <v>25500</v>
      </c>
      <c r="I701" s="4">
        <f t="shared" ca="1" si="21"/>
        <v>473</v>
      </c>
    </row>
    <row r="702" spans="1:9" ht="14.25" customHeight="1" x14ac:dyDescent="0.3">
      <c r="A702" s="21" t="s">
        <v>825</v>
      </c>
      <c r="B702" s="22" t="s">
        <v>98</v>
      </c>
      <c r="C702" s="22" t="s">
        <v>10</v>
      </c>
      <c r="D702" s="22" t="s">
        <v>60</v>
      </c>
      <c r="E702" s="23">
        <v>45814</v>
      </c>
      <c r="F702" s="24">
        <v>55</v>
      </c>
      <c r="G702" s="25">
        <v>820</v>
      </c>
      <c r="H702">
        <f t="shared" si="20"/>
        <v>45100</v>
      </c>
      <c r="I702" s="4">
        <f t="shared" ca="1" si="21"/>
        <v>473</v>
      </c>
    </row>
    <row r="703" spans="1:9" ht="14.25" customHeight="1" x14ac:dyDescent="0.3">
      <c r="A703" s="21" t="s">
        <v>826</v>
      </c>
      <c r="B703" s="22" t="s">
        <v>177</v>
      </c>
      <c r="C703" s="22" t="s">
        <v>10</v>
      </c>
      <c r="D703" s="22" t="s">
        <v>36</v>
      </c>
      <c r="E703" s="23">
        <v>45813</v>
      </c>
      <c r="F703" s="24">
        <v>50</v>
      </c>
      <c r="G703" s="25">
        <v>630</v>
      </c>
      <c r="H703">
        <f t="shared" si="20"/>
        <v>31500</v>
      </c>
      <c r="I703" s="4">
        <f t="shared" ca="1" si="21"/>
        <v>474</v>
      </c>
    </row>
    <row r="704" spans="1:9" ht="14.25" customHeight="1" x14ac:dyDescent="0.3">
      <c r="A704" s="21" t="s">
        <v>827</v>
      </c>
      <c r="B704" s="22" t="s">
        <v>191</v>
      </c>
      <c r="C704" s="22" t="s">
        <v>21</v>
      </c>
      <c r="D704" s="22" t="s">
        <v>106</v>
      </c>
      <c r="E704" s="23">
        <v>45813</v>
      </c>
      <c r="F704" s="24">
        <v>65</v>
      </c>
      <c r="G704" s="25">
        <v>2180</v>
      </c>
      <c r="H704">
        <f t="shared" si="20"/>
        <v>141700</v>
      </c>
      <c r="I704" s="4">
        <f t="shared" ca="1" si="21"/>
        <v>474</v>
      </c>
    </row>
    <row r="705" spans="1:9" ht="14.25" customHeight="1" x14ac:dyDescent="0.3">
      <c r="A705" s="21" t="s">
        <v>828</v>
      </c>
      <c r="B705" s="22" t="s">
        <v>193</v>
      </c>
      <c r="C705" s="22" t="s">
        <v>21</v>
      </c>
      <c r="D705" s="22" t="s">
        <v>106</v>
      </c>
      <c r="E705" s="23">
        <v>45812</v>
      </c>
      <c r="F705" s="24">
        <v>85</v>
      </c>
      <c r="G705" s="25">
        <v>1380</v>
      </c>
      <c r="H705">
        <f t="shared" si="20"/>
        <v>117300</v>
      </c>
      <c r="I705" s="4">
        <f t="shared" ca="1" si="21"/>
        <v>475</v>
      </c>
    </row>
    <row r="706" spans="1:9" ht="14.25" customHeight="1" x14ac:dyDescent="0.3">
      <c r="A706" s="21" t="s">
        <v>829</v>
      </c>
      <c r="B706" s="22" t="s">
        <v>189</v>
      </c>
      <c r="C706" s="22" t="s">
        <v>46</v>
      </c>
      <c r="D706" s="22" t="s">
        <v>47</v>
      </c>
      <c r="E706" s="23">
        <v>45812</v>
      </c>
      <c r="F706" s="24">
        <v>58</v>
      </c>
      <c r="G706" s="25">
        <v>670</v>
      </c>
      <c r="H706">
        <f t="shared" si="20"/>
        <v>38860</v>
      </c>
      <c r="I706" s="4">
        <f t="shared" ca="1" si="21"/>
        <v>475</v>
      </c>
    </row>
    <row r="707" spans="1:9" ht="14.25" customHeight="1" x14ac:dyDescent="0.3">
      <c r="A707" s="21" t="s">
        <v>830</v>
      </c>
      <c r="B707" s="22" t="s">
        <v>202</v>
      </c>
      <c r="C707" s="22" t="s">
        <v>91</v>
      </c>
      <c r="D707" s="22" t="s">
        <v>92</v>
      </c>
      <c r="E707" s="23">
        <v>45811</v>
      </c>
      <c r="F707" s="24">
        <v>15</v>
      </c>
      <c r="G707" s="25">
        <v>2400</v>
      </c>
      <c r="H707">
        <f t="shared" ref="H707:H770" si="22">F707*G707</f>
        <v>36000</v>
      </c>
      <c r="I707" s="4">
        <f t="shared" ref="I707:I770" ca="1" si="23">TODAY()-E707</f>
        <v>476</v>
      </c>
    </row>
    <row r="708" spans="1:9" ht="14.25" customHeight="1" x14ac:dyDescent="0.3">
      <c r="A708" s="21" t="s">
        <v>831</v>
      </c>
      <c r="B708" s="22" t="s">
        <v>87</v>
      </c>
      <c r="C708" s="22" t="s">
        <v>88</v>
      </c>
      <c r="D708" s="22" t="s">
        <v>30</v>
      </c>
      <c r="E708" s="23">
        <v>45811</v>
      </c>
      <c r="F708" s="24">
        <v>68</v>
      </c>
      <c r="G708" s="25">
        <v>620</v>
      </c>
      <c r="H708">
        <f t="shared" si="22"/>
        <v>42160</v>
      </c>
      <c r="I708" s="4">
        <f t="shared" ca="1" si="23"/>
        <v>476</v>
      </c>
    </row>
    <row r="709" spans="1:9" ht="14.25" customHeight="1" x14ac:dyDescent="0.3">
      <c r="A709" s="21" t="s">
        <v>832</v>
      </c>
      <c r="B709" s="22" t="s">
        <v>13</v>
      </c>
      <c r="C709" s="22" t="s">
        <v>10</v>
      </c>
      <c r="D709" s="22" t="s">
        <v>14</v>
      </c>
      <c r="E709" s="23">
        <v>45810</v>
      </c>
      <c r="F709" s="24">
        <v>70</v>
      </c>
      <c r="G709" s="25">
        <v>540</v>
      </c>
      <c r="H709">
        <f t="shared" si="22"/>
        <v>37800</v>
      </c>
      <c r="I709" s="4">
        <f t="shared" ca="1" si="23"/>
        <v>477</v>
      </c>
    </row>
    <row r="710" spans="1:9" ht="14.25" customHeight="1" x14ac:dyDescent="0.3">
      <c r="A710" s="21" t="s">
        <v>833</v>
      </c>
      <c r="B710" s="22" t="s">
        <v>29</v>
      </c>
      <c r="C710" s="22" t="s">
        <v>10</v>
      </c>
      <c r="D710" s="22" t="s">
        <v>30</v>
      </c>
      <c r="E710" s="23">
        <v>45810</v>
      </c>
      <c r="F710" s="24">
        <v>250</v>
      </c>
      <c r="G710" s="25">
        <v>105</v>
      </c>
      <c r="H710">
        <f t="shared" si="22"/>
        <v>26250</v>
      </c>
      <c r="I710" s="4">
        <f t="shared" ca="1" si="23"/>
        <v>477</v>
      </c>
    </row>
    <row r="711" spans="1:9" ht="14.25" customHeight="1" x14ac:dyDescent="0.3">
      <c r="A711" s="21" t="s">
        <v>834</v>
      </c>
      <c r="B711" s="22" t="s">
        <v>66</v>
      </c>
      <c r="C711" s="22" t="s">
        <v>10</v>
      </c>
      <c r="D711" s="22" t="s">
        <v>30</v>
      </c>
      <c r="E711" s="23">
        <v>45809</v>
      </c>
      <c r="F711" s="24">
        <v>320</v>
      </c>
      <c r="G711" s="25">
        <v>88</v>
      </c>
      <c r="H711">
        <f t="shared" si="22"/>
        <v>28160</v>
      </c>
      <c r="I711" s="4">
        <f t="shared" ca="1" si="23"/>
        <v>478</v>
      </c>
    </row>
    <row r="712" spans="1:9" ht="14.25" customHeight="1" x14ac:dyDescent="0.3">
      <c r="A712" s="21" t="s">
        <v>835</v>
      </c>
      <c r="B712" s="22" t="s">
        <v>103</v>
      </c>
      <c r="C712" s="22" t="s">
        <v>10</v>
      </c>
      <c r="D712" s="22" t="s">
        <v>101</v>
      </c>
      <c r="E712" s="23">
        <v>45809</v>
      </c>
      <c r="F712" s="24">
        <v>22</v>
      </c>
      <c r="G712" s="25">
        <v>2350</v>
      </c>
      <c r="H712">
        <f t="shared" si="22"/>
        <v>51700</v>
      </c>
      <c r="I712" s="4">
        <f t="shared" ca="1" si="23"/>
        <v>478</v>
      </c>
    </row>
    <row r="713" spans="1:9" ht="14.25" customHeight="1" x14ac:dyDescent="0.3">
      <c r="A713" s="21" t="s">
        <v>836</v>
      </c>
      <c r="B713" s="22" t="s">
        <v>59</v>
      </c>
      <c r="C713" s="22" t="s">
        <v>10</v>
      </c>
      <c r="D713" s="22" t="s">
        <v>60</v>
      </c>
      <c r="E713" s="23">
        <v>45808</v>
      </c>
      <c r="F713" s="24">
        <v>45</v>
      </c>
      <c r="G713" s="25">
        <v>900</v>
      </c>
      <c r="H713">
        <f t="shared" si="22"/>
        <v>40500</v>
      </c>
      <c r="I713" s="4">
        <f t="shared" ca="1" si="23"/>
        <v>479</v>
      </c>
    </row>
    <row r="714" spans="1:9" ht="14.25" customHeight="1" x14ac:dyDescent="0.3">
      <c r="A714" s="21" t="s">
        <v>837</v>
      </c>
      <c r="B714" s="22" t="s">
        <v>40</v>
      </c>
      <c r="C714" s="22" t="s">
        <v>17</v>
      </c>
      <c r="D714" s="22" t="s">
        <v>18</v>
      </c>
      <c r="E714" s="23">
        <v>45808</v>
      </c>
      <c r="F714" s="24">
        <v>125</v>
      </c>
      <c r="G714" s="25">
        <v>890</v>
      </c>
      <c r="H714">
        <f t="shared" si="22"/>
        <v>111250</v>
      </c>
      <c r="I714" s="4">
        <f t="shared" ca="1" si="23"/>
        <v>479</v>
      </c>
    </row>
    <row r="715" spans="1:9" ht="14.25" customHeight="1" x14ac:dyDescent="0.3">
      <c r="A715" s="21" t="s">
        <v>838</v>
      </c>
      <c r="B715" s="22" t="s">
        <v>42</v>
      </c>
      <c r="C715" s="22" t="s">
        <v>17</v>
      </c>
      <c r="D715" s="22" t="s">
        <v>43</v>
      </c>
      <c r="E715" s="23">
        <v>45807</v>
      </c>
      <c r="F715" s="24">
        <v>105</v>
      </c>
      <c r="G715" s="25">
        <v>860</v>
      </c>
      <c r="H715">
        <f t="shared" si="22"/>
        <v>90300</v>
      </c>
      <c r="I715" s="4">
        <f t="shared" ca="1" si="23"/>
        <v>480</v>
      </c>
    </row>
    <row r="716" spans="1:9" ht="14.25" customHeight="1" x14ac:dyDescent="0.3">
      <c r="A716" s="21" t="s">
        <v>839</v>
      </c>
      <c r="B716" s="22" t="s">
        <v>122</v>
      </c>
      <c r="C716" s="22" t="s">
        <v>123</v>
      </c>
      <c r="D716" s="22" t="s">
        <v>124</v>
      </c>
      <c r="E716" s="23">
        <v>45807</v>
      </c>
      <c r="F716" s="24">
        <v>78</v>
      </c>
      <c r="G716" s="25">
        <v>1520</v>
      </c>
      <c r="H716">
        <f t="shared" si="22"/>
        <v>118560</v>
      </c>
      <c r="I716" s="4">
        <f t="shared" ca="1" si="23"/>
        <v>480</v>
      </c>
    </row>
    <row r="717" spans="1:9" ht="14.25" customHeight="1" x14ac:dyDescent="0.3">
      <c r="A717" s="21" t="s">
        <v>840</v>
      </c>
      <c r="B717" s="22" t="s">
        <v>126</v>
      </c>
      <c r="C717" s="22" t="s">
        <v>123</v>
      </c>
      <c r="D717" s="22" t="s">
        <v>124</v>
      </c>
      <c r="E717" s="23">
        <v>45806</v>
      </c>
      <c r="F717" s="24">
        <v>55</v>
      </c>
      <c r="G717" s="25">
        <v>2680</v>
      </c>
      <c r="H717">
        <f t="shared" si="22"/>
        <v>147400</v>
      </c>
      <c r="I717" s="4">
        <f t="shared" ca="1" si="23"/>
        <v>481</v>
      </c>
    </row>
    <row r="718" spans="1:9" ht="14.25" customHeight="1" x14ac:dyDescent="0.3">
      <c r="A718" s="21" t="s">
        <v>841</v>
      </c>
      <c r="B718" s="22" t="s">
        <v>120</v>
      </c>
      <c r="C718" s="22" t="s">
        <v>117</v>
      </c>
      <c r="D718" s="22" t="s">
        <v>18</v>
      </c>
      <c r="E718" s="23">
        <v>45806</v>
      </c>
      <c r="F718" s="24">
        <v>35</v>
      </c>
      <c r="G718" s="25">
        <v>1720</v>
      </c>
      <c r="H718">
        <f t="shared" si="22"/>
        <v>60200</v>
      </c>
      <c r="I718" s="4">
        <f t="shared" ca="1" si="23"/>
        <v>481</v>
      </c>
    </row>
    <row r="719" spans="1:9" ht="14.25" customHeight="1" x14ac:dyDescent="0.3">
      <c r="A719" s="21" t="s">
        <v>842</v>
      </c>
      <c r="B719" s="22" t="s">
        <v>116</v>
      </c>
      <c r="C719" s="22" t="s">
        <v>117</v>
      </c>
      <c r="D719" s="22" t="s">
        <v>118</v>
      </c>
      <c r="E719" s="23">
        <v>45805</v>
      </c>
      <c r="F719" s="24">
        <v>16</v>
      </c>
      <c r="G719" s="25">
        <v>3100</v>
      </c>
      <c r="H719">
        <f t="shared" si="22"/>
        <v>49600</v>
      </c>
      <c r="I719" s="4">
        <f t="shared" ca="1" si="23"/>
        <v>482</v>
      </c>
    </row>
    <row r="720" spans="1:9" ht="14.25" customHeight="1" x14ac:dyDescent="0.3">
      <c r="A720" s="21" t="s">
        <v>843</v>
      </c>
      <c r="B720" s="22" t="s">
        <v>179</v>
      </c>
      <c r="C720" s="22" t="s">
        <v>46</v>
      </c>
      <c r="D720" s="22" t="s">
        <v>47</v>
      </c>
      <c r="E720" s="23">
        <v>45805</v>
      </c>
      <c r="F720" s="24">
        <v>12</v>
      </c>
      <c r="G720" s="25">
        <v>1680</v>
      </c>
      <c r="H720">
        <f t="shared" si="22"/>
        <v>20160</v>
      </c>
      <c r="I720" s="4">
        <f t="shared" ca="1" si="23"/>
        <v>482</v>
      </c>
    </row>
    <row r="721" spans="1:9" ht="14.25" customHeight="1" x14ac:dyDescent="0.3">
      <c r="A721" s="21" t="s">
        <v>844</v>
      </c>
      <c r="B721" s="22" t="s">
        <v>9</v>
      </c>
      <c r="C721" s="22" t="s">
        <v>10</v>
      </c>
      <c r="D721" s="22" t="s">
        <v>11</v>
      </c>
      <c r="E721" s="23">
        <v>45804</v>
      </c>
      <c r="F721" s="24">
        <v>92</v>
      </c>
      <c r="G721" s="25">
        <v>448</v>
      </c>
      <c r="H721">
        <f t="shared" si="22"/>
        <v>41216</v>
      </c>
      <c r="I721" s="4">
        <f t="shared" ca="1" si="23"/>
        <v>483</v>
      </c>
    </row>
    <row r="722" spans="1:9" ht="14.25" customHeight="1" x14ac:dyDescent="0.3">
      <c r="A722" s="21" t="s">
        <v>845</v>
      </c>
      <c r="B722" s="22" t="s">
        <v>38</v>
      </c>
      <c r="C722" s="22" t="s">
        <v>10</v>
      </c>
      <c r="D722" s="22" t="s">
        <v>30</v>
      </c>
      <c r="E722" s="23">
        <v>45804</v>
      </c>
      <c r="F722" s="24">
        <v>78</v>
      </c>
      <c r="G722" s="25">
        <v>220</v>
      </c>
      <c r="H722">
        <f t="shared" si="22"/>
        <v>17160</v>
      </c>
      <c r="I722" s="4">
        <f t="shared" ca="1" si="23"/>
        <v>483</v>
      </c>
    </row>
    <row r="723" spans="1:9" ht="14.25" customHeight="1" x14ac:dyDescent="0.3">
      <c r="A723" s="21" t="s">
        <v>846</v>
      </c>
      <c r="B723" s="22" t="s">
        <v>29</v>
      </c>
      <c r="C723" s="22" t="s">
        <v>10</v>
      </c>
      <c r="D723" s="22" t="s">
        <v>30</v>
      </c>
      <c r="E723" s="23">
        <v>45803</v>
      </c>
      <c r="F723" s="24">
        <v>230</v>
      </c>
      <c r="G723" s="25">
        <v>102</v>
      </c>
      <c r="H723">
        <f t="shared" si="22"/>
        <v>23460</v>
      </c>
      <c r="I723" s="4">
        <f t="shared" ca="1" si="23"/>
        <v>484</v>
      </c>
    </row>
    <row r="724" spans="1:9" ht="14.25" customHeight="1" x14ac:dyDescent="0.3">
      <c r="A724" s="21" t="s">
        <v>847</v>
      </c>
      <c r="B724" s="22" t="s">
        <v>72</v>
      </c>
      <c r="C724" s="22" t="s">
        <v>21</v>
      </c>
      <c r="D724" s="22" t="s">
        <v>11</v>
      </c>
      <c r="E724" s="23">
        <v>45803</v>
      </c>
      <c r="F724" s="24">
        <v>30</v>
      </c>
      <c r="G724" s="25">
        <v>435</v>
      </c>
      <c r="H724">
        <f t="shared" si="22"/>
        <v>13050</v>
      </c>
      <c r="I724" s="4">
        <f t="shared" ca="1" si="23"/>
        <v>484</v>
      </c>
    </row>
    <row r="725" spans="1:9" ht="14.25" customHeight="1" x14ac:dyDescent="0.3">
      <c r="A725" s="21" t="s">
        <v>848</v>
      </c>
      <c r="B725" s="22" t="s">
        <v>74</v>
      </c>
      <c r="C725" s="22" t="s">
        <v>10</v>
      </c>
      <c r="D725" s="22" t="s">
        <v>30</v>
      </c>
      <c r="E725" s="23">
        <v>45802</v>
      </c>
      <c r="F725" s="24">
        <v>42</v>
      </c>
      <c r="G725" s="25">
        <v>520</v>
      </c>
      <c r="H725">
        <f t="shared" si="22"/>
        <v>21840</v>
      </c>
      <c r="I725" s="4">
        <f t="shared" ca="1" si="23"/>
        <v>485</v>
      </c>
    </row>
    <row r="726" spans="1:9" ht="14.25" customHeight="1" x14ac:dyDescent="0.3">
      <c r="A726" s="21" t="s">
        <v>849</v>
      </c>
      <c r="B726" s="22" t="s">
        <v>114</v>
      </c>
      <c r="C726" s="22" t="s">
        <v>10</v>
      </c>
      <c r="D726" s="22" t="s">
        <v>101</v>
      </c>
      <c r="E726" s="23">
        <v>45802</v>
      </c>
      <c r="F726" s="24">
        <v>52</v>
      </c>
      <c r="G726" s="25">
        <v>900</v>
      </c>
      <c r="H726">
        <f t="shared" si="22"/>
        <v>46800</v>
      </c>
      <c r="I726" s="4">
        <f t="shared" ca="1" si="23"/>
        <v>485</v>
      </c>
    </row>
    <row r="727" spans="1:9" ht="14.25" customHeight="1" x14ac:dyDescent="0.3">
      <c r="A727" s="21" t="s">
        <v>850</v>
      </c>
      <c r="B727" s="22" t="s">
        <v>112</v>
      </c>
      <c r="C727" s="22" t="s">
        <v>10</v>
      </c>
      <c r="D727" s="22" t="s">
        <v>14</v>
      </c>
      <c r="E727" s="23">
        <v>45801</v>
      </c>
      <c r="F727" s="24">
        <v>22</v>
      </c>
      <c r="G727" s="25">
        <v>2100</v>
      </c>
      <c r="H727">
        <f t="shared" si="22"/>
        <v>46200</v>
      </c>
      <c r="I727" s="4">
        <f t="shared" ca="1" si="23"/>
        <v>486</v>
      </c>
    </row>
    <row r="728" spans="1:9" ht="14.25" customHeight="1" x14ac:dyDescent="0.3">
      <c r="A728" s="21" t="s">
        <v>851</v>
      </c>
      <c r="B728" s="22" t="s">
        <v>52</v>
      </c>
      <c r="C728" s="22" t="s">
        <v>10</v>
      </c>
      <c r="D728" s="22" t="s">
        <v>101</v>
      </c>
      <c r="E728" s="23">
        <v>45801</v>
      </c>
      <c r="F728" s="24">
        <v>16</v>
      </c>
      <c r="G728" s="25">
        <v>2680</v>
      </c>
      <c r="H728">
        <f t="shared" si="22"/>
        <v>42880</v>
      </c>
      <c r="I728" s="4">
        <f t="shared" ca="1" si="23"/>
        <v>486</v>
      </c>
    </row>
    <row r="729" spans="1:9" ht="14.25" customHeight="1" x14ac:dyDescent="0.3">
      <c r="A729" s="21" t="s">
        <v>852</v>
      </c>
      <c r="B729" s="22" t="s">
        <v>81</v>
      </c>
      <c r="C729" s="22" t="s">
        <v>82</v>
      </c>
      <c r="D729" s="22" t="s">
        <v>30</v>
      </c>
      <c r="E729" s="23">
        <v>45800</v>
      </c>
      <c r="F729" s="24">
        <v>230</v>
      </c>
      <c r="G729" s="25">
        <v>165</v>
      </c>
      <c r="H729">
        <f t="shared" si="22"/>
        <v>37950</v>
      </c>
      <c r="I729" s="4">
        <f t="shared" ca="1" si="23"/>
        <v>487</v>
      </c>
    </row>
    <row r="730" spans="1:9" ht="14.25" customHeight="1" x14ac:dyDescent="0.3">
      <c r="A730" s="21" t="s">
        <v>853</v>
      </c>
      <c r="B730" s="22" t="s">
        <v>84</v>
      </c>
      <c r="C730" s="22" t="s">
        <v>82</v>
      </c>
      <c r="D730" s="22" t="s">
        <v>85</v>
      </c>
      <c r="E730" s="23">
        <v>45800</v>
      </c>
      <c r="F730" s="24">
        <v>110</v>
      </c>
      <c r="G730" s="25">
        <v>295</v>
      </c>
      <c r="H730">
        <f t="shared" si="22"/>
        <v>32450</v>
      </c>
      <c r="I730" s="4">
        <f t="shared" ca="1" si="23"/>
        <v>487</v>
      </c>
    </row>
    <row r="731" spans="1:9" ht="14.25" customHeight="1" x14ac:dyDescent="0.3">
      <c r="A731" s="21" t="s">
        <v>854</v>
      </c>
      <c r="B731" s="22" t="s">
        <v>20</v>
      </c>
      <c r="C731" s="22" t="s">
        <v>21</v>
      </c>
      <c r="D731" s="22" t="s">
        <v>106</v>
      </c>
      <c r="E731" s="23">
        <v>45799</v>
      </c>
      <c r="F731" s="24">
        <v>38</v>
      </c>
      <c r="G731" s="25">
        <v>3980</v>
      </c>
      <c r="H731">
        <f t="shared" si="22"/>
        <v>151240</v>
      </c>
      <c r="I731" s="4">
        <f t="shared" ca="1" si="23"/>
        <v>488</v>
      </c>
    </row>
    <row r="732" spans="1:9" ht="14.25" customHeight="1" x14ac:dyDescent="0.3">
      <c r="A732" s="21" t="s">
        <v>855</v>
      </c>
      <c r="B732" s="22" t="s">
        <v>23</v>
      </c>
      <c r="C732" s="22" t="s">
        <v>21</v>
      </c>
      <c r="D732" s="22" t="s">
        <v>55</v>
      </c>
      <c r="E732" s="23">
        <v>45799</v>
      </c>
      <c r="F732" s="24">
        <v>25</v>
      </c>
      <c r="G732" s="25">
        <v>3100</v>
      </c>
      <c r="H732">
        <f t="shared" si="22"/>
        <v>77500</v>
      </c>
      <c r="I732" s="4">
        <f t="shared" ca="1" si="23"/>
        <v>488</v>
      </c>
    </row>
    <row r="733" spans="1:9" ht="14.25" customHeight="1" x14ac:dyDescent="0.3">
      <c r="A733" s="21" t="s">
        <v>856</v>
      </c>
      <c r="B733" s="22" t="s">
        <v>45</v>
      </c>
      <c r="C733" s="22" t="s">
        <v>46</v>
      </c>
      <c r="D733" s="22" t="s">
        <v>47</v>
      </c>
      <c r="E733" s="23">
        <v>45798</v>
      </c>
      <c r="F733" s="24">
        <v>15</v>
      </c>
      <c r="G733" s="25">
        <v>1380</v>
      </c>
      <c r="H733">
        <f t="shared" si="22"/>
        <v>20700</v>
      </c>
      <c r="I733" s="4">
        <f t="shared" ca="1" si="23"/>
        <v>489</v>
      </c>
    </row>
    <row r="734" spans="1:9" ht="14.25" customHeight="1" x14ac:dyDescent="0.3">
      <c r="A734" s="21" t="s">
        <v>857</v>
      </c>
      <c r="B734" s="22" t="s">
        <v>96</v>
      </c>
      <c r="C734" s="22" t="s">
        <v>46</v>
      </c>
      <c r="D734" s="22" t="s">
        <v>30</v>
      </c>
      <c r="E734" s="23">
        <v>45798</v>
      </c>
      <c r="F734" s="24">
        <v>340</v>
      </c>
      <c r="G734" s="25">
        <v>20</v>
      </c>
      <c r="H734">
        <f t="shared" si="22"/>
        <v>6800</v>
      </c>
      <c r="I734" s="4">
        <f t="shared" ca="1" si="23"/>
        <v>489</v>
      </c>
    </row>
    <row r="735" spans="1:9" ht="14.25" customHeight="1" x14ac:dyDescent="0.3">
      <c r="A735" s="21" t="s">
        <v>858</v>
      </c>
      <c r="B735" s="22" t="s">
        <v>202</v>
      </c>
      <c r="C735" s="22" t="s">
        <v>91</v>
      </c>
      <c r="D735" s="22" t="s">
        <v>92</v>
      </c>
      <c r="E735" s="23">
        <v>45797</v>
      </c>
      <c r="F735" s="24">
        <v>12</v>
      </c>
      <c r="G735" s="25">
        <v>2350</v>
      </c>
      <c r="H735">
        <f t="shared" si="22"/>
        <v>28200</v>
      </c>
      <c r="I735" s="4">
        <f t="shared" ca="1" si="23"/>
        <v>490</v>
      </c>
    </row>
    <row r="736" spans="1:9" ht="14.25" customHeight="1" x14ac:dyDescent="0.3">
      <c r="A736" s="21" t="s">
        <v>859</v>
      </c>
      <c r="B736" s="22" t="s">
        <v>9</v>
      </c>
      <c r="C736" s="22" t="s">
        <v>10</v>
      </c>
      <c r="D736" s="22" t="s">
        <v>11</v>
      </c>
      <c r="E736" s="23">
        <v>45797</v>
      </c>
      <c r="F736" s="24">
        <v>95</v>
      </c>
      <c r="G736" s="25">
        <v>445</v>
      </c>
      <c r="H736">
        <f t="shared" si="22"/>
        <v>42275</v>
      </c>
      <c r="I736" s="4">
        <f t="shared" ca="1" si="23"/>
        <v>490</v>
      </c>
    </row>
    <row r="737" spans="1:9" ht="14.25" customHeight="1" x14ac:dyDescent="0.3">
      <c r="A737" s="21" t="s">
        <v>860</v>
      </c>
      <c r="B737" s="22" t="s">
        <v>13</v>
      </c>
      <c r="C737" s="22" t="s">
        <v>10</v>
      </c>
      <c r="D737" s="22" t="s">
        <v>14</v>
      </c>
      <c r="E737" s="23">
        <v>45796</v>
      </c>
      <c r="F737" s="24">
        <v>68</v>
      </c>
      <c r="G737" s="25">
        <v>535</v>
      </c>
      <c r="H737">
        <f t="shared" si="22"/>
        <v>36380</v>
      </c>
      <c r="I737" s="4">
        <f t="shared" ca="1" si="23"/>
        <v>491</v>
      </c>
    </row>
    <row r="738" spans="1:9" ht="14.25" customHeight="1" x14ac:dyDescent="0.3">
      <c r="A738" s="21" t="s">
        <v>861</v>
      </c>
      <c r="B738" s="22" t="s">
        <v>29</v>
      </c>
      <c r="C738" s="22" t="s">
        <v>10</v>
      </c>
      <c r="D738" s="22" t="s">
        <v>30</v>
      </c>
      <c r="E738" s="23">
        <v>45796</v>
      </c>
      <c r="F738" s="24">
        <v>240</v>
      </c>
      <c r="G738" s="25">
        <v>100</v>
      </c>
      <c r="H738">
        <f t="shared" si="22"/>
        <v>24000</v>
      </c>
      <c r="I738" s="4">
        <f t="shared" ca="1" si="23"/>
        <v>491</v>
      </c>
    </row>
    <row r="739" spans="1:9" ht="14.25" customHeight="1" x14ac:dyDescent="0.3">
      <c r="A739" s="21" t="s">
        <v>862</v>
      </c>
      <c r="B739" s="22" t="s">
        <v>9</v>
      </c>
      <c r="C739" s="22" t="s">
        <v>10</v>
      </c>
      <c r="D739" s="22" t="s">
        <v>11</v>
      </c>
      <c r="E739" s="23">
        <v>45795</v>
      </c>
      <c r="F739" s="24">
        <v>88</v>
      </c>
      <c r="G739" s="25">
        <v>442</v>
      </c>
      <c r="H739">
        <f t="shared" si="22"/>
        <v>38896</v>
      </c>
      <c r="I739" s="4">
        <f t="shared" ca="1" si="23"/>
        <v>492</v>
      </c>
    </row>
    <row r="740" spans="1:9" ht="14.25" customHeight="1" x14ac:dyDescent="0.3">
      <c r="A740" s="21" t="s">
        <v>863</v>
      </c>
      <c r="B740" s="22" t="s">
        <v>13</v>
      </c>
      <c r="C740" s="22" t="s">
        <v>10</v>
      </c>
      <c r="D740" s="22" t="s">
        <v>14</v>
      </c>
      <c r="E740" s="23">
        <v>45795</v>
      </c>
      <c r="F740" s="24">
        <v>65</v>
      </c>
      <c r="G740" s="25">
        <v>532</v>
      </c>
      <c r="H740">
        <f t="shared" si="22"/>
        <v>34580</v>
      </c>
      <c r="I740" s="4">
        <f t="shared" ca="1" si="23"/>
        <v>492</v>
      </c>
    </row>
    <row r="741" spans="1:9" ht="14.25" customHeight="1" x14ac:dyDescent="0.3">
      <c r="A741" s="21" t="s">
        <v>864</v>
      </c>
      <c r="B741" s="22" t="s">
        <v>29</v>
      </c>
      <c r="C741" s="22" t="s">
        <v>10</v>
      </c>
      <c r="D741" s="22" t="s">
        <v>30</v>
      </c>
      <c r="E741" s="23">
        <v>45794</v>
      </c>
      <c r="F741" s="24">
        <v>220</v>
      </c>
      <c r="G741" s="25">
        <v>99</v>
      </c>
      <c r="H741">
        <f t="shared" si="22"/>
        <v>21780</v>
      </c>
      <c r="I741" s="4">
        <f t="shared" ca="1" si="23"/>
        <v>493</v>
      </c>
    </row>
    <row r="742" spans="1:9" ht="14.25" customHeight="1" x14ac:dyDescent="0.3">
      <c r="A742" s="21" t="s">
        <v>865</v>
      </c>
      <c r="B742" s="22" t="s">
        <v>38</v>
      </c>
      <c r="C742" s="22" t="s">
        <v>10</v>
      </c>
      <c r="D742" s="22" t="s">
        <v>30</v>
      </c>
      <c r="E742" s="23">
        <v>45794</v>
      </c>
      <c r="F742" s="24">
        <v>75</v>
      </c>
      <c r="G742" s="25">
        <v>218</v>
      </c>
      <c r="H742">
        <f t="shared" si="22"/>
        <v>16350</v>
      </c>
      <c r="I742" s="4">
        <f t="shared" ca="1" si="23"/>
        <v>493</v>
      </c>
    </row>
    <row r="743" spans="1:9" ht="14.25" customHeight="1" x14ac:dyDescent="0.3">
      <c r="A743" s="21" t="s">
        <v>866</v>
      </c>
      <c r="B743" s="22" t="s">
        <v>20</v>
      </c>
      <c r="C743" s="22" t="s">
        <v>21</v>
      </c>
      <c r="D743" s="22" t="s">
        <v>106</v>
      </c>
      <c r="E743" s="23">
        <v>45793</v>
      </c>
      <c r="F743" s="24">
        <v>36</v>
      </c>
      <c r="G743" s="25">
        <v>3960</v>
      </c>
      <c r="H743">
        <f t="shared" si="22"/>
        <v>142560</v>
      </c>
      <c r="I743" s="4">
        <f t="shared" ca="1" si="23"/>
        <v>494</v>
      </c>
    </row>
    <row r="744" spans="1:9" ht="14.25" customHeight="1" x14ac:dyDescent="0.3">
      <c r="A744" s="21" t="s">
        <v>867</v>
      </c>
      <c r="B744" s="22" t="s">
        <v>23</v>
      </c>
      <c r="C744" s="22" t="s">
        <v>21</v>
      </c>
      <c r="D744" s="22" t="s">
        <v>55</v>
      </c>
      <c r="E744" s="23">
        <v>45793</v>
      </c>
      <c r="F744" s="24">
        <v>24</v>
      </c>
      <c r="G744" s="25">
        <v>3080</v>
      </c>
      <c r="H744">
        <f t="shared" si="22"/>
        <v>73920</v>
      </c>
      <c r="I744" s="4">
        <f t="shared" ca="1" si="23"/>
        <v>494</v>
      </c>
    </row>
    <row r="745" spans="1:9" ht="14.25" customHeight="1" x14ac:dyDescent="0.3">
      <c r="A745" s="21" t="s">
        <v>868</v>
      </c>
      <c r="B745" s="22" t="s">
        <v>45</v>
      </c>
      <c r="C745" s="22" t="s">
        <v>46</v>
      </c>
      <c r="D745" s="22" t="s">
        <v>47</v>
      </c>
      <c r="E745" s="23">
        <v>45792</v>
      </c>
      <c r="F745" s="24">
        <v>14</v>
      </c>
      <c r="G745" s="25">
        <v>1360</v>
      </c>
      <c r="H745">
        <f t="shared" si="22"/>
        <v>19040</v>
      </c>
      <c r="I745" s="4">
        <f t="shared" ca="1" si="23"/>
        <v>495</v>
      </c>
    </row>
    <row r="746" spans="1:9" ht="14.25" customHeight="1" x14ac:dyDescent="0.3">
      <c r="A746" s="21" t="s">
        <v>869</v>
      </c>
      <c r="B746" s="22" t="s">
        <v>50</v>
      </c>
      <c r="C746" s="22" t="s">
        <v>10</v>
      </c>
      <c r="D746" s="22" t="s">
        <v>11</v>
      </c>
      <c r="E746" s="23">
        <v>45792</v>
      </c>
      <c r="F746" s="24">
        <v>42</v>
      </c>
      <c r="G746" s="25">
        <v>1040</v>
      </c>
      <c r="H746">
        <f t="shared" si="22"/>
        <v>43680</v>
      </c>
      <c r="I746" s="4">
        <f t="shared" ca="1" si="23"/>
        <v>495</v>
      </c>
    </row>
    <row r="747" spans="1:9" ht="14.25" customHeight="1" x14ac:dyDescent="0.3">
      <c r="A747" s="21" t="s">
        <v>870</v>
      </c>
      <c r="B747" s="22" t="s">
        <v>81</v>
      </c>
      <c r="C747" s="22" t="s">
        <v>82</v>
      </c>
      <c r="D747" s="22" t="s">
        <v>30</v>
      </c>
      <c r="E747" s="23">
        <v>45791</v>
      </c>
      <c r="F747" s="24">
        <v>220</v>
      </c>
      <c r="G747" s="25">
        <v>162</v>
      </c>
      <c r="H747">
        <f t="shared" si="22"/>
        <v>35640</v>
      </c>
      <c r="I747" s="4">
        <f t="shared" ca="1" si="23"/>
        <v>496</v>
      </c>
    </row>
    <row r="748" spans="1:9" ht="14.25" customHeight="1" x14ac:dyDescent="0.3">
      <c r="A748" s="21" t="s">
        <v>871</v>
      </c>
      <c r="B748" s="22" t="s">
        <v>84</v>
      </c>
      <c r="C748" s="22" t="s">
        <v>82</v>
      </c>
      <c r="D748" s="22" t="s">
        <v>85</v>
      </c>
      <c r="E748" s="23">
        <v>45791</v>
      </c>
      <c r="F748" s="24">
        <v>105</v>
      </c>
      <c r="G748" s="25">
        <v>292</v>
      </c>
      <c r="H748">
        <f t="shared" si="22"/>
        <v>30660</v>
      </c>
      <c r="I748" s="4">
        <f t="shared" ca="1" si="23"/>
        <v>496</v>
      </c>
    </row>
    <row r="749" spans="1:9" ht="14.25" customHeight="1" x14ac:dyDescent="0.3">
      <c r="A749" s="21" t="s">
        <v>872</v>
      </c>
      <c r="B749" s="22" t="s">
        <v>96</v>
      </c>
      <c r="C749" s="22" t="s">
        <v>46</v>
      </c>
      <c r="D749" s="22" t="s">
        <v>30</v>
      </c>
      <c r="E749" s="23">
        <v>45790</v>
      </c>
      <c r="F749" s="24">
        <v>320</v>
      </c>
      <c r="G749" s="25">
        <v>20</v>
      </c>
      <c r="H749">
        <f t="shared" si="22"/>
        <v>6400</v>
      </c>
      <c r="I749" s="4">
        <f t="shared" ca="1" si="23"/>
        <v>497</v>
      </c>
    </row>
    <row r="750" spans="1:9" ht="14.25" customHeight="1" x14ac:dyDescent="0.3">
      <c r="A750" s="21" t="s">
        <v>873</v>
      </c>
      <c r="B750" s="22" t="s">
        <v>9</v>
      </c>
      <c r="C750" s="22" t="s">
        <v>10</v>
      </c>
      <c r="D750" s="22" t="s">
        <v>11</v>
      </c>
      <c r="E750" s="23">
        <v>45790</v>
      </c>
      <c r="F750" s="24">
        <v>82</v>
      </c>
      <c r="G750" s="25">
        <v>440</v>
      </c>
      <c r="H750">
        <f t="shared" si="22"/>
        <v>36080</v>
      </c>
      <c r="I750" s="4">
        <f t="shared" ca="1" si="23"/>
        <v>497</v>
      </c>
    </row>
    <row r="751" spans="1:9" ht="14.25" customHeight="1" x14ac:dyDescent="0.3">
      <c r="A751" s="21" t="s">
        <v>874</v>
      </c>
      <c r="B751" s="22" t="s">
        <v>32</v>
      </c>
      <c r="C751" s="22" t="s">
        <v>10</v>
      </c>
      <c r="D751" s="22" t="s">
        <v>101</v>
      </c>
      <c r="E751" s="23">
        <v>45789</v>
      </c>
      <c r="F751" s="24">
        <v>28</v>
      </c>
      <c r="G751" s="25">
        <v>840</v>
      </c>
      <c r="H751">
        <f t="shared" si="22"/>
        <v>23520</v>
      </c>
      <c r="I751" s="4">
        <f t="shared" ca="1" si="23"/>
        <v>498</v>
      </c>
    </row>
    <row r="752" spans="1:9" ht="14.25" customHeight="1" x14ac:dyDescent="0.3">
      <c r="A752" s="21" t="s">
        <v>875</v>
      </c>
      <c r="B752" s="22" t="s">
        <v>98</v>
      </c>
      <c r="C752" s="22" t="s">
        <v>10</v>
      </c>
      <c r="D752" s="22" t="s">
        <v>60</v>
      </c>
      <c r="E752" s="23">
        <v>45789</v>
      </c>
      <c r="F752" s="24">
        <v>50</v>
      </c>
      <c r="G752" s="25">
        <v>810</v>
      </c>
      <c r="H752">
        <f t="shared" si="22"/>
        <v>40500</v>
      </c>
      <c r="I752" s="4">
        <f t="shared" ca="1" si="23"/>
        <v>498</v>
      </c>
    </row>
    <row r="753" spans="1:9" ht="14.25" customHeight="1" x14ac:dyDescent="0.3">
      <c r="A753" s="21" t="s">
        <v>876</v>
      </c>
      <c r="B753" s="22" t="s">
        <v>177</v>
      </c>
      <c r="C753" s="22" t="s">
        <v>10</v>
      </c>
      <c r="D753" s="22" t="s">
        <v>36</v>
      </c>
      <c r="E753" s="23">
        <v>45788</v>
      </c>
      <c r="F753" s="24">
        <v>45</v>
      </c>
      <c r="G753" s="25">
        <v>620</v>
      </c>
      <c r="H753">
        <f t="shared" si="22"/>
        <v>27900</v>
      </c>
      <c r="I753" s="4">
        <f t="shared" ca="1" si="23"/>
        <v>499</v>
      </c>
    </row>
    <row r="754" spans="1:9" ht="14.25" customHeight="1" x14ac:dyDescent="0.3">
      <c r="A754" s="21" t="s">
        <v>877</v>
      </c>
      <c r="B754" s="22" t="s">
        <v>191</v>
      </c>
      <c r="C754" s="22" t="s">
        <v>21</v>
      </c>
      <c r="D754" s="22" t="s">
        <v>106</v>
      </c>
      <c r="E754" s="23">
        <v>45788</v>
      </c>
      <c r="F754" s="24">
        <v>62</v>
      </c>
      <c r="G754" s="25">
        <v>2150</v>
      </c>
      <c r="H754">
        <f t="shared" si="22"/>
        <v>133300</v>
      </c>
      <c r="I754" s="4">
        <f t="shared" ca="1" si="23"/>
        <v>499</v>
      </c>
    </row>
    <row r="755" spans="1:9" ht="14.25" customHeight="1" x14ac:dyDescent="0.3">
      <c r="A755" s="21" t="s">
        <v>878</v>
      </c>
      <c r="B755" s="22" t="s">
        <v>193</v>
      </c>
      <c r="C755" s="22" t="s">
        <v>21</v>
      </c>
      <c r="D755" s="22" t="s">
        <v>106</v>
      </c>
      <c r="E755" s="23">
        <v>45787</v>
      </c>
      <c r="F755" s="24">
        <v>82</v>
      </c>
      <c r="G755" s="25">
        <v>1360</v>
      </c>
      <c r="H755">
        <f t="shared" si="22"/>
        <v>111520</v>
      </c>
      <c r="I755" s="4">
        <f t="shared" ca="1" si="23"/>
        <v>500</v>
      </c>
    </row>
    <row r="756" spans="1:9" ht="14.25" customHeight="1" x14ac:dyDescent="0.3">
      <c r="A756" s="21" t="s">
        <v>879</v>
      </c>
      <c r="B756" s="22" t="s">
        <v>189</v>
      </c>
      <c r="C756" s="22" t="s">
        <v>46</v>
      </c>
      <c r="D756" s="22" t="s">
        <v>47</v>
      </c>
      <c r="E756" s="23">
        <v>45787</v>
      </c>
      <c r="F756" s="24">
        <v>55</v>
      </c>
      <c r="G756" s="25">
        <v>660</v>
      </c>
      <c r="H756">
        <f t="shared" si="22"/>
        <v>36300</v>
      </c>
      <c r="I756" s="4">
        <f t="shared" ca="1" si="23"/>
        <v>500</v>
      </c>
    </row>
    <row r="757" spans="1:9" ht="14.25" customHeight="1" x14ac:dyDescent="0.3">
      <c r="A757" s="21" t="s">
        <v>880</v>
      </c>
      <c r="B757" s="22" t="s">
        <v>202</v>
      </c>
      <c r="C757" s="22" t="s">
        <v>91</v>
      </c>
      <c r="D757" s="22" t="s">
        <v>92</v>
      </c>
      <c r="E757" s="23">
        <v>45786</v>
      </c>
      <c r="F757" s="24">
        <v>12</v>
      </c>
      <c r="G757" s="25">
        <v>2320</v>
      </c>
      <c r="H757">
        <f t="shared" si="22"/>
        <v>27840</v>
      </c>
      <c r="I757" s="4">
        <f t="shared" ca="1" si="23"/>
        <v>501</v>
      </c>
    </row>
    <row r="758" spans="1:9" ht="14.25" customHeight="1" x14ac:dyDescent="0.3">
      <c r="A758" s="21" t="s">
        <v>881</v>
      </c>
      <c r="B758" s="22" t="s">
        <v>87</v>
      </c>
      <c r="C758" s="22" t="s">
        <v>88</v>
      </c>
      <c r="D758" s="22" t="s">
        <v>30</v>
      </c>
      <c r="E758" s="23">
        <v>45786</v>
      </c>
      <c r="F758" s="24">
        <v>65</v>
      </c>
      <c r="G758" s="25">
        <v>615</v>
      </c>
      <c r="H758">
        <f t="shared" si="22"/>
        <v>39975</v>
      </c>
      <c r="I758" s="4">
        <f t="shared" ca="1" si="23"/>
        <v>501</v>
      </c>
    </row>
    <row r="759" spans="1:9" ht="14.25" customHeight="1" x14ac:dyDescent="0.3">
      <c r="A759" s="21" t="s">
        <v>882</v>
      </c>
      <c r="B759" s="22" t="s">
        <v>13</v>
      </c>
      <c r="C759" s="22" t="s">
        <v>10</v>
      </c>
      <c r="D759" s="22" t="s">
        <v>14</v>
      </c>
      <c r="E759" s="23">
        <v>45785</v>
      </c>
      <c r="F759" s="24">
        <v>62</v>
      </c>
      <c r="G759" s="25">
        <v>528</v>
      </c>
      <c r="H759">
        <f t="shared" si="22"/>
        <v>32736</v>
      </c>
      <c r="I759" s="4">
        <f t="shared" ca="1" si="23"/>
        <v>502</v>
      </c>
    </row>
    <row r="760" spans="1:9" ht="14.25" customHeight="1" x14ac:dyDescent="0.3">
      <c r="A760" s="21" t="s">
        <v>883</v>
      </c>
      <c r="B760" s="22" t="s">
        <v>29</v>
      </c>
      <c r="C760" s="22" t="s">
        <v>10</v>
      </c>
      <c r="D760" s="22" t="s">
        <v>30</v>
      </c>
      <c r="E760" s="23">
        <v>45785</v>
      </c>
      <c r="F760" s="24">
        <v>210</v>
      </c>
      <c r="G760" s="25">
        <v>98</v>
      </c>
      <c r="H760">
        <f t="shared" si="22"/>
        <v>20580</v>
      </c>
      <c r="I760" s="4">
        <f t="shared" ca="1" si="23"/>
        <v>502</v>
      </c>
    </row>
    <row r="761" spans="1:9" ht="14.25" customHeight="1" x14ac:dyDescent="0.3">
      <c r="A761" s="21" t="s">
        <v>884</v>
      </c>
      <c r="B761" s="22" t="s">
        <v>66</v>
      </c>
      <c r="C761" s="22" t="s">
        <v>10</v>
      </c>
      <c r="D761" s="22" t="s">
        <v>30</v>
      </c>
      <c r="E761" s="23">
        <v>45784</v>
      </c>
      <c r="F761" s="24">
        <v>300</v>
      </c>
      <c r="G761" s="25">
        <v>86</v>
      </c>
      <c r="H761">
        <f t="shared" si="22"/>
        <v>25800</v>
      </c>
      <c r="I761" s="4">
        <f t="shared" ca="1" si="23"/>
        <v>503</v>
      </c>
    </row>
    <row r="762" spans="1:9" ht="14.25" customHeight="1" x14ac:dyDescent="0.3">
      <c r="A762" s="21" t="s">
        <v>885</v>
      </c>
      <c r="B762" s="22" t="s">
        <v>103</v>
      </c>
      <c r="C762" s="22" t="s">
        <v>10</v>
      </c>
      <c r="D762" s="22" t="s">
        <v>101</v>
      </c>
      <c r="E762" s="23">
        <v>45784</v>
      </c>
      <c r="F762" s="24">
        <v>20</v>
      </c>
      <c r="G762" s="25">
        <v>2320</v>
      </c>
      <c r="H762">
        <f t="shared" si="22"/>
        <v>46400</v>
      </c>
      <c r="I762" s="4">
        <f t="shared" ca="1" si="23"/>
        <v>503</v>
      </c>
    </row>
    <row r="763" spans="1:9" ht="14.25" customHeight="1" x14ac:dyDescent="0.3">
      <c r="A763" s="21" t="s">
        <v>886</v>
      </c>
      <c r="B763" s="22" t="s">
        <v>59</v>
      </c>
      <c r="C763" s="22" t="s">
        <v>10</v>
      </c>
      <c r="D763" s="22" t="s">
        <v>60</v>
      </c>
      <c r="E763" s="23">
        <v>45783</v>
      </c>
      <c r="F763" s="24">
        <v>42</v>
      </c>
      <c r="G763" s="25">
        <v>890</v>
      </c>
      <c r="H763">
        <f t="shared" si="22"/>
        <v>37380</v>
      </c>
      <c r="I763" s="4">
        <f t="shared" ca="1" si="23"/>
        <v>504</v>
      </c>
    </row>
    <row r="764" spans="1:9" ht="14.25" customHeight="1" x14ac:dyDescent="0.3">
      <c r="A764" s="21" t="s">
        <v>887</v>
      </c>
      <c r="B764" s="22" t="s">
        <v>40</v>
      </c>
      <c r="C764" s="22" t="s">
        <v>17</v>
      </c>
      <c r="D764" s="22" t="s">
        <v>18</v>
      </c>
      <c r="E764" s="23">
        <v>45783</v>
      </c>
      <c r="F764" s="24">
        <v>120</v>
      </c>
      <c r="G764" s="25">
        <v>880</v>
      </c>
      <c r="H764">
        <f t="shared" si="22"/>
        <v>105600</v>
      </c>
      <c r="I764" s="4">
        <f t="shared" ca="1" si="23"/>
        <v>504</v>
      </c>
    </row>
    <row r="765" spans="1:9" ht="14.25" customHeight="1" x14ac:dyDescent="0.3">
      <c r="A765" s="21" t="s">
        <v>888</v>
      </c>
      <c r="B765" s="22" t="s">
        <v>42</v>
      </c>
      <c r="C765" s="22" t="s">
        <v>17</v>
      </c>
      <c r="D765" s="22" t="s">
        <v>43</v>
      </c>
      <c r="E765" s="23">
        <v>45782</v>
      </c>
      <c r="F765" s="24">
        <v>100</v>
      </c>
      <c r="G765" s="25">
        <v>850</v>
      </c>
      <c r="H765">
        <f t="shared" si="22"/>
        <v>85000</v>
      </c>
      <c r="I765" s="4">
        <f t="shared" ca="1" si="23"/>
        <v>505</v>
      </c>
    </row>
    <row r="766" spans="1:9" ht="14.25" customHeight="1" x14ac:dyDescent="0.3">
      <c r="A766" s="21" t="s">
        <v>889</v>
      </c>
      <c r="B766" s="22" t="s">
        <v>122</v>
      </c>
      <c r="C766" s="22" t="s">
        <v>123</v>
      </c>
      <c r="D766" s="22" t="s">
        <v>124</v>
      </c>
      <c r="E766" s="23">
        <v>45782</v>
      </c>
      <c r="F766" s="24">
        <v>75</v>
      </c>
      <c r="G766" s="25">
        <v>1500</v>
      </c>
      <c r="H766">
        <f t="shared" si="22"/>
        <v>112500</v>
      </c>
      <c r="I766" s="4">
        <f t="shared" ca="1" si="23"/>
        <v>505</v>
      </c>
    </row>
    <row r="767" spans="1:9" ht="14.25" customHeight="1" x14ac:dyDescent="0.3">
      <c r="A767" s="21" t="s">
        <v>890</v>
      </c>
      <c r="B767" s="22" t="s">
        <v>126</v>
      </c>
      <c r="C767" s="22" t="s">
        <v>123</v>
      </c>
      <c r="D767" s="22" t="s">
        <v>124</v>
      </c>
      <c r="E767" s="23">
        <v>45781</v>
      </c>
      <c r="F767" s="24">
        <v>52</v>
      </c>
      <c r="G767" s="25">
        <v>2650</v>
      </c>
      <c r="H767">
        <f t="shared" si="22"/>
        <v>137800</v>
      </c>
      <c r="I767" s="4">
        <f t="shared" ca="1" si="23"/>
        <v>506</v>
      </c>
    </row>
    <row r="768" spans="1:9" ht="14.25" customHeight="1" x14ac:dyDescent="0.3">
      <c r="A768" s="21" t="s">
        <v>891</v>
      </c>
      <c r="B768" s="22" t="s">
        <v>120</v>
      </c>
      <c r="C768" s="22" t="s">
        <v>117</v>
      </c>
      <c r="D768" s="22" t="s">
        <v>18</v>
      </c>
      <c r="E768" s="23">
        <v>45781</v>
      </c>
      <c r="F768" s="24">
        <v>32</v>
      </c>
      <c r="G768" s="25">
        <v>1700</v>
      </c>
      <c r="H768">
        <f t="shared" si="22"/>
        <v>54400</v>
      </c>
      <c r="I768" s="4">
        <f t="shared" ca="1" si="23"/>
        <v>506</v>
      </c>
    </row>
    <row r="769" spans="1:9" ht="14.25" customHeight="1" x14ac:dyDescent="0.3">
      <c r="A769" s="21" t="s">
        <v>892</v>
      </c>
      <c r="B769" s="22" t="s">
        <v>116</v>
      </c>
      <c r="C769" s="22" t="s">
        <v>117</v>
      </c>
      <c r="D769" s="22" t="s">
        <v>118</v>
      </c>
      <c r="E769" s="23">
        <v>45780</v>
      </c>
      <c r="F769" s="24">
        <v>15</v>
      </c>
      <c r="G769" s="25">
        <v>3050</v>
      </c>
      <c r="H769">
        <f t="shared" si="22"/>
        <v>45750</v>
      </c>
      <c r="I769" s="4">
        <f t="shared" ca="1" si="23"/>
        <v>507</v>
      </c>
    </row>
    <row r="770" spans="1:9" ht="14.25" customHeight="1" x14ac:dyDescent="0.3">
      <c r="A770" s="21" t="s">
        <v>893</v>
      </c>
      <c r="B770" s="22" t="s">
        <v>179</v>
      </c>
      <c r="C770" s="22" t="s">
        <v>46</v>
      </c>
      <c r="D770" s="22" t="s">
        <v>47</v>
      </c>
      <c r="E770" s="23">
        <v>45780</v>
      </c>
      <c r="F770" s="24">
        <v>10</v>
      </c>
      <c r="G770" s="25">
        <v>1650</v>
      </c>
      <c r="H770">
        <f t="shared" si="22"/>
        <v>16500</v>
      </c>
      <c r="I770" s="4">
        <f t="shared" ca="1" si="23"/>
        <v>507</v>
      </c>
    </row>
    <row r="771" spans="1:9" ht="14.25" customHeight="1" x14ac:dyDescent="0.3">
      <c r="A771" s="21" t="s">
        <v>894</v>
      </c>
      <c r="B771" s="22" t="s">
        <v>9</v>
      </c>
      <c r="C771" s="22" t="s">
        <v>10</v>
      </c>
      <c r="D771" s="22" t="s">
        <v>11</v>
      </c>
      <c r="E771" s="23">
        <v>45779</v>
      </c>
      <c r="F771" s="24">
        <v>85</v>
      </c>
      <c r="G771" s="25">
        <v>438</v>
      </c>
      <c r="H771">
        <f t="shared" ref="H771:H834" si="24">F771*G771</f>
        <v>37230</v>
      </c>
      <c r="I771" s="4">
        <f t="shared" ref="I771:I834" ca="1" si="25">TODAY()-E771</f>
        <v>508</v>
      </c>
    </row>
    <row r="772" spans="1:9" ht="14.25" customHeight="1" x14ac:dyDescent="0.3">
      <c r="A772" s="21" t="s">
        <v>895</v>
      </c>
      <c r="B772" s="22" t="s">
        <v>38</v>
      </c>
      <c r="C772" s="22" t="s">
        <v>10</v>
      </c>
      <c r="D772" s="22" t="s">
        <v>30</v>
      </c>
      <c r="E772" s="23">
        <v>45779</v>
      </c>
      <c r="F772" s="24">
        <v>72</v>
      </c>
      <c r="G772" s="25">
        <v>215</v>
      </c>
      <c r="H772">
        <f t="shared" si="24"/>
        <v>15480</v>
      </c>
      <c r="I772" s="4">
        <f t="shared" ca="1" si="25"/>
        <v>508</v>
      </c>
    </row>
    <row r="773" spans="1:9" ht="14.25" customHeight="1" x14ac:dyDescent="0.3">
      <c r="A773" s="21" t="s">
        <v>896</v>
      </c>
      <c r="B773" s="22" t="s">
        <v>29</v>
      </c>
      <c r="C773" s="22" t="s">
        <v>10</v>
      </c>
      <c r="D773" s="22" t="s">
        <v>30</v>
      </c>
      <c r="E773" s="23">
        <v>45778</v>
      </c>
      <c r="F773" s="24">
        <v>200</v>
      </c>
      <c r="G773" s="25">
        <v>96</v>
      </c>
      <c r="H773">
        <f t="shared" si="24"/>
        <v>19200</v>
      </c>
      <c r="I773" s="4">
        <f t="shared" ca="1" si="25"/>
        <v>509</v>
      </c>
    </row>
    <row r="774" spans="1:9" ht="14.25" customHeight="1" x14ac:dyDescent="0.3">
      <c r="A774" s="21" t="s">
        <v>897</v>
      </c>
      <c r="B774" s="22" t="s">
        <v>72</v>
      </c>
      <c r="C774" s="22" t="s">
        <v>21</v>
      </c>
      <c r="D774" s="22" t="s">
        <v>11</v>
      </c>
      <c r="E774" s="23">
        <v>45778</v>
      </c>
      <c r="F774" s="24">
        <v>28</v>
      </c>
      <c r="G774" s="25">
        <v>430</v>
      </c>
      <c r="H774">
        <f t="shared" si="24"/>
        <v>12040</v>
      </c>
      <c r="I774" s="4">
        <f t="shared" ca="1" si="25"/>
        <v>509</v>
      </c>
    </row>
    <row r="775" spans="1:9" ht="14.25" customHeight="1" x14ac:dyDescent="0.3">
      <c r="A775" s="21" t="s">
        <v>898</v>
      </c>
      <c r="B775" s="22" t="s">
        <v>74</v>
      </c>
      <c r="C775" s="22" t="s">
        <v>10</v>
      </c>
      <c r="D775" s="22" t="s">
        <v>30</v>
      </c>
      <c r="E775" s="23">
        <v>45777</v>
      </c>
      <c r="F775" s="24">
        <v>40</v>
      </c>
      <c r="G775" s="25">
        <v>510</v>
      </c>
      <c r="H775">
        <f t="shared" si="24"/>
        <v>20400</v>
      </c>
      <c r="I775" s="4">
        <f t="shared" ca="1" si="25"/>
        <v>510</v>
      </c>
    </row>
    <row r="776" spans="1:9" ht="14.25" customHeight="1" x14ac:dyDescent="0.3">
      <c r="A776" s="21" t="s">
        <v>899</v>
      </c>
      <c r="B776" s="22" t="s">
        <v>114</v>
      </c>
      <c r="C776" s="22" t="s">
        <v>10</v>
      </c>
      <c r="D776" s="22" t="s">
        <v>101</v>
      </c>
      <c r="E776" s="23">
        <v>45777</v>
      </c>
      <c r="F776" s="24">
        <v>50</v>
      </c>
      <c r="G776" s="25">
        <v>890</v>
      </c>
      <c r="H776">
        <f t="shared" si="24"/>
        <v>44500</v>
      </c>
      <c r="I776" s="4">
        <f t="shared" ca="1" si="25"/>
        <v>510</v>
      </c>
    </row>
    <row r="777" spans="1:9" ht="14.25" customHeight="1" x14ac:dyDescent="0.3">
      <c r="A777" s="21" t="s">
        <v>900</v>
      </c>
      <c r="B777" s="22" t="s">
        <v>112</v>
      </c>
      <c r="C777" s="22" t="s">
        <v>10</v>
      </c>
      <c r="D777" s="22" t="s">
        <v>14</v>
      </c>
      <c r="E777" s="23">
        <v>45776</v>
      </c>
      <c r="F777" s="24">
        <v>20</v>
      </c>
      <c r="G777" s="25">
        <v>2080</v>
      </c>
      <c r="H777">
        <f t="shared" si="24"/>
        <v>41600</v>
      </c>
      <c r="I777" s="4">
        <f t="shared" ca="1" si="25"/>
        <v>511</v>
      </c>
    </row>
    <row r="778" spans="1:9" ht="14.25" customHeight="1" x14ac:dyDescent="0.3">
      <c r="A778" s="21" t="s">
        <v>901</v>
      </c>
      <c r="B778" s="22" t="s">
        <v>52</v>
      </c>
      <c r="C778" s="22" t="s">
        <v>10</v>
      </c>
      <c r="D778" s="22" t="s">
        <v>101</v>
      </c>
      <c r="E778" s="23">
        <v>45776</v>
      </c>
      <c r="F778" s="24">
        <v>14</v>
      </c>
      <c r="G778" s="25">
        <v>2650</v>
      </c>
      <c r="H778">
        <f t="shared" si="24"/>
        <v>37100</v>
      </c>
      <c r="I778" s="4">
        <f t="shared" ca="1" si="25"/>
        <v>511</v>
      </c>
    </row>
    <row r="779" spans="1:9" ht="14.25" customHeight="1" x14ac:dyDescent="0.3">
      <c r="A779" s="21" t="s">
        <v>902</v>
      </c>
      <c r="B779" s="22" t="s">
        <v>81</v>
      </c>
      <c r="C779" s="22" t="s">
        <v>82</v>
      </c>
      <c r="D779" s="22" t="s">
        <v>30</v>
      </c>
      <c r="E779" s="23">
        <v>45775</v>
      </c>
      <c r="F779" s="24">
        <v>220</v>
      </c>
      <c r="G779" s="25">
        <v>160</v>
      </c>
      <c r="H779">
        <f t="shared" si="24"/>
        <v>35200</v>
      </c>
      <c r="I779" s="4">
        <f t="shared" ca="1" si="25"/>
        <v>512</v>
      </c>
    </row>
    <row r="780" spans="1:9" ht="14.25" customHeight="1" x14ac:dyDescent="0.3">
      <c r="A780" s="21" t="s">
        <v>903</v>
      </c>
      <c r="B780" s="22" t="s">
        <v>84</v>
      </c>
      <c r="C780" s="22" t="s">
        <v>82</v>
      </c>
      <c r="D780" s="22" t="s">
        <v>85</v>
      </c>
      <c r="E780" s="23">
        <v>45775</v>
      </c>
      <c r="F780" s="24">
        <v>105</v>
      </c>
      <c r="G780" s="25">
        <v>288</v>
      </c>
      <c r="H780">
        <f t="shared" si="24"/>
        <v>30240</v>
      </c>
      <c r="I780" s="4">
        <f t="shared" ca="1" si="25"/>
        <v>512</v>
      </c>
    </row>
    <row r="781" spans="1:9" ht="14.25" customHeight="1" x14ac:dyDescent="0.3">
      <c r="A781" s="21" t="s">
        <v>904</v>
      </c>
      <c r="B781" s="22" t="s">
        <v>20</v>
      </c>
      <c r="C781" s="22" t="s">
        <v>21</v>
      </c>
      <c r="D781" s="22" t="s">
        <v>106</v>
      </c>
      <c r="E781" s="23">
        <v>45774</v>
      </c>
      <c r="F781" s="24">
        <v>35</v>
      </c>
      <c r="G781" s="25">
        <v>3920</v>
      </c>
      <c r="H781">
        <f t="shared" si="24"/>
        <v>137200</v>
      </c>
      <c r="I781" s="4">
        <f t="shared" ca="1" si="25"/>
        <v>513</v>
      </c>
    </row>
    <row r="782" spans="1:9" ht="14.25" customHeight="1" x14ac:dyDescent="0.3">
      <c r="A782" s="21" t="s">
        <v>905</v>
      </c>
      <c r="B782" s="22" t="s">
        <v>23</v>
      </c>
      <c r="C782" s="22" t="s">
        <v>21</v>
      </c>
      <c r="D782" s="22" t="s">
        <v>55</v>
      </c>
      <c r="E782" s="23">
        <v>45774</v>
      </c>
      <c r="F782" s="24">
        <v>22</v>
      </c>
      <c r="G782" s="25">
        <v>3050</v>
      </c>
      <c r="H782">
        <f t="shared" si="24"/>
        <v>67100</v>
      </c>
      <c r="I782" s="4">
        <f t="shared" ca="1" si="25"/>
        <v>513</v>
      </c>
    </row>
    <row r="783" spans="1:9" ht="14.25" customHeight="1" x14ac:dyDescent="0.3">
      <c r="A783" s="21" t="s">
        <v>906</v>
      </c>
      <c r="B783" s="22" t="s">
        <v>45</v>
      </c>
      <c r="C783" s="22" t="s">
        <v>46</v>
      </c>
      <c r="D783" s="22" t="s">
        <v>47</v>
      </c>
      <c r="E783" s="23">
        <v>45773</v>
      </c>
      <c r="F783" s="24">
        <v>14</v>
      </c>
      <c r="G783" s="25">
        <v>1350</v>
      </c>
      <c r="H783">
        <f t="shared" si="24"/>
        <v>18900</v>
      </c>
      <c r="I783" s="4">
        <f t="shared" ca="1" si="25"/>
        <v>514</v>
      </c>
    </row>
    <row r="784" spans="1:9" ht="14.25" customHeight="1" x14ac:dyDescent="0.3">
      <c r="A784" s="21" t="s">
        <v>907</v>
      </c>
      <c r="B784" s="22" t="s">
        <v>96</v>
      </c>
      <c r="C784" s="22" t="s">
        <v>46</v>
      </c>
      <c r="D784" s="22" t="s">
        <v>30</v>
      </c>
      <c r="E784" s="23">
        <v>45773</v>
      </c>
      <c r="F784" s="24">
        <v>300</v>
      </c>
      <c r="G784" s="25">
        <v>19</v>
      </c>
      <c r="H784">
        <f t="shared" si="24"/>
        <v>5700</v>
      </c>
      <c r="I784" s="4">
        <f t="shared" ca="1" si="25"/>
        <v>514</v>
      </c>
    </row>
    <row r="785" spans="1:9" ht="14.25" customHeight="1" x14ac:dyDescent="0.3">
      <c r="A785" s="21" t="s">
        <v>908</v>
      </c>
      <c r="B785" s="22" t="s">
        <v>202</v>
      </c>
      <c r="C785" s="22" t="s">
        <v>91</v>
      </c>
      <c r="D785" s="22" t="s">
        <v>92</v>
      </c>
      <c r="E785" s="23">
        <v>45772</v>
      </c>
      <c r="F785" s="24">
        <v>10</v>
      </c>
      <c r="G785" s="25">
        <v>2300</v>
      </c>
      <c r="H785">
        <f t="shared" si="24"/>
        <v>23000</v>
      </c>
      <c r="I785" s="4">
        <f t="shared" ca="1" si="25"/>
        <v>515</v>
      </c>
    </row>
    <row r="786" spans="1:9" ht="14.25" customHeight="1" x14ac:dyDescent="0.3">
      <c r="A786" s="21" t="s">
        <v>909</v>
      </c>
      <c r="B786" s="22" t="s">
        <v>9</v>
      </c>
      <c r="C786" s="22" t="s">
        <v>10</v>
      </c>
      <c r="D786" s="22" t="s">
        <v>11</v>
      </c>
      <c r="E786" s="23">
        <v>45772</v>
      </c>
      <c r="F786" s="24">
        <v>88</v>
      </c>
      <c r="G786" s="25">
        <v>435</v>
      </c>
      <c r="H786">
        <f t="shared" si="24"/>
        <v>38280</v>
      </c>
      <c r="I786" s="4">
        <f t="shared" ca="1" si="25"/>
        <v>515</v>
      </c>
    </row>
    <row r="787" spans="1:9" ht="14.25" customHeight="1" x14ac:dyDescent="0.3">
      <c r="A787" s="21" t="s">
        <v>910</v>
      </c>
      <c r="B787" s="22" t="s">
        <v>13</v>
      </c>
      <c r="C787" s="22" t="s">
        <v>10</v>
      </c>
      <c r="D787" s="22" t="s">
        <v>14</v>
      </c>
      <c r="E787" s="23">
        <v>45771</v>
      </c>
      <c r="F787" s="24">
        <v>65</v>
      </c>
      <c r="G787" s="25">
        <v>525</v>
      </c>
      <c r="H787">
        <f t="shared" si="24"/>
        <v>34125</v>
      </c>
      <c r="I787" s="4">
        <f t="shared" ca="1" si="25"/>
        <v>516</v>
      </c>
    </row>
    <row r="788" spans="1:9" ht="14.25" customHeight="1" x14ac:dyDescent="0.3">
      <c r="A788" s="21" t="s">
        <v>911</v>
      </c>
      <c r="B788" s="22" t="s">
        <v>29</v>
      </c>
      <c r="C788" s="22" t="s">
        <v>10</v>
      </c>
      <c r="D788" s="22" t="s">
        <v>30</v>
      </c>
      <c r="E788" s="23">
        <v>45771</v>
      </c>
      <c r="F788" s="24">
        <v>220</v>
      </c>
      <c r="G788" s="25">
        <v>95</v>
      </c>
      <c r="H788">
        <f t="shared" si="24"/>
        <v>20900</v>
      </c>
      <c r="I788" s="4">
        <f t="shared" ca="1" si="25"/>
        <v>516</v>
      </c>
    </row>
    <row r="789" spans="1:9" ht="14.25" customHeight="1" x14ac:dyDescent="0.3">
      <c r="A789" s="21" t="s">
        <v>912</v>
      </c>
      <c r="B789" s="22" t="s">
        <v>9</v>
      </c>
      <c r="C789" s="22" t="s">
        <v>10</v>
      </c>
      <c r="D789" s="22" t="s">
        <v>11</v>
      </c>
      <c r="E789" s="23">
        <v>45770</v>
      </c>
      <c r="F789" s="24">
        <v>82</v>
      </c>
      <c r="G789" s="25">
        <v>432</v>
      </c>
      <c r="H789">
        <f t="shared" si="24"/>
        <v>35424</v>
      </c>
      <c r="I789" s="4">
        <f t="shared" ca="1" si="25"/>
        <v>517</v>
      </c>
    </row>
    <row r="790" spans="1:9" ht="14.25" customHeight="1" x14ac:dyDescent="0.3">
      <c r="A790" s="21" t="s">
        <v>913</v>
      </c>
      <c r="B790" s="22" t="s">
        <v>13</v>
      </c>
      <c r="C790" s="22" t="s">
        <v>10</v>
      </c>
      <c r="D790" s="22" t="s">
        <v>14</v>
      </c>
      <c r="E790" s="23">
        <v>45770</v>
      </c>
      <c r="F790" s="24">
        <v>62</v>
      </c>
      <c r="G790" s="25">
        <v>522</v>
      </c>
      <c r="H790">
        <f t="shared" si="24"/>
        <v>32364</v>
      </c>
      <c r="I790" s="4">
        <f t="shared" ca="1" si="25"/>
        <v>517</v>
      </c>
    </row>
    <row r="791" spans="1:9" ht="14.25" customHeight="1" x14ac:dyDescent="0.3">
      <c r="A791" s="21" t="s">
        <v>914</v>
      </c>
      <c r="B791" s="22" t="s">
        <v>29</v>
      </c>
      <c r="C791" s="22" t="s">
        <v>10</v>
      </c>
      <c r="D791" s="22" t="s">
        <v>30</v>
      </c>
      <c r="E791" s="23">
        <v>45769</v>
      </c>
      <c r="F791" s="24">
        <v>210</v>
      </c>
      <c r="G791" s="25">
        <v>94</v>
      </c>
      <c r="H791">
        <f t="shared" si="24"/>
        <v>19740</v>
      </c>
      <c r="I791" s="4">
        <f t="shared" ca="1" si="25"/>
        <v>518</v>
      </c>
    </row>
    <row r="792" spans="1:9" ht="14.25" customHeight="1" x14ac:dyDescent="0.3">
      <c r="A792" s="21" t="s">
        <v>915</v>
      </c>
      <c r="B792" s="22" t="s">
        <v>38</v>
      </c>
      <c r="C792" s="22" t="s">
        <v>10</v>
      </c>
      <c r="D792" s="22" t="s">
        <v>30</v>
      </c>
      <c r="E792" s="23">
        <v>45769</v>
      </c>
      <c r="F792" s="24">
        <v>68</v>
      </c>
      <c r="G792" s="25">
        <v>212</v>
      </c>
      <c r="H792">
        <f t="shared" si="24"/>
        <v>14416</v>
      </c>
      <c r="I792" s="4">
        <f t="shared" ca="1" si="25"/>
        <v>518</v>
      </c>
    </row>
    <row r="793" spans="1:9" ht="14.25" customHeight="1" x14ac:dyDescent="0.3">
      <c r="A793" s="21" t="s">
        <v>916</v>
      </c>
      <c r="B793" s="22" t="s">
        <v>20</v>
      </c>
      <c r="C793" s="22" t="s">
        <v>21</v>
      </c>
      <c r="D793" s="22" t="s">
        <v>106</v>
      </c>
      <c r="E793" s="23">
        <v>45768</v>
      </c>
      <c r="F793" s="24">
        <v>32</v>
      </c>
      <c r="G793" s="25">
        <v>3900</v>
      </c>
      <c r="H793">
        <f t="shared" si="24"/>
        <v>124800</v>
      </c>
      <c r="I793" s="4">
        <f t="shared" ca="1" si="25"/>
        <v>519</v>
      </c>
    </row>
    <row r="794" spans="1:9" ht="14.25" customHeight="1" x14ac:dyDescent="0.3">
      <c r="A794" s="21" t="s">
        <v>917</v>
      </c>
      <c r="B794" s="22" t="s">
        <v>23</v>
      </c>
      <c r="C794" s="22" t="s">
        <v>21</v>
      </c>
      <c r="D794" s="22" t="s">
        <v>55</v>
      </c>
      <c r="E794" s="23">
        <v>45768</v>
      </c>
      <c r="F794" s="24">
        <v>20</v>
      </c>
      <c r="G794" s="25">
        <v>3020</v>
      </c>
      <c r="H794">
        <f t="shared" si="24"/>
        <v>60400</v>
      </c>
      <c r="I794" s="4">
        <f t="shared" ca="1" si="25"/>
        <v>519</v>
      </c>
    </row>
    <row r="795" spans="1:9" ht="14.25" customHeight="1" x14ac:dyDescent="0.3">
      <c r="A795" s="21" t="s">
        <v>918</v>
      </c>
      <c r="B795" s="22" t="s">
        <v>45</v>
      </c>
      <c r="C795" s="22" t="s">
        <v>46</v>
      </c>
      <c r="D795" s="22" t="s">
        <v>47</v>
      </c>
      <c r="E795" s="23">
        <v>45767</v>
      </c>
      <c r="F795" s="24">
        <v>12</v>
      </c>
      <c r="G795" s="25">
        <v>1320</v>
      </c>
      <c r="H795">
        <f t="shared" si="24"/>
        <v>15840</v>
      </c>
      <c r="I795" s="4">
        <f t="shared" ca="1" si="25"/>
        <v>520</v>
      </c>
    </row>
    <row r="796" spans="1:9" ht="14.25" customHeight="1" x14ac:dyDescent="0.3">
      <c r="A796" s="21" t="s">
        <v>919</v>
      </c>
      <c r="B796" s="22" t="s">
        <v>50</v>
      </c>
      <c r="C796" s="22" t="s">
        <v>10</v>
      </c>
      <c r="D796" s="22" t="s">
        <v>11</v>
      </c>
      <c r="E796" s="23">
        <v>45767</v>
      </c>
      <c r="F796" s="24">
        <v>38</v>
      </c>
      <c r="G796" s="25">
        <v>1020</v>
      </c>
      <c r="H796">
        <f t="shared" si="24"/>
        <v>38760</v>
      </c>
      <c r="I796" s="4">
        <f t="shared" ca="1" si="25"/>
        <v>520</v>
      </c>
    </row>
    <row r="797" spans="1:9" ht="14.25" customHeight="1" x14ac:dyDescent="0.3">
      <c r="A797" s="21" t="s">
        <v>920</v>
      </c>
      <c r="B797" s="22" t="s">
        <v>81</v>
      </c>
      <c r="C797" s="22" t="s">
        <v>82</v>
      </c>
      <c r="D797" s="22" t="s">
        <v>30</v>
      </c>
      <c r="E797" s="23">
        <v>45766</v>
      </c>
      <c r="F797" s="24">
        <v>210</v>
      </c>
      <c r="G797" s="25">
        <v>158</v>
      </c>
      <c r="H797">
        <f t="shared" si="24"/>
        <v>33180</v>
      </c>
      <c r="I797" s="4">
        <f t="shared" ca="1" si="25"/>
        <v>521</v>
      </c>
    </row>
    <row r="798" spans="1:9" ht="14.25" customHeight="1" x14ac:dyDescent="0.3">
      <c r="A798" s="21" t="s">
        <v>921</v>
      </c>
      <c r="B798" s="22" t="s">
        <v>84</v>
      </c>
      <c r="C798" s="22" t="s">
        <v>82</v>
      </c>
      <c r="D798" s="22" t="s">
        <v>85</v>
      </c>
      <c r="E798" s="23">
        <v>45766</v>
      </c>
      <c r="F798" s="24">
        <v>100</v>
      </c>
      <c r="G798" s="25">
        <v>285</v>
      </c>
      <c r="H798">
        <f t="shared" si="24"/>
        <v>28500</v>
      </c>
      <c r="I798" s="4">
        <f t="shared" ca="1" si="25"/>
        <v>521</v>
      </c>
    </row>
    <row r="799" spans="1:9" ht="14.25" customHeight="1" x14ac:dyDescent="0.3">
      <c r="A799" s="21" t="s">
        <v>922</v>
      </c>
      <c r="B799" s="22" t="s">
        <v>96</v>
      </c>
      <c r="C799" s="22" t="s">
        <v>46</v>
      </c>
      <c r="D799" s="22" t="s">
        <v>30</v>
      </c>
      <c r="E799" s="23">
        <v>45765</v>
      </c>
      <c r="F799" s="24">
        <v>280</v>
      </c>
      <c r="G799" s="25">
        <v>19</v>
      </c>
      <c r="H799">
        <f t="shared" si="24"/>
        <v>5320</v>
      </c>
      <c r="I799" s="4">
        <f t="shared" ca="1" si="25"/>
        <v>522</v>
      </c>
    </row>
    <row r="800" spans="1:9" ht="14.25" customHeight="1" x14ac:dyDescent="0.3">
      <c r="A800" s="21" t="s">
        <v>923</v>
      </c>
      <c r="B800" s="22" t="s">
        <v>9</v>
      </c>
      <c r="C800" s="22" t="s">
        <v>10</v>
      </c>
      <c r="D800" s="22" t="s">
        <v>11</v>
      </c>
      <c r="E800" s="23">
        <v>45765</v>
      </c>
      <c r="F800" s="24">
        <v>80</v>
      </c>
      <c r="G800" s="25">
        <v>430</v>
      </c>
      <c r="H800">
        <f t="shared" si="24"/>
        <v>34400</v>
      </c>
      <c r="I800" s="4">
        <f t="shared" ca="1" si="25"/>
        <v>522</v>
      </c>
    </row>
    <row r="801" spans="1:9" ht="14.25" customHeight="1" x14ac:dyDescent="0.3">
      <c r="A801" s="21" t="s">
        <v>924</v>
      </c>
      <c r="B801" s="22" t="s">
        <v>32</v>
      </c>
      <c r="C801" s="22" t="s">
        <v>10</v>
      </c>
      <c r="D801" s="22" t="s">
        <v>101</v>
      </c>
      <c r="E801" s="23">
        <v>45764</v>
      </c>
      <c r="F801" s="24">
        <v>25</v>
      </c>
      <c r="G801" s="25">
        <v>830</v>
      </c>
      <c r="H801">
        <f t="shared" si="24"/>
        <v>20750</v>
      </c>
      <c r="I801" s="4">
        <f t="shared" ca="1" si="25"/>
        <v>523</v>
      </c>
    </row>
    <row r="802" spans="1:9" ht="14.25" customHeight="1" x14ac:dyDescent="0.3">
      <c r="A802" s="21" t="s">
        <v>925</v>
      </c>
      <c r="B802" s="22" t="s">
        <v>98</v>
      </c>
      <c r="C802" s="22" t="s">
        <v>10</v>
      </c>
      <c r="D802" s="22" t="s">
        <v>60</v>
      </c>
      <c r="E802" s="23">
        <v>45764</v>
      </c>
      <c r="F802" s="24">
        <v>45</v>
      </c>
      <c r="G802" s="25">
        <v>800</v>
      </c>
      <c r="H802">
        <f t="shared" si="24"/>
        <v>36000</v>
      </c>
      <c r="I802" s="4">
        <f t="shared" ca="1" si="25"/>
        <v>523</v>
      </c>
    </row>
    <row r="803" spans="1:9" ht="14.25" customHeight="1" x14ac:dyDescent="0.3">
      <c r="A803" s="21" t="s">
        <v>926</v>
      </c>
      <c r="B803" s="22" t="s">
        <v>177</v>
      </c>
      <c r="C803" s="22" t="s">
        <v>10</v>
      </c>
      <c r="D803" s="22" t="s">
        <v>36</v>
      </c>
      <c r="E803" s="23">
        <v>45763</v>
      </c>
      <c r="F803" s="24">
        <v>40</v>
      </c>
      <c r="G803" s="25">
        <v>610</v>
      </c>
      <c r="H803">
        <f t="shared" si="24"/>
        <v>24400</v>
      </c>
      <c r="I803" s="4">
        <f t="shared" ca="1" si="25"/>
        <v>524</v>
      </c>
    </row>
    <row r="804" spans="1:9" ht="14.25" customHeight="1" x14ac:dyDescent="0.3">
      <c r="A804" s="21" t="s">
        <v>927</v>
      </c>
      <c r="B804" s="22" t="s">
        <v>191</v>
      </c>
      <c r="C804" s="22" t="s">
        <v>21</v>
      </c>
      <c r="D804" s="22" t="s">
        <v>106</v>
      </c>
      <c r="E804" s="23">
        <v>45763</v>
      </c>
      <c r="F804" s="24">
        <v>58</v>
      </c>
      <c r="G804" s="25">
        <v>2120</v>
      </c>
      <c r="H804">
        <f t="shared" si="24"/>
        <v>122960</v>
      </c>
      <c r="I804" s="4">
        <f t="shared" ca="1" si="25"/>
        <v>524</v>
      </c>
    </row>
    <row r="805" spans="1:9" ht="14.25" customHeight="1" x14ac:dyDescent="0.3">
      <c r="A805" s="21" t="s">
        <v>928</v>
      </c>
      <c r="B805" s="22" t="s">
        <v>193</v>
      </c>
      <c r="C805" s="22" t="s">
        <v>21</v>
      </c>
      <c r="D805" s="22" t="s">
        <v>106</v>
      </c>
      <c r="E805" s="23">
        <v>45762</v>
      </c>
      <c r="F805" s="24">
        <v>78</v>
      </c>
      <c r="G805" s="25">
        <v>1340</v>
      </c>
      <c r="H805">
        <f t="shared" si="24"/>
        <v>104520</v>
      </c>
      <c r="I805" s="4">
        <f t="shared" ca="1" si="25"/>
        <v>525</v>
      </c>
    </row>
    <row r="806" spans="1:9" ht="14.25" customHeight="1" x14ac:dyDescent="0.3">
      <c r="A806" s="21" t="s">
        <v>929</v>
      </c>
      <c r="B806" s="22" t="s">
        <v>189</v>
      </c>
      <c r="C806" s="22" t="s">
        <v>46</v>
      </c>
      <c r="D806" s="22" t="s">
        <v>47</v>
      </c>
      <c r="E806" s="23">
        <v>45762</v>
      </c>
      <c r="F806" s="24">
        <v>52</v>
      </c>
      <c r="G806" s="25">
        <v>650</v>
      </c>
      <c r="H806">
        <f t="shared" si="24"/>
        <v>33800</v>
      </c>
      <c r="I806" s="4">
        <f t="shared" ca="1" si="25"/>
        <v>525</v>
      </c>
    </row>
    <row r="807" spans="1:9" ht="14.25" customHeight="1" x14ac:dyDescent="0.3">
      <c r="A807" s="21" t="s">
        <v>930</v>
      </c>
      <c r="B807" s="22" t="s">
        <v>202</v>
      </c>
      <c r="C807" s="22" t="s">
        <v>91</v>
      </c>
      <c r="D807" s="22" t="s">
        <v>92</v>
      </c>
      <c r="E807" s="23">
        <v>45761</v>
      </c>
      <c r="F807" s="24">
        <v>10</v>
      </c>
      <c r="G807" s="25">
        <v>2280</v>
      </c>
      <c r="H807">
        <f t="shared" si="24"/>
        <v>22800</v>
      </c>
      <c r="I807" s="4">
        <f t="shared" ca="1" si="25"/>
        <v>526</v>
      </c>
    </row>
    <row r="808" spans="1:9" ht="14.25" customHeight="1" x14ac:dyDescent="0.3">
      <c r="A808" s="21" t="s">
        <v>931</v>
      </c>
      <c r="B808" s="22" t="s">
        <v>87</v>
      </c>
      <c r="C808" s="22" t="s">
        <v>88</v>
      </c>
      <c r="D808" s="22" t="s">
        <v>30</v>
      </c>
      <c r="E808" s="23">
        <v>45761</v>
      </c>
      <c r="F808" s="24">
        <v>60</v>
      </c>
      <c r="G808" s="25">
        <v>610</v>
      </c>
      <c r="H808">
        <f t="shared" si="24"/>
        <v>36600</v>
      </c>
      <c r="I808" s="4">
        <f t="shared" ca="1" si="25"/>
        <v>526</v>
      </c>
    </row>
    <row r="809" spans="1:9" ht="14.25" customHeight="1" x14ac:dyDescent="0.3">
      <c r="A809" s="21" t="s">
        <v>932</v>
      </c>
      <c r="B809" s="22" t="s">
        <v>13</v>
      </c>
      <c r="C809" s="22" t="s">
        <v>10</v>
      </c>
      <c r="D809" s="22" t="s">
        <v>14</v>
      </c>
      <c r="E809" s="23">
        <v>45760</v>
      </c>
      <c r="F809" s="24">
        <v>60</v>
      </c>
      <c r="G809" s="25">
        <v>520</v>
      </c>
      <c r="H809">
        <f t="shared" si="24"/>
        <v>31200</v>
      </c>
      <c r="I809" s="4">
        <f t="shared" ca="1" si="25"/>
        <v>527</v>
      </c>
    </row>
    <row r="810" spans="1:9" ht="14.25" customHeight="1" x14ac:dyDescent="0.3">
      <c r="A810" s="21" t="s">
        <v>933</v>
      </c>
      <c r="B810" s="22" t="s">
        <v>29</v>
      </c>
      <c r="C810" s="22" t="s">
        <v>10</v>
      </c>
      <c r="D810" s="22" t="s">
        <v>30</v>
      </c>
      <c r="E810" s="23">
        <v>45760</v>
      </c>
      <c r="F810" s="24">
        <v>200</v>
      </c>
      <c r="G810" s="25">
        <v>93</v>
      </c>
      <c r="H810">
        <f t="shared" si="24"/>
        <v>18600</v>
      </c>
      <c r="I810" s="4">
        <f t="shared" ca="1" si="25"/>
        <v>527</v>
      </c>
    </row>
    <row r="811" spans="1:9" ht="14.25" customHeight="1" x14ac:dyDescent="0.3">
      <c r="A811" s="21" t="s">
        <v>934</v>
      </c>
      <c r="B811" s="22" t="s">
        <v>66</v>
      </c>
      <c r="C811" s="22" t="s">
        <v>10</v>
      </c>
      <c r="D811" s="22" t="s">
        <v>30</v>
      </c>
      <c r="E811" s="23">
        <v>45759</v>
      </c>
      <c r="F811" s="24">
        <v>280</v>
      </c>
      <c r="G811" s="25">
        <v>84</v>
      </c>
      <c r="H811">
        <f t="shared" si="24"/>
        <v>23520</v>
      </c>
      <c r="I811" s="4">
        <f t="shared" ca="1" si="25"/>
        <v>528</v>
      </c>
    </row>
    <row r="812" spans="1:9" ht="14.25" customHeight="1" x14ac:dyDescent="0.3">
      <c r="A812" s="21" t="s">
        <v>935</v>
      </c>
      <c r="B812" s="22" t="s">
        <v>103</v>
      </c>
      <c r="C812" s="22" t="s">
        <v>10</v>
      </c>
      <c r="D812" s="22" t="s">
        <v>101</v>
      </c>
      <c r="E812" s="23">
        <v>45759</v>
      </c>
      <c r="F812" s="24">
        <v>18</v>
      </c>
      <c r="G812" s="25">
        <v>2280</v>
      </c>
      <c r="H812">
        <f t="shared" si="24"/>
        <v>41040</v>
      </c>
      <c r="I812" s="4">
        <f t="shared" ca="1" si="25"/>
        <v>528</v>
      </c>
    </row>
    <row r="813" spans="1:9" ht="14.25" customHeight="1" x14ac:dyDescent="0.3">
      <c r="A813" s="21" t="s">
        <v>936</v>
      </c>
      <c r="B813" s="22" t="s">
        <v>59</v>
      </c>
      <c r="C813" s="22" t="s">
        <v>10</v>
      </c>
      <c r="D813" s="22" t="s">
        <v>60</v>
      </c>
      <c r="E813" s="23">
        <v>45758</v>
      </c>
      <c r="F813" s="24">
        <v>38</v>
      </c>
      <c r="G813" s="25">
        <v>880</v>
      </c>
      <c r="H813">
        <f t="shared" si="24"/>
        <v>33440</v>
      </c>
      <c r="I813" s="4">
        <f t="shared" ca="1" si="25"/>
        <v>529</v>
      </c>
    </row>
    <row r="814" spans="1:9" ht="14.25" customHeight="1" x14ac:dyDescent="0.3">
      <c r="A814" s="21" t="s">
        <v>937</v>
      </c>
      <c r="B814" s="22" t="s">
        <v>40</v>
      </c>
      <c r="C814" s="22" t="s">
        <v>17</v>
      </c>
      <c r="D814" s="22" t="s">
        <v>18</v>
      </c>
      <c r="E814" s="23">
        <v>45758</v>
      </c>
      <c r="F814" s="24">
        <v>115</v>
      </c>
      <c r="G814" s="25">
        <v>870</v>
      </c>
      <c r="H814">
        <f t="shared" si="24"/>
        <v>100050</v>
      </c>
      <c r="I814" s="4">
        <f t="shared" ca="1" si="25"/>
        <v>529</v>
      </c>
    </row>
    <row r="815" spans="1:9" ht="14.25" customHeight="1" x14ac:dyDescent="0.3">
      <c r="A815" s="21" t="s">
        <v>938</v>
      </c>
      <c r="B815" s="22" t="s">
        <v>42</v>
      </c>
      <c r="C815" s="22" t="s">
        <v>17</v>
      </c>
      <c r="D815" s="22" t="s">
        <v>43</v>
      </c>
      <c r="E815" s="23">
        <v>45757</v>
      </c>
      <c r="F815" s="24">
        <v>95</v>
      </c>
      <c r="G815" s="25">
        <v>840</v>
      </c>
      <c r="H815">
        <f t="shared" si="24"/>
        <v>79800</v>
      </c>
      <c r="I815" s="4">
        <f t="shared" ca="1" si="25"/>
        <v>530</v>
      </c>
    </row>
    <row r="816" spans="1:9" ht="14.25" customHeight="1" x14ac:dyDescent="0.3">
      <c r="A816" s="21" t="s">
        <v>939</v>
      </c>
      <c r="B816" s="22" t="s">
        <v>122</v>
      </c>
      <c r="C816" s="22" t="s">
        <v>123</v>
      </c>
      <c r="D816" s="22" t="s">
        <v>124</v>
      </c>
      <c r="E816" s="23">
        <v>45757</v>
      </c>
      <c r="F816" s="24">
        <v>72</v>
      </c>
      <c r="G816" s="25">
        <v>1480</v>
      </c>
      <c r="H816">
        <f t="shared" si="24"/>
        <v>106560</v>
      </c>
      <c r="I816" s="4">
        <f t="shared" ca="1" si="25"/>
        <v>530</v>
      </c>
    </row>
    <row r="817" spans="1:9" ht="14.25" customHeight="1" x14ac:dyDescent="0.3">
      <c r="A817" s="21" t="s">
        <v>940</v>
      </c>
      <c r="B817" s="22" t="s">
        <v>126</v>
      </c>
      <c r="C817" s="22" t="s">
        <v>123</v>
      </c>
      <c r="D817" s="22" t="s">
        <v>124</v>
      </c>
      <c r="E817" s="23">
        <v>45756</v>
      </c>
      <c r="F817" s="24">
        <v>50</v>
      </c>
      <c r="G817" s="25">
        <v>2620</v>
      </c>
      <c r="H817">
        <f t="shared" si="24"/>
        <v>131000</v>
      </c>
      <c r="I817" s="4">
        <f t="shared" ca="1" si="25"/>
        <v>531</v>
      </c>
    </row>
    <row r="818" spans="1:9" ht="14.25" customHeight="1" x14ac:dyDescent="0.3">
      <c r="A818" s="21" t="s">
        <v>941</v>
      </c>
      <c r="B818" s="22" t="s">
        <v>120</v>
      </c>
      <c r="C818" s="22" t="s">
        <v>117</v>
      </c>
      <c r="D818" s="22" t="s">
        <v>18</v>
      </c>
      <c r="E818" s="23">
        <v>45756</v>
      </c>
      <c r="F818" s="24">
        <v>30</v>
      </c>
      <c r="G818" s="25">
        <v>1680</v>
      </c>
      <c r="H818">
        <f t="shared" si="24"/>
        <v>50400</v>
      </c>
      <c r="I818" s="4">
        <f t="shared" ca="1" si="25"/>
        <v>531</v>
      </c>
    </row>
    <row r="819" spans="1:9" ht="14.25" customHeight="1" x14ac:dyDescent="0.3">
      <c r="A819" s="21" t="s">
        <v>942</v>
      </c>
      <c r="B819" s="22" t="s">
        <v>116</v>
      </c>
      <c r="C819" s="22" t="s">
        <v>117</v>
      </c>
      <c r="D819" s="22" t="s">
        <v>118</v>
      </c>
      <c r="E819" s="23">
        <v>45755</v>
      </c>
      <c r="F819" s="24">
        <v>14</v>
      </c>
      <c r="G819" s="25">
        <v>3020</v>
      </c>
      <c r="H819">
        <f t="shared" si="24"/>
        <v>42280</v>
      </c>
      <c r="I819" s="4">
        <f t="shared" ca="1" si="25"/>
        <v>532</v>
      </c>
    </row>
    <row r="820" spans="1:9" ht="14.25" customHeight="1" x14ac:dyDescent="0.3">
      <c r="A820" s="21" t="s">
        <v>943</v>
      </c>
      <c r="B820" s="22" t="s">
        <v>179</v>
      </c>
      <c r="C820" s="22" t="s">
        <v>46</v>
      </c>
      <c r="D820" s="22" t="s">
        <v>47</v>
      </c>
      <c r="E820" s="23">
        <v>45755</v>
      </c>
      <c r="F820" s="24">
        <v>10</v>
      </c>
      <c r="G820" s="25">
        <v>1620</v>
      </c>
      <c r="H820">
        <f t="shared" si="24"/>
        <v>16200</v>
      </c>
      <c r="I820" s="4">
        <f t="shared" ca="1" si="25"/>
        <v>532</v>
      </c>
    </row>
    <row r="821" spans="1:9" ht="14.25" customHeight="1" x14ac:dyDescent="0.3">
      <c r="A821" s="21" t="s">
        <v>944</v>
      </c>
      <c r="B821" s="22" t="s">
        <v>9</v>
      </c>
      <c r="C821" s="22" t="s">
        <v>10</v>
      </c>
      <c r="D821" s="22" t="s">
        <v>11</v>
      </c>
      <c r="E821" s="23">
        <v>45754</v>
      </c>
      <c r="F821" s="24">
        <v>82</v>
      </c>
      <c r="G821" s="25">
        <v>425</v>
      </c>
      <c r="H821">
        <f t="shared" si="24"/>
        <v>34850</v>
      </c>
      <c r="I821" s="4">
        <f t="shared" ca="1" si="25"/>
        <v>533</v>
      </c>
    </row>
    <row r="822" spans="1:9" ht="14.25" customHeight="1" x14ac:dyDescent="0.3">
      <c r="A822" s="21" t="s">
        <v>945</v>
      </c>
      <c r="B822" s="22" t="s">
        <v>38</v>
      </c>
      <c r="C822" s="22" t="s">
        <v>10</v>
      </c>
      <c r="D822" s="22" t="s">
        <v>30</v>
      </c>
      <c r="E822" s="23">
        <v>45754</v>
      </c>
      <c r="F822" s="24">
        <v>65</v>
      </c>
      <c r="G822" s="25">
        <v>210</v>
      </c>
      <c r="H822">
        <f t="shared" si="24"/>
        <v>13650</v>
      </c>
      <c r="I822" s="4">
        <f t="shared" ca="1" si="25"/>
        <v>533</v>
      </c>
    </row>
    <row r="823" spans="1:9" ht="14.25" customHeight="1" x14ac:dyDescent="0.3">
      <c r="A823" s="21" t="s">
        <v>946</v>
      </c>
      <c r="B823" s="22" t="s">
        <v>29</v>
      </c>
      <c r="C823" s="22" t="s">
        <v>10</v>
      </c>
      <c r="D823" s="22" t="s">
        <v>30</v>
      </c>
      <c r="E823" s="23">
        <v>45753</v>
      </c>
      <c r="F823" s="24">
        <v>190</v>
      </c>
      <c r="G823" s="25">
        <v>92</v>
      </c>
      <c r="H823">
        <f t="shared" si="24"/>
        <v>17480</v>
      </c>
      <c r="I823" s="4">
        <f t="shared" ca="1" si="25"/>
        <v>534</v>
      </c>
    </row>
    <row r="824" spans="1:9" ht="14.25" customHeight="1" x14ac:dyDescent="0.3">
      <c r="A824" s="21" t="s">
        <v>947</v>
      </c>
      <c r="B824" s="22" t="s">
        <v>72</v>
      </c>
      <c r="C824" s="22" t="s">
        <v>21</v>
      </c>
      <c r="D824" s="22" t="s">
        <v>11</v>
      </c>
      <c r="E824" s="23">
        <v>45753</v>
      </c>
      <c r="F824" s="24">
        <v>25</v>
      </c>
      <c r="G824" s="25">
        <v>425</v>
      </c>
      <c r="H824">
        <f t="shared" si="24"/>
        <v>10625</v>
      </c>
      <c r="I824" s="4">
        <f t="shared" ca="1" si="25"/>
        <v>534</v>
      </c>
    </row>
    <row r="825" spans="1:9" ht="14.25" customHeight="1" x14ac:dyDescent="0.3">
      <c r="A825" s="21" t="s">
        <v>948</v>
      </c>
      <c r="B825" s="22" t="s">
        <v>74</v>
      </c>
      <c r="C825" s="22" t="s">
        <v>10</v>
      </c>
      <c r="D825" s="22" t="s">
        <v>30</v>
      </c>
      <c r="E825" s="23">
        <v>45752</v>
      </c>
      <c r="F825" s="24">
        <v>38</v>
      </c>
      <c r="G825" s="25">
        <v>500</v>
      </c>
      <c r="H825">
        <f t="shared" si="24"/>
        <v>19000</v>
      </c>
      <c r="I825" s="4">
        <f t="shared" ca="1" si="25"/>
        <v>535</v>
      </c>
    </row>
    <row r="826" spans="1:9" ht="14.25" customHeight="1" x14ac:dyDescent="0.3">
      <c r="A826" s="21" t="s">
        <v>949</v>
      </c>
      <c r="B826" s="22" t="s">
        <v>114</v>
      </c>
      <c r="C826" s="22" t="s">
        <v>10</v>
      </c>
      <c r="D826" s="22" t="s">
        <v>101</v>
      </c>
      <c r="E826" s="23">
        <v>45752</v>
      </c>
      <c r="F826" s="24">
        <v>48</v>
      </c>
      <c r="G826" s="25">
        <v>880</v>
      </c>
      <c r="H826">
        <f t="shared" si="24"/>
        <v>42240</v>
      </c>
      <c r="I826" s="4">
        <f t="shared" ca="1" si="25"/>
        <v>535</v>
      </c>
    </row>
    <row r="827" spans="1:9" ht="14.25" customHeight="1" x14ac:dyDescent="0.3">
      <c r="A827" s="21" t="s">
        <v>950</v>
      </c>
      <c r="B827" s="22" t="s">
        <v>112</v>
      </c>
      <c r="C827" s="22" t="s">
        <v>10</v>
      </c>
      <c r="D827" s="22" t="s">
        <v>14</v>
      </c>
      <c r="E827" s="23">
        <v>45751</v>
      </c>
      <c r="F827" s="24">
        <v>18</v>
      </c>
      <c r="G827" s="25">
        <v>2050</v>
      </c>
      <c r="H827">
        <f t="shared" si="24"/>
        <v>36900</v>
      </c>
      <c r="I827" s="4">
        <f t="shared" ca="1" si="25"/>
        <v>536</v>
      </c>
    </row>
    <row r="828" spans="1:9" ht="14.25" customHeight="1" x14ac:dyDescent="0.3">
      <c r="A828" s="21" t="s">
        <v>951</v>
      </c>
      <c r="B828" s="22" t="s">
        <v>52</v>
      </c>
      <c r="C828" s="22" t="s">
        <v>10</v>
      </c>
      <c r="D828" s="22" t="s">
        <v>101</v>
      </c>
      <c r="E828" s="23">
        <v>45751</v>
      </c>
      <c r="F828" s="24">
        <v>12</v>
      </c>
      <c r="G828" s="25">
        <v>2600</v>
      </c>
      <c r="H828">
        <f t="shared" si="24"/>
        <v>31200</v>
      </c>
      <c r="I828" s="4">
        <f t="shared" ca="1" si="25"/>
        <v>536</v>
      </c>
    </row>
    <row r="829" spans="1:9" ht="14.25" customHeight="1" x14ac:dyDescent="0.3">
      <c r="A829" s="21" t="s">
        <v>952</v>
      </c>
      <c r="B829" s="22" t="s">
        <v>81</v>
      </c>
      <c r="C829" s="22" t="s">
        <v>82</v>
      </c>
      <c r="D829" s="22" t="s">
        <v>30</v>
      </c>
      <c r="E829" s="23">
        <v>45750</v>
      </c>
      <c r="F829" s="24">
        <v>210</v>
      </c>
      <c r="G829" s="25">
        <v>155</v>
      </c>
      <c r="H829">
        <f t="shared" si="24"/>
        <v>32550</v>
      </c>
      <c r="I829" s="4">
        <f t="shared" ca="1" si="25"/>
        <v>537</v>
      </c>
    </row>
    <row r="830" spans="1:9" ht="14.25" customHeight="1" x14ac:dyDescent="0.3">
      <c r="A830" s="21" t="s">
        <v>953</v>
      </c>
      <c r="B830" s="22" t="s">
        <v>84</v>
      </c>
      <c r="C830" s="22" t="s">
        <v>82</v>
      </c>
      <c r="D830" s="22" t="s">
        <v>85</v>
      </c>
      <c r="E830" s="23">
        <v>45750</v>
      </c>
      <c r="F830" s="24">
        <v>100</v>
      </c>
      <c r="G830" s="25">
        <v>280</v>
      </c>
      <c r="H830">
        <f t="shared" si="24"/>
        <v>28000</v>
      </c>
      <c r="I830" s="4">
        <f t="shared" ca="1" si="25"/>
        <v>537</v>
      </c>
    </row>
    <row r="831" spans="1:9" ht="14.25" customHeight="1" x14ac:dyDescent="0.3">
      <c r="A831" s="21" t="s">
        <v>954</v>
      </c>
      <c r="B831" s="22" t="s">
        <v>20</v>
      </c>
      <c r="C831" s="22" t="s">
        <v>21</v>
      </c>
      <c r="D831" s="22" t="s">
        <v>106</v>
      </c>
      <c r="E831" s="23">
        <v>45749</v>
      </c>
      <c r="F831" s="24">
        <v>32</v>
      </c>
      <c r="G831" s="25">
        <v>3880</v>
      </c>
      <c r="H831">
        <f t="shared" si="24"/>
        <v>124160</v>
      </c>
      <c r="I831" s="4">
        <f t="shared" ca="1" si="25"/>
        <v>538</v>
      </c>
    </row>
    <row r="832" spans="1:9" ht="14.25" customHeight="1" x14ac:dyDescent="0.3">
      <c r="A832" s="21" t="s">
        <v>955</v>
      </c>
      <c r="B832" s="22" t="s">
        <v>23</v>
      </c>
      <c r="C832" s="22" t="s">
        <v>21</v>
      </c>
      <c r="D832" s="22" t="s">
        <v>55</v>
      </c>
      <c r="E832" s="23">
        <v>45749</v>
      </c>
      <c r="F832" s="24">
        <v>20</v>
      </c>
      <c r="G832" s="25">
        <v>3000</v>
      </c>
      <c r="H832">
        <f t="shared" si="24"/>
        <v>60000</v>
      </c>
      <c r="I832" s="4">
        <f t="shared" ca="1" si="25"/>
        <v>538</v>
      </c>
    </row>
    <row r="833" spans="1:9" ht="14.25" customHeight="1" x14ac:dyDescent="0.3">
      <c r="A833" s="21" t="s">
        <v>956</v>
      </c>
      <c r="B833" s="22" t="s">
        <v>45</v>
      </c>
      <c r="C833" s="22" t="s">
        <v>46</v>
      </c>
      <c r="D833" s="22" t="s">
        <v>47</v>
      </c>
      <c r="E833" s="23">
        <v>45748</v>
      </c>
      <c r="F833" s="24">
        <v>12</v>
      </c>
      <c r="G833" s="25">
        <v>1300</v>
      </c>
      <c r="H833">
        <f t="shared" si="24"/>
        <v>15600</v>
      </c>
      <c r="I833" s="4">
        <f t="shared" ca="1" si="25"/>
        <v>539</v>
      </c>
    </row>
    <row r="834" spans="1:9" ht="14.25" customHeight="1" x14ac:dyDescent="0.3">
      <c r="A834" s="21" t="s">
        <v>957</v>
      </c>
      <c r="B834" s="22" t="s">
        <v>96</v>
      </c>
      <c r="C834" s="22" t="s">
        <v>46</v>
      </c>
      <c r="D834" s="22" t="s">
        <v>30</v>
      </c>
      <c r="E834" s="23">
        <v>45748</v>
      </c>
      <c r="F834" s="24">
        <v>270</v>
      </c>
      <c r="G834" s="25">
        <v>18</v>
      </c>
      <c r="H834">
        <f t="shared" si="24"/>
        <v>4860</v>
      </c>
      <c r="I834" s="4">
        <f t="shared" ca="1" si="25"/>
        <v>539</v>
      </c>
    </row>
    <row r="835" spans="1:9" ht="14.25" customHeight="1" x14ac:dyDescent="0.3">
      <c r="A835" s="21" t="s">
        <v>958</v>
      </c>
      <c r="B835" s="22" t="s">
        <v>202</v>
      </c>
      <c r="C835" s="22" t="s">
        <v>91</v>
      </c>
      <c r="D835" s="22" t="s">
        <v>92</v>
      </c>
      <c r="E835" s="23">
        <v>45747</v>
      </c>
      <c r="F835" s="24">
        <v>8</v>
      </c>
      <c r="G835" s="25">
        <v>2250</v>
      </c>
      <c r="H835">
        <f t="shared" ref="H835:H898" si="26">F835*G835</f>
        <v>18000</v>
      </c>
      <c r="I835" s="4">
        <f t="shared" ref="I835:I898" ca="1" si="27">TODAY()-E835</f>
        <v>540</v>
      </c>
    </row>
    <row r="836" spans="1:9" ht="14.25" customHeight="1" x14ac:dyDescent="0.3">
      <c r="A836" s="21" t="s">
        <v>959</v>
      </c>
      <c r="B836" s="22" t="s">
        <v>9</v>
      </c>
      <c r="C836" s="22" t="s">
        <v>10</v>
      </c>
      <c r="D836" s="22" t="s">
        <v>11</v>
      </c>
      <c r="E836" s="23">
        <v>45747</v>
      </c>
      <c r="F836" s="24">
        <v>85</v>
      </c>
      <c r="G836" s="25">
        <v>420</v>
      </c>
      <c r="H836">
        <f t="shared" si="26"/>
        <v>35700</v>
      </c>
      <c r="I836" s="4">
        <f t="shared" ca="1" si="27"/>
        <v>540</v>
      </c>
    </row>
    <row r="837" spans="1:9" ht="14.25" customHeight="1" x14ac:dyDescent="0.3">
      <c r="A837" s="21" t="s">
        <v>960</v>
      </c>
      <c r="B837" s="22" t="s">
        <v>13</v>
      </c>
      <c r="C837" s="22" t="s">
        <v>10</v>
      </c>
      <c r="D837" s="22" t="s">
        <v>14</v>
      </c>
      <c r="E837" s="23">
        <v>45746</v>
      </c>
      <c r="F837" s="24">
        <v>60</v>
      </c>
      <c r="G837" s="25">
        <v>515</v>
      </c>
      <c r="H837">
        <f t="shared" si="26"/>
        <v>30900</v>
      </c>
      <c r="I837" s="4">
        <f t="shared" ca="1" si="27"/>
        <v>541</v>
      </c>
    </row>
    <row r="838" spans="1:9" ht="14.25" customHeight="1" x14ac:dyDescent="0.3">
      <c r="A838" s="21" t="s">
        <v>961</v>
      </c>
      <c r="B838" s="22" t="s">
        <v>29</v>
      </c>
      <c r="C838" s="22" t="s">
        <v>10</v>
      </c>
      <c r="D838" s="22" t="s">
        <v>30</v>
      </c>
      <c r="E838" s="23">
        <v>45746</v>
      </c>
      <c r="F838" s="24">
        <v>200</v>
      </c>
      <c r="G838" s="25">
        <v>90</v>
      </c>
      <c r="H838">
        <f t="shared" si="26"/>
        <v>18000</v>
      </c>
      <c r="I838" s="4">
        <f t="shared" ca="1" si="27"/>
        <v>541</v>
      </c>
    </row>
    <row r="839" spans="1:9" ht="14.25" customHeight="1" x14ac:dyDescent="0.3">
      <c r="A839" s="21" t="s">
        <v>962</v>
      </c>
      <c r="B839" s="22" t="s">
        <v>9</v>
      </c>
      <c r="C839" s="22" t="s">
        <v>10</v>
      </c>
      <c r="D839" s="22" t="s">
        <v>11</v>
      </c>
      <c r="E839" s="23">
        <v>45745</v>
      </c>
      <c r="F839" s="24">
        <v>80</v>
      </c>
      <c r="G839" s="25">
        <v>418</v>
      </c>
      <c r="H839">
        <f t="shared" si="26"/>
        <v>33440</v>
      </c>
      <c r="I839" s="4">
        <f t="shared" ca="1" si="27"/>
        <v>542</v>
      </c>
    </row>
    <row r="840" spans="1:9" ht="14.25" customHeight="1" x14ac:dyDescent="0.3">
      <c r="A840" s="21" t="s">
        <v>963</v>
      </c>
      <c r="B840" s="22" t="s">
        <v>13</v>
      </c>
      <c r="C840" s="22" t="s">
        <v>10</v>
      </c>
      <c r="D840" s="22" t="s">
        <v>14</v>
      </c>
      <c r="E840" s="23">
        <v>45745</v>
      </c>
      <c r="F840" s="24">
        <v>58</v>
      </c>
      <c r="G840" s="25">
        <v>510</v>
      </c>
      <c r="H840">
        <f t="shared" si="26"/>
        <v>29580</v>
      </c>
      <c r="I840" s="4">
        <f t="shared" ca="1" si="27"/>
        <v>542</v>
      </c>
    </row>
    <row r="841" spans="1:9" ht="14.25" customHeight="1" x14ac:dyDescent="0.3">
      <c r="A841" s="21" t="s">
        <v>964</v>
      </c>
      <c r="B841" s="22" t="s">
        <v>29</v>
      </c>
      <c r="C841" s="22" t="s">
        <v>10</v>
      </c>
      <c r="D841" s="22" t="s">
        <v>30</v>
      </c>
      <c r="E841" s="23">
        <v>45744</v>
      </c>
      <c r="F841" s="24">
        <v>190</v>
      </c>
      <c r="G841" s="25">
        <v>89</v>
      </c>
      <c r="H841">
        <f t="shared" si="26"/>
        <v>16910</v>
      </c>
      <c r="I841" s="4">
        <f t="shared" ca="1" si="27"/>
        <v>543</v>
      </c>
    </row>
    <row r="842" spans="1:9" ht="14.25" customHeight="1" x14ac:dyDescent="0.3">
      <c r="A842" s="21" t="s">
        <v>965</v>
      </c>
      <c r="B842" s="22" t="s">
        <v>38</v>
      </c>
      <c r="C842" s="22" t="s">
        <v>10</v>
      </c>
      <c r="D842" s="22" t="s">
        <v>30</v>
      </c>
      <c r="E842" s="23">
        <v>45744</v>
      </c>
      <c r="F842" s="24">
        <v>62</v>
      </c>
      <c r="G842" s="25">
        <v>208</v>
      </c>
      <c r="H842">
        <f t="shared" si="26"/>
        <v>12896</v>
      </c>
      <c r="I842" s="4">
        <f t="shared" ca="1" si="27"/>
        <v>543</v>
      </c>
    </row>
    <row r="843" spans="1:9" ht="14.25" customHeight="1" x14ac:dyDescent="0.3">
      <c r="A843" s="21" t="s">
        <v>966</v>
      </c>
      <c r="B843" s="22" t="s">
        <v>20</v>
      </c>
      <c r="C843" s="22" t="s">
        <v>21</v>
      </c>
      <c r="D843" s="22" t="s">
        <v>106</v>
      </c>
      <c r="E843" s="23">
        <v>45743</v>
      </c>
      <c r="F843" s="24">
        <v>30</v>
      </c>
      <c r="G843" s="25">
        <v>3850</v>
      </c>
      <c r="H843">
        <f t="shared" si="26"/>
        <v>115500</v>
      </c>
      <c r="I843" s="4">
        <f t="shared" ca="1" si="27"/>
        <v>544</v>
      </c>
    </row>
    <row r="844" spans="1:9" ht="14.25" customHeight="1" x14ac:dyDescent="0.3">
      <c r="A844" s="21" t="s">
        <v>967</v>
      </c>
      <c r="B844" s="22" t="s">
        <v>23</v>
      </c>
      <c r="C844" s="22" t="s">
        <v>21</v>
      </c>
      <c r="D844" s="22" t="s">
        <v>55</v>
      </c>
      <c r="E844" s="23">
        <v>45743</v>
      </c>
      <c r="F844" s="24">
        <v>18</v>
      </c>
      <c r="G844" s="25">
        <v>2980</v>
      </c>
      <c r="H844">
        <f t="shared" si="26"/>
        <v>53640</v>
      </c>
      <c r="I844" s="4">
        <f t="shared" ca="1" si="27"/>
        <v>544</v>
      </c>
    </row>
    <row r="845" spans="1:9" ht="14.25" customHeight="1" x14ac:dyDescent="0.3">
      <c r="A845" s="21" t="s">
        <v>968</v>
      </c>
      <c r="B845" s="22" t="s">
        <v>45</v>
      </c>
      <c r="C845" s="22" t="s">
        <v>46</v>
      </c>
      <c r="D845" s="22" t="s">
        <v>47</v>
      </c>
      <c r="E845" s="23">
        <v>45742</v>
      </c>
      <c r="F845" s="24">
        <v>10</v>
      </c>
      <c r="G845" s="25">
        <v>1280</v>
      </c>
      <c r="H845">
        <f t="shared" si="26"/>
        <v>12800</v>
      </c>
      <c r="I845" s="4">
        <f t="shared" ca="1" si="27"/>
        <v>545</v>
      </c>
    </row>
    <row r="846" spans="1:9" ht="14.25" customHeight="1" x14ac:dyDescent="0.3">
      <c r="A846" s="21" t="s">
        <v>969</v>
      </c>
      <c r="B846" s="22" t="s">
        <v>50</v>
      </c>
      <c r="C846" s="22" t="s">
        <v>10</v>
      </c>
      <c r="D846" s="22" t="s">
        <v>11</v>
      </c>
      <c r="E846" s="23">
        <v>45742</v>
      </c>
      <c r="F846" s="24">
        <v>35</v>
      </c>
      <c r="G846" s="25">
        <v>1000</v>
      </c>
      <c r="H846">
        <f t="shared" si="26"/>
        <v>35000</v>
      </c>
      <c r="I846" s="4">
        <f t="shared" ca="1" si="27"/>
        <v>545</v>
      </c>
    </row>
    <row r="847" spans="1:9" ht="14.25" customHeight="1" x14ac:dyDescent="0.3">
      <c r="A847" s="21" t="s">
        <v>970</v>
      </c>
      <c r="B847" s="22" t="s">
        <v>81</v>
      </c>
      <c r="C847" s="22" t="s">
        <v>82</v>
      </c>
      <c r="D847" s="22" t="s">
        <v>30</v>
      </c>
      <c r="E847" s="23">
        <v>45741</v>
      </c>
      <c r="F847" s="24">
        <v>200</v>
      </c>
      <c r="G847" s="25">
        <v>152</v>
      </c>
      <c r="H847">
        <f t="shared" si="26"/>
        <v>30400</v>
      </c>
      <c r="I847" s="4">
        <f t="shared" ca="1" si="27"/>
        <v>546</v>
      </c>
    </row>
    <row r="848" spans="1:9" ht="14.25" customHeight="1" x14ac:dyDescent="0.3">
      <c r="A848" s="21" t="s">
        <v>971</v>
      </c>
      <c r="B848" s="22" t="s">
        <v>84</v>
      </c>
      <c r="C848" s="22" t="s">
        <v>82</v>
      </c>
      <c r="D848" s="22" t="s">
        <v>85</v>
      </c>
      <c r="E848" s="23">
        <v>45741</v>
      </c>
      <c r="F848" s="24">
        <v>95</v>
      </c>
      <c r="G848" s="25">
        <v>275</v>
      </c>
      <c r="H848">
        <f t="shared" si="26"/>
        <v>26125</v>
      </c>
      <c r="I848" s="4">
        <f t="shared" ca="1" si="27"/>
        <v>546</v>
      </c>
    </row>
    <row r="849" spans="1:9" ht="14.25" customHeight="1" x14ac:dyDescent="0.3">
      <c r="A849" s="21" t="s">
        <v>972</v>
      </c>
      <c r="B849" s="22" t="s">
        <v>96</v>
      </c>
      <c r="C849" s="22" t="s">
        <v>46</v>
      </c>
      <c r="D849" s="22" t="s">
        <v>30</v>
      </c>
      <c r="E849" s="23">
        <v>45740</v>
      </c>
      <c r="F849" s="24">
        <v>260</v>
      </c>
      <c r="G849" s="25">
        <v>18</v>
      </c>
      <c r="H849">
        <f t="shared" si="26"/>
        <v>4680</v>
      </c>
      <c r="I849" s="4">
        <f t="shared" ca="1" si="27"/>
        <v>547</v>
      </c>
    </row>
    <row r="850" spans="1:9" ht="14.25" customHeight="1" x14ac:dyDescent="0.3">
      <c r="A850" s="21" t="s">
        <v>973</v>
      </c>
      <c r="B850" s="22" t="s">
        <v>9</v>
      </c>
      <c r="C850" s="22" t="s">
        <v>10</v>
      </c>
      <c r="D850" s="22" t="s">
        <v>11</v>
      </c>
      <c r="E850" s="23">
        <v>45740</v>
      </c>
      <c r="F850" s="24">
        <v>78</v>
      </c>
      <c r="G850" s="25">
        <v>415</v>
      </c>
      <c r="H850">
        <f t="shared" si="26"/>
        <v>32370</v>
      </c>
      <c r="I850" s="4">
        <f t="shared" ca="1" si="27"/>
        <v>547</v>
      </c>
    </row>
    <row r="851" spans="1:9" ht="14.25" customHeight="1" x14ac:dyDescent="0.3">
      <c r="A851" s="21" t="s">
        <v>974</v>
      </c>
      <c r="B851" s="22" t="s">
        <v>32</v>
      </c>
      <c r="C851" s="22" t="s">
        <v>10</v>
      </c>
      <c r="D851" s="22" t="s">
        <v>101</v>
      </c>
      <c r="E851" s="23">
        <v>45739</v>
      </c>
      <c r="F851" s="24">
        <v>22</v>
      </c>
      <c r="G851" s="25">
        <v>820</v>
      </c>
      <c r="H851">
        <f t="shared" si="26"/>
        <v>18040</v>
      </c>
      <c r="I851" s="4">
        <f t="shared" ca="1" si="27"/>
        <v>548</v>
      </c>
    </row>
    <row r="852" spans="1:9" ht="14.25" customHeight="1" x14ac:dyDescent="0.3">
      <c r="A852" s="21" t="s">
        <v>975</v>
      </c>
      <c r="B852" s="22" t="s">
        <v>98</v>
      </c>
      <c r="C852" s="22" t="s">
        <v>10</v>
      </c>
      <c r="D852" s="22" t="s">
        <v>60</v>
      </c>
      <c r="E852" s="23">
        <v>45739</v>
      </c>
      <c r="F852" s="24">
        <v>42</v>
      </c>
      <c r="G852" s="25">
        <v>790</v>
      </c>
      <c r="H852">
        <f t="shared" si="26"/>
        <v>33180</v>
      </c>
      <c r="I852" s="4">
        <f t="shared" ca="1" si="27"/>
        <v>548</v>
      </c>
    </row>
    <row r="853" spans="1:9" ht="14.25" customHeight="1" x14ac:dyDescent="0.3">
      <c r="A853" s="21" t="s">
        <v>976</v>
      </c>
      <c r="B853" s="22" t="s">
        <v>177</v>
      </c>
      <c r="C853" s="22" t="s">
        <v>10</v>
      </c>
      <c r="D853" s="22" t="s">
        <v>36</v>
      </c>
      <c r="E853" s="23">
        <v>45738</v>
      </c>
      <c r="F853" s="24">
        <v>38</v>
      </c>
      <c r="G853" s="25">
        <v>600</v>
      </c>
      <c r="H853">
        <f t="shared" si="26"/>
        <v>22800</v>
      </c>
      <c r="I853" s="4">
        <f t="shared" ca="1" si="27"/>
        <v>549</v>
      </c>
    </row>
    <row r="854" spans="1:9" ht="14.25" customHeight="1" x14ac:dyDescent="0.3">
      <c r="A854" s="21" t="s">
        <v>977</v>
      </c>
      <c r="B854" s="22" t="s">
        <v>191</v>
      </c>
      <c r="C854" s="22" t="s">
        <v>21</v>
      </c>
      <c r="D854" s="22" t="s">
        <v>106</v>
      </c>
      <c r="E854" s="23">
        <v>45738</v>
      </c>
      <c r="F854" s="24">
        <v>55</v>
      </c>
      <c r="G854" s="25">
        <v>2100</v>
      </c>
      <c r="H854">
        <f t="shared" si="26"/>
        <v>115500</v>
      </c>
      <c r="I854" s="4">
        <f t="shared" ca="1" si="27"/>
        <v>549</v>
      </c>
    </row>
    <row r="855" spans="1:9" ht="14.25" customHeight="1" x14ac:dyDescent="0.3">
      <c r="A855" s="21" t="s">
        <v>978</v>
      </c>
      <c r="B855" s="22" t="s">
        <v>193</v>
      </c>
      <c r="C855" s="22" t="s">
        <v>21</v>
      </c>
      <c r="D855" s="22" t="s">
        <v>106</v>
      </c>
      <c r="E855" s="23">
        <v>45737</v>
      </c>
      <c r="F855" s="24">
        <v>75</v>
      </c>
      <c r="G855" s="25">
        <v>1320</v>
      </c>
      <c r="H855">
        <f t="shared" si="26"/>
        <v>99000</v>
      </c>
      <c r="I855" s="4">
        <f t="shared" ca="1" si="27"/>
        <v>550</v>
      </c>
    </row>
    <row r="856" spans="1:9" ht="14.25" customHeight="1" x14ac:dyDescent="0.3">
      <c r="A856" s="21" t="s">
        <v>979</v>
      </c>
      <c r="B856" s="22" t="s">
        <v>189</v>
      </c>
      <c r="C856" s="22" t="s">
        <v>46</v>
      </c>
      <c r="D856" s="22" t="s">
        <v>47</v>
      </c>
      <c r="E856" s="23">
        <v>45737</v>
      </c>
      <c r="F856" s="24">
        <v>50</v>
      </c>
      <c r="G856" s="25">
        <v>640</v>
      </c>
      <c r="H856">
        <f t="shared" si="26"/>
        <v>32000</v>
      </c>
      <c r="I856" s="4">
        <f t="shared" ca="1" si="27"/>
        <v>550</v>
      </c>
    </row>
    <row r="857" spans="1:9" ht="14.25" customHeight="1" x14ac:dyDescent="0.3">
      <c r="A857" s="21" t="s">
        <v>980</v>
      </c>
      <c r="B857" s="22" t="s">
        <v>202</v>
      </c>
      <c r="C857" s="22" t="s">
        <v>91</v>
      </c>
      <c r="D857" s="22" t="s">
        <v>92</v>
      </c>
      <c r="E857" s="23">
        <v>45736</v>
      </c>
      <c r="F857" s="24">
        <v>8</v>
      </c>
      <c r="G857" s="25">
        <v>2220</v>
      </c>
      <c r="H857">
        <f t="shared" si="26"/>
        <v>17760</v>
      </c>
      <c r="I857" s="4">
        <f t="shared" ca="1" si="27"/>
        <v>551</v>
      </c>
    </row>
    <row r="858" spans="1:9" ht="14.25" customHeight="1" x14ac:dyDescent="0.3">
      <c r="A858" s="21" t="s">
        <v>981</v>
      </c>
      <c r="B858" s="22" t="s">
        <v>87</v>
      </c>
      <c r="C858" s="22" t="s">
        <v>88</v>
      </c>
      <c r="D858" s="22" t="s">
        <v>30</v>
      </c>
      <c r="E858" s="23">
        <v>45736</v>
      </c>
      <c r="F858" s="24">
        <v>58</v>
      </c>
      <c r="G858" s="25">
        <v>600</v>
      </c>
      <c r="H858">
        <f t="shared" si="26"/>
        <v>34800</v>
      </c>
      <c r="I858" s="4">
        <f t="shared" ca="1" si="27"/>
        <v>551</v>
      </c>
    </row>
    <row r="859" spans="1:9" ht="14.25" customHeight="1" x14ac:dyDescent="0.3">
      <c r="A859" s="21" t="s">
        <v>982</v>
      </c>
      <c r="B859" s="22" t="s">
        <v>13</v>
      </c>
      <c r="C859" s="22" t="s">
        <v>10</v>
      </c>
      <c r="D859" s="22" t="s">
        <v>14</v>
      </c>
      <c r="E859" s="23">
        <v>45735</v>
      </c>
      <c r="F859" s="24">
        <v>55</v>
      </c>
      <c r="G859" s="25">
        <v>505</v>
      </c>
      <c r="H859">
        <f t="shared" si="26"/>
        <v>27775</v>
      </c>
      <c r="I859" s="4">
        <f t="shared" ca="1" si="27"/>
        <v>552</v>
      </c>
    </row>
    <row r="860" spans="1:9" ht="14.25" customHeight="1" x14ac:dyDescent="0.3">
      <c r="A860" s="21" t="s">
        <v>983</v>
      </c>
      <c r="B860" s="22" t="s">
        <v>29</v>
      </c>
      <c r="C860" s="22" t="s">
        <v>10</v>
      </c>
      <c r="D860" s="22" t="s">
        <v>30</v>
      </c>
      <c r="E860" s="23">
        <v>45735</v>
      </c>
      <c r="F860" s="24">
        <v>180</v>
      </c>
      <c r="G860" s="25">
        <v>88</v>
      </c>
      <c r="H860">
        <f t="shared" si="26"/>
        <v>15840</v>
      </c>
      <c r="I860" s="4">
        <f t="shared" ca="1" si="27"/>
        <v>552</v>
      </c>
    </row>
    <row r="861" spans="1:9" ht="14.25" customHeight="1" x14ac:dyDescent="0.3">
      <c r="A861" s="21" t="s">
        <v>984</v>
      </c>
      <c r="B861" s="22" t="s">
        <v>66</v>
      </c>
      <c r="C861" s="22" t="s">
        <v>10</v>
      </c>
      <c r="D861" s="22" t="s">
        <v>30</v>
      </c>
      <c r="E861" s="23">
        <v>45734</v>
      </c>
      <c r="F861" s="24">
        <v>260</v>
      </c>
      <c r="G861" s="25">
        <v>82</v>
      </c>
      <c r="H861">
        <f t="shared" si="26"/>
        <v>21320</v>
      </c>
      <c r="I861" s="4">
        <f t="shared" ca="1" si="27"/>
        <v>553</v>
      </c>
    </row>
    <row r="862" spans="1:9" ht="14.25" customHeight="1" x14ac:dyDescent="0.3">
      <c r="A862" s="21" t="s">
        <v>985</v>
      </c>
      <c r="B862" s="22" t="s">
        <v>103</v>
      </c>
      <c r="C862" s="22" t="s">
        <v>10</v>
      </c>
      <c r="D862" s="22" t="s">
        <v>101</v>
      </c>
      <c r="E862" s="23">
        <v>45734</v>
      </c>
      <c r="F862" s="24">
        <v>16</v>
      </c>
      <c r="G862" s="25">
        <v>2250</v>
      </c>
      <c r="H862">
        <f t="shared" si="26"/>
        <v>36000</v>
      </c>
      <c r="I862" s="4">
        <f t="shared" ca="1" si="27"/>
        <v>553</v>
      </c>
    </row>
    <row r="863" spans="1:9" ht="14.25" customHeight="1" x14ac:dyDescent="0.3">
      <c r="A863" s="21" t="s">
        <v>986</v>
      </c>
      <c r="B863" s="22" t="s">
        <v>59</v>
      </c>
      <c r="C863" s="22" t="s">
        <v>10</v>
      </c>
      <c r="D863" s="22" t="s">
        <v>60</v>
      </c>
      <c r="E863" s="23">
        <v>45733</v>
      </c>
      <c r="F863" s="24">
        <v>35</v>
      </c>
      <c r="G863" s="25">
        <v>860</v>
      </c>
      <c r="H863">
        <f t="shared" si="26"/>
        <v>30100</v>
      </c>
      <c r="I863" s="4">
        <f t="shared" ca="1" si="27"/>
        <v>554</v>
      </c>
    </row>
    <row r="864" spans="1:9" ht="14.25" customHeight="1" x14ac:dyDescent="0.3">
      <c r="A864" s="21" t="s">
        <v>987</v>
      </c>
      <c r="B864" s="22" t="s">
        <v>40</v>
      </c>
      <c r="C864" s="22" t="s">
        <v>17</v>
      </c>
      <c r="D864" s="22" t="s">
        <v>18</v>
      </c>
      <c r="E864" s="23">
        <v>45733</v>
      </c>
      <c r="F864" s="24">
        <v>110</v>
      </c>
      <c r="G864" s="25">
        <v>860</v>
      </c>
      <c r="H864">
        <f t="shared" si="26"/>
        <v>94600</v>
      </c>
      <c r="I864" s="4">
        <f t="shared" ca="1" si="27"/>
        <v>554</v>
      </c>
    </row>
    <row r="865" spans="1:9" ht="14.25" customHeight="1" x14ac:dyDescent="0.3">
      <c r="A865" s="21" t="s">
        <v>988</v>
      </c>
      <c r="B865" s="22" t="s">
        <v>42</v>
      </c>
      <c r="C865" s="22" t="s">
        <v>17</v>
      </c>
      <c r="D865" s="22" t="s">
        <v>43</v>
      </c>
      <c r="E865" s="23">
        <v>45732</v>
      </c>
      <c r="F865" s="24">
        <v>90</v>
      </c>
      <c r="G865" s="25">
        <v>830</v>
      </c>
      <c r="H865">
        <f t="shared" si="26"/>
        <v>74700</v>
      </c>
      <c r="I865" s="4">
        <f t="shared" ca="1" si="27"/>
        <v>555</v>
      </c>
    </row>
    <row r="866" spans="1:9" ht="14.25" customHeight="1" x14ac:dyDescent="0.3">
      <c r="A866" s="21" t="s">
        <v>989</v>
      </c>
      <c r="B866" s="22" t="s">
        <v>122</v>
      </c>
      <c r="C866" s="22" t="s">
        <v>123</v>
      </c>
      <c r="D866" s="22" t="s">
        <v>124</v>
      </c>
      <c r="E866" s="23">
        <v>45732</v>
      </c>
      <c r="F866" s="24">
        <v>68</v>
      </c>
      <c r="G866" s="25">
        <v>1450</v>
      </c>
      <c r="H866">
        <f t="shared" si="26"/>
        <v>98600</v>
      </c>
      <c r="I866" s="4">
        <f t="shared" ca="1" si="27"/>
        <v>555</v>
      </c>
    </row>
    <row r="867" spans="1:9" ht="14.25" customHeight="1" x14ac:dyDescent="0.3">
      <c r="A867" s="21" t="s">
        <v>990</v>
      </c>
      <c r="B867" s="22" t="s">
        <v>126</v>
      </c>
      <c r="C867" s="22" t="s">
        <v>123</v>
      </c>
      <c r="D867" s="22" t="s">
        <v>124</v>
      </c>
      <c r="E867" s="23">
        <v>45731</v>
      </c>
      <c r="F867" s="24">
        <v>48</v>
      </c>
      <c r="G867" s="25">
        <v>2580</v>
      </c>
      <c r="H867">
        <f t="shared" si="26"/>
        <v>123840</v>
      </c>
      <c r="I867" s="4">
        <f t="shared" ca="1" si="27"/>
        <v>556</v>
      </c>
    </row>
    <row r="868" spans="1:9" ht="14.25" customHeight="1" x14ac:dyDescent="0.3">
      <c r="A868" s="21" t="s">
        <v>991</v>
      </c>
      <c r="B868" s="22" t="s">
        <v>120</v>
      </c>
      <c r="C868" s="22" t="s">
        <v>117</v>
      </c>
      <c r="D868" s="22" t="s">
        <v>18</v>
      </c>
      <c r="E868" s="23">
        <v>45731</v>
      </c>
      <c r="F868" s="24">
        <v>28</v>
      </c>
      <c r="G868" s="25">
        <v>1650</v>
      </c>
      <c r="H868">
        <f t="shared" si="26"/>
        <v>46200</v>
      </c>
      <c r="I868" s="4">
        <f t="shared" ca="1" si="27"/>
        <v>556</v>
      </c>
    </row>
    <row r="869" spans="1:9" ht="14.25" customHeight="1" x14ac:dyDescent="0.3">
      <c r="A869" s="21" t="s">
        <v>992</v>
      </c>
      <c r="B869" s="22" t="s">
        <v>116</v>
      </c>
      <c r="C869" s="22" t="s">
        <v>117</v>
      </c>
      <c r="D869" s="22" t="s">
        <v>118</v>
      </c>
      <c r="E869" s="23">
        <v>45730</v>
      </c>
      <c r="F869" s="24">
        <v>12</v>
      </c>
      <c r="G869" s="25">
        <v>2980</v>
      </c>
      <c r="H869">
        <f t="shared" si="26"/>
        <v>35760</v>
      </c>
      <c r="I869" s="4">
        <f t="shared" ca="1" si="27"/>
        <v>557</v>
      </c>
    </row>
    <row r="870" spans="1:9" ht="14.25" customHeight="1" x14ac:dyDescent="0.3">
      <c r="A870" s="21" t="s">
        <v>993</v>
      </c>
      <c r="B870" s="22" t="s">
        <v>179</v>
      </c>
      <c r="C870" s="22" t="s">
        <v>46</v>
      </c>
      <c r="D870" s="22" t="s">
        <v>47</v>
      </c>
      <c r="E870" s="23">
        <v>45730</v>
      </c>
      <c r="F870" s="24">
        <v>8</v>
      </c>
      <c r="G870" s="25">
        <v>1600</v>
      </c>
      <c r="H870">
        <f t="shared" si="26"/>
        <v>12800</v>
      </c>
      <c r="I870" s="4">
        <f t="shared" ca="1" si="27"/>
        <v>557</v>
      </c>
    </row>
    <row r="871" spans="1:9" ht="14.25" customHeight="1" x14ac:dyDescent="0.3">
      <c r="A871" s="21" t="s">
        <v>994</v>
      </c>
      <c r="B871" s="22" t="s">
        <v>9</v>
      </c>
      <c r="C871" s="22" t="s">
        <v>10</v>
      </c>
      <c r="D871" s="22" t="s">
        <v>11</v>
      </c>
      <c r="E871" s="23">
        <v>45729</v>
      </c>
      <c r="F871" s="24">
        <v>80</v>
      </c>
      <c r="G871" s="25">
        <v>412</v>
      </c>
      <c r="H871">
        <f t="shared" si="26"/>
        <v>32960</v>
      </c>
      <c r="I871" s="4">
        <f t="shared" ca="1" si="27"/>
        <v>558</v>
      </c>
    </row>
    <row r="872" spans="1:9" ht="14.25" customHeight="1" x14ac:dyDescent="0.3">
      <c r="A872" s="21" t="s">
        <v>995</v>
      </c>
      <c r="B872" s="22" t="s">
        <v>38</v>
      </c>
      <c r="C872" s="22" t="s">
        <v>10</v>
      </c>
      <c r="D872" s="22" t="s">
        <v>30</v>
      </c>
      <c r="E872" s="23">
        <v>45729</v>
      </c>
      <c r="F872" s="24">
        <v>60</v>
      </c>
      <c r="G872" s="25">
        <v>205</v>
      </c>
      <c r="H872">
        <f t="shared" si="26"/>
        <v>12300</v>
      </c>
      <c r="I872" s="4">
        <f t="shared" ca="1" si="27"/>
        <v>558</v>
      </c>
    </row>
    <row r="873" spans="1:9" ht="14.25" customHeight="1" x14ac:dyDescent="0.3">
      <c r="A873" s="21" t="s">
        <v>996</v>
      </c>
      <c r="B873" s="22" t="s">
        <v>29</v>
      </c>
      <c r="C873" s="22" t="s">
        <v>10</v>
      </c>
      <c r="D873" s="22" t="s">
        <v>30</v>
      </c>
      <c r="E873" s="23">
        <v>45728</v>
      </c>
      <c r="F873" s="24">
        <v>175</v>
      </c>
      <c r="G873" s="25">
        <v>86</v>
      </c>
      <c r="H873">
        <f t="shared" si="26"/>
        <v>15050</v>
      </c>
      <c r="I873" s="4">
        <f t="shared" ca="1" si="27"/>
        <v>559</v>
      </c>
    </row>
    <row r="874" spans="1:9" ht="14.25" customHeight="1" x14ac:dyDescent="0.3">
      <c r="A874" s="21" t="s">
        <v>997</v>
      </c>
      <c r="B874" s="22" t="s">
        <v>72</v>
      </c>
      <c r="C874" s="22" t="s">
        <v>21</v>
      </c>
      <c r="D874" s="22" t="s">
        <v>11</v>
      </c>
      <c r="E874" s="23">
        <v>45728</v>
      </c>
      <c r="F874" s="24">
        <v>22</v>
      </c>
      <c r="G874" s="25">
        <v>420</v>
      </c>
      <c r="H874">
        <f t="shared" si="26"/>
        <v>9240</v>
      </c>
      <c r="I874" s="4">
        <f t="shared" ca="1" si="27"/>
        <v>559</v>
      </c>
    </row>
    <row r="875" spans="1:9" ht="14.25" customHeight="1" x14ac:dyDescent="0.3">
      <c r="A875" s="21" t="s">
        <v>998</v>
      </c>
      <c r="B875" s="22" t="s">
        <v>74</v>
      </c>
      <c r="C875" s="22" t="s">
        <v>10</v>
      </c>
      <c r="D875" s="22" t="s">
        <v>30</v>
      </c>
      <c r="E875" s="23">
        <v>45727</v>
      </c>
      <c r="F875" s="24">
        <v>35</v>
      </c>
      <c r="G875" s="25">
        <v>490</v>
      </c>
      <c r="H875">
        <f t="shared" si="26"/>
        <v>17150</v>
      </c>
      <c r="I875" s="4">
        <f t="shared" ca="1" si="27"/>
        <v>560</v>
      </c>
    </row>
    <row r="876" spans="1:9" ht="14.25" customHeight="1" x14ac:dyDescent="0.3">
      <c r="A876" s="21" t="s">
        <v>999</v>
      </c>
      <c r="B876" s="22" t="s">
        <v>114</v>
      </c>
      <c r="C876" s="22" t="s">
        <v>10</v>
      </c>
      <c r="D876" s="22" t="s">
        <v>101</v>
      </c>
      <c r="E876" s="23">
        <v>45727</v>
      </c>
      <c r="F876" s="24">
        <v>45</v>
      </c>
      <c r="G876" s="25">
        <v>870</v>
      </c>
      <c r="H876">
        <f t="shared" si="26"/>
        <v>39150</v>
      </c>
      <c r="I876" s="4">
        <f t="shared" ca="1" si="27"/>
        <v>560</v>
      </c>
    </row>
    <row r="877" spans="1:9" ht="14.25" customHeight="1" x14ac:dyDescent="0.3">
      <c r="A877" s="21" t="s">
        <v>1000</v>
      </c>
      <c r="B877" s="22" t="s">
        <v>112</v>
      </c>
      <c r="C877" s="22" t="s">
        <v>10</v>
      </c>
      <c r="D877" s="22" t="s">
        <v>14</v>
      </c>
      <c r="E877" s="23">
        <v>45726</v>
      </c>
      <c r="F877" s="24">
        <v>16</v>
      </c>
      <c r="G877" s="25">
        <v>2020</v>
      </c>
      <c r="H877">
        <f t="shared" si="26"/>
        <v>32320</v>
      </c>
      <c r="I877" s="4">
        <f t="shared" ca="1" si="27"/>
        <v>561</v>
      </c>
    </row>
    <row r="878" spans="1:9" ht="14.25" customHeight="1" x14ac:dyDescent="0.3">
      <c r="A878" s="21" t="s">
        <v>1001</v>
      </c>
      <c r="B878" s="22" t="s">
        <v>52</v>
      </c>
      <c r="C878" s="22" t="s">
        <v>10</v>
      </c>
      <c r="D878" s="22" t="s">
        <v>101</v>
      </c>
      <c r="E878" s="23">
        <v>45726</v>
      </c>
      <c r="F878" s="24">
        <v>10</v>
      </c>
      <c r="G878" s="25">
        <v>2550</v>
      </c>
      <c r="H878">
        <f t="shared" si="26"/>
        <v>25500</v>
      </c>
      <c r="I878" s="4">
        <f t="shared" ca="1" si="27"/>
        <v>561</v>
      </c>
    </row>
    <row r="879" spans="1:9" ht="14.25" customHeight="1" x14ac:dyDescent="0.3">
      <c r="A879" s="21" t="s">
        <v>1002</v>
      </c>
      <c r="B879" s="22" t="s">
        <v>81</v>
      </c>
      <c r="C879" s="22" t="s">
        <v>82</v>
      </c>
      <c r="D879" s="22" t="s">
        <v>30</v>
      </c>
      <c r="E879" s="23">
        <v>45725</v>
      </c>
      <c r="F879" s="24">
        <v>200</v>
      </c>
      <c r="G879" s="25">
        <v>150</v>
      </c>
      <c r="H879">
        <f t="shared" si="26"/>
        <v>30000</v>
      </c>
      <c r="I879" s="4">
        <f t="shared" ca="1" si="27"/>
        <v>562</v>
      </c>
    </row>
    <row r="880" spans="1:9" ht="14.25" customHeight="1" x14ac:dyDescent="0.3">
      <c r="A880" s="21" t="s">
        <v>1003</v>
      </c>
      <c r="B880" s="22" t="s">
        <v>84</v>
      </c>
      <c r="C880" s="22" t="s">
        <v>82</v>
      </c>
      <c r="D880" s="22" t="s">
        <v>85</v>
      </c>
      <c r="E880" s="23">
        <v>45725</v>
      </c>
      <c r="F880" s="24">
        <v>95</v>
      </c>
      <c r="G880" s="25">
        <v>270</v>
      </c>
      <c r="H880">
        <f t="shared" si="26"/>
        <v>25650</v>
      </c>
      <c r="I880" s="4">
        <f t="shared" ca="1" si="27"/>
        <v>562</v>
      </c>
    </row>
    <row r="881" spans="1:9" ht="14.25" customHeight="1" x14ac:dyDescent="0.3">
      <c r="A881" s="21" t="s">
        <v>1004</v>
      </c>
      <c r="B881" s="22" t="s">
        <v>20</v>
      </c>
      <c r="C881" s="22" t="s">
        <v>21</v>
      </c>
      <c r="D881" s="22" t="s">
        <v>106</v>
      </c>
      <c r="E881" s="23">
        <v>45724</v>
      </c>
      <c r="F881" s="24">
        <v>30</v>
      </c>
      <c r="G881" s="25">
        <v>3820</v>
      </c>
      <c r="H881">
        <f t="shared" si="26"/>
        <v>114600</v>
      </c>
      <c r="I881" s="4">
        <f t="shared" ca="1" si="27"/>
        <v>563</v>
      </c>
    </row>
    <row r="882" spans="1:9" ht="14.25" customHeight="1" x14ac:dyDescent="0.3">
      <c r="A882" s="21" t="s">
        <v>1005</v>
      </c>
      <c r="B882" s="22" t="s">
        <v>23</v>
      </c>
      <c r="C882" s="22" t="s">
        <v>21</v>
      </c>
      <c r="D882" s="22" t="s">
        <v>55</v>
      </c>
      <c r="E882" s="23">
        <v>45724</v>
      </c>
      <c r="F882" s="24">
        <v>18</v>
      </c>
      <c r="G882" s="25">
        <v>2950</v>
      </c>
      <c r="H882">
        <f t="shared" si="26"/>
        <v>53100</v>
      </c>
      <c r="I882" s="4">
        <f t="shared" ca="1" si="27"/>
        <v>563</v>
      </c>
    </row>
    <row r="883" spans="1:9" ht="14.25" customHeight="1" x14ac:dyDescent="0.3">
      <c r="A883" s="21" t="s">
        <v>1006</v>
      </c>
      <c r="B883" s="22" t="s">
        <v>45</v>
      </c>
      <c r="C883" s="22" t="s">
        <v>46</v>
      </c>
      <c r="D883" s="22" t="s">
        <v>47</v>
      </c>
      <c r="E883" s="23">
        <v>45723</v>
      </c>
      <c r="F883" s="24">
        <v>10</v>
      </c>
      <c r="G883" s="25">
        <v>1260</v>
      </c>
      <c r="H883">
        <f t="shared" si="26"/>
        <v>12600</v>
      </c>
      <c r="I883" s="4">
        <f t="shared" ca="1" si="27"/>
        <v>564</v>
      </c>
    </row>
    <row r="884" spans="1:9" ht="14.25" customHeight="1" x14ac:dyDescent="0.3">
      <c r="A884" s="21" t="s">
        <v>1007</v>
      </c>
      <c r="B884" s="22" t="s">
        <v>96</v>
      </c>
      <c r="C884" s="22" t="s">
        <v>46</v>
      </c>
      <c r="D884" s="22" t="s">
        <v>30</v>
      </c>
      <c r="E884" s="23">
        <v>45723</v>
      </c>
      <c r="F884" s="24">
        <v>250</v>
      </c>
      <c r="G884" s="25">
        <v>17</v>
      </c>
      <c r="H884">
        <f t="shared" si="26"/>
        <v>4250</v>
      </c>
      <c r="I884" s="4">
        <f t="shared" ca="1" si="27"/>
        <v>564</v>
      </c>
    </row>
    <row r="885" spans="1:9" ht="14.25" customHeight="1" x14ac:dyDescent="0.3">
      <c r="A885" s="21" t="s">
        <v>1008</v>
      </c>
      <c r="B885" s="22" t="s">
        <v>202</v>
      </c>
      <c r="C885" s="22" t="s">
        <v>91</v>
      </c>
      <c r="D885" s="22" t="s">
        <v>92</v>
      </c>
      <c r="E885" s="23">
        <v>45722</v>
      </c>
      <c r="F885" s="24">
        <v>8</v>
      </c>
      <c r="G885" s="25">
        <v>2200</v>
      </c>
      <c r="H885">
        <f t="shared" si="26"/>
        <v>17600</v>
      </c>
      <c r="I885" s="4">
        <f t="shared" ca="1" si="27"/>
        <v>565</v>
      </c>
    </row>
    <row r="886" spans="1:9" ht="14.25" customHeight="1" x14ac:dyDescent="0.3">
      <c r="A886" s="21" t="s">
        <v>1009</v>
      </c>
      <c r="B886" s="22" t="s">
        <v>9</v>
      </c>
      <c r="C886" s="22" t="s">
        <v>10</v>
      </c>
      <c r="D886" s="22" t="s">
        <v>11</v>
      </c>
      <c r="E886" s="23">
        <v>45722</v>
      </c>
      <c r="F886" s="24">
        <v>82</v>
      </c>
      <c r="G886" s="25">
        <v>410</v>
      </c>
      <c r="H886">
        <f t="shared" si="26"/>
        <v>33620</v>
      </c>
      <c r="I886" s="4">
        <f t="shared" ca="1" si="27"/>
        <v>565</v>
      </c>
    </row>
    <row r="887" spans="1:9" ht="14.25" customHeight="1" x14ac:dyDescent="0.3">
      <c r="A887" s="21" t="s">
        <v>1010</v>
      </c>
      <c r="B887" s="22" t="s">
        <v>13</v>
      </c>
      <c r="C887" s="22" t="s">
        <v>10</v>
      </c>
      <c r="D887" s="22" t="s">
        <v>14</v>
      </c>
      <c r="E887" s="23">
        <v>45721</v>
      </c>
      <c r="F887" s="24">
        <v>58</v>
      </c>
      <c r="G887" s="25">
        <v>500</v>
      </c>
      <c r="H887">
        <f t="shared" si="26"/>
        <v>29000</v>
      </c>
      <c r="I887" s="4">
        <f t="shared" ca="1" si="27"/>
        <v>566</v>
      </c>
    </row>
    <row r="888" spans="1:9" ht="14.25" customHeight="1" x14ac:dyDescent="0.3">
      <c r="A888" s="21" t="s">
        <v>1011</v>
      </c>
      <c r="B888" s="22" t="s">
        <v>29</v>
      </c>
      <c r="C888" s="22" t="s">
        <v>10</v>
      </c>
      <c r="D888" s="22" t="s">
        <v>30</v>
      </c>
      <c r="E888" s="23">
        <v>45721</v>
      </c>
      <c r="F888" s="24">
        <v>180</v>
      </c>
      <c r="G888" s="25">
        <v>85</v>
      </c>
      <c r="H888">
        <f t="shared" si="26"/>
        <v>15300</v>
      </c>
      <c r="I888" s="4">
        <f t="shared" ca="1" si="27"/>
        <v>566</v>
      </c>
    </row>
    <row r="889" spans="1:9" ht="14.25" customHeight="1" x14ac:dyDescent="0.3">
      <c r="A889" s="21" t="s">
        <v>1012</v>
      </c>
      <c r="B889" s="22" t="s">
        <v>9</v>
      </c>
      <c r="C889" s="22" t="s">
        <v>10</v>
      </c>
      <c r="D889" s="22" t="s">
        <v>11</v>
      </c>
      <c r="E889" s="23">
        <v>45720</v>
      </c>
      <c r="F889" s="24">
        <v>78</v>
      </c>
      <c r="G889" s="25">
        <v>408</v>
      </c>
      <c r="H889">
        <f t="shared" si="26"/>
        <v>31824</v>
      </c>
      <c r="I889" s="4">
        <f t="shared" ca="1" si="27"/>
        <v>567</v>
      </c>
    </row>
    <row r="890" spans="1:9" ht="14.25" customHeight="1" x14ac:dyDescent="0.3">
      <c r="A890" s="21" t="s">
        <v>1013</v>
      </c>
      <c r="B890" s="22" t="s">
        <v>13</v>
      </c>
      <c r="C890" s="22" t="s">
        <v>10</v>
      </c>
      <c r="D890" s="22" t="s">
        <v>14</v>
      </c>
      <c r="E890" s="23">
        <v>45720</v>
      </c>
      <c r="F890" s="24">
        <v>55</v>
      </c>
      <c r="G890" s="25">
        <v>498</v>
      </c>
      <c r="H890">
        <f t="shared" si="26"/>
        <v>27390</v>
      </c>
      <c r="I890" s="4">
        <f t="shared" ca="1" si="27"/>
        <v>567</v>
      </c>
    </row>
    <row r="891" spans="1:9" ht="14.25" customHeight="1" x14ac:dyDescent="0.3">
      <c r="A891" s="21" t="s">
        <v>1014</v>
      </c>
      <c r="B891" s="22" t="s">
        <v>29</v>
      </c>
      <c r="C891" s="22" t="s">
        <v>10</v>
      </c>
      <c r="D891" s="22" t="s">
        <v>30</v>
      </c>
      <c r="E891" s="23">
        <v>45719</v>
      </c>
      <c r="F891" s="24">
        <v>175</v>
      </c>
      <c r="G891" s="25">
        <v>84</v>
      </c>
      <c r="H891">
        <f t="shared" si="26"/>
        <v>14700</v>
      </c>
      <c r="I891" s="4">
        <f t="shared" ca="1" si="27"/>
        <v>568</v>
      </c>
    </row>
    <row r="892" spans="1:9" ht="14.25" customHeight="1" x14ac:dyDescent="0.3">
      <c r="A892" s="21" t="s">
        <v>1015</v>
      </c>
      <c r="B892" s="22" t="s">
        <v>38</v>
      </c>
      <c r="C892" s="22" t="s">
        <v>10</v>
      </c>
      <c r="D892" s="22" t="s">
        <v>30</v>
      </c>
      <c r="E892" s="23">
        <v>45719</v>
      </c>
      <c r="F892" s="24">
        <v>58</v>
      </c>
      <c r="G892" s="25">
        <v>202</v>
      </c>
      <c r="H892">
        <f t="shared" si="26"/>
        <v>11716</v>
      </c>
      <c r="I892" s="4">
        <f t="shared" ca="1" si="27"/>
        <v>568</v>
      </c>
    </row>
    <row r="893" spans="1:9" ht="14.25" customHeight="1" x14ac:dyDescent="0.3">
      <c r="A893" s="21" t="s">
        <v>1016</v>
      </c>
      <c r="B893" s="22" t="s">
        <v>20</v>
      </c>
      <c r="C893" s="22" t="s">
        <v>21</v>
      </c>
      <c r="D893" s="22" t="s">
        <v>106</v>
      </c>
      <c r="E893" s="23">
        <v>45718</v>
      </c>
      <c r="F893" s="24">
        <v>28</v>
      </c>
      <c r="G893" s="25">
        <v>3800</v>
      </c>
      <c r="H893">
        <f t="shared" si="26"/>
        <v>106400</v>
      </c>
      <c r="I893" s="4">
        <f t="shared" ca="1" si="27"/>
        <v>569</v>
      </c>
    </row>
    <row r="894" spans="1:9" ht="14.25" customHeight="1" x14ac:dyDescent="0.3">
      <c r="A894" s="21" t="s">
        <v>1017</v>
      </c>
      <c r="B894" s="22" t="s">
        <v>23</v>
      </c>
      <c r="C894" s="22" t="s">
        <v>21</v>
      </c>
      <c r="D894" s="22" t="s">
        <v>55</v>
      </c>
      <c r="E894" s="23">
        <v>45718</v>
      </c>
      <c r="F894" s="24">
        <v>16</v>
      </c>
      <c r="G894" s="25">
        <v>2920</v>
      </c>
      <c r="H894">
        <f t="shared" si="26"/>
        <v>46720</v>
      </c>
      <c r="I894" s="4">
        <f t="shared" ca="1" si="27"/>
        <v>569</v>
      </c>
    </row>
    <row r="895" spans="1:9" ht="14.25" customHeight="1" x14ac:dyDescent="0.3">
      <c r="A895" s="21" t="s">
        <v>1018</v>
      </c>
      <c r="B895" s="22" t="s">
        <v>45</v>
      </c>
      <c r="C895" s="22" t="s">
        <v>46</v>
      </c>
      <c r="D895" s="22" t="s">
        <v>47</v>
      </c>
      <c r="E895" s="23">
        <v>45717</v>
      </c>
      <c r="F895" s="24">
        <v>10</v>
      </c>
      <c r="G895" s="25">
        <v>1240</v>
      </c>
      <c r="H895">
        <f t="shared" si="26"/>
        <v>12400</v>
      </c>
      <c r="I895" s="4">
        <f t="shared" ca="1" si="27"/>
        <v>570</v>
      </c>
    </row>
    <row r="896" spans="1:9" ht="14.25" customHeight="1" x14ac:dyDescent="0.3">
      <c r="A896" s="21" t="s">
        <v>1019</v>
      </c>
      <c r="B896" s="22" t="s">
        <v>50</v>
      </c>
      <c r="C896" s="22" t="s">
        <v>10</v>
      </c>
      <c r="D896" s="22" t="s">
        <v>11</v>
      </c>
      <c r="E896" s="23">
        <v>45717</v>
      </c>
      <c r="F896" s="24">
        <v>32</v>
      </c>
      <c r="G896" s="25">
        <v>990</v>
      </c>
      <c r="H896">
        <f t="shared" si="26"/>
        <v>31680</v>
      </c>
      <c r="I896" s="4">
        <f t="shared" ca="1" si="27"/>
        <v>570</v>
      </c>
    </row>
    <row r="897" spans="1:9" ht="14.25" customHeight="1" x14ac:dyDescent="0.3">
      <c r="A897" s="21" t="s">
        <v>1020</v>
      </c>
      <c r="B897" s="22" t="s">
        <v>81</v>
      </c>
      <c r="C897" s="22" t="s">
        <v>82</v>
      </c>
      <c r="D897" s="22" t="s">
        <v>30</v>
      </c>
      <c r="E897" s="23">
        <v>45716</v>
      </c>
      <c r="F897" s="24">
        <v>190</v>
      </c>
      <c r="G897" s="25">
        <v>148</v>
      </c>
      <c r="H897">
        <f t="shared" si="26"/>
        <v>28120</v>
      </c>
      <c r="I897" s="4">
        <f t="shared" ca="1" si="27"/>
        <v>571</v>
      </c>
    </row>
    <row r="898" spans="1:9" ht="14.25" customHeight="1" x14ac:dyDescent="0.3">
      <c r="A898" s="21" t="s">
        <v>1021</v>
      </c>
      <c r="B898" s="22" t="s">
        <v>84</v>
      </c>
      <c r="C898" s="22" t="s">
        <v>82</v>
      </c>
      <c r="D898" s="22" t="s">
        <v>85</v>
      </c>
      <c r="E898" s="23">
        <v>45716</v>
      </c>
      <c r="F898" s="24">
        <v>90</v>
      </c>
      <c r="G898" s="25">
        <v>265</v>
      </c>
      <c r="H898">
        <f t="shared" si="26"/>
        <v>23850</v>
      </c>
      <c r="I898" s="4">
        <f t="shared" ca="1" si="27"/>
        <v>571</v>
      </c>
    </row>
    <row r="899" spans="1:9" ht="14.25" customHeight="1" x14ac:dyDescent="0.3">
      <c r="A899" s="21" t="s">
        <v>1022</v>
      </c>
      <c r="B899" s="22" t="s">
        <v>96</v>
      </c>
      <c r="C899" s="22" t="s">
        <v>46</v>
      </c>
      <c r="D899" s="22" t="s">
        <v>30</v>
      </c>
      <c r="E899" s="23">
        <v>45715</v>
      </c>
      <c r="F899" s="24">
        <v>240</v>
      </c>
      <c r="G899" s="25">
        <v>17</v>
      </c>
      <c r="H899">
        <f t="shared" ref="H899:H962" si="28">F899*G899</f>
        <v>4080</v>
      </c>
      <c r="I899" s="4">
        <f t="shared" ref="I899:I962" ca="1" si="29">TODAY()-E899</f>
        <v>572</v>
      </c>
    </row>
    <row r="900" spans="1:9" ht="14.25" customHeight="1" x14ac:dyDescent="0.3">
      <c r="A900" s="21" t="s">
        <v>1023</v>
      </c>
      <c r="B900" s="22" t="s">
        <v>9</v>
      </c>
      <c r="C900" s="22" t="s">
        <v>10</v>
      </c>
      <c r="D900" s="22" t="s">
        <v>11</v>
      </c>
      <c r="E900" s="23">
        <v>45715</v>
      </c>
      <c r="F900" s="24">
        <v>75</v>
      </c>
      <c r="G900" s="25">
        <v>405</v>
      </c>
      <c r="H900">
        <f t="shared" si="28"/>
        <v>30375</v>
      </c>
      <c r="I900" s="4">
        <f t="shared" ca="1" si="29"/>
        <v>572</v>
      </c>
    </row>
    <row r="901" spans="1:9" ht="14.25" customHeight="1" x14ac:dyDescent="0.3">
      <c r="A901" s="21" t="s">
        <v>1024</v>
      </c>
      <c r="B901" s="22" t="s">
        <v>32</v>
      </c>
      <c r="C901" s="22" t="s">
        <v>10</v>
      </c>
      <c r="D901" s="22" t="s">
        <v>101</v>
      </c>
      <c r="E901" s="23">
        <v>45714</v>
      </c>
      <c r="F901" s="24">
        <v>20</v>
      </c>
      <c r="G901" s="25">
        <v>810</v>
      </c>
      <c r="H901">
        <f t="shared" si="28"/>
        <v>16200</v>
      </c>
      <c r="I901" s="4">
        <f t="shared" ca="1" si="29"/>
        <v>573</v>
      </c>
    </row>
    <row r="902" spans="1:9" ht="14.25" customHeight="1" x14ac:dyDescent="0.3">
      <c r="A902" s="21" t="s">
        <v>1025</v>
      </c>
      <c r="B902" s="22" t="s">
        <v>98</v>
      </c>
      <c r="C902" s="22" t="s">
        <v>10</v>
      </c>
      <c r="D902" s="22" t="s">
        <v>60</v>
      </c>
      <c r="E902" s="23">
        <v>45714</v>
      </c>
      <c r="F902" s="24">
        <v>40</v>
      </c>
      <c r="G902" s="25">
        <v>780</v>
      </c>
      <c r="H902">
        <f t="shared" si="28"/>
        <v>31200</v>
      </c>
      <c r="I902" s="4">
        <f t="shared" ca="1" si="29"/>
        <v>573</v>
      </c>
    </row>
    <row r="903" spans="1:9" ht="14.25" customHeight="1" x14ac:dyDescent="0.3">
      <c r="A903" s="21" t="s">
        <v>1026</v>
      </c>
      <c r="B903" s="22" t="s">
        <v>177</v>
      </c>
      <c r="C903" s="22" t="s">
        <v>10</v>
      </c>
      <c r="D903" s="22" t="s">
        <v>36</v>
      </c>
      <c r="E903" s="23">
        <v>45713</v>
      </c>
      <c r="F903" s="24">
        <v>35</v>
      </c>
      <c r="G903" s="25">
        <v>590</v>
      </c>
      <c r="H903">
        <f t="shared" si="28"/>
        <v>20650</v>
      </c>
      <c r="I903" s="4">
        <f t="shared" ca="1" si="29"/>
        <v>574</v>
      </c>
    </row>
    <row r="904" spans="1:9" ht="14.25" customHeight="1" x14ac:dyDescent="0.3">
      <c r="A904" s="21" t="s">
        <v>1027</v>
      </c>
      <c r="B904" s="22" t="s">
        <v>191</v>
      </c>
      <c r="C904" s="22" t="s">
        <v>21</v>
      </c>
      <c r="D904" s="22" t="s">
        <v>106</v>
      </c>
      <c r="E904" s="23">
        <v>45713</v>
      </c>
      <c r="F904" s="24">
        <v>52</v>
      </c>
      <c r="G904" s="25">
        <v>2080</v>
      </c>
      <c r="H904">
        <f t="shared" si="28"/>
        <v>108160</v>
      </c>
      <c r="I904" s="4">
        <f t="shared" ca="1" si="29"/>
        <v>574</v>
      </c>
    </row>
    <row r="905" spans="1:9" ht="14.25" customHeight="1" x14ac:dyDescent="0.3">
      <c r="A905" s="21" t="s">
        <v>1028</v>
      </c>
      <c r="B905" s="22" t="s">
        <v>193</v>
      </c>
      <c r="C905" s="22" t="s">
        <v>21</v>
      </c>
      <c r="D905" s="22" t="s">
        <v>106</v>
      </c>
      <c r="E905" s="23">
        <v>45712</v>
      </c>
      <c r="F905" s="24">
        <v>72</v>
      </c>
      <c r="G905" s="25">
        <v>1300</v>
      </c>
      <c r="H905">
        <f t="shared" si="28"/>
        <v>93600</v>
      </c>
      <c r="I905" s="4">
        <f t="shared" ca="1" si="29"/>
        <v>575</v>
      </c>
    </row>
    <row r="906" spans="1:9" ht="14.25" customHeight="1" x14ac:dyDescent="0.3">
      <c r="A906" s="21" t="s">
        <v>1029</v>
      </c>
      <c r="B906" s="22" t="s">
        <v>189</v>
      </c>
      <c r="C906" s="22" t="s">
        <v>46</v>
      </c>
      <c r="D906" s="22" t="s">
        <v>47</v>
      </c>
      <c r="E906" s="23">
        <v>45712</v>
      </c>
      <c r="F906" s="24">
        <v>48</v>
      </c>
      <c r="G906" s="25">
        <v>630</v>
      </c>
      <c r="H906">
        <f t="shared" si="28"/>
        <v>30240</v>
      </c>
      <c r="I906" s="4">
        <f t="shared" ca="1" si="29"/>
        <v>575</v>
      </c>
    </row>
    <row r="907" spans="1:9" ht="14.25" customHeight="1" x14ac:dyDescent="0.3">
      <c r="A907" s="21" t="s">
        <v>1030</v>
      </c>
      <c r="B907" s="22" t="s">
        <v>202</v>
      </c>
      <c r="C907" s="22" t="s">
        <v>91</v>
      </c>
      <c r="D907" s="22" t="s">
        <v>92</v>
      </c>
      <c r="E907" s="23">
        <v>45711</v>
      </c>
      <c r="F907" s="24">
        <v>8</v>
      </c>
      <c r="G907" s="25">
        <v>2180</v>
      </c>
      <c r="H907">
        <f t="shared" si="28"/>
        <v>17440</v>
      </c>
      <c r="I907" s="4">
        <f t="shared" ca="1" si="29"/>
        <v>576</v>
      </c>
    </row>
    <row r="908" spans="1:9" ht="14.25" customHeight="1" x14ac:dyDescent="0.3">
      <c r="A908" s="21" t="s">
        <v>1031</v>
      </c>
      <c r="B908" s="22" t="s">
        <v>87</v>
      </c>
      <c r="C908" s="22" t="s">
        <v>88</v>
      </c>
      <c r="D908" s="22" t="s">
        <v>30</v>
      </c>
      <c r="E908" s="23">
        <v>45711</v>
      </c>
      <c r="F908" s="24">
        <v>55</v>
      </c>
      <c r="G908" s="25">
        <v>590</v>
      </c>
      <c r="H908">
        <f t="shared" si="28"/>
        <v>32450</v>
      </c>
      <c r="I908" s="4">
        <f t="shared" ca="1" si="29"/>
        <v>576</v>
      </c>
    </row>
    <row r="909" spans="1:9" ht="14.25" customHeight="1" x14ac:dyDescent="0.3">
      <c r="A909" s="21" t="s">
        <v>1032</v>
      </c>
      <c r="B909" s="22" t="s">
        <v>13</v>
      </c>
      <c r="C909" s="22" t="s">
        <v>10</v>
      </c>
      <c r="D909" s="22" t="s">
        <v>14</v>
      </c>
      <c r="E909" s="23">
        <v>45710</v>
      </c>
      <c r="F909" s="24">
        <v>52</v>
      </c>
      <c r="G909" s="25">
        <v>495</v>
      </c>
      <c r="H909">
        <f t="shared" si="28"/>
        <v>25740</v>
      </c>
      <c r="I909" s="4">
        <f t="shared" ca="1" si="29"/>
        <v>577</v>
      </c>
    </row>
    <row r="910" spans="1:9" ht="14.25" customHeight="1" x14ac:dyDescent="0.3">
      <c r="A910" s="21" t="s">
        <v>1033</v>
      </c>
      <c r="B910" s="22" t="s">
        <v>29</v>
      </c>
      <c r="C910" s="22" t="s">
        <v>10</v>
      </c>
      <c r="D910" s="22" t="s">
        <v>30</v>
      </c>
      <c r="E910" s="23">
        <v>45710</v>
      </c>
      <c r="F910" s="24">
        <v>170</v>
      </c>
      <c r="G910" s="25">
        <v>83</v>
      </c>
      <c r="H910">
        <f t="shared" si="28"/>
        <v>14110</v>
      </c>
      <c r="I910" s="4">
        <f t="shared" ca="1" si="29"/>
        <v>577</v>
      </c>
    </row>
    <row r="911" spans="1:9" ht="14.25" customHeight="1" x14ac:dyDescent="0.3">
      <c r="A911" s="21" t="s">
        <v>1034</v>
      </c>
      <c r="B911" s="22" t="s">
        <v>66</v>
      </c>
      <c r="C911" s="22" t="s">
        <v>10</v>
      </c>
      <c r="D911" s="22" t="s">
        <v>30</v>
      </c>
      <c r="E911" s="23">
        <v>45709</v>
      </c>
      <c r="F911" s="24">
        <v>250</v>
      </c>
      <c r="G911" s="25">
        <v>80</v>
      </c>
      <c r="H911">
        <f t="shared" si="28"/>
        <v>20000</v>
      </c>
      <c r="I911" s="4">
        <f t="shared" ca="1" si="29"/>
        <v>578</v>
      </c>
    </row>
    <row r="912" spans="1:9" ht="14.25" customHeight="1" x14ac:dyDescent="0.3">
      <c r="A912" s="21" t="s">
        <v>1035</v>
      </c>
      <c r="B912" s="22" t="s">
        <v>103</v>
      </c>
      <c r="C912" s="22" t="s">
        <v>10</v>
      </c>
      <c r="D912" s="22" t="s">
        <v>101</v>
      </c>
      <c r="E912" s="23">
        <v>45709</v>
      </c>
      <c r="F912" s="24">
        <v>15</v>
      </c>
      <c r="G912" s="25">
        <v>2220</v>
      </c>
      <c r="H912">
        <f t="shared" si="28"/>
        <v>33300</v>
      </c>
      <c r="I912" s="4">
        <f t="shared" ca="1" si="29"/>
        <v>578</v>
      </c>
    </row>
    <row r="913" spans="1:9" ht="14.25" customHeight="1" x14ac:dyDescent="0.3">
      <c r="A913" s="21" t="s">
        <v>1036</v>
      </c>
      <c r="B913" s="22" t="s">
        <v>59</v>
      </c>
      <c r="C913" s="22" t="s">
        <v>10</v>
      </c>
      <c r="D913" s="22" t="s">
        <v>60</v>
      </c>
      <c r="E913" s="23">
        <v>45708</v>
      </c>
      <c r="F913" s="24">
        <v>32</v>
      </c>
      <c r="G913" s="25">
        <v>850</v>
      </c>
      <c r="H913">
        <f t="shared" si="28"/>
        <v>27200</v>
      </c>
      <c r="I913" s="4">
        <f t="shared" ca="1" si="29"/>
        <v>579</v>
      </c>
    </row>
    <row r="914" spans="1:9" ht="14.25" customHeight="1" x14ac:dyDescent="0.3">
      <c r="A914" s="21" t="s">
        <v>1037</v>
      </c>
      <c r="B914" s="22" t="s">
        <v>40</v>
      </c>
      <c r="C914" s="22" t="s">
        <v>17</v>
      </c>
      <c r="D914" s="22" t="s">
        <v>18</v>
      </c>
      <c r="E914" s="23">
        <v>45708</v>
      </c>
      <c r="F914" s="24">
        <v>105</v>
      </c>
      <c r="G914" s="25">
        <v>850</v>
      </c>
      <c r="H914">
        <f t="shared" si="28"/>
        <v>89250</v>
      </c>
      <c r="I914" s="4">
        <f t="shared" ca="1" si="29"/>
        <v>579</v>
      </c>
    </row>
    <row r="915" spans="1:9" ht="14.25" customHeight="1" x14ac:dyDescent="0.3">
      <c r="A915" s="21" t="s">
        <v>1038</v>
      </c>
      <c r="B915" s="22" t="s">
        <v>42</v>
      </c>
      <c r="C915" s="22" t="s">
        <v>17</v>
      </c>
      <c r="D915" s="22" t="s">
        <v>43</v>
      </c>
      <c r="E915" s="23">
        <v>45707</v>
      </c>
      <c r="F915" s="24">
        <v>85</v>
      </c>
      <c r="G915" s="25">
        <v>820</v>
      </c>
      <c r="H915">
        <f t="shared" si="28"/>
        <v>69700</v>
      </c>
      <c r="I915" s="4">
        <f t="shared" ca="1" si="29"/>
        <v>580</v>
      </c>
    </row>
    <row r="916" spans="1:9" ht="14.25" customHeight="1" x14ac:dyDescent="0.3">
      <c r="A916" s="21" t="s">
        <v>1039</v>
      </c>
      <c r="B916" s="22" t="s">
        <v>122</v>
      </c>
      <c r="C916" s="22" t="s">
        <v>123</v>
      </c>
      <c r="D916" s="22" t="s">
        <v>124</v>
      </c>
      <c r="E916" s="23">
        <v>45707</v>
      </c>
      <c r="F916" s="24">
        <v>65</v>
      </c>
      <c r="G916" s="25">
        <v>1420</v>
      </c>
      <c r="H916">
        <f t="shared" si="28"/>
        <v>92300</v>
      </c>
      <c r="I916" s="4">
        <f t="shared" ca="1" si="29"/>
        <v>580</v>
      </c>
    </row>
    <row r="917" spans="1:9" ht="14.25" customHeight="1" x14ac:dyDescent="0.3">
      <c r="A917" s="21" t="s">
        <v>1040</v>
      </c>
      <c r="B917" s="22" t="s">
        <v>126</v>
      </c>
      <c r="C917" s="22" t="s">
        <v>123</v>
      </c>
      <c r="D917" s="22" t="s">
        <v>124</v>
      </c>
      <c r="E917" s="23">
        <v>45706</v>
      </c>
      <c r="F917" s="24">
        <v>45</v>
      </c>
      <c r="G917" s="25">
        <v>2550</v>
      </c>
      <c r="H917">
        <f t="shared" si="28"/>
        <v>114750</v>
      </c>
      <c r="I917" s="4">
        <f t="shared" ca="1" si="29"/>
        <v>581</v>
      </c>
    </row>
    <row r="918" spans="1:9" ht="14.25" customHeight="1" x14ac:dyDescent="0.3">
      <c r="A918" s="21" t="s">
        <v>1041</v>
      </c>
      <c r="B918" s="22" t="s">
        <v>120</v>
      </c>
      <c r="C918" s="22" t="s">
        <v>117</v>
      </c>
      <c r="D918" s="22" t="s">
        <v>18</v>
      </c>
      <c r="E918" s="23">
        <v>45706</v>
      </c>
      <c r="F918" s="24">
        <v>25</v>
      </c>
      <c r="G918" s="25">
        <v>1620</v>
      </c>
      <c r="H918">
        <f t="shared" si="28"/>
        <v>40500</v>
      </c>
      <c r="I918" s="4">
        <f t="shared" ca="1" si="29"/>
        <v>581</v>
      </c>
    </row>
    <row r="919" spans="1:9" ht="14.25" customHeight="1" x14ac:dyDescent="0.3">
      <c r="A919" s="21" t="s">
        <v>1042</v>
      </c>
      <c r="B919" s="22" t="s">
        <v>116</v>
      </c>
      <c r="C919" s="22" t="s">
        <v>117</v>
      </c>
      <c r="D919" s="22" t="s">
        <v>118</v>
      </c>
      <c r="E919" s="23">
        <v>45705</v>
      </c>
      <c r="F919" s="24">
        <v>10</v>
      </c>
      <c r="G919" s="25">
        <v>2950</v>
      </c>
      <c r="H919">
        <f t="shared" si="28"/>
        <v>29500</v>
      </c>
      <c r="I919" s="4">
        <f t="shared" ca="1" si="29"/>
        <v>582</v>
      </c>
    </row>
    <row r="920" spans="1:9" ht="14.25" customHeight="1" x14ac:dyDescent="0.3">
      <c r="A920" s="21" t="s">
        <v>1043</v>
      </c>
      <c r="B920" s="22" t="s">
        <v>179</v>
      </c>
      <c r="C920" s="22" t="s">
        <v>46</v>
      </c>
      <c r="D920" s="22" t="s">
        <v>47</v>
      </c>
      <c r="E920" s="23">
        <v>45705</v>
      </c>
      <c r="F920" s="24">
        <v>8</v>
      </c>
      <c r="G920" s="25">
        <v>1580</v>
      </c>
      <c r="H920">
        <f t="shared" si="28"/>
        <v>12640</v>
      </c>
      <c r="I920" s="4">
        <f t="shared" ca="1" si="29"/>
        <v>582</v>
      </c>
    </row>
    <row r="921" spans="1:9" ht="14.25" customHeight="1" x14ac:dyDescent="0.3">
      <c r="A921" s="21" t="s">
        <v>1044</v>
      </c>
      <c r="B921" s="22" t="s">
        <v>9</v>
      </c>
      <c r="C921" s="22" t="s">
        <v>10</v>
      </c>
      <c r="D921" s="22" t="s">
        <v>11</v>
      </c>
      <c r="E921" s="23">
        <v>45704</v>
      </c>
      <c r="F921" s="24">
        <v>78</v>
      </c>
      <c r="G921" s="25">
        <v>402</v>
      </c>
      <c r="H921">
        <f t="shared" si="28"/>
        <v>31356</v>
      </c>
      <c r="I921" s="4">
        <f t="shared" ca="1" si="29"/>
        <v>583</v>
      </c>
    </row>
    <row r="922" spans="1:9" ht="14.25" customHeight="1" x14ac:dyDescent="0.3">
      <c r="A922" s="21" t="s">
        <v>1045</v>
      </c>
      <c r="B922" s="22" t="s">
        <v>38</v>
      </c>
      <c r="C922" s="22" t="s">
        <v>10</v>
      </c>
      <c r="D922" s="22" t="s">
        <v>30</v>
      </c>
      <c r="E922" s="23">
        <v>45704</v>
      </c>
      <c r="F922" s="24">
        <v>55</v>
      </c>
      <c r="G922" s="25">
        <v>200</v>
      </c>
      <c r="H922">
        <f t="shared" si="28"/>
        <v>11000</v>
      </c>
      <c r="I922" s="4">
        <f t="shared" ca="1" si="29"/>
        <v>583</v>
      </c>
    </row>
    <row r="923" spans="1:9" ht="14.25" customHeight="1" x14ac:dyDescent="0.3">
      <c r="A923" s="21" t="s">
        <v>1046</v>
      </c>
      <c r="B923" s="22" t="s">
        <v>29</v>
      </c>
      <c r="C923" s="22" t="s">
        <v>10</v>
      </c>
      <c r="D923" s="22" t="s">
        <v>30</v>
      </c>
      <c r="E923" s="23">
        <v>45703</v>
      </c>
      <c r="F923" s="24">
        <v>165</v>
      </c>
      <c r="G923" s="25">
        <v>82</v>
      </c>
      <c r="H923">
        <f t="shared" si="28"/>
        <v>13530</v>
      </c>
      <c r="I923" s="4">
        <f t="shared" ca="1" si="29"/>
        <v>584</v>
      </c>
    </row>
    <row r="924" spans="1:9" ht="14.25" customHeight="1" x14ac:dyDescent="0.3">
      <c r="A924" s="21" t="s">
        <v>1047</v>
      </c>
      <c r="B924" s="22" t="s">
        <v>72</v>
      </c>
      <c r="C924" s="22" t="s">
        <v>21</v>
      </c>
      <c r="D924" s="22" t="s">
        <v>11</v>
      </c>
      <c r="E924" s="23">
        <v>45703</v>
      </c>
      <c r="F924" s="24">
        <v>20</v>
      </c>
      <c r="G924" s="25">
        <v>410</v>
      </c>
      <c r="H924">
        <f t="shared" si="28"/>
        <v>8200</v>
      </c>
      <c r="I924" s="4">
        <f t="shared" ca="1" si="29"/>
        <v>584</v>
      </c>
    </row>
    <row r="925" spans="1:9" ht="14.25" customHeight="1" x14ac:dyDescent="0.3">
      <c r="A925" s="21" t="s">
        <v>1048</v>
      </c>
      <c r="B925" s="22" t="s">
        <v>74</v>
      </c>
      <c r="C925" s="22" t="s">
        <v>10</v>
      </c>
      <c r="D925" s="22" t="s">
        <v>30</v>
      </c>
      <c r="E925" s="23">
        <v>45702</v>
      </c>
      <c r="F925" s="24">
        <v>32</v>
      </c>
      <c r="G925" s="25">
        <v>480</v>
      </c>
      <c r="H925">
        <f t="shared" si="28"/>
        <v>15360</v>
      </c>
      <c r="I925" s="4">
        <f t="shared" ca="1" si="29"/>
        <v>585</v>
      </c>
    </row>
    <row r="926" spans="1:9" ht="14.25" customHeight="1" x14ac:dyDescent="0.3">
      <c r="A926" s="21" t="s">
        <v>1049</v>
      </c>
      <c r="B926" s="22" t="s">
        <v>114</v>
      </c>
      <c r="C926" s="22" t="s">
        <v>10</v>
      </c>
      <c r="D926" s="22" t="s">
        <v>101</v>
      </c>
      <c r="E926" s="23">
        <v>45702</v>
      </c>
      <c r="F926" s="24">
        <v>42</v>
      </c>
      <c r="G926" s="25">
        <v>860</v>
      </c>
      <c r="H926">
        <f t="shared" si="28"/>
        <v>36120</v>
      </c>
      <c r="I926" s="4">
        <f t="shared" ca="1" si="29"/>
        <v>585</v>
      </c>
    </row>
    <row r="927" spans="1:9" ht="14.25" customHeight="1" x14ac:dyDescent="0.3">
      <c r="A927" s="21" t="s">
        <v>1050</v>
      </c>
      <c r="B927" s="22" t="s">
        <v>112</v>
      </c>
      <c r="C927" s="22" t="s">
        <v>10</v>
      </c>
      <c r="D927" s="22" t="s">
        <v>14</v>
      </c>
      <c r="E927" s="23">
        <v>45701</v>
      </c>
      <c r="F927" s="24">
        <v>15</v>
      </c>
      <c r="G927" s="25">
        <v>1980</v>
      </c>
      <c r="H927">
        <f t="shared" si="28"/>
        <v>29700</v>
      </c>
      <c r="I927" s="4">
        <f t="shared" ca="1" si="29"/>
        <v>586</v>
      </c>
    </row>
    <row r="928" spans="1:9" ht="14.25" customHeight="1" x14ac:dyDescent="0.3">
      <c r="A928" s="21" t="s">
        <v>1051</v>
      </c>
      <c r="B928" s="22" t="s">
        <v>52</v>
      </c>
      <c r="C928" s="22" t="s">
        <v>10</v>
      </c>
      <c r="D928" s="22" t="s">
        <v>101</v>
      </c>
      <c r="E928" s="23">
        <v>45701</v>
      </c>
      <c r="F928" s="24">
        <v>10</v>
      </c>
      <c r="G928" s="25">
        <v>2500</v>
      </c>
      <c r="H928">
        <f t="shared" si="28"/>
        <v>25000</v>
      </c>
      <c r="I928" s="4">
        <f t="shared" ca="1" si="29"/>
        <v>586</v>
      </c>
    </row>
    <row r="929" spans="1:9" ht="14.25" customHeight="1" x14ac:dyDescent="0.3">
      <c r="A929" s="21" t="s">
        <v>1052</v>
      </c>
      <c r="B929" s="22" t="s">
        <v>81</v>
      </c>
      <c r="C929" s="22" t="s">
        <v>82</v>
      </c>
      <c r="D929" s="22" t="s">
        <v>30</v>
      </c>
      <c r="E929" s="23">
        <v>45700</v>
      </c>
      <c r="F929" s="24">
        <v>190</v>
      </c>
      <c r="G929" s="25">
        <v>145</v>
      </c>
      <c r="H929">
        <f t="shared" si="28"/>
        <v>27550</v>
      </c>
      <c r="I929" s="4">
        <f t="shared" ca="1" si="29"/>
        <v>587</v>
      </c>
    </row>
    <row r="930" spans="1:9" ht="14.25" customHeight="1" x14ac:dyDescent="0.3">
      <c r="A930" s="21" t="s">
        <v>1053</v>
      </c>
      <c r="B930" s="22" t="s">
        <v>84</v>
      </c>
      <c r="C930" s="22" t="s">
        <v>82</v>
      </c>
      <c r="D930" s="22" t="s">
        <v>85</v>
      </c>
      <c r="E930" s="23">
        <v>45700</v>
      </c>
      <c r="F930" s="24">
        <v>90</v>
      </c>
      <c r="G930" s="25">
        <v>260</v>
      </c>
      <c r="H930">
        <f t="shared" si="28"/>
        <v>23400</v>
      </c>
      <c r="I930" s="4">
        <f t="shared" ca="1" si="29"/>
        <v>587</v>
      </c>
    </row>
    <row r="931" spans="1:9" ht="14.25" customHeight="1" x14ac:dyDescent="0.3">
      <c r="A931" s="21" t="s">
        <v>1054</v>
      </c>
      <c r="B931" s="22" t="s">
        <v>20</v>
      </c>
      <c r="C931" s="22" t="s">
        <v>21</v>
      </c>
      <c r="D931" s="22" t="s">
        <v>106</v>
      </c>
      <c r="E931" s="23">
        <v>45699</v>
      </c>
      <c r="F931" s="24">
        <v>28</v>
      </c>
      <c r="G931" s="25">
        <v>3780</v>
      </c>
      <c r="H931">
        <f t="shared" si="28"/>
        <v>105840</v>
      </c>
      <c r="I931" s="4">
        <f t="shared" ca="1" si="29"/>
        <v>588</v>
      </c>
    </row>
    <row r="932" spans="1:9" ht="14.25" customHeight="1" x14ac:dyDescent="0.3">
      <c r="A932" s="21" t="s">
        <v>1055</v>
      </c>
      <c r="B932" s="22" t="s">
        <v>23</v>
      </c>
      <c r="C932" s="22" t="s">
        <v>21</v>
      </c>
      <c r="D932" s="22" t="s">
        <v>55</v>
      </c>
      <c r="E932" s="23">
        <v>45699</v>
      </c>
      <c r="F932" s="24">
        <v>16</v>
      </c>
      <c r="G932" s="25">
        <v>2900</v>
      </c>
      <c r="H932">
        <f t="shared" si="28"/>
        <v>46400</v>
      </c>
      <c r="I932" s="4">
        <f t="shared" ca="1" si="29"/>
        <v>588</v>
      </c>
    </row>
    <row r="933" spans="1:9" ht="14.25" customHeight="1" x14ac:dyDescent="0.3">
      <c r="A933" s="21" t="s">
        <v>1056</v>
      </c>
      <c r="B933" s="22" t="s">
        <v>45</v>
      </c>
      <c r="C933" s="22" t="s">
        <v>46</v>
      </c>
      <c r="D933" s="22" t="s">
        <v>47</v>
      </c>
      <c r="E933" s="23">
        <v>45698</v>
      </c>
      <c r="F933" s="24">
        <v>10</v>
      </c>
      <c r="G933" s="25">
        <v>1220</v>
      </c>
      <c r="H933">
        <f t="shared" si="28"/>
        <v>12200</v>
      </c>
      <c r="I933" s="4">
        <f t="shared" ca="1" si="29"/>
        <v>589</v>
      </c>
    </row>
    <row r="934" spans="1:9" ht="14.25" customHeight="1" x14ac:dyDescent="0.3">
      <c r="A934" s="21" t="s">
        <v>1057</v>
      </c>
      <c r="B934" s="22" t="s">
        <v>96</v>
      </c>
      <c r="C934" s="22" t="s">
        <v>46</v>
      </c>
      <c r="D934" s="22" t="s">
        <v>30</v>
      </c>
      <c r="E934" s="23">
        <v>45698</v>
      </c>
      <c r="F934" s="24">
        <v>230</v>
      </c>
      <c r="G934" s="25">
        <v>16</v>
      </c>
      <c r="H934">
        <f t="shared" si="28"/>
        <v>3680</v>
      </c>
      <c r="I934" s="4">
        <f t="shared" ca="1" si="29"/>
        <v>589</v>
      </c>
    </row>
    <row r="935" spans="1:9" ht="14.25" customHeight="1" x14ac:dyDescent="0.3">
      <c r="A935" s="21" t="s">
        <v>1058</v>
      </c>
      <c r="B935" s="22" t="s">
        <v>202</v>
      </c>
      <c r="C935" s="22" t="s">
        <v>91</v>
      </c>
      <c r="D935" s="22" t="s">
        <v>92</v>
      </c>
      <c r="E935" s="23">
        <v>45697</v>
      </c>
      <c r="F935" s="24">
        <v>6</v>
      </c>
      <c r="G935" s="25">
        <v>2150</v>
      </c>
      <c r="H935">
        <f t="shared" si="28"/>
        <v>12900</v>
      </c>
      <c r="I935" s="4">
        <f t="shared" ca="1" si="29"/>
        <v>590</v>
      </c>
    </row>
    <row r="936" spans="1:9" ht="14.25" customHeight="1" x14ac:dyDescent="0.3">
      <c r="A936" s="21" t="s">
        <v>1059</v>
      </c>
      <c r="B936" s="22" t="s">
        <v>9</v>
      </c>
      <c r="C936" s="22" t="s">
        <v>10</v>
      </c>
      <c r="D936" s="22" t="s">
        <v>11</v>
      </c>
      <c r="E936" s="23">
        <v>45697</v>
      </c>
      <c r="F936" s="24">
        <v>80</v>
      </c>
      <c r="G936" s="25">
        <v>400</v>
      </c>
      <c r="H936">
        <f t="shared" si="28"/>
        <v>32000</v>
      </c>
      <c r="I936" s="4">
        <f t="shared" ca="1" si="29"/>
        <v>590</v>
      </c>
    </row>
    <row r="937" spans="1:9" ht="14.25" customHeight="1" x14ac:dyDescent="0.3">
      <c r="A937" s="21" t="s">
        <v>1060</v>
      </c>
      <c r="B937" s="22" t="s">
        <v>13</v>
      </c>
      <c r="C937" s="22" t="s">
        <v>10</v>
      </c>
      <c r="D937" s="22" t="s">
        <v>14</v>
      </c>
      <c r="E937" s="23">
        <v>45696</v>
      </c>
      <c r="F937" s="24">
        <v>55</v>
      </c>
      <c r="G937" s="25">
        <v>490</v>
      </c>
      <c r="H937">
        <f t="shared" si="28"/>
        <v>26950</v>
      </c>
      <c r="I937" s="4">
        <f t="shared" ca="1" si="29"/>
        <v>591</v>
      </c>
    </row>
    <row r="938" spans="1:9" ht="14.25" customHeight="1" x14ac:dyDescent="0.3">
      <c r="A938" s="21" t="s">
        <v>1061</v>
      </c>
      <c r="B938" s="22" t="s">
        <v>29</v>
      </c>
      <c r="C938" s="22" t="s">
        <v>10</v>
      </c>
      <c r="D938" s="22" t="s">
        <v>30</v>
      </c>
      <c r="E938" s="23">
        <v>45696</v>
      </c>
      <c r="F938" s="24">
        <v>170</v>
      </c>
      <c r="G938" s="25">
        <v>80</v>
      </c>
      <c r="H938">
        <f t="shared" si="28"/>
        <v>13600</v>
      </c>
      <c r="I938" s="4">
        <f t="shared" ca="1" si="29"/>
        <v>591</v>
      </c>
    </row>
    <row r="939" spans="1:9" ht="14.25" customHeight="1" x14ac:dyDescent="0.3">
      <c r="A939" s="21" t="s">
        <v>1062</v>
      </c>
      <c r="B939" s="22" t="s">
        <v>9</v>
      </c>
      <c r="C939" s="22" t="s">
        <v>10</v>
      </c>
      <c r="D939" s="22" t="s">
        <v>11</v>
      </c>
      <c r="E939" s="23">
        <v>45695</v>
      </c>
      <c r="F939" s="24">
        <v>75</v>
      </c>
      <c r="G939" s="25">
        <v>398</v>
      </c>
      <c r="H939">
        <f t="shared" si="28"/>
        <v>29850</v>
      </c>
      <c r="I939" s="4">
        <f t="shared" ca="1" si="29"/>
        <v>592</v>
      </c>
    </row>
    <row r="940" spans="1:9" ht="14.25" customHeight="1" x14ac:dyDescent="0.3">
      <c r="A940" s="21" t="s">
        <v>1063</v>
      </c>
      <c r="B940" s="22" t="s">
        <v>13</v>
      </c>
      <c r="C940" s="22" t="s">
        <v>10</v>
      </c>
      <c r="D940" s="22" t="s">
        <v>14</v>
      </c>
      <c r="E940" s="23">
        <v>45695</v>
      </c>
      <c r="F940" s="24">
        <v>52</v>
      </c>
      <c r="G940" s="25">
        <v>488</v>
      </c>
      <c r="H940">
        <f t="shared" si="28"/>
        <v>25376</v>
      </c>
      <c r="I940" s="4">
        <f t="shared" ca="1" si="29"/>
        <v>592</v>
      </c>
    </row>
    <row r="941" spans="1:9" ht="14.25" customHeight="1" x14ac:dyDescent="0.3">
      <c r="A941" s="21" t="s">
        <v>1064</v>
      </c>
      <c r="B941" s="22" t="s">
        <v>29</v>
      </c>
      <c r="C941" s="22" t="s">
        <v>10</v>
      </c>
      <c r="D941" s="22" t="s">
        <v>30</v>
      </c>
      <c r="E941" s="23">
        <v>45694</v>
      </c>
      <c r="F941" s="24">
        <v>165</v>
      </c>
      <c r="G941" s="25">
        <v>79</v>
      </c>
      <c r="H941">
        <f t="shared" si="28"/>
        <v>13035</v>
      </c>
      <c r="I941" s="4">
        <f t="shared" ca="1" si="29"/>
        <v>593</v>
      </c>
    </row>
    <row r="942" spans="1:9" ht="14.25" customHeight="1" x14ac:dyDescent="0.3">
      <c r="A942" s="21" t="s">
        <v>1065</v>
      </c>
      <c r="B942" s="22" t="s">
        <v>38</v>
      </c>
      <c r="C942" s="22" t="s">
        <v>10</v>
      </c>
      <c r="D942" s="22" t="s">
        <v>30</v>
      </c>
      <c r="E942" s="23">
        <v>45694</v>
      </c>
      <c r="F942" s="24">
        <v>52</v>
      </c>
      <c r="G942" s="25">
        <v>198</v>
      </c>
      <c r="H942">
        <f t="shared" si="28"/>
        <v>10296</v>
      </c>
      <c r="I942" s="4">
        <f t="shared" ca="1" si="29"/>
        <v>593</v>
      </c>
    </row>
    <row r="943" spans="1:9" ht="14.25" customHeight="1" x14ac:dyDescent="0.3">
      <c r="A943" s="21" t="s">
        <v>1066</v>
      </c>
      <c r="B943" s="22" t="s">
        <v>20</v>
      </c>
      <c r="C943" s="22" t="s">
        <v>21</v>
      </c>
      <c r="D943" s="22" t="s">
        <v>106</v>
      </c>
      <c r="E943" s="23">
        <v>45693</v>
      </c>
      <c r="F943" s="24">
        <v>26</v>
      </c>
      <c r="G943" s="25">
        <v>3750</v>
      </c>
      <c r="H943">
        <f t="shared" si="28"/>
        <v>97500</v>
      </c>
      <c r="I943" s="4">
        <f t="shared" ca="1" si="29"/>
        <v>594</v>
      </c>
    </row>
    <row r="944" spans="1:9" ht="14.25" customHeight="1" x14ac:dyDescent="0.3">
      <c r="A944" s="21" t="s">
        <v>1067</v>
      </c>
      <c r="B944" s="22" t="s">
        <v>23</v>
      </c>
      <c r="C944" s="22" t="s">
        <v>21</v>
      </c>
      <c r="D944" s="22" t="s">
        <v>55</v>
      </c>
      <c r="E944" s="23">
        <v>45693</v>
      </c>
      <c r="F944" s="24">
        <v>15</v>
      </c>
      <c r="G944" s="25">
        <v>2880</v>
      </c>
      <c r="H944">
        <f t="shared" si="28"/>
        <v>43200</v>
      </c>
      <c r="I944" s="4">
        <f t="shared" ca="1" si="29"/>
        <v>594</v>
      </c>
    </row>
    <row r="945" spans="1:9" ht="14.25" customHeight="1" x14ac:dyDescent="0.3">
      <c r="A945" s="21" t="s">
        <v>1068</v>
      </c>
      <c r="B945" s="22" t="s">
        <v>45</v>
      </c>
      <c r="C945" s="22" t="s">
        <v>46</v>
      </c>
      <c r="D945" s="22" t="s">
        <v>47</v>
      </c>
      <c r="E945" s="23">
        <v>45692</v>
      </c>
      <c r="F945" s="24">
        <v>8</v>
      </c>
      <c r="G945" s="25">
        <v>1200</v>
      </c>
      <c r="H945">
        <f t="shared" si="28"/>
        <v>9600</v>
      </c>
      <c r="I945" s="4">
        <f t="shared" ca="1" si="29"/>
        <v>595</v>
      </c>
    </row>
    <row r="946" spans="1:9" ht="14.25" customHeight="1" x14ac:dyDescent="0.3">
      <c r="A946" s="21" t="s">
        <v>1069</v>
      </c>
      <c r="B946" s="22" t="s">
        <v>50</v>
      </c>
      <c r="C946" s="22" t="s">
        <v>10</v>
      </c>
      <c r="D946" s="22" t="s">
        <v>11</v>
      </c>
      <c r="E946" s="23">
        <v>45692</v>
      </c>
      <c r="F946" s="24">
        <v>30</v>
      </c>
      <c r="G946" s="25">
        <v>980</v>
      </c>
      <c r="H946">
        <f t="shared" si="28"/>
        <v>29400</v>
      </c>
      <c r="I946" s="4">
        <f t="shared" ca="1" si="29"/>
        <v>595</v>
      </c>
    </row>
    <row r="947" spans="1:9" ht="14.25" customHeight="1" x14ac:dyDescent="0.3">
      <c r="A947" s="21" t="s">
        <v>1070</v>
      </c>
      <c r="B947" s="22" t="s">
        <v>81</v>
      </c>
      <c r="C947" s="22" t="s">
        <v>82</v>
      </c>
      <c r="D947" s="22" t="s">
        <v>30</v>
      </c>
      <c r="E947" s="23">
        <v>45691</v>
      </c>
      <c r="F947" s="24">
        <v>180</v>
      </c>
      <c r="G947" s="25">
        <v>142</v>
      </c>
      <c r="H947">
        <f t="shared" si="28"/>
        <v>25560</v>
      </c>
      <c r="I947" s="4">
        <f t="shared" ca="1" si="29"/>
        <v>596</v>
      </c>
    </row>
    <row r="948" spans="1:9" ht="14.25" customHeight="1" x14ac:dyDescent="0.3">
      <c r="A948" s="21" t="s">
        <v>1071</v>
      </c>
      <c r="B948" s="22" t="s">
        <v>84</v>
      </c>
      <c r="C948" s="22" t="s">
        <v>82</v>
      </c>
      <c r="D948" s="22" t="s">
        <v>85</v>
      </c>
      <c r="E948" s="23">
        <v>45691</v>
      </c>
      <c r="F948" s="24">
        <v>85</v>
      </c>
      <c r="G948" s="25">
        <v>255</v>
      </c>
      <c r="H948">
        <f t="shared" si="28"/>
        <v>21675</v>
      </c>
      <c r="I948" s="4">
        <f t="shared" ca="1" si="29"/>
        <v>596</v>
      </c>
    </row>
    <row r="949" spans="1:9" ht="14.25" customHeight="1" x14ac:dyDescent="0.3">
      <c r="A949" s="21" t="s">
        <v>1072</v>
      </c>
      <c r="B949" s="22" t="s">
        <v>96</v>
      </c>
      <c r="C949" s="22" t="s">
        <v>46</v>
      </c>
      <c r="D949" s="22" t="s">
        <v>30</v>
      </c>
      <c r="E949" s="23">
        <v>45690</v>
      </c>
      <c r="F949" s="24">
        <v>220</v>
      </c>
      <c r="G949" s="25">
        <v>16</v>
      </c>
      <c r="H949">
        <f t="shared" si="28"/>
        <v>3520</v>
      </c>
      <c r="I949" s="4">
        <f t="shared" ca="1" si="29"/>
        <v>597</v>
      </c>
    </row>
    <row r="950" spans="1:9" ht="14.25" customHeight="1" x14ac:dyDescent="0.3">
      <c r="A950" s="21" t="s">
        <v>1073</v>
      </c>
      <c r="B950" s="22" t="s">
        <v>9</v>
      </c>
      <c r="C950" s="22" t="s">
        <v>10</v>
      </c>
      <c r="D950" s="22" t="s">
        <v>11</v>
      </c>
      <c r="E950" s="23">
        <v>45690</v>
      </c>
      <c r="F950" s="24">
        <v>72</v>
      </c>
      <c r="G950" s="25">
        <v>395</v>
      </c>
      <c r="H950">
        <f t="shared" si="28"/>
        <v>28440</v>
      </c>
      <c r="I950" s="4">
        <f t="shared" ca="1" si="29"/>
        <v>597</v>
      </c>
    </row>
    <row r="951" spans="1:9" ht="14.25" customHeight="1" x14ac:dyDescent="0.3">
      <c r="A951" s="21" t="s">
        <v>1074</v>
      </c>
      <c r="B951" s="22" t="s">
        <v>32</v>
      </c>
      <c r="C951" s="22" t="s">
        <v>10</v>
      </c>
      <c r="D951" s="22" t="s">
        <v>101</v>
      </c>
      <c r="E951" s="23">
        <v>45689</v>
      </c>
      <c r="F951" s="24">
        <v>18</v>
      </c>
      <c r="G951" s="25">
        <v>800</v>
      </c>
      <c r="H951">
        <f t="shared" si="28"/>
        <v>14400</v>
      </c>
      <c r="I951" s="4">
        <f t="shared" ca="1" si="29"/>
        <v>598</v>
      </c>
    </row>
    <row r="952" spans="1:9" ht="14.25" customHeight="1" x14ac:dyDescent="0.3">
      <c r="A952" s="21" t="s">
        <v>1075</v>
      </c>
      <c r="B952" s="22" t="s">
        <v>98</v>
      </c>
      <c r="C952" s="22" t="s">
        <v>10</v>
      </c>
      <c r="D952" s="22" t="s">
        <v>60</v>
      </c>
      <c r="E952" s="23">
        <v>45689</v>
      </c>
      <c r="F952" s="24">
        <v>38</v>
      </c>
      <c r="G952" s="25">
        <v>770</v>
      </c>
      <c r="H952">
        <f t="shared" si="28"/>
        <v>29260</v>
      </c>
      <c r="I952" s="4">
        <f t="shared" ca="1" si="29"/>
        <v>598</v>
      </c>
    </row>
    <row r="953" spans="1:9" ht="14.25" customHeight="1" x14ac:dyDescent="0.3">
      <c r="A953" s="21" t="s">
        <v>1076</v>
      </c>
      <c r="B953" s="22" t="s">
        <v>177</v>
      </c>
      <c r="C953" s="22" t="s">
        <v>10</v>
      </c>
      <c r="D953" s="22" t="s">
        <v>36</v>
      </c>
      <c r="E953" s="23">
        <v>45688</v>
      </c>
      <c r="F953" s="24">
        <v>32</v>
      </c>
      <c r="G953" s="25">
        <v>580</v>
      </c>
      <c r="H953">
        <f t="shared" si="28"/>
        <v>18560</v>
      </c>
      <c r="I953" s="4">
        <f t="shared" ca="1" si="29"/>
        <v>599</v>
      </c>
    </row>
    <row r="954" spans="1:9" ht="14.25" customHeight="1" x14ac:dyDescent="0.3">
      <c r="A954" s="21" t="s">
        <v>1077</v>
      </c>
      <c r="B954" s="22" t="s">
        <v>191</v>
      </c>
      <c r="C954" s="22" t="s">
        <v>21</v>
      </c>
      <c r="D954" s="22" t="s">
        <v>106</v>
      </c>
      <c r="E954" s="23">
        <v>45688</v>
      </c>
      <c r="F954" s="24">
        <v>50</v>
      </c>
      <c r="G954" s="25">
        <v>2050</v>
      </c>
      <c r="H954">
        <f t="shared" si="28"/>
        <v>102500</v>
      </c>
      <c r="I954" s="4">
        <f t="shared" ca="1" si="29"/>
        <v>599</v>
      </c>
    </row>
    <row r="955" spans="1:9" ht="14.25" customHeight="1" x14ac:dyDescent="0.3">
      <c r="A955" s="21" t="s">
        <v>1078</v>
      </c>
      <c r="B955" s="22" t="s">
        <v>193</v>
      </c>
      <c r="C955" s="22" t="s">
        <v>21</v>
      </c>
      <c r="D955" s="22" t="s">
        <v>106</v>
      </c>
      <c r="E955" s="23">
        <v>45687</v>
      </c>
      <c r="F955" s="24">
        <v>68</v>
      </c>
      <c r="G955" s="25">
        <v>1280</v>
      </c>
      <c r="H955">
        <f t="shared" si="28"/>
        <v>87040</v>
      </c>
      <c r="I955" s="4">
        <f t="shared" ca="1" si="29"/>
        <v>600</v>
      </c>
    </row>
    <row r="956" spans="1:9" ht="14.25" customHeight="1" x14ac:dyDescent="0.3">
      <c r="A956" s="21" t="s">
        <v>1079</v>
      </c>
      <c r="B956" s="22" t="s">
        <v>189</v>
      </c>
      <c r="C956" s="22" t="s">
        <v>46</v>
      </c>
      <c r="D956" s="22" t="s">
        <v>47</v>
      </c>
      <c r="E956" s="23">
        <v>45687</v>
      </c>
      <c r="F956" s="24">
        <v>45</v>
      </c>
      <c r="G956" s="25">
        <v>620</v>
      </c>
      <c r="H956">
        <f t="shared" si="28"/>
        <v>27900</v>
      </c>
      <c r="I956" s="4">
        <f t="shared" ca="1" si="29"/>
        <v>600</v>
      </c>
    </row>
    <row r="957" spans="1:9" ht="14.25" customHeight="1" x14ac:dyDescent="0.3">
      <c r="A957" s="21" t="s">
        <v>1080</v>
      </c>
      <c r="B957" s="22" t="s">
        <v>202</v>
      </c>
      <c r="C957" s="22" t="s">
        <v>91</v>
      </c>
      <c r="D957" s="22" t="s">
        <v>92</v>
      </c>
      <c r="E957" s="23">
        <v>45686</v>
      </c>
      <c r="F957" s="24">
        <v>6</v>
      </c>
      <c r="G957" s="25">
        <v>2120</v>
      </c>
      <c r="H957">
        <f t="shared" si="28"/>
        <v>12720</v>
      </c>
      <c r="I957" s="4">
        <f t="shared" ca="1" si="29"/>
        <v>601</v>
      </c>
    </row>
    <row r="958" spans="1:9" ht="14.25" customHeight="1" x14ac:dyDescent="0.3">
      <c r="A958" s="21" t="s">
        <v>1081</v>
      </c>
      <c r="B958" s="22" t="s">
        <v>87</v>
      </c>
      <c r="C958" s="22" t="s">
        <v>88</v>
      </c>
      <c r="D958" s="22" t="s">
        <v>30</v>
      </c>
      <c r="E958" s="23">
        <v>45686</v>
      </c>
      <c r="F958" s="24">
        <v>52</v>
      </c>
      <c r="G958" s="25">
        <v>580</v>
      </c>
      <c r="H958">
        <f t="shared" si="28"/>
        <v>30160</v>
      </c>
      <c r="I958" s="4">
        <f t="shared" ca="1" si="29"/>
        <v>601</v>
      </c>
    </row>
    <row r="959" spans="1:9" ht="14.25" customHeight="1" x14ac:dyDescent="0.3">
      <c r="A959" s="21" t="s">
        <v>1082</v>
      </c>
      <c r="B959" s="22" t="s">
        <v>13</v>
      </c>
      <c r="C959" s="22" t="s">
        <v>10</v>
      </c>
      <c r="D959" s="22" t="s">
        <v>14</v>
      </c>
      <c r="E959" s="23">
        <v>45685</v>
      </c>
      <c r="F959" s="24">
        <v>50</v>
      </c>
      <c r="G959" s="25">
        <v>485</v>
      </c>
      <c r="H959">
        <f t="shared" si="28"/>
        <v>24250</v>
      </c>
      <c r="I959" s="4">
        <f t="shared" ca="1" si="29"/>
        <v>602</v>
      </c>
    </row>
    <row r="960" spans="1:9" ht="14.25" customHeight="1" x14ac:dyDescent="0.3">
      <c r="A960" s="21" t="s">
        <v>1083</v>
      </c>
      <c r="B960" s="22" t="s">
        <v>29</v>
      </c>
      <c r="C960" s="22" t="s">
        <v>10</v>
      </c>
      <c r="D960" s="22" t="s">
        <v>30</v>
      </c>
      <c r="E960" s="23">
        <v>45685</v>
      </c>
      <c r="F960" s="24">
        <v>160</v>
      </c>
      <c r="G960" s="25">
        <v>78</v>
      </c>
      <c r="H960">
        <f t="shared" si="28"/>
        <v>12480</v>
      </c>
      <c r="I960" s="4">
        <f t="shared" ca="1" si="29"/>
        <v>602</v>
      </c>
    </row>
    <row r="961" spans="1:9" ht="14.25" customHeight="1" x14ac:dyDescent="0.3">
      <c r="A961" s="21" t="s">
        <v>1084</v>
      </c>
      <c r="B961" s="22" t="s">
        <v>66</v>
      </c>
      <c r="C961" s="22" t="s">
        <v>10</v>
      </c>
      <c r="D961" s="22" t="s">
        <v>30</v>
      </c>
      <c r="E961" s="23">
        <v>45684</v>
      </c>
      <c r="F961" s="24">
        <v>240</v>
      </c>
      <c r="G961" s="25">
        <v>78</v>
      </c>
      <c r="H961">
        <f t="shared" si="28"/>
        <v>18720</v>
      </c>
      <c r="I961" s="4">
        <f t="shared" ca="1" si="29"/>
        <v>603</v>
      </c>
    </row>
    <row r="962" spans="1:9" ht="14.25" customHeight="1" x14ac:dyDescent="0.3">
      <c r="A962" s="21" t="s">
        <v>1085</v>
      </c>
      <c r="B962" s="22" t="s">
        <v>103</v>
      </c>
      <c r="C962" s="22" t="s">
        <v>10</v>
      </c>
      <c r="D962" s="22" t="s">
        <v>101</v>
      </c>
      <c r="E962" s="23">
        <v>45684</v>
      </c>
      <c r="F962" s="24">
        <v>14</v>
      </c>
      <c r="G962" s="25">
        <v>2200</v>
      </c>
      <c r="H962">
        <f t="shared" si="28"/>
        <v>30800</v>
      </c>
      <c r="I962" s="4">
        <f t="shared" ca="1" si="29"/>
        <v>603</v>
      </c>
    </row>
    <row r="963" spans="1:9" ht="14.25" customHeight="1" x14ac:dyDescent="0.3">
      <c r="A963" s="21" t="s">
        <v>1086</v>
      </c>
      <c r="B963" s="22" t="s">
        <v>59</v>
      </c>
      <c r="C963" s="22" t="s">
        <v>10</v>
      </c>
      <c r="D963" s="22" t="s">
        <v>60</v>
      </c>
      <c r="E963" s="23">
        <v>45683</v>
      </c>
      <c r="F963" s="24">
        <v>30</v>
      </c>
      <c r="G963" s="25">
        <v>840</v>
      </c>
      <c r="H963">
        <f t="shared" ref="H963:H1026" si="30">F963*G963</f>
        <v>25200</v>
      </c>
      <c r="I963" s="4">
        <f t="shared" ref="I963:I1026" ca="1" si="31">TODAY()-E963</f>
        <v>604</v>
      </c>
    </row>
    <row r="964" spans="1:9" ht="14.25" customHeight="1" x14ac:dyDescent="0.3">
      <c r="A964" s="21" t="s">
        <v>1087</v>
      </c>
      <c r="B964" s="22" t="s">
        <v>40</v>
      </c>
      <c r="C964" s="22" t="s">
        <v>17</v>
      </c>
      <c r="D964" s="22" t="s">
        <v>18</v>
      </c>
      <c r="E964" s="23">
        <v>45683</v>
      </c>
      <c r="F964" s="24">
        <v>100</v>
      </c>
      <c r="G964" s="25">
        <v>840</v>
      </c>
      <c r="H964">
        <f t="shared" si="30"/>
        <v>84000</v>
      </c>
      <c r="I964" s="4">
        <f t="shared" ca="1" si="31"/>
        <v>604</v>
      </c>
    </row>
    <row r="965" spans="1:9" ht="14.25" customHeight="1" x14ac:dyDescent="0.3">
      <c r="A965" s="21" t="s">
        <v>1088</v>
      </c>
      <c r="B965" s="22" t="s">
        <v>42</v>
      </c>
      <c r="C965" s="22" t="s">
        <v>17</v>
      </c>
      <c r="D965" s="22" t="s">
        <v>43</v>
      </c>
      <c r="E965" s="23">
        <v>45682</v>
      </c>
      <c r="F965" s="24">
        <v>80</v>
      </c>
      <c r="G965" s="25">
        <v>810</v>
      </c>
      <c r="H965">
        <f t="shared" si="30"/>
        <v>64800</v>
      </c>
      <c r="I965" s="4">
        <f t="shared" ca="1" si="31"/>
        <v>605</v>
      </c>
    </row>
    <row r="966" spans="1:9" ht="14.25" customHeight="1" x14ac:dyDescent="0.3">
      <c r="A966" s="21" t="s">
        <v>1089</v>
      </c>
      <c r="B966" s="22" t="s">
        <v>122</v>
      </c>
      <c r="C966" s="22" t="s">
        <v>123</v>
      </c>
      <c r="D966" s="22" t="s">
        <v>124</v>
      </c>
      <c r="E966" s="23">
        <v>45682</v>
      </c>
      <c r="F966" s="24">
        <v>60</v>
      </c>
      <c r="G966" s="25">
        <v>1400</v>
      </c>
      <c r="H966">
        <f t="shared" si="30"/>
        <v>84000</v>
      </c>
      <c r="I966" s="4">
        <f t="shared" ca="1" si="31"/>
        <v>605</v>
      </c>
    </row>
    <row r="967" spans="1:9" ht="14.25" customHeight="1" x14ac:dyDescent="0.3">
      <c r="A967" s="21" t="s">
        <v>1090</v>
      </c>
      <c r="B967" s="22" t="s">
        <v>126</v>
      </c>
      <c r="C967" s="22" t="s">
        <v>123</v>
      </c>
      <c r="D967" s="22" t="s">
        <v>124</v>
      </c>
      <c r="E967" s="23">
        <v>45681</v>
      </c>
      <c r="F967" s="24">
        <v>42</v>
      </c>
      <c r="G967" s="25">
        <v>2520</v>
      </c>
      <c r="H967">
        <f t="shared" si="30"/>
        <v>105840</v>
      </c>
      <c r="I967" s="4">
        <f t="shared" ca="1" si="31"/>
        <v>606</v>
      </c>
    </row>
    <row r="968" spans="1:9" ht="14.25" customHeight="1" x14ac:dyDescent="0.3">
      <c r="A968" s="21" t="s">
        <v>1091</v>
      </c>
      <c r="B968" s="22" t="s">
        <v>120</v>
      </c>
      <c r="C968" s="22" t="s">
        <v>117</v>
      </c>
      <c r="D968" s="22" t="s">
        <v>18</v>
      </c>
      <c r="E968" s="23">
        <v>45681</v>
      </c>
      <c r="F968" s="24">
        <v>22</v>
      </c>
      <c r="G968" s="25">
        <v>1600</v>
      </c>
      <c r="H968">
        <f t="shared" si="30"/>
        <v>35200</v>
      </c>
      <c r="I968" s="4">
        <f t="shared" ca="1" si="31"/>
        <v>606</v>
      </c>
    </row>
    <row r="969" spans="1:9" ht="14.25" customHeight="1" x14ac:dyDescent="0.3">
      <c r="A969" s="21" t="s">
        <v>1092</v>
      </c>
      <c r="B969" s="22" t="s">
        <v>116</v>
      </c>
      <c r="C969" s="22" t="s">
        <v>117</v>
      </c>
      <c r="D969" s="22" t="s">
        <v>118</v>
      </c>
      <c r="E969" s="23">
        <v>45680</v>
      </c>
      <c r="F969" s="24">
        <v>8</v>
      </c>
      <c r="G969" s="25">
        <v>2920</v>
      </c>
      <c r="H969">
        <f t="shared" si="30"/>
        <v>23360</v>
      </c>
      <c r="I969" s="4">
        <f t="shared" ca="1" si="31"/>
        <v>607</v>
      </c>
    </row>
    <row r="970" spans="1:9" ht="14.25" customHeight="1" x14ac:dyDescent="0.3">
      <c r="A970" s="21" t="s">
        <v>1093</v>
      </c>
      <c r="B970" s="22" t="s">
        <v>179</v>
      </c>
      <c r="C970" s="22" t="s">
        <v>46</v>
      </c>
      <c r="D970" s="22" t="s">
        <v>47</v>
      </c>
      <c r="E970" s="23">
        <v>45680</v>
      </c>
      <c r="F970" s="24">
        <v>6</v>
      </c>
      <c r="G970" s="25">
        <v>1550</v>
      </c>
      <c r="H970">
        <f t="shared" si="30"/>
        <v>9300</v>
      </c>
      <c r="I970" s="4">
        <f t="shared" ca="1" si="31"/>
        <v>607</v>
      </c>
    </row>
    <row r="971" spans="1:9" ht="14.25" customHeight="1" x14ac:dyDescent="0.3">
      <c r="A971" s="21" t="s">
        <v>1094</v>
      </c>
      <c r="B971" s="22" t="s">
        <v>9</v>
      </c>
      <c r="C971" s="22" t="s">
        <v>10</v>
      </c>
      <c r="D971" s="22" t="s">
        <v>11</v>
      </c>
      <c r="E971" s="23">
        <v>45679</v>
      </c>
      <c r="F971" s="24">
        <v>75</v>
      </c>
      <c r="G971" s="25">
        <v>392</v>
      </c>
      <c r="H971">
        <f t="shared" si="30"/>
        <v>29400</v>
      </c>
      <c r="I971" s="4">
        <f t="shared" ca="1" si="31"/>
        <v>608</v>
      </c>
    </row>
    <row r="972" spans="1:9" ht="14.25" customHeight="1" x14ac:dyDescent="0.3">
      <c r="A972" s="21" t="s">
        <v>1095</v>
      </c>
      <c r="B972" s="22" t="s">
        <v>38</v>
      </c>
      <c r="C972" s="22" t="s">
        <v>10</v>
      </c>
      <c r="D972" s="22" t="s">
        <v>30</v>
      </c>
      <c r="E972" s="23">
        <v>45679</v>
      </c>
      <c r="F972" s="24">
        <v>52</v>
      </c>
      <c r="G972" s="25">
        <v>195</v>
      </c>
      <c r="H972">
        <f t="shared" si="30"/>
        <v>10140</v>
      </c>
      <c r="I972" s="4">
        <f t="shared" ca="1" si="31"/>
        <v>608</v>
      </c>
    </row>
    <row r="973" spans="1:9" ht="14.25" customHeight="1" x14ac:dyDescent="0.3">
      <c r="A973" s="21" t="s">
        <v>1096</v>
      </c>
      <c r="B973" s="22" t="s">
        <v>29</v>
      </c>
      <c r="C973" s="22" t="s">
        <v>10</v>
      </c>
      <c r="D973" s="22" t="s">
        <v>30</v>
      </c>
      <c r="E973" s="23">
        <v>45678</v>
      </c>
      <c r="F973" s="24">
        <v>155</v>
      </c>
      <c r="G973" s="25">
        <v>77</v>
      </c>
      <c r="H973">
        <f t="shared" si="30"/>
        <v>11935</v>
      </c>
      <c r="I973" s="4">
        <f t="shared" ca="1" si="31"/>
        <v>609</v>
      </c>
    </row>
    <row r="974" spans="1:9" ht="14.25" customHeight="1" x14ac:dyDescent="0.3">
      <c r="A974" s="21" t="s">
        <v>1097</v>
      </c>
      <c r="B974" s="22" t="s">
        <v>72</v>
      </c>
      <c r="C974" s="22" t="s">
        <v>21</v>
      </c>
      <c r="D974" s="22" t="s">
        <v>11</v>
      </c>
      <c r="E974" s="23">
        <v>45678</v>
      </c>
      <c r="F974" s="24">
        <v>18</v>
      </c>
      <c r="G974" s="25">
        <v>400</v>
      </c>
      <c r="H974">
        <f t="shared" si="30"/>
        <v>7200</v>
      </c>
      <c r="I974" s="4">
        <f t="shared" ca="1" si="31"/>
        <v>609</v>
      </c>
    </row>
    <row r="975" spans="1:9" ht="14.25" customHeight="1" x14ac:dyDescent="0.3">
      <c r="A975" s="21" t="s">
        <v>1098</v>
      </c>
      <c r="B975" s="22" t="s">
        <v>74</v>
      </c>
      <c r="C975" s="22" t="s">
        <v>10</v>
      </c>
      <c r="D975" s="22" t="s">
        <v>30</v>
      </c>
      <c r="E975" s="23">
        <v>45677</v>
      </c>
      <c r="F975" s="24">
        <v>30</v>
      </c>
      <c r="G975" s="25">
        <v>470</v>
      </c>
      <c r="H975">
        <f t="shared" si="30"/>
        <v>14100</v>
      </c>
      <c r="I975" s="4">
        <f t="shared" ca="1" si="31"/>
        <v>610</v>
      </c>
    </row>
    <row r="976" spans="1:9" ht="14.25" customHeight="1" x14ac:dyDescent="0.3">
      <c r="A976" s="21" t="s">
        <v>1099</v>
      </c>
      <c r="B976" s="22" t="s">
        <v>114</v>
      </c>
      <c r="C976" s="22" t="s">
        <v>10</v>
      </c>
      <c r="D976" s="22" t="s">
        <v>101</v>
      </c>
      <c r="E976" s="23">
        <v>45677</v>
      </c>
      <c r="F976" s="24">
        <v>40</v>
      </c>
      <c r="G976" s="25">
        <v>850</v>
      </c>
      <c r="H976">
        <f t="shared" si="30"/>
        <v>34000</v>
      </c>
      <c r="I976" s="4">
        <f t="shared" ca="1" si="31"/>
        <v>610</v>
      </c>
    </row>
    <row r="977" spans="1:9" ht="14.25" customHeight="1" x14ac:dyDescent="0.3">
      <c r="A977" s="21" t="s">
        <v>1100</v>
      </c>
      <c r="B977" s="22" t="s">
        <v>112</v>
      </c>
      <c r="C977" s="22" t="s">
        <v>10</v>
      </c>
      <c r="D977" s="22" t="s">
        <v>14</v>
      </c>
      <c r="E977" s="23">
        <v>45676</v>
      </c>
      <c r="F977" s="24">
        <v>14</v>
      </c>
      <c r="G977" s="25">
        <v>1950</v>
      </c>
      <c r="H977">
        <f t="shared" si="30"/>
        <v>27300</v>
      </c>
      <c r="I977" s="4">
        <f t="shared" ca="1" si="31"/>
        <v>611</v>
      </c>
    </row>
    <row r="978" spans="1:9" ht="14.25" customHeight="1" x14ac:dyDescent="0.3">
      <c r="A978" s="21" t="s">
        <v>1101</v>
      </c>
      <c r="B978" s="22" t="s">
        <v>52</v>
      </c>
      <c r="C978" s="22" t="s">
        <v>10</v>
      </c>
      <c r="D978" s="22" t="s">
        <v>101</v>
      </c>
      <c r="E978" s="23">
        <v>45676</v>
      </c>
      <c r="F978" s="24">
        <v>8</v>
      </c>
      <c r="G978" s="25">
        <v>2450</v>
      </c>
      <c r="H978">
        <f t="shared" si="30"/>
        <v>19600</v>
      </c>
      <c r="I978" s="4">
        <f t="shared" ca="1" si="31"/>
        <v>611</v>
      </c>
    </row>
    <row r="979" spans="1:9" ht="14.25" customHeight="1" x14ac:dyDescent="0.3">
      <c r="A979" s="21" t="s">
        <v>1102</v>
      </c>
      <c r="B979" s="22" t="s">
        <v>81</v>
      </c>
      <c r="C979" s="22" t="s">
        <v>82</v>
      </c>
      <c r="D979" s="22" t="s">
        <v>30</v>
      </c>
      <c r="E979" s="23">
        <v>45675</v>
      </c>
      <c r="F979" s="24">
        <v>180</v>
      </c>
      <c r="G979" s="25">
        <v>140</v>
      </c>
      <c r="H979">
        <f t="shared" si="30"/>
        <v>25200</v>
      </c>
      <c r="I979" s="4">
        <f t="shared" ca="1" si="31"/>
        <v>612</v>
      </c>
    </row>
    <row r="980" spans="1:9" ht="14.25" customHeight="1" x14ac:dyDescent="0.3">
      <c r="A980" s="21" t="s">
        <v>1103</v>
      </c>
      <c r="B980" s="22" t="s">
        <v>84</v>
      </c>
      <c r="C980" s="22" t="s">
        <v>82</v>
      </c>
      <c r="D980" s="22" t="s">
        <v>85</v>
      </c>
      <c r="E980" s="23">
        <v>45675</v>
      </c>
      <c r="F980" s="24">
        <v>85</v>
      </c>
      <c r="G980" s="25">
        <v>255</v>
      </c>
      <c r="H980">
        <f t="shared" si="30"/>
        <v>21675</v>
      </c>
      <c r="I980" s="4">
        <f t="shared" ca="1" si="31"/>
        <v>612</v>
      </c>
    </row>
    <row r="981" spans="1:9" ht="14.25" customHeight="1" x14ac:dyDescent="0.3">
      <c r="A981" s="21" t="s">
        <v>1104</v>
      </c>
      <c r="B981" s="22" t="s">
        <v>20</v>
      </c>
      <c r="C981" s="22" t="s">
        <v>21</v>
      </c>
      <c r="D981" s="22" t="s">
        <v>106</v>
      </c>
      <c r="E981" s="23">
        <v>45674</v>
      </c>
      <c r="F981" s="24">
        <v>25</v>
      </c>
      <c r="G981" s="25">
        <v>3720</v>
      </c>
      <c r="H981">
        <f t="shared" si="30"/>
        <v>93000</v>
      </c>
      <c r="I981" s="4">
        <f t="shared" ca="1" si="31"/>
        <v>613</v>
      </c>
    </row>
    <row r="982" spans="1:9" ht="14.25" customHeight="1" x14ac:dyDescent="0.3">
      <c r="A982" s="21" t="s">
        <v>1105</v>
      </c>
      <c r="B982" s="22" t="s">
        <v>23</v>
      </c>
      <c r="C982" s="22" t="s">
        <v>21</v>
      </c>
      <c r="D982" s="22" t="s">
        <v>55</v>
      </c>
      <c r="E982" s="23">
        <v>45674</v>
      </c>
      <c r="F982" s="24">
        <v>14</v>
      </c>
      <c r="G982" s="25">
        <v>2850</v>
      </c>
      <c r="H982">
        <f t="shared" si="30"/>
        <v>39900</v>
      </c>
      <c r="I982" s="4">
        <f t="shared" ca="1" si="31"/>
        <v>613</v>
      </c>
    </row>
    <row r="983" spans="1:9" ht="14.25" customHeight="1" x14ac:dyDescent="0.3">
      <c r="A983" s="21" t="s">
        <v>1106</v>
      </c>
      <c r="B983" s="22" t="s">
        <v>45</v>
      </c>
      <c r="C983" s="22" t="s">
        <v>46</v>
      </c>
      <c r="D983" s="22" t="s">
        <v>47</v>
      </c>
      <c r="E983" s="23">
        <v>45673</v>
      </c>
      <c r="F983" s="24">
        <v>8</v>
      </c>
      <c r="G983" s="25">
        <v>1200</v>
      </c>
      <c r="H983">
        <f t="shared" si="30"/>
        <v>9600</v>
      </c>
      <c r="I983" s="4">
        <f t="shared" ca="1" si="31"/>
        <v>614</v>
      </c>
    </row>
    <row r="984" spans="1:9" ht="14.25" customHeight="1" x14ac:dyDescent="0.3">
      <c r="A984" s="21" t="s">
        <v>1107</v>
      </c>
      <c r="B984" s="22" t="s">
        <v>96</v>
      </c>
      <c r="C984" s="22" t="s">
        <v>46</v>
      </c>
      <c r="D984" s="22" t="s">
        <v>30</v>
      </c>
      <c r="E984" s="23">
        <v>45673</v>
      </c>
      <c r="F984" s="24">
        <v>210</v>
      </c>
      <c r="G984" s="25">
        <v>15</v>
      </c>
      <c r="H984">
        <f t="shared" si="30"/>
        <v>3150</v>
      </c>
      <c r="I984" s="4">
        <f t="shared" ca="1" si="31"/>
        <v>614</v>
      </c>
    </row>
    <row r="985" spans="1:9" ht="14.25" customHeight="1" x14ac:dyDescent="0.3">
      <c r="A985" s="21" t="s">
        <v>1108</v>
      </c>
      <c r="B985" s="22" t="s">
        <v>202</v>
      </c>
      <c r="C985" s="22" t="s">
        <v>91</v>
      </c>
      <c r="D985" s="22" t="s">
        <v>92</v>
      </c>
      <c r="E985" s="23">
        <v>45672</v>
      </c>
      <c r="F985" s="24">
        <v>5</v>
      </c>
      <c r="G985" s="25">
        <v>2100</v>
      </c>
      <c r="H985">
        <f t="shared" si="30"/>
        <v>10500</v>
      </c>
      <c r="I985" s="4">
        <f t="shared" ca="1" si="31"/>
        <v>615</v>
      </c>
    </row>
    <row r="986" spans="1:9" ht="14.25" customHeight="1" x14ac:dyDescent="0.3">
      <c r="A986" s="21" t="s">
        <v>1109</v>
      </c>
      <c r="B986" s="22" t="s">
        <v>9</v>
      </c>
      <c r="C986" s="22" t="s">
        <v>10</v>
      </c>
      <c r="D986" s="22" t="s">
        <v>11</v>
      </c>
      <c r="E986" s="23">
        <v>45672</v>
      </c>
      <c r="F986" s="24">
        <v>78</v>
      </c>
      <c r="G986" s="25">
        <v>390</v>
      </c>
      <c r="H986">
        <f t="shared" si="30"/>
        <v>30420</v>
      </c>
      <c r="I986" s="4">
        <f t="shared" ca="1" si="31"/>
        <v>615</v>
      </c>
    </row>
    <row r="987" spans="1:9" ht="14.25" customHeight="1" x14ac:dyDescent="0.3">
      <c r="A987" s="21" t="s">
        <v>1110</v>
      </c>
      <c r="B987" s="22" t="s">
        <v>13</v>
      </c>
      <c r="C987" s="22" t="s">
        <v>10</v>
      </c>
      <c r="D987" s="22" t="s">
        <v>14</v>
      </c>
      <c r="E987" s="23">
        <v>45671</v>
      </c>
      <c r="F987" s="24">
        <v>52</v>
      </c>
      <c r="G987" s="25">
        <v>485</v>
      </c>
      <c r="H987">
        <f t="shared" si="30"/>
        <v>25220</v>
      </c>
      <c r="I987" s="4">
        <f t="shared" ca="1" si="31"/>
        <v>616</v>
      </c>
    </row>
    <row r="988" spans="1:9" ht="14.25" customHeight="1" x14ac:dyDescent="0.3">
      <c r="A988" s="21" t="s">
        <v>1111</v>
      </c>
      <c r="B988" s="22" t="s">
        <v>29</v>
      </c>
      <c r="C988" s="22" t="s">
        <v>10</v>
      </c>
      <c r="D988" s="22" t="s">
        <v>30</v>
      </c>
      <c r="E988" s="23">
        <v>45671</v>
      </c>
      <c r="F988" s="24">
        <v>160</v>
      </c>
      <c r="G988" s="25">
        <v>78</v>
      </c>
      <c r="H988">
        <f t="shared" si="30"/>
        <v>12480</v>
      </c>
      <c r="I988" s="4">
        <f t="shared" ca="1" si="31"/>
        <v>616</v>
      </c>
    </row>
    <row r="989" spans="1:9" ht="14.25" customHeight="1" x14ac:dyDescent="0.3">
      <c r="A989" s="21" t="s">
        <v>1112</v>
      </c>
      <c r="B989" s="22" t="s">
        <v>9</v>
      </c>
      <c r="C989" s="22" t="s">
        <v>10</v>
      </c>
      <c r="D989" s="22" t="s">
        <v>11</v>
      </c>
      <c r="E989" s="23">
        <v>45670</v>
      </c>
      <c r="F989" s="24">
        <v>72</v>
      </c>
      <c r="G989" s="25">
        <v>388</v>
      </c>
      <c r="H989">
        <f t="shared" si="30"/>
        <v>27936</v>
      </c>
      <c r="I989" s="4">
        <f t="shared" ca="1" si="31"/>
        <v>617</v>
      </c>
    </row>
    <row r="990" spans="1:9" ht="14.25" customHeight="1" x14ac:dyDescent="0.3">
      <c r="A990" s="21" t="s">
        <v>1113</v>
      </c>
      <c r="B990" s="22" t="s">
        <v>13</v>
      </c>
      <c r="C990" s="22" t="s">
        <v>10</v>
      </c>
      <c r="D990" s="22" t="s">
        <v>14</v>
      </c>
      <c r="E990" s="23">
        <v>45670</v>
      </c>
      <c r="F990" s="24">
        <v>50</v>
      </c>
      <c r="G990" s="25">
        <v>482</v>
      </c>
      <c r="H990">
        <f t="shared" si="30"/>
        <v>24100</v>
      </c>
      <c r="I990" s="4">
        <f t="shared" ca="1" si="31"/>
        <v>617</v>
      </c>
    </row>
    <row r="991" spans="1:9" ht="14.25" customHeight="1" x14ac:dyDescent="0.3">
      <c r="A991" s="21" t="s">
        <v>1114</v>
      </c>
      <c r="B991" s="22" t="s">
        <v>29</v>
      </c>
      <c r="C991" s="22" t="s">
        <v>10</v>
      </c>
      <c r="D991" s="22" t="s">
        <v>30</v>
      </c>
      <c r="E991" s="23">
        <v>45669</v>
      </c>
      <c r="F991" s="24">
        <v>155</v>
      </c>
      <c r="G991" s="25">
        <v>77</v>
      </c>
      <c r="H991">
        <f t="shared" si="30"/>
        <v>11935</v>
      </c>
      <c r="I991" s="4">
        <f t="shared" ca="1" si="31"/>
        <v>618</v>
      </c>
    </row>
    <row r="992" spans="1:9" ht="14.25" customHeight="1" x14ac:dyDescent="0.3">
      <c r="A992" s="21" t="s">
        <v>1115</v>
      </c>
      <c r="B992" s="22" t="s">
        <v>38</v>
      </c>
      <c r="C992" s="22" t="s">
        <v>10</v>
      </c>
      <c r="D992" s="22" t="s">
        <v>30</v>
      </c>
      <c r="E992" s="23">
        <v>45669</v>
      </c>
      <c r="F992" s="24">
        <v>50</v>
      </c>
      <c r="G992" s="25">
        <v>192</v>
      </c>
      <c r="H992">
        <f t="shared" si="30"/>
        <v>9600</v>
      </c>
      <c r="I992" s="4">
        <f t="shared" ca="1" si="31"/>
        <v>618</v>
      </c>
    </row>
    <row r="993" spans="1:9" ht="14.25" customHeight="1" x14ac:dyDescent="0.3">
      <c r="A993" s="21" t="s">
        <v>1116</v>
      </c>
      <c r="B993" s="22" t="s">
        <v>20</v>
      </c>
      <c r="C993" s="22" t="s">
        <v>21</v>
      </c>
      <c r="D993" s="22" t="s">
        <v>106</v>
      </c>
      <c r="E993" s="23">
        <v>45668</v>
      </c>
      <c r="F993" s="24">
        <v>24</v>
      </c>
      <c r="G993" s="25">
        <v>3700</v>
      </c>
      <c r="H993">
        <f t="shared" si="30"/>
        <v>88800</v>
      </c>
      <c r="I993" s="4">
        <f t="shared" ca="1" si="31"/>
        <v>619</v>
      </c>
    </row>
    <row r="994" spans="1:9" ht="14.25" customHeight="1" x14ac:dyDescent="0.3">
      <c r="A994" s="21" t="s">
        <v>1117</v>
      </c>
      <c r="B994" s="22" t="s">
        <v>23</v>
      </c>
      <c r="C994" s="22" t="s">
        <v>21</v>
      </c>
      <c r="D994" s="22" t="s">
        <v>55</v>
      </c>
      <c r="E994" s="23">
        <v>45668</v>
      </c>
      <c r="F994" s="24">
        <v>12</v>
      </c>
      <c r="G994" s="25">
        <v>2820</v>
      </c>
      <c r="H994">
        <f t="shared" si="30"/>
        <v>33840</v>
      </c>
      <c r="I994" s="4">
        <f t="shared" ca="1" si="31"/>
        <v>619</v>
      </c>
    </row>
    <row r="995" spans="1:9" ht="14.25" customHeight="1" x14ac:dyDescent="0.3">
      <c r="A995" s="21" t="s">
        <v>1118</v>
      </c>
      <c r="B995" s="22" t="s">
        <v>45</v>
      </c>
      <c r="C995" s="22" t="s">
        <v>46</v>
      </c>
      <c r="D995" s="22" t="s">
        <v>47</v>
      </c>
      <c r="E995" s="23">
        <v>45667</v>
      </c>
      <c r="F995" s="24">
        <v>8</v>
      </c>
      <c r="G995" s="25">
        <v>1180</v>
      </c>
      <c r="H995">
        <f t="shared" si="30"/>
        <v>9440</v>
      </c>
      <c r="I995" s="4">
        <f t="shared" ca="1" si="31"/>
        <v>620</v>
      </c>
    </row>
    <row r="996" spans="1:9" ht="14.25" customHeight="1" x14ac:dyDescent="0.3">
      <c r="A996" s="21" t="s">
        <v>1119</v>
      </c>
      <c r="B996" s="22" t="s">
        <v>50</v>
      </c>
      <c r="C996" s="22" t="s">
        <v>10</v>
      </c>
      <c r="D996" s="22" t="s">
        <v>11</v>
      </c>
      <c r="E996" s="23">
        <v>45667</v>
      </c>
      <c r="F996" s="24">
        <v>28</v>
      </c>
      <c r="G996" s="25">
        <v>970</v>
      </c>
      <c r="H996">
        <f t="shared" si="30"/>
        <v>27160</v>
      </c>
      <c r="I996" s="4">
        <f t="shared" ca="1" si="31"/>
        <v>620</v>
      </c>
    </row>
    <row r="997" spans="1:9" ht="14.25" customHeight="1" x14ac:dyDescent="0.3">
      <c r="A997" s="21" t="s">
        <v>1120</v>
      </c>
      <c r="B997" s="22" t="s">
        <v>81</v>
      </c>
      <c r="C997" s="22" t="s">
        <v>82</v>
      </c>
      <c r="D997" s="22" t="s">
        <v>30</v>
      </c>
      <c r="E997" s="23">
        <v>45666</v>
      </c>
      <c r="F997" s="24">
        <v>170</v>
      </c>
      <c r="G997" s="25">
        <v>138</v>
      </c>
      <c r="H997">
        <f t="shared" si="30"/>
        <v>23460</v>
      </c>
      <c r="I997" s="4">
        <f t="shared" ca="1" si="31"/>
        <v>621</v>
      </c>
    </row>
    <row r="998" spans="1:9" ht="14.25" customHeight="1" x14ac:dyDescent="0.3">
      <c r="A998" s="21" t="s">
        <v>1121</v>
      </c>
      <c r="B998" s="22" t="s">
        <v>84</v>
      </c>
      <c r="C998" s="22" t="s">
        <v>82</v>
      </c>
      <c r="D998" s="22" t="s">
        <v>85</v>
      </c>
      <c r="E998" s="23">
        <v>45666</v>
      </c>
      <c r="F998" s="24">
        <v>80</v>
      </c>
      <c r="G998" s="25">
        <v>250</v>
      </c>
      <c r="H998">
        <f t="shared" si="30"/>
        <v>20000</v>
      </c>
      <c r="I998" s="4">
        <f t="shared" ca="1" si="31"/>
        <v>621</v>
      </c>
    </row>
    <row r="999" spans="1:9" ht="14.25" customHeight="1" x14ac:dyDescent="0.3">
      <c r="A999" s="21" t="s">
        <v>1122</v>
      </c>
      <c r="B999" s="22" t="s">
        <v>96</v>
      </c>
      <c r="C999" s="22" t="s">
        <v>46</v>
      </c>
      <c r="D999" s="22" t="s">
        <v>30</v>
      </c>
      <c r="E999" s="23">
        <v>45665</v>
      </c>
      <c r="F999" s="24">
        <v>200</v>
      </c>
      <c r="G999" s="25">
        <v>15</v>
      </c>
      <c r="H999">
        <f t="shared" si="30"/>
        <v>3000</v>
      </c>
      <c r="I999" s="4">
        <f t="shared" ca="1" si="31"/>
        <v>622</v>
      </c>
    </row>
    <row r="1000" spans="1:9" ht="14.25" customHeight="1" x14ac:dyDescent="0.3">
      <c r="A1000" s="21" t="s">
        <v>1123</v>
      </c>
      <c r="B1000" s="22" t="s">
        <v>9</v>
      </c>
      <c r="C1000" s="22" t="s">
        <v>10</v>
      </c>
      <c r="D1000" s="22" t="s">
        <v>11</v>
      </c>
      <c r="E1000" s="23">
        <v>45665</v>
      </c>
      <c r="F1000" s="24">
        <v>70</v>
      </c>
      <c r="G1000" s="25">
        <v>385</v>
      </c>
      <c r="H1000">
        <f t="shared" si="30"/>
        <v>26950</v>
      </c>
      <c r="I1000" s="4">
        <f t="shared" ca="1" si="31"/>
        <v>622</v>
      </c>
    </row>
    <row r="1001" spans="1:9" ht="14.25" customHeight="1" x14ac:dyDescent="0.3">
      <c r="A1001" s="21" t="s">
        <v>1124</v>
      </c>
      <c r="B1001" s="22" t="s">
        <v>32</v>
      </c>
      <c r="C1001" s="22" t="s">
        <v>10</v>
      </c>
      <c r="D1001" s="22" t="s">
        <v>101</v>
      </c>
      <c r="E1001" s="23">
        <v>45664</v>
      </c>
      <c r="F1001" s="24">
        <v>16</v>
      </c>
      <c r="G1001" s="25">
        <v>790</v>
      </c>
      <c r="H1001">
        <f t="shared" si="30"/>
        <v>12640</v>
      </c>
      <c r="I1001" s="4">
        <f t="shared" ca="1" si="31"/>
        <v>623</v>
      </c>
    </row>
    <row r="1002" spans="1:9" ht="14.25" customHeight="1" x14ac:dyDescent="0.3">
      <c r="A1002" s="21" t="s">
        <v>1125</v>
      </c>
      <c r="B1002" s="22" t="s">
        <v>98</v>
      </c>
      <c r="C1002" s="22" t="s">
        <v>10</v>
      </c>
      <c r="D1002" s="22" t="s">
        <v>60</v>
      </c>
      <c r="E1002" s="23">
        <v>45664</v>
      </c>
      <c r="F1002" s="24">
        <v>35</v>
      </c>
      <c r="G1002" s="25">
        <v>760</v>
      </c>
      <c r="H1002">
        <f t="shared" si="30"/>
        <v>26600</v>
      </c>
      <c r="I1002" s="4">
        <f t="shared" ca="1" si="31"/>
        <v>623</v>
      </c>
    </row>
    <row r="1003" spans="1:9" ht="14.25" customHeight="1" x14ac:dyDescent="0.3">
      <c r="A1003" s="21" t="s">
        <v>1126</v>
      </c>
      <c r="B1003" s="22" t="s">
        <v>177</v>
      </c>
      <c r="C1003" s="22" t="s">
        <v>10</v>
      </c>
      <c r="D1003" s="22" t="s">
        <v>36</v>
      </c>
      <c r="E1003" s="23">
        <v>45663</v>
      </c>
      <c r="F1003" s="24">
        <v>30</v>
      </c>
      <c r="G1003" s="25">
        <v>570</v>
      </c>
      <c r="H1003">
        <f t="shared" si="30"/>
        <v>17100</v>
      </c>
      <c r="I1003" s="4">
        <f t="shared" ca="1" si="31"/>
        <v>624</v>
      </c>
    </row>
    <row r="1004" spans="1:9" ht="14.25" customHeight="1" x14ac:dyDescent="0.3">
      <c r="A1004" s="21" t="s">
        <v>1127</v>
      </c>
      <c r="B1004" s="22" t="s">
        <v>191</v>
      </c>
      <c r="C1004" s="22" t="s">
        <v>21</v>
      </c>
      <c r="D1004" s="22" t="s">
        <v>106</v>
      </c>
      <c r="E1004" s="23">
        <v>45663</v>
      </c>
      <c r="F1004" s="24">
        <v>48</v>
      </c>
      <c r="G1004" s="25">
        <v>2020</v>
      </c>
      <c r="H1004">
        <f t="shared" si="30"/>
        <v>96960</v>
      </c>
      <c r="I1004" s="4">
        <f t="shared" ca="1" si="31"/>
        <v>624</v>
      </c>
    </row>
    <row r="1005" spans="1:9" ht="14.25" customHeight="1" x14ac:dyDescent="0.3">
      <c r="A1005" s="21" t="s">
        <v>1128</v>
      </c>
      <c r="B1005" s="22" t="s">
        <v>193</v>
      </c>
      <c r="C1005" s="22" t="s">
        <v>21</v>
      </c>
      <c r="D1005" s="22" t="s">
        <v>106</v>
      </c>
      <c r="E1005" s="23">
        <v>45662</v>
      </c>
      <c r="F1005" s="24">
        <v>65</v>
      </c>
      <c r="G1005" s="25">
        <v>1260</v>
      </c>
      <c r="H1005">
        <f t="shared" si="30"/>
        <v>81900</v>
      </c>
      <c r="I1005" s="4">
        <f t="shared" ca="1" si="31"/>
        <v>625</v>
      </c>
    </row>
    <row r="1006" spans="1:9" ht="14.25" customHeight="1" x14ac:dyDescent="0.3">
      <c r="A1006" s="21" t="s">
        <v>1129</v>
      </c>
      <c r="B1006" s="22" t="s">
        <v>189</v>
      </c>
      <c r="C1006" s="22" t="s">
        <v>46</v>
      </c>
      <c r="D1006" s="22" t="s">
        <v>47</v>
      </c>
      <c r="E1006" s="23">
        <v>45662</v>
      </c>
      <c r="F1006" s="24">
        <v>42</v>
      </c>
      <c r="G1006" s="25">
        <v>610</v>
      </c>
      <c r="H1006">
        <f t="shared" si="30"/>
        <v>25620</v>
      </c>
      <c r="I1006" s="4">
        <f t="shared" ca="1" si="31"/>
        <v>625</v>
      </c>
    </row>
    <row r="1007" spans="1:9" ht="14.25" customHeight="1" x14ac:dyDescent="0.3">
      <c r="A1007" s="21" t="s">
        <v>1130</v>
      </c>
      <c r="B1007" s="22" t="s">
        <v>202</v>
      </c>
      <c r="C1007" s="22" t="s">
        <v>91</v>
      </c>
      <c r="D1007" s="22" t="s">
        <v>92</v>
      </c>
      <c r="E1007" s="23">
        <v>45661</v>
      </c>
      <c r="F1007" s="24">
        <v>5</v>
      </c>
      <c r="G1007" s="25">
        <v>2080</v>
      </c>
      <c r="H1007">
        <f t="shared" si="30"/>
        <v>10400</v>
      </c>
      <c r="I1007" s="4">
        <f t="shared" ca="1" si="31"/>
        <v>626</v>
      </c>
    </row>
    <row r="1008" spans="1:9" ht="14.25" customHeight="1" x14ac:dyDescent="0.3">
      <c r="A1008" s="21" t="s">
        <v>1131</v>
      </c>
      <c r="B1008" s="22" t="s">
        <v>87</v>
      </c>
      <c r="C1008" s="22" t="s">
        <v>88</v>
      </c>
      <c r="D1008" s="22" t="s">
        <v>30</v>
      </c>
      <c r="E1008" s="23">
        <v>45661</v>
      </c>
      <c r="F1008" s="24">
        <v>50</v>
      </c>
      <c r="G1008" s="25">
        <v>570</v>
      </c>
      <c r="H1008">
        <f t="shared" si="30"/>
        <v>28500</v>
      </c>
      <c r="I1008" s="4">
        <f t="shared" ca="1" si="31"/>
        <v>626</v>
      </c>
    </row>
    <row r="1009" spans="1:9" ht="14.25" customHeight="1" x14ac:dyDescent="0.3">
      <c r="A1009" s="21" t="s">
        <v>1132</v>
      </c>
      <c r="B1009" s="22" t="s">
        <v>13</v>
      </c>
      <c r="C1009" s="22" t="s">
        <v>10</v>
      </c>
      <c r="D1009" s="22" t="s">
        <v>14</v>
      </c>
      <c r="E1009" s="23">
        <v>45660</v>
      </c>
      <c r="F1009" s="24">
        <v>48</v>
      </c>
      <c r="G1009" s="25">
        <v>480</v>
      </c>
      <c r="H1009">
        <f t="shared" si="30"/>
        <v>23040</v>
      </c>
      <c r="I1009" s="4">
        <f t="shared" ca="1" si="31"/>
        <v>627</v>
      </c>
    </row>
    <row r="1010" spans="1:9" ht="14.25" customHeight="1" x14ac:dyDescent="0.3">
      <c r="A1010" s="21" t="s">
        <v>1133</v>
      </c>
      <c r="B1010" s="22" t="s">
        <v>29</v>
      </c>
      <c r="C1010" s="22" t="s">
        <v>10</v>
      </c>
      <c r="D1010" s="22" t="s">
        <v>30</v>
      </c>
      <c r="E1010" s="23">
        <v>45660</v>
      </c>
      <c r="F1010" s="24">
        <v>150</v>
      </c>
      <c r="G1010" s="25">
        <v>76</v>
      </c>
      <c r="H1010">
        <f t="shared" si="30"/>
        <v>11400</v>
      </c>
      <c r="I1010" s="4">
        <f t="shared" ca="1" si="31"/>
        <v>627</v>
      </c>
    </row>
    <row r="1011" spans="1:9" ht="14.25" customHeight="1" x14ac:dyDescent="0.3">
      <c r="A1011" s="21" t="s">
        <v>1134</v>
      </c>
      <c r="B1011" s="22" t="s">
        <v>66</v>
      </c>
      <c r="C1011" s="22" t="s">
        <v>10</v>
      </c>
      <c r="D1011" s="22" t="s">
        <v>30</v>
      </c>
      <c r="E1011" s="23">
        <v>45659</v>
      </c>
      <c r="F1011" s="24">
        <v>220</v>
      </c>
      <c r="G1011" s="25">
        <v>76</v>
      </c>
      <c r="H1011">
        <f t="shared" si="30"/>
        <v>16720</v>
      </c>
      <c r="I1011" s="4">
        <f t="shared" ca="1" si="31"/>
        <v>628</v>
      </c>
    </row>
    <row r="1012" spans="1:9" ht="14.25" customHeight="1" x14ac:dyDescent="0.3">
      <c r="A1012" s="21" t="s">
        <v>1135</v>
      </c>
      <c r="B1012" s="22" t="s">
        <v>103</v>
      </c>
      <c r="C1012" s="22" t="s">
        <v>10</v>
      </c>
      <c r="D1012" s="22" t="s">
        <v>101</v>
      </c>
      <c r="E1012" s="23">
        <v>45659</v>
      </c>
      <c r="F1012" s="24">
        <v>12</v>
      </c>
      <c r="G1012" s="25">
        <v>2180</v>
      </c>
      <c r="H1012">
        <f t="shared" si="30"/>
        <v>26160</v>
      </c>
      <c r="I1012" s="4">
        <f t="shared" ca="1" si="31"/>
        <v>628</v>
      </c>
    </row>
    <row r="1013" spans="1:9" ht="14.25" customHeight="1" x14ac:dyDescent="0.3">
      <c r="A1013" s="21" t="s">
        <v>1136</v>
      </c>
      <c r="B1013" s="22" t="s">
        <v>59</v>
      </c>
      <c r="C1013" s="22" t="s">
        <v>10</v>
      </c>
      <c r="D1013" s="22" t="s">
        <v>60</v>
      </c>
      <c r="E1013" s="23">
        <v>45658</v>
      </c>
      <c r="F1013" s="24">
        <v>28</v>
      </c>
      <c r="G1013" s="25">
        <v>830</v>
      </c>
      <c r="H1013">
        <f t="shared" si="30"/>
        <v>23240</v>
      </c>
      <c r="I1013" s="4">
        <f t="shared" ca="1" si="31"/>
        <v>629</v>
      </c>
    </row>
    <row r="1014" spans="1:9" ht="14.25" customHeight="1" x14ac:dyDescent="0.3">
      <c r="A1014" s="21" t="s">
        <v>1137</v>
      </c>
      <c r="B1014" s="22" t="s">
        <v>40</v>
      </c>
      <c r="C1014" s="22" t="s">
        <v>17</v>
      </c>
      <c r="D1014" s="22" t="s">
        <v>18</v>
      </c>
      <c r="E1014" s="23">
        <v>45658</v>
      </c>
      <c r="F1014" s="24">
        <v>95</v>
      </c>
      <c r="G1014" s="25">
        <v>830</v>
      </c>
      <c r="H1014">
        <f t="shared" si="30"/>
        <v>78850</v>
      </c>
      <c r="I1014" s="4">
        <f t="shared" ca="1" si="31"/>
        <v>629</v>
      </c>
    </row>
    <row r="1015" spans="1:9" ht="14.25" customHeight="1" x14ac:dyDescent="0.3">
      <c r="A1015" s="21" t="s">
        <v>1138</v>
      </c>
      <c r="B1015" s="22" t="s">
        <v>42</v>
      </c>
      <c r="C1015" s="22" t="s">
        <v>17</v>
      </c>
      <c r="D1015" s="22" t="s">
        <v>43</v>
      </c>
      <c r="E1015" s="23">
        <v>45657</v>
      </c>
      <c r="F1015" s="24">
        <v>75</v>
      </c>
      <c r="G1015" s="25">
        <v>800</v>
      </c>
      <c r="H1015">
        <f t="shared" si="30"/>
        <v>60000</v>
      </c>
      <c r="I1015" s="4">
        <f t="shared" ca="1" si="31"/>
        <v>630</v>
      </c>
    </row>
    <row r="1016" spans="1:9" ht="14.25" customHeight="1" x14ac:dyDescent="0.3">
      <c r="A1016" s="21" t="s">
        <v>1139</v>
      </c>
      <c r="B1016" s="22" t="s">
        <v>122</v>
      </c>
      <c r="C1016" s="22" t="s">
        <v>123</v>
      </c>
      <c r="D1016" s="22" t="s">
        <v>124</v>
      </c>
      <c r="E1016" s="23">
        <v>45657</v>
      </c>
      <c r="F1016" s="24">
        <v>58</v>
      </c>
      <c r="G1016" s="25">
        <v>1380</v>
      </c>
      <c r="H1016">
        <f t="shared" si="30"/>
        <v>80040</v>
      </c>
      <c r="I1016" s="4">
        <f t="shared" ca="1" si="31"/>
        <v>630</v>
      </c>
    </row>
    <row r="1017" spans="1:9" ht="14.25" customHeight="1" x14ac:dyDescent="0.3">
      <c r="A1017" s="21" t="s">
        <v>1140</v>
      </c>
      <c r="B1017" s="22" t="s">
        <v>126</v>
      </c>
      <c r="C1017" s="22" t="s">
        <v>123</v>
      </c>
      <c r="D1017" s="22" t="s">
        <v>124</v>
      </c>
      <c r="E1017" s="23">
        <v>45656</v>
      </c>
      <c r="F1017" s="24">
        <v>40</v>
      </c>
      <c r="G1017" s="25">
        <v>2480</v>
      </c>
      <c r="H1017">
        <f t="shared" si="30"/>
        <v>99200</v>
      </c>
      <c r="I1017" s="4">
        <f t="shared" ca="1" si="31"/>
        <v>631</v>
      </c>
    </row>
    <row r="1018" spans="1:9" ht="14.25" customHeight="1" x14ac:dyDescent="0.3">
      <c r="A1018" s="21" t="s">
        <v>1141</v>
      </c>
      <c r="B1018" s="22" t="s">
        <v>120</v>
      </c>
      <c r="C1018" s="22" t="s">
        <v>117</v>
      </c>
      <c r="D1018" s="22" t="s">
        <v>18</v>
      </c>
      <c r="E1018" s="23">
        <v>45656</v>
      </c>
      <c r="F1018" s="24">
        <v>20</v>
      </c>
      <c r="G1018" s="25">
        <v>1580</v>
      </c>
      <c r="H1018">
        <f t="shared" si="30"/>
        <v>31600</v>
      </c>
      <c r="I1018" s="4">
        <f t="shared" ca="1" si="31"/>
        <v>631</v>
      </c>
    </row>
    <row r="1019" spans="1:9" ht="14.25" customHeight="1" x14ac:dyDescent="0.3">
      <c r="A1019" s="21" t="s">
        <v>1142</v>
      </c>
      <c r="B1019" s="22" t="s">
        <v>116</v>
      </c>
      <c r="C1019" s="22" t="s">
        <v>117</v>
      </c>
      <c r="D1019" s="22" t="s">
        <v>118</v>
      </c>
      <c r="E1019" s="23">
        <v>45655</v>
      </c>
      <c r="F1019" s="24">
        <v>8</v>
      </c>
      <c r="G1019" s="25">
        <v>2880</v>
      </c>
      <c r="H1019">
        <f t="shared" si="30"/>
        <v>23040</v>
      </c>
      <c r="I1019" s="4">
        <f t="shared" ca="1" si="31"/>
        <v>632</v>
      </c>
    </row>
    <row r="1020" spans="1:9" ht="14.25" customHeight="1" x14ac:dyDescent="0.3">
      <c r="A1020" s="21" t="s">
        <v>1143</v>
      </c>
      <c r="B1020" s="22" t="s">
        <v>179</v>
      </c>
      <c r="C1020" s="22" t="s">
        <v>46</v>
      </c>
      <c r="D1020" s="22" t="s">
        <v>47</v>
      </c>
      <c r="E1020" s="23">
        <v>45655</v>
      </c>
      <c r="F1020" s="24">
        <v>5</v>
      </c>
      <c r="G1020" s="25">
        <v>1520</v>
      </c>
      <c r="H1020">
        <f t="shared" si="30"/>
        <v>7600</v>
      </c>
      <c r="I1020" s="4">
        <f t="shared" ca="1" si="31"/>
        <v>632</v>
      </c>
    </row>
    <row r="1021" spans="1:9" ht="14.25" customHeight="1" x14ac:dyDescent="0.3">
      <c r="A1021" s="21" t="s">
        <v>1144</v>
      </c>
      <c r="B1021" s="22" t="s">
        <v>9</v>
      </c>
      <c r="C1021" s="22" t="s">
        <v>10</v>
      </c>
      <c r="D1021" s="22" t="s">
        <v>11</v>
      </c>
      <c r="E1021" s="23">
        <v>45654</v>
      </c>
      <c r="F1021" s="24">
        <v>72</v>
      </c>
      <c r="G1021" s="25">
        <v>382</v>
      </c>
      <c r="H1021">
        <f t="shared" si="30"/>
        <v>27504</v>
      </c>
      <c r="I1021" s="4">
        <f t="shared" ca="1" si="31"/>
        <v>633</v>
      </c>
    </row>
    <row r="1022" spans="1:9" ht="14.25" customHeight="1" x14ac:dyDescent="0.3">
      <c r="A1022" s="21" t="s">
        <v>1145</v>
      </c>
      <c r="B1022" s="22" t="s">
        <v>38</v>
      </c>
      <c r="C1022" s="22" t="s">
        <v>10</v>
      </c>
      <c r="D1022" s="22" t="s">
        <v>30</v>
      </c>
      <c r="E1022" s="23">
        <v>45654</v>
      </c>
      <c r="F1022" s="24">
        <v>48</v>
      </c>
      <c r="G1022" s="25">
        <v>190</v>
      </c>
      <c r="H1022">
        <f t="shared" si="30"/>
        <v>9120</v>
      </c>
      <c r="I1022" s="4">
        <f t="shared" ca="1" si="31"/>
        <v>633</v>
      </c>
    </row>
    <row r="1023" spans="1:9" ht="14.25" customHeight="1" x14ac:dyDescent="0.3">
      <c r="A1023" s="21" t="s">
        <v>1146</v>
      </c>
      <c r="B1023" s="22" t="s">
        <v>29</v>
      </c>
      <c r="C1023" s="22" t="s">
        <v>10</v>
      </c>
      <c r="D1023" s="22" t="s">
        <v>30</v>
      </c>
      <c r="E1023" s="23">
        <v>45653</v>
      </c>
      <c r="F1023" s="24">
        <v>145</v>
      </c>
      <c r="G1023" s="25">
        <v>75</v>
      </c>
      <c r="H1023">
        <f t="shared" si="30"/>
        <v>10875</v>
      </c>
      <c r="I1023" s="4">
        <f t="shared" ca="1" si="31"/>
        <v>634</v>
      </c>
    </row>
    <row r="1024" spans="1:9" ht="14.25" customHeight="1" x14ac:dyDescent="0.3">
      <c r="A1024" s="21" t="s">
        <v>1147</v>
      </c>
      <c r="B1024" s="22" t="s">
        <v>72</v>
      </c>
      <c r="C1024" s="22" t="s">
        <v>21</v>
      </c>
      <c r="D1024" s="22" t="s">
        <v>11</v>
      </c>
      <c r="E1024" s="23">
        <v>45653</v>
      </c>
      <c r="F1024" s="24">
        <v>16</v>
      </c>
      <c r="G1024" s="25">
        <v>395</v>
      </c>
      <c r="H1024">
        <f t="shared" si="30"/>
        <v>6320</v>
      </c>
      <c r="I1024" s="4">
        <f t="shared" ca="1" si="31"/>
        <v>634</v>
      </c>
    </row>
    <row r="1025" spans="1:9" ht="14.25" customHeight="1" x14ac:dyDescent="0.3">
      <c r="A1025" s="21" t="s">
        <v>1148</v>
      </c>
      <c r="B1025" s="22" t="s">
        <v>74</v>
      </c>
      <c r="C1025" s="22" t="s">
        <v>10</v>
      </c>
      <c r="D1025" s="22" t="s">
        <v>30</v>
      </c>
      <c r="E1025" s="23">
        <v>45652</v>
      </c>
      <c r="F1025" s="24">
        <v>28</v>
      </c>
      <c r="G1025" s="25">
        <v>460</v>
      </c>
      <c r="H1025">
        <f t="shared" si="30"/>
        <v>12880</v>
      </c>
      <c r="I1025" s="4">
        <f t="shared" ca="1" si="31"/>
        <v>635</v>
      </c>
    </row>
    <row r="1026" spans="1:9" ht="14.25" customHeight="1" x14ac:dyDescent="0.3">
      <c r="A1026" s="21" t="s">
        <v>1149</v>
      </c>
      <c r="B1026" s="22" t="s">
        <v>114</v>
      </c>
      <c r="C1026" s="22" t="s">
        <v>10</v>
      </c>
      <c r="D1026" s="22" t="s">
        <v>101</v>
      </c>
      <c r="E1026" s="23">
        <v>45652</v>
      </c>
      <c r="F1026" s="24">
        <v>38</v>
      </c>
      <c r="G1026" s="25">
        <v>840</v>
      </c>
      <c r="H1026">
        <f t="shared" si="30"/>
        <v>31920</v>
      </c>
      <c r="I1026" s="4">
        <f t="shared" ca="1" si="31"/>
        <v>635</v>
      </c>
    </row>
    <row r="1027" spans="1:9" ht="14.25" customHeight="1" x14ac:dyDescent="0.3">
      <c r="A1027" s="21" t="s">
        <v>1150</v>
      </c>
      <c r="B1027" s="22" t="s">
        <v>112</v>
      </c>
      <c r="C1027" s="22" t="s">
        <v>10</v>
      </c>
      <c r="D1027" s="22" t="s">
        <v>14</v>
      </c>
      <c r="E1027" s="23">
        <v>45651</v>
      </c>
      <c r="F1027" s="24">
        <v>12</v>
      </c>
      <c r="G1027" s="25">
        <v>1920</v>
      </c>
      <c r="H1027">
        <f t="shared" ref="H1027:H1037" si="32">F1027*G1027</f>
        <v>23040</v>
      </c>
      <c r="I1027" s="4">
        <f t="shared" ref="I1027:I1037" ca="1" si="33">TODAY()-E1027</f>
        <v>636</v>
      </c>
    </row>
    <row r="1028" spans="1:9" ht="14.25" customHeight="1" x14ac:dyDescent="0.3">
      <c r="A1028" s="21" t="s">
        <v>1151</v>
      </c>
      <c r="B1028" s="22" t="s">
        <v>52</v>
      </c>
      <c r="C1028" s="22" t="s">
        <v>10</v>
      </c>
      <c r="D1028" s="22" t="s">
        <v>101</v>
      </c>
      <c r="E1028" s="23">
        <v>45651</v>
      </c>
      <c r="F1028" s="24">
        <v>8</v>
      </c>
      <c r="G1028" s="25">
        <v>2400</v>
      </c>
      <c r="H1028">
        <f t="shared" si="32"/>
        <v>19200</v>
      </c>
      <c r="I1028" s="4">
        <f t="shared" ca="1" si="33"/>
        <v>636</v>
      </c>
    </row>
    <row r="1029" spans="1:9" ht="14.25" customHeight="1" x14ac:dyDescent="0.3">
      <c r="A1029" s="21" t="s">
        <v>1152</v>
      </c>
      <c r="B1029" s="22" t="s">
        <v>81</v>
      </c>
      <c r="C1029" s="22" t="s">
        <v>82</v>
      </c>
      <c r="D1029" s="22" t="s">
        <v>30</v>
      </c>
      <c r="E1029" s="23">
        <v>45650</v>
      </c>
      <c r="F1029" s="24">
        <v>170</v>
      </c>
      <c r="G1029" s="25">
        <v>138</v>
      </c>
      <c r="H1029">
        <f t="shared" si="32"/>
        <v>23460</v>
      </c>
      <c r="I1029" s="4">
        <f t="shared" ca="1" si="33"/>
        <v>637</v>
      </c>
    </row>
    <row r="1030" spans="1:9" ht="14.25" customHeight="1" x14ac:dyDescent="0.3">
      <c r="A1030" s="21" t="s">
        <v>1153</v>
      </c>
      <c r="B1030" s="22" t="s">
        <v>84</v>
      </c>
      <c r="C1030" s="22" t="s">
        <v>82</v>
      </c>
      <c r="D1030" s="22" t="s">
        <v>85</v>
      </c>
      <c r="E1030" s="23">
        <v>45650</v>
      </c>
      <c r="F1030" s="24">
        <v>80</v>
      </c>
      <c r="G1030" s="25">
        <v>250</v>
      </c>
      <c r="H1030">
        <f t="shared" si="32"/>
        <v>20000</v>
      </c>
      <c r="I1030" s="4">
        <f t="shared" ca="1" si="33"/>
        <v>637</v>
      </c>
    </row>
    <row r="1031" spans="1:9" ht="14.25" customHeight="1" x14ac:dyDescent="0.3">
      <c r="A1031" s="21" t="s">
        <v>1154</v>
      </c>
      <c r="B1031" s="22" t="s">
        <v>20</v>
      </c>
      <c r="C1031" s="22" t="s">
        <v>21</v>
      </c>
      <c r="D1031" s="22" t="s">
        <v>106</v>
      </c>
      <c r="E1031" s="23">
        <v>45649</v>
      </c>
      <c r="F1031" s="24">
        <v>22</v>
      </c>
      <c r="G1031" s="25">
        <v>3680</v>
      </c>
      <c r="H1031">
        <f t="shared" si="32"/>
        <v>80960</v>
      </c>
      <c r="I1031" s="4">
        <f t="shared" ca="1" si="33"/>
        <v>638</v>
      </c>
    </row>
    <row r="1032" spans="1:9" ht="14.25" customHeight="1" x14ac:dyDescent="0.3">
      <c r="A1032" s="21" t="s">
        <v>1155</v>
      </c>
      <c r="B1032" s="22" t="s">
        <v>23</v>
      </c>
      <c r="C1032" s="22" t="s">
        <v>21</v>
      </c>
      <c r="D1032" s="22" t="s">
        <v>55</v>
      </c>
      <c r="E1032" s="23">
        <v>45649</v>
      </c>
      <c r="F1032" s="24">
        <v>12</v>
      </c>
      <c r="G1032" s="25">
        <v>2800</v>
      </c>
      <c r="H1032">
        <f t="shared" si="32"/>
        <v>33600</v>
      </c>
      <c r="I1032" s="4">
        <f t="shared" ca="1" si="33"/>
        <v>638</v>
      </c>
    </row>
    <row r="1033" spans="1:9" ht="14.25" customHeight="1" x14ac:dyDescent="0.3">
      <c r="A1033" s="21" t="s">
        <v>1156</v>
      </c>
      <c r="B1033" s="22" t="s">
        <v>45</v>
      </c>
      <c r="C1033" s="22" t="s">
        <v>46</v>
      </c>
      <c r="D1033" s="22" t="s">
        <v>47</v>
      </c>
      <c r="E1033" s="23">
        <v>45648</v>
      </c>
      <c r="F1033" s="24">
        <v>8</v>
      </c>
      <c r="G1033" s="25">
        <v>1180</v>
      </c>
      <c r="H1033">
        <f t="shared" si="32"/>
        <v>9440</v>
      </c>
      <c r="I1033" s="4">
        <f t="shared" ca="1" si="33"/>
        <v>639</v>
      </c>
    </row>
    <row r="1034" spans="1:9" ht="14.25" customHeight="1" x14ac:dyDescent="0.3">
      <c r="A1034" s="21" t="s">
        <v>1157</v>
      </c>
      <c r="B1034" s="22" t="s">
        <v>96</v>
      </c>
      <c r="C1034" s="22" t="s">
        <v>46</v>
      </c>
      <c r="D1034" s="22" t="s">
        <v>30</v>
      </c>
      <c r="E1034" s="23">
        <v>45648</v>
      </c>
      <c r="F1034" s="24">
        <v>190</v>
      </c>
      <c r="G1034" s="25">
        <v>15</v>
      </c>
      <c r="H1034">
        <f t="shared" si="32"/>
        <v>2850</v>
      </c>
      <c r="I1034" s="4">
        <f t="shared" ca="1" si="33"/>
        <v>639</v>
      </c>
    </row>
    <row r="1035" spans="1:9" ht="14.25" customHeight="1" x14ac:dyDescent="0.3">
      <c r="A1035" s="21" t="s">
        <v>1158</v>
      </c>
      <c r="B1035" s="22" t="s">
        <v>202</v>
      </c>
      <c r="C1035" s="22" t="s">
        <v>91</v>
      </c>
      <c r="D1035" s="22" t="s">
        <v>92</v>
      </c>
      <c r="E1035" s="23">
        <v>45647</v>
      </c>
      <c r="F1035" s="24">
        <v>5</v>
      </c>
      <c r="G1035" s="25">
        <v>2050</v>
      </c>
      <c r="H1035">
        <f t="shared" si="32"/>
        <v>10250</v>
      </c>
      <c r="I1035" s="4">
        <f t="shared" ca="1" si="33"/>
        <v>640</v>
      </c>
    </row>
    <row r="1036" spans="1:9" ht="14.25" customHeight="1" x14ac:dyDescent="0.3">
      <c r="A1036" s="21" t="s">
        <v>1159</v>
      </c>
      <c r="B1036" s="22" t="s">
        <v>9</v>
      </c>
      <c r="C1036" s="22" t="s">
        <v>10</v>
      </c>
      <c r="D1036" s="22" t="s">
        <v>11</v>
      </c>
      <c r="E1036" s="23">
        <v>45647</v>
      </c>
      <c r="F1036" s="24">
        <v>75</v>
      </c>
      <c r="G1036" s="25">
        <v>380</v>
      </c>
      <c r="H1036">
        <f t="shared" si="32"/>
        <v>28500</v>
      </c>
      <c r="I1036" s="4">
        <f t="shared" ca="1" si="33"/>
        <v>640</v>
      </c>
    </row>
    <row r="1037" spans="1:9" ht="14.25" customHeight="1" thickBot="1" x14ac:dyDescent="0.35">
      <c r="A1037" s="26" t="s">
        <v>1160</v>
      </c>
      <c r="B1037" s="27" t="s">
        <v>13</v>
      </c>
      <c r="C1037" s="27" t="s">
        <v>10</v>
      </c>
      <c r="D1037" s="27" t="s">
        <v>14</v>
      </c>
      <c r="E1037" s="28">
        <v>45646</v>
      </c>
      <c r="F1037" s="29">
        <v>50</v>
      </c>
      <c r="G1037" s="30">
        <v>478</v>
      </c>
      <c r="H1037">
        <f t="shared" si="32"/>
        <v>23900</v>
      </c>
      <c r="I1037" s="4">
        <f t="shared" ca="1" si="33"/>
        <v>641</v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I1000"/>
  <sheetViews>
    <sheetView showGridLines="0" zoomScale="55" zoomScaleNormal="55" workbookViewId="0"/>
  </sheetViews>
  <sheetFormatPr defaultColWidth="12.6640625" defaultRowHeight="15" customHeight="1" x14ac:dyDescent="0.3"/>
  <cols>
    <col min="1" max="1" width="2.21875" customWidth="1"/>
    <col min="2" max="2" width="1.44140625" customWidth="1"/>
    <col min="3" max="3" width="16.21875" customWidth="1"/>
    <col min="4" max="4" width="13.88671875" customWidth="1"/>
    <col min="5" max="5" width="30.109375" customWidth="1"/>
    <col min="6" max="6" width="15.44140625" customWidth="1"/>
    <col min="7" max="8" width="10.44140625" customWidth="1"/>
    <col min="9" max="9" width="13.44140625" customWidth="1"/>
    <col min="10" max="26" width="8.6640625" customWidth="1"/>
  </cols>
  <sheetData>
    <row r="1" spans="1:9" ht="14.25" customHeight="1" x14ac:dyDescent="0.3"/>
    <row r="2" spans="1:9" ht="14.25" customHeight="1" x14ac:dyDescent="0.3"/>
    <row r="3" spans="1:9" ht="14.25" customHeight="1" x14ac:dyDescent="0.3"/>
    <row r="4" spans="1:9" ht="14.25" customHeight="1" x14ac:dyDescent="0.3"/>
    <row r="5" spans="1:9" ht="14.25" customHeight="1" x14ac:dyDescent="0.3"/>
    <row r="6" spans="1:9" ht="14.25" customHeight="1" x14ac:dyDescent="0.3"/>
    <row r="7" spans="1:9" ht="14.25" customHeight="1" x14ac:dyDescent="0.3"/>
    <row r="8" spans="1:9" ht="14.25" customHeight="1" x14ac:dyDescent="0.3"/>
    <row r="9" spans="1:9" ht="14.25" customHeight="1" x14ac:dyDescent="0.3"/>
    <row r="10" spans="1:9" ht="14.25" customHeight="1" x14ac:dyDescent="0.3"/>
    <row r="11" spans="1:9" ht="14.25" customHeight="1" x14ac:dyDescent="0.3">
      <c r="A11" s="13" t="s">
        <v>33</v>
      </c>
      <c r="B11" s="14"/>
      <c r="C11" s="14"/>
      <c r="D11" s="14"/>
      <c r="E11" s="14"/>
      <c r="F11" s="14"/>
      <c r="G11" s="14"/>
      <c r="H11" s="14"/>
      <c r="I11" s="15"/>
    </row>
    <row r="12" spans="1:9" ht="14.25" customHeight="1" x14ac:dyDescent="0.3"/>
    <row r="13" spans="1:9" ht="14.25" customHeight="1" x14ac:dyDescent="0.3"/>
    <row r="14" spans="1:9" ht="14.25" customHeight="1" x14ac:dyDescent="0.3">
      <c r="A14" s="16" t="s">
        <v>48</v>
      </c>
      <c r="B14" s="12"/>
      <c r="C14" s="12"/>
      <c r="D14" s="12"/>
      <c r="E14" s="12"/>
      <c r="F14" s="12"/>
      <c r="G14" s="12"/>
      <c r="H14" s="12"/>
      <c r="I14" s="12"/>
    </row>
    <row r="15" spans="1:9" ht="30" customHeight="1" x14ac:dyDescent="0.3">
      <c r="A15" s="12"/>
      <c r="B15" s="12"/>
      <c r="C15" s="12"/>
      <c r="D15" s="12"/>
      <c r="E15" s="12"/>
      <c r="F15" s="12"/>
      <c r="G15" s="12"/>
      <c r="H15" s="12"/>
      <c r="I15" s="12"/>
    </row>
    <row r="16" spans="1:9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A11:I11"/>
    <mergeCell ref="A14:I15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Clients Requirement</vt:lpstr>
      <vt:lpstr>aging sheet</vt:lpstr>
      <vt:lpstr>H.W.</vt:lpstr>
      <vt:lpstr>Raw Inventory Data</vt:lpstr>
      <vt:lpstr>Home Work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gunjal</cp:lastModifiedBy>
  <dcterms:modified xsi:type="dcterms:W3CDTF">2026-09-22T15:41:15Z</dcterms:modified>
</cp:coreProperties>
</file>