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NorthWestern_Courses\MSPA-401-Introduction-to-Statistical-Analysis\Assignments\"/>
    </mc:Choice>
  </mc:AlternateContent>
  <bookViews>
    <workbookView xWindow="0" yWindow="0" windowWidth="14388" windowHeight="40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1" l="1"/>
  <c r="F16" i="1"/>
  <c r="F17" i="1"/>
  <c r="F18" i="1"/>
  <c r="F19" i="1"/>
  <c r="F20" i="1"/>
  <c r="F15" i="1"/>
  <c r="G18" i="1"/>
  <c r="H18" i="1" s="1"/>
  <c r="D20" i="1"/>
  <c r="G20" i="1" s="1"/>
  <c r="H20" i="1" s="1"/>
  <c r="E19" i="1"/>
  <c r="D19" i="1"/>
  <c r="E18" i="1"/>
  <c r="D18" i="1"/>
  <c r="G17" i="1"/>
  <c r="H17" i="1" s="1"/>
  <c r="E17" i="1"/>
  <c r="D17" i="1"/>
  <c r="D16" i="1"/>
  <c r="G16" i="1" s="1"/>
  <c r="H16" i="1" s="1"/>
  <c r="E15" i="1"/>
  <c r="D15" i="1"/>
  <c r="G15" i="1" s="1"/>
  <c r="H15" i="1" s="1"/>
  <c r="D3" i="1"/>
  <c r="D4" i="1"/>
  <c r="D5" i="1"/>
  <c r="D6" i="1"/>
  <c r="D2" i="1"/>
  <c r="E2" i="1" l="1"/>
  <c r="E6" i="1"/>
  <c r="E5" i="1"/>
  <c r="E4" i="1"/>
  <c r="E3" i="1"/>
  <c r="G19" i="1"/>
  <c r="H19" i="1" s="1"/>
  <c r="C22" i="1" s="1"/>
  <c r="C23" i="1" s="1"/>
  <c r="E16" i="1"/>
  <c r="C21" i="1" s="1"/>
  <c r="E20" i="1"/>
  <c r="C8" i="1" l="1"/>
  <c r="F6" i="1" l="1"/>
  <c r="G6" i="1" s="1"/>
  <c r="H6" i="1" s="1"/>
  <c r="F3" i="1"/>
  <c r="G3" i="1" s="1"/>
  <c r="H3" i="1" s="1"/>
  <c r="F4" i="1"/>
  <c r="G4" i="1" s="1"/>
  <c r="H4" i="1" s="1"/>
  <c r="F5" i="1"/>
  <c r="G5" i="1" s="1"/>
  <c r="H5" i="1" s="1"/>
  <c r="F2" i="1"/>
  <c r="G2" i="1" s="1"/>
  <c r="H2" i="1" s="1"/>
  <c r="C10" i="1" l="1"/>
</calcChain>
</file>

<file path=xl/sharedStrings.xml><?xml version="1.0" encoding="utf-8"?>
<sst xmlns="http://schemas.openxmlformats.org/spreadsheetml/2006/main" count="22" uniqueCount="11">
  <si>
    <t>lower</t>
  </si>
  <si>
    <t xml:space="preserve">upper </t>
  </si>
  <si>
    <t>fiMi</t>
  </si>
  <si>
    <t>mu</t>
  </si>
  <si>
    <t>var</t>
  </si>
  <si>
    <t>Mi-mu</t>
  </si>
  <si>
    <t>(Mi-mu)^2</t>
  </si>
  <si>
    <t>fi*(Mi-mu)^2</t>
  </si>
  <si>
    <t>sd</t>
  </si>
  <si>
    <t>mid point,  Mi</t>
  </si>
  <si>
    <t>frequency, fi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</si>
</sst>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tabSelected="1" zoomScaleNormal="100" workbookViewId="0">
      <selection activeCell="G14" sqref="G14"/>
    </sheetView>
  </sheetViews>
  <sheetFormatPr defaultRowHeight="14.4" x14ac:dyDescent="0.55000000000000004"/>
  <sheetData>
    <row r="1" spans="1:8" x14ac:dyDescent="0.55000000000000004">
      <c r="A1" t="s">
        <v>0</v>
      </c>
      <c r="B1" t="s">
        <v>1</v>
      </c>
      <c r="C1" t="s">
        <v>10</v>
      </c>
      <c r="D1" t="s">
        <v>9</v>
      </c>
      <c r="E1" t="s">
        <v>2</v>
      </c>
      <c r="F1" t="s">
        <v>5</v>
      </c>
      <c r="G1" t="s">
        <v>6</v>
      </c>
      <c r="H1" t="s">
        <v>7</v>
      </c>
    </row>
    <row r="2" spans="1:8" x14ac:dyDescent="0.55000000000000004">
      <c r="A2">
        <v>50</v>
      </c>
      <c r="B2">
        <v>59</v>
      </c>
      <c r="C2">
        <v>5</v>
      </c>
      <c r="D2">
        <f>(A2+B2)/2</f>
        <v>54.5</v>
      </c>
      <c r="E2">
        <f>C2*D2</f>
        <v>272.5</v>
      </c>
      <c r="F2">
        <f>D2-C$8</f>
        <v>-22.75</v>
      </c>
      <c r="G2">
        <f>F2*F2</f>
        <v>517.5625</v>
      </c>
      <c r="H2">
        <f>C2*G2</f>
        <v>2587.8125</v>
      </c>
    </row>
    <row r="3" spans="1:8" x14ac:dyDescent="0.55000000000000004">
      <c r="A3">
        <v>60</v>
      </c>
      <c r="B3">
        <v>69</v>
      </c>
      <c r="C3">
        <v>7</v>
      </c>
      <c r="D3">
        <f t="shared" ref="D3:D7" si="0">(A3+B3)/2</f>
        <v>64.5</v>
      </c>
      <c r="E3">
        <f t="shared" ref="E3:E7" si="1">C3*D3</f>
        <v>451.5</v>
      </c>
      <c r="F3">
        <f t="shared" ref="F3:F6" si="2">D3-C$8</f>
        <v>-12.75</v>
      </c>
      <c r="G3">
        <f t="shared" ref="G3:G7" si="3">F3*F3</f>
        <v>162.5625</v>
      </c>
      <c r="H3">
        <f t="shared" ref="H3:H7" si="4">C3*G3</f>
        <v>1137.9375</v>
      </c>
    </row>
    <row r="4" spans="1:8" x14ac:dyDescent="0.55000000000000004">
      <c r="A4">
        <v>70</v>
      </c>
      <c r="B4">
        <v>79</v>
      </c>
      <c r="C4">
        <v>9</v>
      </c>
      <c r="D4">
        <f t="shared" si="0"/>
        <v>74.5</v>
      </c>
      <c r="E4">
        <f t="shared" si="1"/>
        <v>670.5</v>
      </c>
      <c r="F4">
        <f t="shared" si="2"/>
        <v>-2.75</v>
      </c>
      <c r="G4">
        <f t="shared" si="3"/>
        <v>7.5625</v>
      </c>
      <c r="H4">
        <f t="shared" si="4"/>
        <v>68.0625</v>
      </c>
    </row>
    <row r="5" spans="1:8" x14ac:dyDescent="0.55000000000000004">
      <c r="A5">
        <v>80</v>
      </c>
      <c r="B5">
        <v>89</v>
      </c>
      <c r="C5">
        <v>10</v>
      </c>
      <c r="D5">
        <f t="shared" si="0"/>
        <v>84.5</v>
      </c>
      <c r="E5">
        <f t="shared" si="1"/>
        <v>845</v>
      </c>
      <c r="F5">
        <f t="shared" si="2"/>
        <v>7.25</v>
      </c>
      <c r="G5">
        <f t="shared" si="3"/>
        <v>52.5625</v>
      </c>
      <c r="H5">
        <f t="shared" si="4"/>
        <v>525.625</v>
      </c>
    </row>
    <row r="6" spans="1:8" x14ac:dyDescent="0.55000000000000004">
      <c r="A6">
        <v>90</v>
      </c>
      <c r="B6">
        <v>99</v>
      </c>
      <c r="C6">
        <v>9</v>
      </c>
      <c r="D6">
        <f t="shared" si="0"/>
        <v>94.5</v>
      </c>
      <c r="E6">
        <f t="shared" si="1"/>
        <v>850.5</v>
      </c>
      <c r="F6">
        <f t="shared" si="2"/>
        <v>17.25</v>
      </c>
      <c r="G6">
        <f t="shared" si="3"/>
        <v>297.5625</v>
      </c>
      <c r="H6">
        <f t="shared" si="4"/>
        <v>2678.0625</v>
      </c>
    </row>
    <row r="8" spans="1:8" x14ac:dyDescent="0.55000000000000004">
      <c r="B8" t="s">
        <v>3</v>
      </c>
      <c r="C8">
        <f>SUM(E2:E6)/SUM(C2:C6)</f>
        <v>77.25</v>
      </c>
    </row>
    <row r="9" spans="1:8" x14ac:dyDescent="0.55000000000000004">
      <c r="B9" t="s">
        <v>4</v>
      </c>
      <c r="C9">
        <f>SUM(H2:H6)/(SUM(C2:C6)-1)</f>
        <v>179.42307692307693</v>
      </c>
    </row>
    <row r="10" spans="1:8" x14ac:dyDescent="0.55000000000000004">
      <c r="B10" t="s">
        <v>8</v>
      </c>
      <c r="C10">
        <f>SQRT(C9)</f>
        <v>13.394889955616541</v>
      </c>
    </row>
    <row r="14" spans="1:8" x14ac:dyDescent="0.55000000000000004">
      <c r="A14" t="s">
        <v>0</v>
      </c>
      <c r="B14" t="s">
        <v>1</v>
      </c>
      <c r="C14" t="s">
        <v>10</v>
      </c>
      <c r="D14" t="s">
        <v>9</v>
      </c>
      <c r="E14" t="s">
        <v>2</v>
      </c>
      <c r="F14" t="s">
        <v>5</v>
      </c>
      <c r="G14" t="s">
        <v>6</v>
      </c>
      <c r="H14" t="s">
        <v>7</v>
      </c>
    </row>
    <row r="15" spans="1:8" x14ac:dyDescent="0.55000000000000004">
      <c r="A15">
        <v>1</v>
      </c>
      <c r="B15">
        <v>3</v>
      </c>
      <c r="C15">
        <v>4</v>
      </c>
      <c r="D15">
        <f>(A15+B15)/2</f>
        <v>2</v>
      </c>
      <c r="E15">
        <f>C15*D15</f>
        <v>8</v>
      </c>
      <c r="F15">
        <f>D15-C$21</f>
        <v>-4.9333333333333336</v>
      </c>
      <c r="G15">
        <f>F15*F15</f>
        <v>24.337777777777781</v>
      </c>
      <c r="H15">
        <f>C15*G15</f>
        <v>97.351111111111123</v>
      </c>
    </row>
    <row r="16" spans="1:8" x14ac:dyDescent="0.55000000000000004">
      <c r="A16">
        <v>3</v>
      </c>
      <c r="B16">
        <v>5</v>
      </c>
      <c r="C16">
        <v>12</v>
      </c>
      <c r="D16">
        <f t="shared" ref="D16:D20" si="5">(A16+B16)/2</f>
        <v>4</v>
      </c>
      <c r="E16">
        <f t="shared" ref="E16:E20" si="6">C16*D16</f>
        <v>48</v>
      </c>
      <c r="F16">
        <f t="shared" ref="F16:F20" si="7">D16-C$21</f>
        <v>-2.9333333333333336</v>
      </c>
      <c r="G16">
        <f t="shared" ref="G16:G20" si="8">F16*F16</f>
        <v>8.6044444444444466</v>
      </c>
      <c r="H16">
        <f t="shared" ref="H16:H20" si="9">C16*G16</f>
        <v>103.25333333333336</v>
      </c>
    </row>
    <row r="17" spans="1:8" x14ac:dyDescent="0.55000000000000004">
      <c r="A17">
        <v>5</v>
      </c>
      <c r="B17">
        <v>7</v>
      </c>
      <c r="C17">
        <v>13</v>
      </c>
      <c r="D17">
        <f t="shared" si="5"/>
        <v>6</v>
      </c>
      <c r="E17">
        <f t="shared" si="6"/>
        <v>78</v>
      </c>
      <c r="F17">
        <f t="shared" si="7"/>
        <v>-0.93333333333333357</v>
      </c>
      <c r="G17">
        <f t="shared" si="8"/>
        <v>0.8711111111111115</v>
      </c>
      <c r="H17">
        <f t="shared" si="9"/>
        <v>11.324444444444449</v>
      </c>
    </row>
    <row r="18" spans="1:8" x14ac:dyDescent="0.55000000000000004">
      <c r="A18">
        <v>7</v>
      </c>
      <c r="B18">
        <v>9</v>
      </c>
      <c r="C18">
        <v>19</v>
      </c>
      <c r="D18">
        <f t="shared" si="5"/>
        <v>8</v>
      </c>
      <c r="E18">
        <f t="shared" si="6"/>
        <v>152</v>
      </c>
      <c r="F18">
        <f t="shared" si="7"/>
        <v>1.0666666666666664</v>
      </c>
      <c r="G18">
        <f t="shared" si="8"/>
        <v>1.1377777777777773</v>
      </c>
      <c r="H18">
        <f t="shared" si="9"/>
        <v>21.617777777777768</v>
      </c>
    </row>
    <row r="19" spans="1:8" x14ac:dyDescent="0.55000000000000004">
      <c r="A19">
        <v>9</v>
      </c>
      <c r="B19">
        <v>11</v>
      </c>
      <c r="C19">
        <v>7</v>
      </c>
      <c r="D19">
        <f t="shared" si="5"/>
        <v>10</v>
      </c>
      <c r="E19">
        <f t="shared" si="6"/>
        <v>70</v>
      </c>
      <c r="F19">
        <f t="shared" si="7"/>
        <v>3.0666666666666664</v>
      </c>
      <c r="G19">
        <f t="shared" si="8"/>
        <v>9.4044444444444437</v>
      </c>
      <c r="H19">
        <f t="shared" si="9"/>
        <v>65.831111111111113</v>
      </c>
    </row>
    <row r="20" spans="1:8" x14ac:dyDescent="0.55000000000000004">
      <c r="A20">
        <v>11</v>
      </c>
      <c r="B20">
        <v>13</v>
      </c>
      <c r="C20">
        <v>5</v>
      </c>
      <c r="D20">
        <f t="shared" si="5"/>
        <v>12</v>
      </c>
      <c r="E20">
        <f t="shared" si="6"/>
        <v>60</v>
      </c>
      <c r="F20">
        <f t="shared" si="7"/>
        <v>5.0666666666666664</v>
      </c>
      <c r="G20">
        <f t="shared" si="8"/>
        <v>25.671111111111109</v>
      </c>
      <c r="H20">
        <f t="shared" si="9"/>
        <v>128.35555555555555</v>
      </c>
    </row>
    <row r="21" spans="1:8" x14ac:dyDescent="0.55000000000000004">
      <c r="B21" t="s">
        <v>3</v>
      </c>
      <c r="C21">
        <f>SUM(E15:E20)/SUM(C15:C20)</f>
        <v>6.9333333333333336</v>
      </c>
      <c r="D21">
        <v>6.9333333333333336</v>
      </c>
    </row>
    <row r="22" spans="1:8" x14ac:dyDescent="0.55000000000000004">
      <c r="B22" t="s">
        <v>4</v>
      </c>
      <c r="C22">
        <f>SUM(H15:H20)/SUM(C15:C20)</f>
        <v>7.1288888888888904</v>
      </c>
    </row>
    <row r="23" spans="1:8" x14ac:dyDescent="0.55000000000000004">
      <c r="B23" t="s">
        <v>8</v>
      </c>
      <c r="C23">
        <f>SQRT(C22)</f>
        <v>2.6699979192667715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Ramesh Munnaluri</dc:creator>
  <cp:lastModifiedBy>Ramesh Munnaluri</cp:lastModifiedBy>
  <dcterms:created xsi:type="dcterms:W3CDTF">2018-01-19T02:36:40Z</dcterms:created>
  <dcterms:modified xsi:type="dcterms:W3CDTF">2018-01-19T03:27:30Z</dcterms:modified>
</cp:coreProperties>
</file>