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csucuogl\Dropbox\CCR_waterQuality_contest\data\"/>
    </mc:Choice>
  </mc:AlternateContent>
  <xr:revisionPtr revIDLastSave="0" documentId="13_ncr:1_{0E2FD50D-571B-41DD-961B-6ADF7176A58C}" xr6:coauthVersionLast="36" xr6:coauthVersionMax="36" xr10:uidLastSave="{00000000-0000-0000-0000-000000000000}"/>
  <bookViews>
    <workbookView xWindow="4380" yWindow="458" windowWidth="24983" windowHeight="16860" tabRatio="204" xr2:uid="{00000000-000D-0000-FFFF-FFFF00000000}"/>
  </bookViews>
  <sheets>
    <sheet name="PDFTables.com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L3" i="1" l="1"/>
  <c r="L7" i="1"/>
  <c r="L8" i="1"/>
  <c r="L10" i="1"/>
  <c r="L12" i="1"/>
  <c r="L1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</calcChain>
</file>

<file path=xl/sharedStrings.xml><?xml version="1.0" encoding="utf-8"?>
<sst xmlns="http://schemas.openxmlformats.org/spreadsheetml/2006/main" count="135" uniqueCount="88">
  <si>
    <t>PARAMETER</t>
  </si>
  <si>
    <t># SAMPLES</t>
  </si>
  <si>
    <t>RANGE</t>
  </si>
  <si>
    <t>Erosion of natural deposits</t>
  </si>
  <si>
    <t>Naturally occurring</t>
  </si>
  <si>
    <t>Naturally occurring; road
salt</t>
  </si>
  <si>
    <t>Water additive for disinfec-
tion</t>
  </si>
  <si>
    <t>Presence of iron, man-
ganese, and organics in
water</t>
  </si>
  <si>
    <t>Corrosion of household
plumbing; erosion of
natural deposits</t>
  </si>
  <si>
    <t>Additive which promotes
strong teeth; erosion of
natural deposits</t>
  </si>
  <si>
    <t>Metals and salts natu-
rally occurring in the soil;
organic matter</t>
  </si>
  <si>
    <t>Soil runoff</t>
  </si>
  <si>
    <t>By-product of drinking
water chlorination</t>
  </si>
  <si>
    <t>Discharge from chemical
factories</t>
  </si>
  <si>
    <t>Animal fecal waste</t>
  </si>
  <si>
    <t>NYSDOH AL</t>
  </si>
  <si>
    <t>LIKELY SOURCES IN DRINKING WATER</t>
  </si>
  <si>
    <t>0 out of 453</t>
  </si>
  <si>
    <t>Corrosion of household plumbing</t>
  </si>
  <si>
    <t>26 out of 453</t>
  </si>
  <si>
    <t>CRYPTOSPORIDIUM AND GIARDIA SAMPLING
FROM SOURCE WATER AND RESERVOIR OUTFLOWS</t>
  </si>
  <si>
    <t>RESERVOIR
OUTFLOW</t>
  </si>
  <si>
    <t>Kensico</t>
  </si>
  <si>
    <t>0 - 1</t>
  </si>
  <si>
    <t>Hillview</t>
  </si>
  <si>
    <t>Croton</t>
  </si>
  <si>
    <t>0 - 12</t>
  </si>
  <si>
    <t>0 - 6</t>
  </si>
  <si>
    <t>0 - 10</t>
  </si>
  <si>
    <t>LEAD AND COPPER SAMPLING AT RESIDENTIAL WATER TAPS</t>
  </si>
  <si>
    <t>Runoff from fertilizer use; leaching from septic tanks, sewage; erosion of natural deposits</t>
  </si>
  <si>
    <t>EPA MCLG (Ideal Goal)</t>
  </si>
  <si>
    <t xml:space="preserve">90% OF YOUR LEVELS LESS THAN LESS THAN </t>
  </si>
  <si>
    <t># SAMPLES EXCEEDING</t>
  </si>
  <si>
    <t>Water additive for corrosion control</t>
  </si>
  <si>
    <t>1-4</t>
  </si>
  <si>
    <t xml:space="preserve">Aluminum </t>
  </si>
  <si>
    <t xml:space="preserve">Barium </t>
  </si>
  <si>
    <t xml:space="preserve">Chloride </t>
  </si>
  <si>
    <t xml:space="preserve">Chlorine Residual, Free </t>
  </si>
  <si>
    <t>Color - entry points</t>
  </si>
  <si>
    <t xml:space="preserve">Copper </t>
  </si>
  <si>
    <t xml:space="preserve">Fluoride </t>
  </si>
  <si>
    <t xml:space="preserve">Iron </t>
  </si>
  <si>
    <t xml:space="preserve">Lead </t>
  </si>
  <si>
    <t xml:space="preserve">Manganese </t>
  </si>
  <si>
    <t xml:space="preserve">Nitrate </t>
  </si>
  <si>
    <t xml:space="preserve">Nitrite </t>
  </si>
  <si>
    <t xml:space="preserve">pH </t>
  </si>
  <si>
    <t xml:space="preserve">Phosphate, Ortho- </t>
  </si>
  <si>
    <t xml:space="preserve">Sulfate </t>
  </si>
  <si>
    <t xml:space="preserve">Total Dissolved Solids </t>
  </si>
  <si>
    <t xml:space="preserve">Turbidity </t>
  </si>
  <si>
    <t xml:space="preserve">Zinc </t>
  </si>
  <si>
    <t xml:space="preserve">Bromochloroacetic Acid </t>
  </si>
  <si>
    <t xml:space="preserve">Bromodichloroacetic Acid </t>
  </si>
  <si>
    <t xml:space="preserve">Chlorodibromoacetic Acid </t>
  </si>
  <si>
    <t xml:space="preserve">Chloropicrin </t>
  </si>
  <si>
    <t xml:space="preserve">Chloral Hydrate </t>
  </si>
  <si>
    <t xml:space="preserve">Haloacetic Acid 5 </t>
  </si>
  <si>
    <t xml:space="preserve">Haloacetonitriles </t>
  </si>
  <si>
    <t xml:space="preserve">Halogenated Ketones </t>
  </si>
  <si>
    <t xml:space="preserve">Hexachlorocyclopentadiene </t>
  </si>
  <si>
    <t xml:space="preserve">Total Trihalomethanes </t>
  </si>
  <si>
    <t xml:space="preserve">Cryptosporidium </t>
  </si>
  <si>
    <t xml:space="preserve">Giardia </t>
  </si>
  <si>
    <t>μg/L</t>
  </si>
  <si>
    <t>mg/L</t>
  </si>
  <si>
    <t>mg/L nitrogen</t>
  </si>
  <si>
    <t>pH units</t>
  </si>
  <si>
    <t>HAA5</t>
  </si>
  <si>
    <t>HANs</t>
  </si>
  <si>
    <t>HKs</t>
  </si>
  <si>
    <t>TTHM</t>
  </si>
  <si>
    <t>oocysts/50L</t>
  </si>
  <si>
    <t>cysts/50L</t>
  </si>
  <si>
    <t>Units</t>
  </si>
  <si>
    <t xml:space="preserve">SUBSTANCE </t>
  </si>
  <si>
    <r>
      <rPr>
        <b/>
        <sz val="11"/>
        <color rgb="FF231F20"/>
        <rFont val="Open Sans"/>
        <family val="2"/>
      </rPr>
      <t>MCL [MRDL]</t>
    </r>
    <r>
      <rPr>
        <sz val="11"/>
        <color rgb="FF000000"/>
        <rFont val="Open Sans"/>
        <family val="2"/>
      </rPr>
      <t xml:space="preserve"> Action level</t>
    </r>
  </si>
  <si>
    <r>
      <rPr>
        <b/>
        <sz val="11"/>
        <color rgb="FF231F20"/>
        <rFont val="Open Sans"/>
        <family val="2"/>
      </rPr>
      <t>PHG [MCLG]</t>
    </r>
    <r>
      <rPr>
        <sz val="11"/>
        <color rgb="FF000000"/>
        <rFont val="Open Sans"/>
        <family val="2"/>
      </rPr>
      <t xml:space="preserve"> Goal</t>
    </r>
  </si>
  <si>
    <t>Average Level</t>
  </si>
  <si>
    <t>Range_Low</t>
  </si>
  <si>
    <t>Range_High</t>
  </si>
  <si>
    <t>n_average</t>
  </si>
  <si>
    <t>TYPICAL SOURCE</t>
  </si>
  <si>
    <t>n_range_low</t>
  </si>
  <si>
    <t>n_range_high</t>
  </si>
  <si>
    <t>n_goal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</si>
</sst>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Arial"/>
      <family val="2"/>
      <scheme val="minor"/>
    </font>
    <font>
      <sz val="11"/>
      <color theme="1"/>
      <name val="Open Sans"/>
      <family val="2"/>
    </font>
    <font>
      <sz val="11"/>
      <color rgb="FF000000"/>
      <name val="Open Sans"/>
      <family val="2"/>
    </font>
    <font>
      <b/>
      <sz val="11"/>
      <color rgb="FF231F20"/>
      <name val="Open Sans"/>
      <family val="2"/>
    </font>
    <font>
      <b/>
      <sz val="11"/>
      <color theme="9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tabSelected="1" zoomScaleNormal="100" workbookViewId="0">
      <selection activeCell="C15" sqref="C15"/>
    </sheetView>
  </sheetViews>
  <sheetFormatPr defaultColWidth="8.8125" defaultRowHeight="13.5" x14ac:dyDescent="0.35"/>
  <cols>
    <col min="1" max="1" width="24.3125" customWidth="1"/>
    <col min="2" max="2" width="14.6875" customWidth="1"/>
    <col min="3" max="3" width="16.3125" style="3" customWidth="1"/>
    <col min="4" max="4" width="11.8125" style="3" customWidth="1"/>
    <col min="5" max="5" width="23.1875" style="3" hidden="1" customWidth="1"/>
    <col min="6" max="7" width="11.8125" style="3" customWidth="1"/>
    <col min="8" max="10" width="12" style="3" customWidth="1"/>
    <col min="11" max="12" width="18.6875" style="3" customWidth="1"/>
    <col min="13" max="13" width="77.5625" bestFit="1" customWidth="1"/>
  </cols>
  <sheetData>
    <row r="1" spans="1:13" ht="55.05" customHeight="1" x14ac:dyDescent="0.55000000000000004">
      <c r="A1" s="8" t="s">
        <v>77</v>
      </c>
      <c r="B1" s="8" t="s">
        <v>76</v>
      </c>
      <c r="C1" s="18" t="s">
        <v>78</v>
      </c>
      <c r="D1" s="18" t="s">
        <v>79</v>
      </c>
      <c r="E1" s="10" t="s">
        <v>1</v>
      </c>
      <c r="F1" s="10" t="s">
        <v>81</v>
      </c>
      <c r="G1" s="10" t="s">
        <v>82</v>
      </c>
      <c r="H1" s="10" t="s">
        <v>80</v>
      </c>
      <c r="I1" s="20" t="s">
        <v>83</v>
      </c>
      <c r="J1" s="20" t="s">
        <v>85</v>
      </c>
      <c r="K1" s="20" t="s">
        <v>86</v>
      </c>
      <c r="L1" s="20" t="s">
        <v>87</v>
      </c>
      <c r="M1" s="19" t="s">
        <v>84</v>
      </c>
    </row>
    <row r="2" spans="1:13" ht="26" customHeight="1" x14ac:dyDescent="0.55000000000000004">
      <c r="A2" s="8" t="s">
        <v>36</v>
      </c>
      <c r="B2" s="8" t="s">
        <v>66</v>
      </c>
      <c r="C2" s="9">
        <v>50</v>
      </c>
      <c r="D2" s="9"/>
      <c r="E2" s="12">
        <v>600</v>
      </c>
      <c r="F2" s="9">
        <v>6</v>
      </c>
      <c r="G2" s="9">
        <v>56</v>
      </c>
      <c r="H2" s="12">
        <v>17</v>
      </c>
      <c r="I2" s="16">
        <f>(H2/C2)-1</f>
        <v>-0.65999999999999992</v>
      </c>
      <c r="J2" s="16">
        <f>(F2/C2)-1</f>
        <v>-0.88</v>
      </c>
      <c r="K2" s="16">
        <f>(G2/C2)-1</f>
        <v>0.12000000000000011</v>
      </c>
      <c r="L2" s="16"/>
      <c r="M2" s="8" t="s">
        <v>3</v>
      </c>
    </row>
    <row r="3" spans="1:13" ht="26" customHeight="1" x14ac:dyDescent="0.55000000000000004">
      <c r="A3" s="8" t="s">
        <v>37</v>
      </c>
      <c r="B3" s="8" t="s">
        <v>67</v>
      </c>
      <c r="C3" s="12">
        <v>2</v>
      </c>
      <c r="D3" s="12">
        <v>2</v>
      </c>
      <c r="E3" s="12">
        <v>600</v>
      </c>
      <c r="F3" s="9">
        <v>0.01</v>
      </c>
      <c r="G3" s="9">
        <v>0.03</v>
      </c>
      <c r="H3" s="13">
        <v>0.02</v>
      </c>
      <c r="I3" s="16">
        <f t="shared" ref="I3:I29" si="0">(H3/C3)-1</f>
        <v>-0.99</v>
      </c>
      <c r="J3" s="16">
        <f t="shared" ref="J3:J29" si="1">(F3/C3)-1</f>
        <v>-0.995</v>
      </c>
      <c r="K3" s="16">
        <f t="shared" ref="K3:K29" si="2">(G3/C3)-1</f>
        <v>-0.98499999999999999</v>
      </c>
      <c r="L3" s="16">
        <f t="shared" ref="L3:L29" si="3">(D3/C3)-1</f>
        <v>0</v>
      </c>
      <c r="M3" s="8" t="s">
        <v>3</v>
      </c>
    </row>
    <row r="4" spans="1:13" ht="26" customHeight="1" x14ac:dyDescent="0.55000000000000004">
      <c r="A4" s="8" t="s">
        <v>38</v>
      </c>
      <c r="B4" s="8" t="s">
        <v>67</v>
      </c>
      <c r="C4" s="12">
        <v>250</v>
      </c>
      <c r="D4" s="9"/>
      <c r="E4" s="12">
        <v>309</v>
      </c>
      <c r="F4" s="9">
        <v>10</v>
      </c>
      <c r="G4" s="9">
        <v>91</v>
      </c>
      <c r="H4" s="12">
        <v>19</v>
      </c>
      <c r="I4" s="16">
        <f t="shared" si="0"/>
        <v>-0.92400000000000004</v>
      </c>
      <c r="J4" s="16">
        <f t="shared" si="1"/>
        <v>-0.96</v>
      </c>
      <c r="K4" s="16">
        <f t="shared" si="2"/>
        <v>-0.63600000000000001</v>
      </c>
      <c r="L4" s="16"/>
      <c r="M4" s="8" t="s">
        <v>5</v>
      </c>
    </row>
    <row r="5" spans="1:13" ht="26" customHeight="1" x14ac:dyDescent="0.55000000000000004">
      <c r="A5" s="8" t="s">
        <v>39</v>
      </c>
      <c r="B5" s="8" t="s">
        <v>67</v>
      </c>
      <c r="C5" s="9">
        <v>4</v>
      </c>
      <c r="D5" s="9"/>
      <c r="E5" s="14">
        <v>15939</v>
      </c>
      <c r="F5" s="9">
        <v>0</v>
      </c>
      <c r="G5" s="9">
        <v>1.2</v>
      </c>
      <c r="H5" s="9">
        <v>0.6</v>
      </c>
      <c r="I5" s="16">
        <f t="shared" si="0"/>
        <v>-0.85</v>
      </c>
      <c r="J5" s="16">
        <f t="shared" si="1"/>
        <v>-1</v>
      </c>
      <c r="K5" s="16">
        <f t="shared" si="2"/>
        <v>-0.7</v>
      </c>
      <c r="L5" s="16"/>
      <c r="M5" s="8" t="s">
        <v>6</v>
      </c>
    </row>
    <row r="6" spans="1:13" ht="26" customHeight="1" x14ac:dyDescent="0.55000000000000004">
      <c r="A6" s="8" t="s">
        <v>40</v>
      </c>
      <c r="B6" s="8"/>
      <c r="C6" s="9">
        <v>15</v>
      </c>
      <c r="D6" s="9"/>
      <c r="E6" s="14">
        <v>1390</v>
      </c>
      <c r="F6" s="9">
        <v>3</v>
      </c>
      <c r="G6" s="9">
        <v>10</v>
      </c>
      <c r="H6" s="12">
        <v>6</v>
      </c>
      <c r="I6" s="16">
        <f t="shared" si="0"/>
        <v>-0.6</v>
      </c>
      <c r="J6" s="16">
        <f t="shared" si="1"/>
        <v>-0.8</v>
      </c>
      <c r="K6" s="16">
        <f t="shared" si="2"/>
        <v>-0.33333333333333337</v>
      </c>
      <c r="L6" s="16"/>
      <c r="M6" s="8" t="s">
        <v>7</v>
      </c>
    </row>
    <row r="7" spans="1:13" ht="26" customHeight="1" x14ac:dyDescent="0.55000000000000004">
      <c r="A7" s="8" t="s">
        <v>41</v>
      </c>
      <c r="B7" s="8" t="s">
        <v>67</v>
      </c>
      <c r="C7" s="9">
        <v>1.3</v>
      </c>
      <c r="D7" s="15">
        <v>1.3</v>
      </c>
      <c r="E7" s="12">
        <v>600</v>
      </c>
      <c r="F7" s="9">
        <v>0</v>
      </c>
      <c r="G7" s="9">
        <v>6.2E-2</v>
      </c>
      <c r="H7" s="16">
        <v>6.0000000000000001E-3</v>
      </c>
      <c r="I7" s="16">
        <f t="shared" si="0"/>
        <v>-0.99538461538461542</v>
      </c>
      <c r="J7" s="16">
        <f t="shared" si="1"/>
        <v>-1</v>
      </c>
      <c r="K7" s="16">
        <f t="shared" si="2"/>
        <v>-0.9523076923076923</v>
      </c>
      <c r="L7" s="16">
        <f t="shared" si="3"/>
        <v>0</v>
      </c>
      <c r="M7" s="8" t="s">
        <v>8</v>
      </c>
    </row>
    <row r="8" spans="1:13" ht="26" customHeight="1" x14ac:dyDescent="0.55000000000000004">
      <c r="A8" s="8" t="s">
        <v>42</v>
      </c>
      <c r="B8" s="8" t="s">
        <v>67</v>
      </c>
      <c r="C8" s="9">
        <v>2.2000000000000002</v>
      </c>
      <c r="D8" s="12">
        <v>4</v>
      </c>
      <c r="E8" s="14">
        <v>2082</v>
      </c>
      <c r="F8" s="9">
        <v>0</v>
      </c>
      <c r="G8" s="9">
        <v>0.8</v>
      </c>
      <c r="H8" s="15">
        <v>0.7</v>
      </c>
      <c r="I8" s="16">
        <f t="shared" si="0"/>
        <v>-0.68181818181818188</v>
      </c>
      <c r="J8" s="16">
        <f t="shared" si="1"/>
        <v>-1</v>
      </c>
      <c r="K8" s="16">
        <f t="shared" si="2"/>
        <v>-0.63636363636363635</v>
      </c>
      <c r="L8" s="16">
        <f t="shared" si="3"/>
        <v>0.81818181818181812</v>
      </c>
      <c r="M8" s="8" t="s">
        <v>9</v>
      </c>
    </row>
    <row r="9" spans="1:13" ht="26" customHeight="1" x14ac:dyDescent="0.55000000000000004">
      <c r="A9" s="8" t="s">
        <v>43</v>
      </c>
      <c r="B9" s="8" t="s">
        <v>66</v>
      </c>
      <c r="C9" s="9">
        <v>300</v>
      </c>
      <c r="D9" s="9"/>
      <c r="E9" s="12">
        <v>599</v>
      </c>
      <c r="F9" s="9">
        <v>0</v>
      </c>
      <c r="G9" s="9">
        <v>240</v>
      </c>
      <c r="H9" s="12">
        <v>31</v>
      </c>
      <c r="I9" s="16">
        <f t="shared" si="0"/>
        <v>-0.89666666666666672</v>
      </c>
      <c r="J9" s="16">
        <f t="shared" si="1"/>
        <v>-1</v>
      </c>
      <c r="K9" s="16">
        <f t="shared" si="2"/>
        <v>-0.19999999999999996</v>
      </c>
      <c r="L9" s="16"/>
      <c r="M9" s="8" t="s">
        <v>4</v>
      </c>
    </row>
    <row r="10" spans="1:13" ht="26" customHeight="1" x14ac:dyDescent="0.55000000000000004">
      <c r="A10" s="8" t="s">
        <v>44</v>
      </c>
      <c r="B10" s="8" t="s">
        <v>66</v>
      </c>
      <c r="C10" s="9">
        <v>15</v>
      </c>
      <c r="D10" s="12">
        <v>0</v>
      </c>
      <c r="E10" s="12">
        <v>600</v>
      </c>
      <c r="F10" s="9">
        <v>0</v>
      </c>
      <c r="G10" s="9">
        <v>28</v>
      </c>
      <c r="H10" s="9">
        <v>0</v>
      </c>
      <c r="I10" s="16">
        <f t="shared" si="0"/>
        <v>-1</v>
      </c>
      <c r="J10" s="16">
        <f t="shared" si="1"/>
        <v>-1</v>
      </c>
      <c r="K10" s="16">
        <f t="shared" si="2"/>
        <v>0.8666666666666667</v>
      </c>
      <c r="L10" s="16">
        <f t="shared" si="3"/>
        <v>-1</v>
      </c>
      <c r="M10" s="8" t="s">
        <v>8</v>
      </c>
    </row>
    <row r="11" spans="1:13" ht="26" customHeight="1" x14ac:dyDescent="0.55000000000000004">
      <c r="A11" s="8" t="s">
        <v>45</v>
      </c>
      <c r="B11" s="8" t="s">
        <v>66</v>
      </c>
      <c r="C11" s="9">
        <v>300</v>
      </c>
      <c r="D11" s="9"/>
      <c r="E11" s="12">
        <v>604</v>
      </c>
      <c r="F11" s="9">
        <v>0</v>
      </c>
      <c r="G11" s="9">
        <v>137</v>
      </c>
      <c r="H11" s="12">
        <v>15</v>
      </c>
      <c r="I11" s="16">
        <f t="shared" si="0"/>
        <v>-0.95</v>
      </c>
      <c r="J11" s="16">
        <f t="shared" si="1"/>
        <v>-1</v>
      </c>
      <c r="K11" s="16">
        <f t="shared" si="2"/>
        <v>-0.54333333333333333</v>
      </c>
      <c r="L11" s="16"/>
      <c r="M11" s="8" t="s">
        <v>4</v>
      </c>
    </row>
    <row r="12" spans="1:13" ht="42" customHeight="1" x14ac:dyDescent="0.55000000000000004">
      <c r="A12" s="8" t="s">
        <v>46</v>
      </c>
      <c r="B12" s="8" t="s">
        <v>68</v>
      </c>
      <c r="C12" s="12">
        <v>10</v>
      </c>
      <c r="D12" s="12">
        <v>10</v>
      </c>
      <c r="E12" s="12">
        <v>309</v>
      </c>
      <c r="F12" s="9">
        <v>7.0000000000000007E-2</v>
      </c>
      <c r="G12" s="9">
        <v>0.52</v>
      </c>
      <c r="H12" s="13">
        <v>0.15</v>
      </c>
      <c r="I12" s="16">
        <f t="shared" si="0"/>
        <v>-0.98499999999999999</v>
      </c>
      <c r="J12" s="16">
        <f t="shared" si="1"/>
        <v>-0.99299999999999999</v>
      </c>
      <c r="K12" s="16">
        <f t="shared" si="2"/>
        <v>-0.94799999999999995</v>
      </c>
      <c r="L12" s="16">
        <f t="shared" si="3"/>
        <v>0</v>
      </c>
      <c r="M12" s="11" t="s">
        <v>30</v>
      </c>
    </row>
    <row r="13" spans="1:13" ht="26" customHeight="1" x14ac:dyDescent="0.55000000000000004">
      <c r="A13" s="8" t="s">
        <v>47</v>
      </c>
      <c r="B13" s="8" t="s">
        <v>68</v>
      </c>
      <c r="C13" s="12">
        <v>1</v>
      </c>
      <c r="D13" s="12">
        <v>1</v>
      </c>
      <c r="E13" s="12">
        <v>309</v>
      </c>
      <c r="F13" s="9">
        <v>0</v>
      </c>
      <c r="G13" s="9">
        <v>2E-3</v>
      </c>
      <c r="H13" s="9">
        <v>0</v>
      </c>
      <c r="I13" s="16">
        <f t="shared" si="0"/>
        <v>-1</v>
      </c>
      <c r="J13" s="16">
        <f t="shared" si="1"/>
        <v>-1</v>
      </c>
      <c r="K13" s="16">
        <f t="shared" si="2"/>
        <v>-0.998</v>
      </c>
      <c r="L13" s="16">
        <f t="shared" si="3"/>
        <v>0</v>
      </c>
      <c r="M13" s="11" t="s">
        <v>30</v>
      </c>
    </row>
    <row r="14" spans="1:13" ht="26" customHeight="1" x14ac:dyDescent="0.55000000000000004">
      <c r="A14" s="8" t="s">
        <v>48</v>
      </c>
      <c r="B14" s="8" t="s">
        <v>69</v>
      </c>
      <c r="C14" s="9">
        <v>8.1999999999999993</v>
      </c>
      <c r="D14" s="9"/>
      <c r="E14" s="14">
        <v>15933</v>
      </c>
      <c r="F14" s="9">
        <v>7</v>
      </c>
      <c r="G14" s="9">
        <v>10.8</v>
      </c>
      <c r="H14" s="15">
        <v>7.4</v>
      </c>
      <c r="I14" s="16">
        <f t="shared" si="0"/>
        <v>-9.7560975609755962E-2</v>
      </c>
      <c r="J14" s="16">
        <f t="shared" si="1"/>
        <v>-0.14634146341463405</v>
      </c>
      <c r="K14" s="16">
        <f t="shared" si="2"/>
        <v>0.3170731707317076</v>
      </c>
      <c r="L14" s="16"/>
      <c r="M14" s="8"/>
    </row>
    <row r="15" spans="1:13" ht="26" customHeight="1" x14ac:dyDescent="0.55000000000000004">
      <c r="A15" s="8" t="s">
        <v>49</v>
      </c>
      <c r="B15" s="8" t="s">
        <v>67</v>
      </c>
      <c r="C15" s="17" t="s">
        <v>35</v>
      </c>
      <c r="D15" s="9"/>
      <c r="E15" s="14">
        <v>15937</v>
      </c>
      <c r="F15" s="9">
        <v>0.4</v>
      </c>
      <c r="G15" s="9">
        <v>3.6</v>
      </c>
      <c r="H15" s="15">
        <v>2.1</v>
      </c>
      <c r="I15" s="16">
        <f t="shared" si="0"/>
        <v>-0.99995209198339186</v>
      </c>
      <c r="J15" s="16">
        <f t="shared" si="1"/>
        <v>-0.99999087466350323</v>
      </c>
      <c r="K15" s="16">
        <f t="shared" si="2"/>
        <v>-0.99991787197152893</v>
      </c>
      <c r="L15" s="16"/>
      <c r="M15" s="8" t="s">
        <v>34</v>
      </c>
    </row>
    <row r="16" spans="1:13" ht="26" customHeight="1" x14ac:dyDescent="0.55000000000000004">
      <c r="A16" s="8" t="s">
        <v>50</v>
      </c>
      <c r="B16" s="8" t="s">
        <v>67</v>
      </c>
      <c r="C16" s="12">
        <v>250</v>
      </c>
      <c r="D16" s="9"/>
      <c r="E16" s="12">
        <v>309</v>
      </c>
      <c r="F16" s="9">
        <v>3.2</v>
      </c>
      <c r="G16" s="9">
        <v>22.2</v>
      </c>
      <c r="H16" s="15">
        <v>5.5</v>
      </c>
      <c r="I16" s="16">
        <f t="shared" si="0"/>
        <v>-0.97799999999999998</v>
      </c>
      <c r="J16" s="16">
        <f t="shared" si="1"/>
        <v>-0.98719999999999997</v>
      </c>
      <c r="K16" s="16">
        <f t="shared" si="2"/>
        <v>-0.91120000000000001</v>
      </c>
      <c r="L16" s="16"/>
      <c r="M16" s="8" t="s">
        <v>4</v>
      </c>
    </row>
    <row r="17" spans="1:13" ht="26" customHeight="1" x14ac:dyDescent="0.55000000000000004">
      <c r="A17" s="8" t="s">
        <v>51</v>
      </c>
      <c r="B17" s="8" t="s">
        <v>67</v>
      </c>
      <c r="C17" s="9">
        <v>500</v>
      </c>
      <c r="D17" s="9"/>
      <c r="E17" s="12">
        <v>310</v>
      </c>
      <c r="F17" s="9">
        <v>36</v>
      </c>
      <c r="G17" s="9">
        <v>246</v>
      </c>
      <c r="H17" s="12">
        <v>72</v>
      </c>
      <c r="I17" s="16">
        <f t="shared" si="0"/>
        <v>-0.85599999999999998</v>
      </c>
      <c r="J17" s="16">
        <f t="shared" si="1"/>
        <v>-0.92800000000000005</v>
      </c>
      <c r="K17" s="16">
        <f t="shared" si="2"/>
        <v>-0.50800000000000001</v>
      </c>
      <c r="L17" s="16"/>
      <c r="M17" s="8" t="s">
        <v>10</v>
      </c>
    </row>
    <row r="18" spans="1:13" ht="26" customHeight="1" x14ac:dyDescent="0.55000000000000004">
      <c r="A18" s="8" t="s">
        <v>52</v>
      </c>
      <c r="B18" s="8">
        <v>13</v>
      </c>
      <c r="C18" s="9">
        <v>5</v>
      </c>
      <c r="D18" s="9"/>
      <c r="E18" s="14">
        <v>14550</v>
      </c>
      <c r="F18" s="9">
        <v>0</v>
      </c>
      <c r="G18" s="9">
        <v>14.1</v>
      </c>
      <c r="H18" s="9">
        <v>0.9</v>
      </c>
      <c r="I18" s="16">
        <f t="shared" si="0"/>
        <v>-0.82000000000000006</v>
      </c>
      <c r="J18" s="16">
        <f t="shared" si="1"/>
        <v>-1</v>
      </c>
      <c r="K18" s="16">
        <f t="shared" si="2"/>
        <v>1.8199999999999998</v>
      </c>
      <c r="L18" s="16"/>
      <c r="M18" s="8" t="s">
        <v>11</v>
      </c>
    </row>
    <row r="19" spans="1:13" ht="26" customHeight="1" x14ac:dyDescent="0.55000000000000004">
      <c r="A19" s="8" t="s">
        <v>53</v>
      </c>
      <c r="B19" s="8" t="s">
        <v>67</v>
      </c>
      <c r="C19" s="9">
        <v>5</v>
      </c>
      <c r="D19" s="9"/>
      <c r="E19" s="12">
        <v>600</v>
      </c>
      <c r="F19" s="9">
        <v>0</v>
      </c>
      <c r="G19" s="9">
        <v>0.03</v>
      </c>
      <c r="H19" s="9">
        <v>0</v>
      </c>
      <c r="I19" s="16">
        <f t="shared" si="0"/>
        <v>-1</v>
      </c>
      <c r="J19" s="16">
        <f t="shared" si="1"/>
        <v>-1</v>
      </c>
      <c r="K19" s="16">
        <f t="shared" si="2"/>
        <v>-0.99399999999999999</v>
      </c>
      <c r="L19" s="16"/>
      <c r="M19" s="8" t="s">
        <v>4</v>
      </c>
    </row>
    <row r="20" spans="1:13" ht="26" customHeight="1" x14ac:dyDescent="0.55000000000000004">
      <c r="A20" s="8" t="s">
        <v>54</v>
      </c>
      <c r="B20" s="8" t="s">
        <v>66</v>
      </c>
      <c r="C20" s="12">
        <v>50</v>
      </c>
      <c r="D20" s="9"/>
      <c r="E20" s="12">
        <v>324</v>
      </c>
      <c r="F20" s="9">
        <v>0</v>
      </c>
      <c r="G20" s="9">
        <v>3.2</v>
      </c>
      <c r="H20" s="15">
        <v>1.4</v>
      </c>
      <c r="I20" s="16">
        <f t="shared" si="0"/>
        <v>-0.97199999999999998</v>
      </c>
      <c r="J20" s="16">
        <f t="shared" si="1"/>
        <v>-1</v>
      </c>
      <c r="K20" s="16">
        <f t="shared" si="2"/>
        <v>-0.93599999999999994</v>
      </c>
      <c r="L20" s="16"/>
      <c r="M20" s="8" t="s">
        <v>12</v>
      </c>
    </row>
    <row r="21" spans="1:13" ht="26" customHeight="1" x14ac:dyDescent="0.55000000000000004">
      <c r="A21" s="8" t="s">
        <v>55</v>
      </c>
      <c r="B21" s="8" t="s">
        <v>66</v>
      </c>
      <c r="C21" s="9">
        <v>50</v>
      </c>
      <c r="D21" s="9"/>
      <c r="E21" s="12">
        <v>80</v>
      </c>
      <c r="F21" s="9">
        <v>1.4</v>
      </c>
      <c r="G21" s="9">
        <v>5.0999999999999996</v>
      </c>
      <c r="H21" s="15">
        <v>2.5</v>
      </c>
      <c r="I21" s="16">
        <f t="shared" si="0"/>
        <v>-0.95</v>
      </c>
      <c r="J21" s="16">
        <f t="shared" si="1"/>
        <v>-0.97199999999999998</v>
      </c>
      <c r="K21" s="16">
        <f t="shared" si="2"/>
        <v>-0.89800000000000002</v>
      </c>
      <c r="L21" s="16"/>
      <c r="M21" s="8" t="s">
        <v>12</v>
      </c>
    </row>
    <row r="22" spans="1:13" ht="26" customHeight="1" x14ac:dyDescent="0.55000000000000004">
      <c r="A22" s="8" t="s">
        <v>56</v>
      </c>
      <c r="B22" s="8" t="s">
        <v>66</v>
      </c>
      <c r="C22" s="9">
        <v>50</v>
      </c>
      <c r="D22" s="9"/>
      <c r="E22" s="12">
        <v>80</v>
      </c>
      <c r="F22" s="9">
        <v>0</v>
      </c>
      <c r="G22" s="9">
        <v>0.6</v>
      </c>
      <c r="H22" s="9">
        <v>0</v>
      </c>
      <c r="I22" s="16">
        <f t="shared" si="0"/>
        <v>-1</v>
      </c>
      <c r="J22" s="16">
        <f t="shared" si="1"/>
        <v>-1</v>
      </c>
      <c r="K22" s="16">
        <f t="shared" si="2"/>
        <v>-0.98799999999999999</v>
      </c>
      <c r="L22" s="16"/>
      <c r="M22" s="8" t="s">
        <v>12</v>
      </c>
    </row>
    <row r="23" spans="1:13" ht="26" customHeight="1" x14ac:dyDescent="0.55000000000000004">
      <c r="A23" s="8" t="s">
        <v>57</v>
      </c>
      <c r="B23" s="8" t="s">
        <v>66</v>
      </c>
      <c r="C23" s="12">
        <v>50</v>
      </c>
      <c r="D23" s="9"/>
      <c r="E23" s="12">
        <v>6</v>
      </c>
      <c r="F23" s="9">
        <v>0.27</v>
      </c>
      <c r="G23" s="9">
        <v>0.42</v>
      </c>
      <c r="H23" s="13">
        <v>0.34</v>
      </c>
      <c r="I23" s="16">
        <f t="shared" si="0"/>
        <v>-0.99319999999999997</v>
      </c>
      <c r="J23" s="16">
        <f t="shared" si="1"/>
        <v>-0.99460000000000004</v>
      </c>
      <c r="K23" s="16">
        <f t="shared" si="2"/>
        <v>-0.99160000000000004</v>
      </c>
      <c r="L23" s="16"/>
      <c r="M23" s="8" t="s">
        <v>12</v>
      </c>
    </row>
    <row r="24" spans="1:13" ht="26" customHeight="1" x14ac:dyDescent="0.55000000000000004">
      <c r="A24" s="8" t="s">
        <v>58</v>
      </c>
      <c r="B24" s="8" t="s">
        <v>66</v>
      </c>
      <c r="C24" s="12">
        <v>50</v>
      </c>
      <c r="D24" s="9"/>
      <c r="E24" s="12">
        <v>6</v>
      </c>
      <c r="F24" s="9">
        <v>0.91</v>
      </c>
      <c r="G24" s="9">
        <v>4.68</v>
      </c>
      <c r="H24" s="13">
        <v>2.52</v>
      </c>
      <c r="I24" s="16">
        <f t="shared" si="0"/>
        <v>-0.9496</v>
      </c>
      <c r="J24" s="16">
        <f t="shared" si="1"/>
        <v>-0.98180000000000001</v>
      </c>
      <c r="K24" s="16">
        <f t="shared" si="2"/>
        <v>-0.90639999999999998</v>
      </c>
      <c r="L24" s="16"/>
      <c r="M24" s="8" t="s">
        <v>12</v>
      </c>
    </row>
    <row r="25" spans="1:13" ht="26" customHeight="1" x14ac:dyDescent="0.55000000000000004">
      <c r="A25" s="8" t="s">
        <v>59</v>
      </c>
      <c r="B25" s="8" t="s">
        <v>70</v>
      </c>
      <c r="C25" s="9">
        <v>60</v>
      </c>
      <c r="D25" s="9"/>
      <c r="E25" s="12">
        <v>324</v>
      </c>
      <c r="F25" s="9">
        <v>19</v>
      </c>
      <c r="G25" s="9">
        <v>60</v>
      </c>
      <c r="H25" s="9">
        <v>51</v>
      </c>
      <c r="I25" s="16">
        <f t="shared" si="0"/>
        <v>-0.15000000000000002</v>
      </c>
      <c r="J25" s="16">
        <f t="shared" si="1"/>
        <v>-0.68333333333333335</v>
      </c>
      <c r="K25" s="16">
        <f t="shared" si="2"/>
        <v>0</v>
      </c>
      <c r="L25" s="16"/>
      <c r="M25" s="8" t="s">
        <v>12</v>
      </c>
    </row>
    <row r="26" spans="1:13" ht="26" customHeight="1" x14ac:dyDescent="0.55000000000000004">
      <c r="A26" s="8" t="s">
        <v>60</v>
      </c>
      <c r="B26" s="8" t="s">
        <v>71</v>
      </c>
      <c r="C26" s="12">
        <v>50</v>
      </c>
      <c r="D26" s="9"/>
      <c r="E26" s="12">
        <v>6</v>
      </c>
      <c r="F26" s="9">
        <v>1.4</v>
      </c>
      <c r="G26" s="9">
        <v>2.2999999999999998</v>
      </c>
      <c r="H26" s="15">
        <v>2</v>
      </c>
      <c r="I26" s="16">
        <f t="shared" si="0"/>
        <v>-0.96</v>
      </c>
      <c r="J26" s="16">
        <f t="shared" si="1"/>
        <v>-0.97199999999999998</v>
      </c>
      <c r="K26" s="16">
        <f t="shared" si="2"/>
        <v>-0.95399999999999996</v>
      </c>
      <c r="L26" s="16"/>
      <c r="M26" s="8" t="s">
        <v>12</v>
      </c>
    </row>
    <row r="27" spans="1:13" ht="26" customHeight="1" x14ac:dyDescent="0.55000000000000004">
      <c r="A27" s="8" t="s">
        <v>61</v>
      </c>
      <c r="B27" s="8" t="s">
        <v>72</v>
      </c>
      <c r="C27" s="12">
        <v>50</v>
      </c>
      <c r="D27" s="9"/>
      <c r="E27" s="12">
        <v>6</v>
      </c>
      <c r="F27" s="9">
        <v>1.9</v>
      </c>
      <c r="G27" s="9">
        <v>2.8</v>
      </c>
      <c r="H27" s="15">
        <v>2.2999999999999998</v>
      </c>
      <c r="I27" s="16">
        <f t="shared" si="0"/>
        <v>-0.95399999999999996</v>
      </c>
      <c r="J27" s="16">
        <f t="shared" si="1"/>
        <v>-0.96199999999999997</v>
      </c>
      <c r="K27" s="16">
        <f t="shared" si="2"/>
        <v>-0.94399999999999995</v>
      </c>
      <c r="L27" s="16"/>
      <c r="M27" s="8" t="s">
        <v>12</v>
      </c>
    </row>
    <row r="28" spans="1:13" ht="26" customHeight="1" x14ac:dyDescent="0.55000000000000004">
      <c r="A28" s="8" t="s">
        <v>62</v>
      </c>
      <c r="B28" s="8" t="s">
        <v>66</v>
      </c>
      <c r="C28" s="12">
        <v>50</v>
      </c>
      <c r="D28" s="9"/>
      <c r="E28" s="12">
        <v>25</v>
      </c>
      <c r="F28" s="9">
        <v>0</v>
      </c>
      <c r="G28" s="9">
        <v>7.5999999999999998E-2</v>
      </c>
      <c r="H28" s="9">
        <v>0</v>
      </c>
      <c r="I28" s="16">
        <f t="shared" si="0"/>
        <v>-1</v>
      </c>
      <c r="J28" s="16">
        <f t="shared" si="1"/>
        <v>-1</v>
      </c>
      <c r="K28" s="16">
        <f t="shared" si="2"/>
        <v>-0.99848000000000003</v>
      </c>
      <c r="L28" s="16"/>
      <c r="M28" s="8" t="s">
        <v>13</v>
      </c>
    </row>
    <row r="29" spans="1:13" ht="26" customHeight="1" x14ac:dyDescent="0.55000000000000004">
      <c r="A29" s="8" t="s">
        <v>63</v>
      </c>
      <c r="B29" s="8" t="s">
        <v>73</v>
      </c>
      <c r="C29" s="9">
        <v>80</v>
      </c>
      <c r="D29" s="9"/>
      <c r="E29" s="12">
        <v>308</v>
      </c>
      <c r="F29" s="9">
        <v>11</v>
      </c>
      <c r="G29" s="9">
        <v>79</v>
      </c>
      <c r="H29" s="9">
        <v>50</v>
      </c>
      <c r="I29" s="16">
        <f t="shared" si="0"/>
        <v>-0.375</v>
      </c>
      <c r="J29" s="16">
        <f t="shared" si="1"/>
        <v>-0.86250000000000004</v>
      </c>
      <c r="K29" s="16">
        <f t="shared" si="2"/>
        <v>-1.2499999999999956E-2</v>
      </c>
      <c r="L29" s="16"/>
      <c r="M29" s="8" t="s">
        <v>12</v>
      </c>
    </row>
    <row r="30" spans="1:13" ht="26" customHeight="1" x14ac:dyDescent="0.35">
      <c r="A30" s="2"/>
      <c r="B30" s="2"/>
    </row>
    <row r="31" spans="1:13" ht="26" customHeight="1" x14ac:dyDescent="0.35">
      <c r="A31" s="2"/>
      <c r="B31" s="2"/>
      <c r="E31" s="4"/>
      <c r="F31" s="4"/>
      <c r="G31" s="4"/>
      <c r="H31" s="4"/>
      <c r="I31" s="4"/>
      <c r="J31" s="4"/>
      <c r="K31" s="4"/>
      <c r="L31" s="4"/>
    </row>
    <row r="45" spans="1:2" ht="14.25" customHeight="1" x14ac:dyDescent="0.35"/>
    <row r="46" spans="1:2" ht="14.25" customHeight="1" x14ac:dyDescent="0.35">
      <c r="A46" s="1"/>
      <c r="B46" s="1"/>
    </row>
    <row r="47" spans="1:2" ht="14.25" customHeight="1" x14ac:dyDescent="0.35"/>
    <row r="48" spans="1:2" ht="42.5" customHeight="1" x14ac:dyDescent="0.35">
      <c r="A48" s="3"/>
      <c r="B48" s="3"/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42.5" customHeight="1" x14ac:dyDescent="0.35"/>
    <row r="84" ht="14.25" customHeight="1" x14ac:dyDescent="0.35"/>
    <row r="85" ht="14.25" customHeight="1" x14ac:dyDescent="0.35"/>
  </sheetData>
  <pageMargins left="0.78749999999999998" right="0.78749999999999998" top="1.05277777777778" bottom="1.05277777777778" header="0.78749999999999998" footer="0.78749999999999998"/>
  <pageSetup orientation="portrait" useFirstPageNumber="1" horizontalDpi="1200" verticalDpi="12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1DAB-F077-48E0-852C-D3B5D5A75300}">
  <dimension ref="A1:K13"/>
  <sheetViews>
    <sheetView workbookViewId="0">
      <selection activeCell="F15" sqref="F15"/>
    </sheetView>
  </sheetViews>
  <sheetFormatPr defaultRowHeight="13.5" x14ac:dyDescent="0.35"/>
  <cols>
    <col min="1" max="1" width="28.0625" bestFit="1" customWidth="1"/>
    <col min="5" max="5" width="22.1875" bestFit="1" customWidth="1"/>
    <col min="6" max="6" width="16.3125" bestFit="1" customWidth="1"/>
  </cols>
  <sheetData>
    <row r="1" spans="1:11" ht="26" customHeight="1" x14ac:dyDescent="0.35">
      <c r="D1" s="3"/>
      <c r="E1" s="3"/>
      <c r="F1" s="3"/>
      <c r="G1" s="3"/>
      <c r="H1" s="3"/>
      <c r="I1" s="3"/>
    </row>
    <row r="2" spans="1:11" ht="46.05" customHeight="1" x14ac:dyDescent="0.35">
      <c r="B2" s="2" t="s">
        <v>0</v>
      </c>
      <c r="C2" s="2"/>
      <c r="D2" s="3" t="s">
        <v>15</v>
      </c>
      <c r="E2" s="4" t="s">
        <v>31</v>
      </c>
      <c r="F2" s="4" t="s">
        <v>32</v>
      </c>
      <c r="G2" s="4" t="s">
        <v>2</v>
      </c>
      <c r="H2" s="4"/>
      <c r="I2" s="4" t="s">
        <v>33</v>
      </c>
      <c r="J2" t="s">
        <v>16</v>
      </c>
    </row>
    <row r="3" spans="1:11" ht="33" customHeight="1" x14ac:dyDescent="0.35">
      <c r="A3" s="2" t="s">
        <v>29</v>
      </c>
      <c r="B3" s="2" t="s">
        <v>41</v>
      </c>
      <c r="C3" s="2" t="s">
        <v>67</v>
      </c>
      <c r="D3" s="6">
        <v>1.3</v>
      </c>
      <c r="E3" s="6">
        <v>1.3</v>
      </c>
      <c r="F3" s="7">
        <v>0.189</v>
      </c>
      <c r="G3" s="4">
        <v>4.0000000000000001E-3</v>
      </c>
      <c r="H3" s="4">
        <v>0.41299999999999998</v>
      </c>
      <c r="I3" s="4" t="s">
        <v>17</v>
      </c>
      <c r="J3" t="s">
        <v>18</v>
      </c>
    </row>
    <row r="4" spans="1:11" ht="26" customHeight="1" x14ac:dyDescent="0.35">
      <c r="B4" s="2" t="s">
        <v>44</v>
      </c>
      <c r="C4" s="2" t="s">
        <v>66</v>
      </c>
      <c r="D4" s="5">
        <v>15</v>
      </c>
      <c r="E4" s="5">
        <v>0</v>
      </c>
      <c r="F4" s="5">
        <v>10</v>
      </c>
      <c r="G4" s="3">
        <v>0</v>
      </c>
      <c r="H4" s="3">
        <v>380</v>
      </c>
      <c r="I4" s="3" t="s">
        <v>19</v>
      </c>
      <c r="J4" t="s">
        <v>18</v>
      </c>
    </row>
    <row r="5" spans="1:11" ht="26" customHeight="1" x14ac:dyDescent="0.35">
      <c r="B5" s="2"/>
      <c r="C5" s="2"/>
      <c r="D5" s="3"/>
      <c r="E5" s="3"/>
      <c r="F5" s="3"/>
      <c r="G5" s="3"/>
      <c r="H5" s="3"/>
      <c r="I5" s="3"/>
    </row>
    <row r="6" spans="1:11" ht="73.05" customHeight="1" x14ac:dyDescent="0.35">
      <c r="A6" s="2" t="s">
        <v>20</v>
      </c>
      <c r="B6" s="2" t="s">
        <v>0</v>
      </c>
      <c r="C6" s="2"/>
      <c r="D6" s="3"/>
      <c r="E6" s="3" t="s">
        <v>21</v>
      </c>
      <c r="F6" s="3" t="s">
        <v>1</v>
      </c>
      <c r="G6" s="3" t="s">
        <v>1</v>
      </c>
      <c r="H6" s="3"/>
      <c r="I6" s="3"/>
      <c r="J6" t="s">
        <v>2</v>
      </c>
      <c r="K6" t="s">
        <v>16</v>
      </c>
    </row>
    <row r="7" spans="1:11" ht="14.25" customHeight="1" x14ac:dyDescent="0.35">
      <c r="B7" s="2"/>
      <c r="C7" s="2"/>
      <c r="D7" s="3"/>
      <c r="E7" s="3" t="s">
        <v>22</v>
      </c>
      <c r="F7" s="5">
        <v>52</v>
      </c>
      <c r="G7" s="5">
        <v>3</v>
      </c>
      <c r="H7" s="5"/>
      <c r="I7" s="3"/>
      <c r="J7" t="s">
        <v>23</v>
      </c>
    </row>
    <row r="8" spans="1:11" ht="14.25" customHeight="1" x14ac:dyDescent="0.35">
      <c r="B8" s="2" t="s">
        <v>64</v>
      </c>
      <c r="C8" s="2" t="s">
        <v>74</v>
      </c>
      <c r="D8" s="3"/>
      <c r="E8" s="3" t="s">
        <v>24</v>
      </c>
      <c r="F8" s="5">
        <v>52</v>
      </c>
      <c r="G8" s="5">
        <v>2</v>
      </c>
      <c r="H8" s="5"/>
      <c r="I8" s="3"/>
      <c r="J8" t="s">
        <v>23</v>
      </c>
      <c r="K8" t="s">
        <v>14</v>
      </c>
    </row>
    <row r="9" spans="1:11" ht="14.25" customHeight="1" x14ac:dyDescent="0.35">
      <c r="B9" s="2"/>
      <c r="C9" s="2"/>
      <c r="D9" s="3"/>
      <c r="E9" s="3" t="s">
        <v>25</v>
      </c>
      <c r="F9" s="5">
        <v>4</v>
      </c>
      <c r="G9" s="5">
        <v>0</v>
      </c>
      <c r="H9" s="5"/>
      <c r="I9" s="3"/>
      <c r="J9" s="1">
        <v>0</v>
      </c>
    </row>
    <row r="10" spans="1:11" ht="14.25" customHeight="1" x14ac:dyDescent="0.35">
      <c r="B10" s="2"/>
      <c r="C10" s="2"/>
      <c r="D10" s="3"/>
      <c r="E10" s="3" t="s">
        <v>22</v>
      </c>
      <c r="F10" s="5">
        <v>52</v>
      </c>
      <c r="G10" s="5">
        <v>37</v>
      </c>
      <c r="H10" s="5"/>
      <c r="I10" s="3"/>
      <c r="J10" t="s">
        <v>26</v>
      </c>
    </row>
    <row r="11" spans="1:11" ht="14.25" customHeight="1" x14ac:dyDescent="0.35">
      <c r="B11" t="s">
        <v>65</v>
      </c>
      <c r="C11" t="s">
        <v>75</v>
      </c>
      <c r="D11" s="3"/>
      <c r="E11" s="3" t="s">
        <v>24</v>
      </c>
      <c r="F11" s="5">
        <v>52</v>
      </c>
      <c r="G11" s="5">
        <v>22</v>
      </c>
      <c r="H11" s="5"/>
      <c r="I11" s="3"/>
      <c r="J11" t="s">
        <v>27</v>
      </c>
      <c r="K11" t="s">
        <v>14</v>
      </c>
    </row>
    <row r="12" spans="1:11" ht="14.25" customHeight="1" x14ac:dyDescent="0.35">
      <c r="D12" s="3"/>
      <c r="E12" s="3" t="s">
        <v>25</v>
      </c>
      <c r="F12" s="5">
        <v>4</v>
      </c>
      <c r="G12" s="5">
        <v>2</v>
      </c>
      <c r="H12" s="5"/>
      <c r="I12" s="3"/>
      <c r="J12" t="s">
        <v>28</v>
      </c>
    </row>
    <row r="13" spans="1:11" ht="14.25" customHeight="1" x14ac:dyDescent="0.35">
      <c r="D13" s="3"/>
      <c r="E13" s="3"/>
      <c r="F13" s="3"/>
      <c r="G13" s="3"/>
      <c r="H13" s="3"/>
      <c r="I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PDFTables.com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csucuogl</dc:creator>
  <cp:lastModifiedBy>csucuogl</cp:lastModifiedBy>
  <dcterms:created xsi:type="dcterms:W3CDTF">2020-11-24T01:03:13Z</dcterms:created>
  <dcterms:modified xsi:type="dcterms:W3CDTF">2020-11-29T19:29:56Z</dcterms:modified>
</cp:coreProperties>
</file>